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/>
  <mc:AlternateContent xmlns:mc="http://schemas.openxmlformats.org/markup-compatibility/2006">
    <mc:Choice Requires="x15">
      <x15ac:absPath xmlns:x15ac="http://schemas.microsoft.com/office/spreadsheetml/2010/11/ac" url="D:\gayatri\Freelancer work\Pivot tables\"/>
    </mc:Choice>
  </mc:AlternateContent>
  <xr:revisionPtr revIDLastSave="0" documentId="13_ncr:1_{CAA95036-099B-4BB4-9F6B-53A14D4E667C}" xr6:coauthVersionLast="47" xr6:coauthVersionMax="47" xr10:uidLastSave="{00000000-0000-0000-0000-000000000000}"/>
  <bookViews>
    <workbookView xWindow="-108" yWindow="-108" windowWidth="23256" windowHeight="12576" xr2:uid="{18ABC458-0E76-4B06-8B42-091A4797410C}"/>
  </bookViews>
  <sheets>
    <sheet name="Sheet8" sheetId="8" r:id="rId1"/>
    <sheet name="Sheet10" sheetId="10" r:id="rId2"/>
    <sheet name="Sheet2" sheetId="11" r:id="rId3"/>
    <sheet name="Data Set for Pivot" sheetId="1" r:id="rId4"/>
    <sheet name="Sheet4" sheetId="4" r:id="rId5"/>
    <sheet name="Sheet6" sheetId="6" r:id="rId6"/>
    <sheet name="Sheet5" sheetId="5" r:id="rId7"/>
    <sheet name="Sheet1" sheetId="2" r:id="rId8"/>
    <sheet name="sheet3" sheetId="3" r:id="rId9"/>
  </sheets>
  <calcPr calcId="191029"/>
  <pivotCaches>
    <pivotCache cacheId="0" r:id="rId10"/>
    <pivotCache cacheId="8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2" i="2" l="1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104" i="2"/>
  <c r="W105" i="2"/>
  <c r="W106" i="2"/>
  <c r="W107" i="2"/>
  <c r="W108" i="2"/>
  <c r="W109" i="2"/>
  <c r="W110" i="2"/>
  <c r="W111" i="2"/>
  <c r="W112" i="2"/>
  <c r="W113" i="2"/>
  <c r="W114" i="2"/>
  <c r="W115" i="2"/>
  <c r="W116" i="2"/>
  <c r="W117" i="2"/>
  <c r="W118" i="2"/>
  <c r="W119" i="2"/>
  <c r="W120" i="2"/>
  <c r="W121" i="2"/>
  <c r="W122" i="2"/>
  <c r="W123" i="2"/>
  <c r="W124" i="2"/>
  <c r="W125" i="2"/>
  <c r="W126" i="2"/>
  <c r="W127" i="2"/>
  <c r="W128" i="2"/>
  <c r="W129" i="2"/>
  <c r="W130" i="2"/>
  <c r="W131" i="2"/>
  <c r="W132" i="2"/>
  <c r="W133" i="2"/>
  <c r="W134" i="2"/>
  <c r="W135" i="2"/>
  <c r="W136" i="2"/>
  <c r="W137" i="2"/>
  <c r="W138" i="2"/>
  <c r="W139" i="2"/>
  <c r="W140" i="2"/>
  <c r="W141" i="2"/>
  <c r="W142" i="2"/>
  <c r="W143" i="2"/>
  <c r="W144" i="2"/>
  <c r="W145" i="2"/>
  <c r="W146" i="2"/>
  <c r="W147" i="2"/>
  <c r="W148" i="2"/>
  <c r="W149" i="2"/>
  <c r="W150" i="2"/>
  <c r="W151" i="2"/>
  <c r="W152" i="2"/>
  <c r="W153" i="2"/>
  <c r="W154" i="2"/>
  <c r="W155" i="2"/>
  <c r="W156" i="2"/>
  <c r="W157" i="2"/>
  <c r="W158" i="2"/>
  <c r="W159" i="2"/>
  <c r="W160" i="2"/>
  <c r="W161" i="2"/>
  <c r="W162" i="2"/>
  <c r="W163" i="2"/>
  <c r="W164" i="2"/>
  <c r="W165" i="2"/>
  <c r="W166" i="2"/>
  <c r="W167" i="2"/>
  <c r="W168" i="2"/>
  <c r="W169" i="2"/>
  <c r="W170" i="2"/>
  <c r="W171" i="2"/>
  <c r="W172" i="2"/>
  <c r="W173" i="2"/>
  <c r="W174" i="2"/>
  <c r="W175" i="2"/>
  <c r="W176" i="2"/>
  <c r="W177" i="2"/>
  <c r="W178" i="2"/>
  <c r="W179" i="2"/>
  <c r="W180" i="2"/>
  <c r="W181" i="2"/>
  <c r="W182" i="2"/>
  <c r="W183" i="2"/>
  <c r="W184" i="2"/>
  <c r="W185" i="2"/>
  <c r="W186" i="2"/>
  <c r="W187" i="2"/>
  <c r="W188" i="2"/>
  <c r="W189" i="2"/>
  <c r="W190" i="2"/>
  <c r="W191" i="2"/>
  <c r="W192" i="2"/>
  <c r="W193" i="2"/>
  <c r="W194" i="2"/>
  <c r="W195" i="2"/>
  <c r="W196" i="2"/>
  <c r="W197" i="2"/>
  <c r="W198" i="2"/>
  <c r="W199" i="2"/>
  <c r="W200" i="2"/>
  <c r="W201" i="2"/>
  <c r="W202" i="2"/>
  <c r="W203" i="2"/>
  <c r="W204" i="2"/>
  <c r="W205" i="2"/>
  <c r="W206" i="2"/>
  <c r="W207" i="2"/>
  <c r="W208" i="2"/>
  <c r="W209" i="2"/>
  <c r="W210" i="2"/>
  <c r="W211" i="2"/>
  <c r="W212" i="2"/>
  <c r="W213" i="2"/>
  <c r="W214" i="2"/>
  <c r="W215" i="2"/>
  <c r="W216" i="2"/>
  <c r="W217" i="2"/>
  <c r="W218" i="2"/>
  <c r="W219" i="2"/>
  <c r="W220" i="2"/>
  <c r="W221" i="2"/>
  <c r="W222" i="2"/>
  <c r="W223" i="2"/>
  <c r="W224" i="2"/>
  <c r="W225" i="2"/>
  <c r="W226" i="2"/>
  <c r="W227" i="2"/>
  <c r="W228" i="2"/>
  <c r="W229" i="2"/>
  <c r="W230" i="2"/>
  <c r="W231" i="2"/>
  <c r="W232" i="2"/>
  <c r="W233" i="2"/>
  <c r="W234" i="2"/>
  <c r="W235" i="2"/>
  <c r="W236" i="2"/>
  <c r="W237" i="2"/>
  <c r="W238" i="2"/>
  <c r="W239" i="2"/>
  <c r="W240" i="2"/>
  <c r="W241" i="2"/>
  <c r="W242" i="2"/>
  <c r="W243" i="2"/>
  <c r="W244" i="2"/>
  <c r="W245" i="2"/>
  <c r="W246" i="2"/>
  <c r="W247" i="2"/>
  <c r="W248" i="2"/>
  <c r="W249" i="2"/>
  <c r="W250" i="2"/>
  <c r="W251" i="2"/>
  <c r="W252" i="2"/>
  <c r="W253" i="2"/>
  <c r="W254" i="2"/>
  <c r="W255" i="2"/>
  <c r="W256" i="2"/>
  <c r="W257" i="2"/>
  <c r="W258" i="2"/>
  <c r="W259" i="2"/>
  <c r="W260" i="2"/>
  <c r="W261" i="2"/>
  <c r="W262" i="2"/>
  <c r="W263" i="2"/>
  <c r="W264" i="2"/>
  <c r="W265" i="2"/>
  <c r="W266" i="2"/>
  <c r="W267" i="2"/>
  <c r="W268" i="2"/>
  <c r="W269" i="2"/>
  <c r="W270" i="2"/>
  <c r="W271" i="2"/>
  <c r="W272" i="2"/>
  <c r="W273" i="2"/>
  <c r="W274" i="2"/>
  <c r="W275" i="2"/>
  <c r="W276" i="2"/>
  <c r="W277" i="2"/>
  <c r="W278" i="2"/>
  <c r="W279" i="2"/>
  <c r="W280" i="2"/>
  <c r="W281" i="2"/>
  <c r="W282" i="2"/>
  <c r="W283" i="2"/>
  <c r="W284" i="2"/>
  <c r="W285" i="2"/>
  <c r="W286" i="2"/>
  <c r="W287" i="2"/>
  <c r="W288" i="2"/>
  <c r="W289" i="2"/>
  <c r="W290" i="2"/>
  <c r="W291" i="2"/>
  <c r="W292" i="2"/>
  <c r="W293" i="2"/>
  <c r="W294" i="2"/>
  <c r="W295" i="2"/>
  <c r="W296" i="2"/>
  <c r="W297" i="2"/>
  <c r="W298" i="2"/>
  <c r="W299" i="2"/>
  <c r="W300" i="2"/>
  <c r="W301" i="2"/>
  <c r="W302" i="2"/>
  <c r="W303" i="2"/>
  <c r="W304" i="2"/>
  <c r="W305" i="2"/>
  <c r="W306" i="2"/>
  <c r="W307" i="2"/>
  <c r="W308" i="2"/>
  <c r="W309" i="2"/>
  <c r="W310" i="2"/>
  <c r="W311" i="2"/>
  <c r="W312" i="2"/>
  <c r="W313" i="2"/>
  <c r="W314" i="2"/>
  <c r="W315" i="2"/>
  <c r="W316" i="2"/>
  <c r="W317" i="2"/>
  <c r="W318" i="2"/>
  <c r="W319" i="2"/>
  <c r="W320" i="2"/>
  <c r="W321" i="2"/>
  <c r="W322" i="2"/>
  <c r="W323" i="2"/>
  <c r="W324" i="2"/>
  <c r="W325" i="2"/>
  <c r="W326" i="2"/>
  <c r="W327" i="2"/>
  <c r="W328" i="2"/>
  <c r="W329" i="2"/>
  <c r="W330" i="2"/>
  <c r="W331" i="2"/>
  <c r="W332" i="2"/>
  <c r="W333" i="2"/>
  <c r="W334" i="2"/>
  <c r="W335" i="2"/>
  <c r="W336" i="2"/>
  <c r="W337" i="2"/>
  <c r="W338" i="2"/>
  <c r="W339" i="2"/>
  <c r="W340" i="2"/>
  <c r="W341" i="2"/>
  <c r="W342" i="2"/>
  <c r="W343" i="2"/>
  <c r="W344" i="2"/>
  <c r="W345" i="2"/>
  <c r="W346" i="2"/>
  <c r="W347" i="2"/>
  <c r="W348" i="2"/>
  <c r="W349" i="2"/>
  <c r="W350" i="2"/>
  <c r="W351" i="2"/>
  <c r="W352" i="2"/>
  <c r="W353" i="2"/>
  <c r="W354" i="2"/>
  <c r="W355" i="2"/>
  <c r="W356" i="2"/>
  <c r="W357" i="2"/>
  <c r="W358" i="2"/>
  <c r="W359" i="2"/>
  <c r="W360" i="2"/>
  <c r="W361" i="2"/>
  <c r="W362" i="2"/>
  <c r="W363" i="2"/>
  <c r="W364" i="2"/>
  <c r="W365" i="2"/>
  <c r="W366" i="2"/>
  <c r="W367" i="2"/>
  <c r="W368" i="2"/>
  <c r="W369" i="2"/>
  <c r="W370" i="2"/>
  <c r="W371" i="2"/>
  <c r="W372" i="2"/>
  <c r="W373" i="2"/>
  <c r="W374" i="2"/>
  <c r="W375" i="2"/>
  <c r="W376" i="2"/>
  <c r="W377" i="2"/>
  <c r="W378" i="2"/>
  <c r="W379" i="2"/>
  <c r="W380" i="2"/>
  <c r="W381" i="2"/>
  <c r="W382" i="2"/>
  <c r="W383" i="2"/>
  <c r="W384" i="2"/>
  <c r="W385" i="2"/>
  <c r="W386" i="2"/>
  <c r="W387" i="2"/>
  <c r="W388" i="2"/>
  <c r="W389" i="2"/>
  <c r="W390" i="2"/>
  <c r="W391" i="2"/>
  <c r="W392" i="2"/>
  <c r="W393" i="2"/>
  <c r="W394" i="2"/>
  <c r="W395" i="2"/>
  <c r="W396" i="2"/>
  <c r="W397" i="2"/>
  <c r="W398" i="2"/>
  <c r="W399" i="2"/>
  <c r="W400" i="2"/>
  <c r="W401" i="2"/>
  <c r="W402" i="2"/>
  <c r="W403" i="2"/>
  <c r="W404" i="2"/>
  <c r="W405" i="2"/>
  <c r="W406" i="2"/>
  <c r="W407" i="2"/>
  <c r="W408" i="2"/>
  <c r="W409" i="2"/>
  <c r="W410" i="2"/>
  <c r="W411" i="2"/>
  <c r="W412" i="2"/>
  <c r="W413" i="2"/>
  <c r="W414" i="2"/>
  <c r="W415" i="2"/>
  <c r="W416" i="2"/>
  <c r="W417" i="2"/>
  <c r="W418" i="2"/>
  <c r="W419" i="2"/>
  <c r="W420" i="2"/>
  <c r="W421" i="2"/>
  <c r="W422" i="2"/>
  <c r="W423" i="2"/>
  <c r="W424" i="2"/>
  <c r="W425" i="2"/>
  <c r="W426" i="2"/>
  <c r="W427" i="2"/>
  <c r="W428" i="2"/>
  <c r="W429" i="2"/>
  <c r="W430" i="2"/>
  <c r="W431" i="2"/>
  <c r="W432" i="2"/>
  <c r="W433" i="2"/>
  <c r="W434" i="2"/>
  <c r="W435" i="2"/>
  <c r="W436" i="2"/>
  <c r="W437" i="2"/>
  <c r="W438" i="2"/>
  <c r="W439" i="2"/>
  <c r="W440" i="2"/>
  <c r="W441" i="2"/>
  <c r="W442" i="2"/>
  <c r="W443" i="2"/>
  <c r="W444" i="2"/>
  <c r="W445" i="2"/>
  <c r="W446" i="2"/>
  <c r="W447" i="2"/>
  <c r="W448" i="2"/>
  <c r="W449" i="2"/>
  <c r="W450" i="2"/>
  <c r="W451" i="2"/>
  <c r="W452" i="2"/>
  <c r="W453" i="2"/>
  <c r="W454" i="2"/>
  <c r="W455" i="2"/>
  <c r="W456" i="2"/>
  <c r="W457" i="2"/>
  <c r="W458" i="2"/>
  <c r="W459" i="2"/>
  <c r="W460" i="2"/>
  <c r="W461" i="2"/>
  <c r="W462" i="2"/>
  <c r="W463" i="2"/>
  <c r="W464" i="2"/>
  <c r="W465" i="2"/>
  <c r="W466" i="2"/>
  <c r="W467" i="2"/>
  <c r="W468" i="2"/>
  <c r="W469" i="2"/>
  <c r="W470" i="2"/>
  <c r="W471" i="2"/>
  <c r="W472" i="2"/>
  <c r="W473" i="2"/>
  <c r="W474" i="2"/>
  <c r="W475" i="2"/>
  <c r="W476" i="2"/>
  <c r="W477" i="2"/>
  <c r="W478" i="2"/>
  <c r="W479" i="2"/>
  <c r="W480" i="2"/>
  <c r="W481" i="2"/>
  <c r="W482" i="2"/>
  <c r="W483" i="2"/>
  <c r="W484" i="2"/>
  <c r="W485" i="2"/>
  <c r="W486" i="2"/>
  <c r="W487" i="2"/>
  <c r="W488" i="2"/>
  <c r="W489" i="2"/>
  <c r="W490" i="2"/>
  <c r="W491" i="2"/>
  <c r="W492" i="2"/>
  <c r="W493" i="2"/>
  <c r="W494" i="2"/>
  <c r="W495" i="2"/>
  <c r="W496" i="2"/>
  <c r="W497" i="2"/>
  <c r="W498" i="2"/>
  <c r="W499" i="2"/>
  <c r="W500" i="2"/>
  <c r="W501" i="2"/>
  <c r="W502" i="2"/>
  <c r="W503" i="2"/>
  <c r="W504" i="2"/>
  <c r="W505" i="2"/>
  <c r="W506" i="2"/>
  <c r="W507" i="2"/>
  <c r="W508" i="2"/>
  <c r="W509" i="2"/>
  <c r="W510" i="2"/>
  <c r="W511" i="2"/>
  <c r="W512" i="2"/>
  <c r="W513" i="2"/>
  <c r="W514" i="2"/>
  <c r="W515" i="2"/>
  <c r="W516" i="2"/>
  <c r="W517" i="2"/>
  <c r="W518" i="2"/>
  <c r="W519" i="2"/>
  <c r="W520" i="2"/>
  <c r="W521" i="2"/>
  <c r="W522" i="2"/>
  <c r="W523" i="2"/>
  <c r="W524" i="2"/>
  <c r="W525" i="2"/>
  <c r="W526" i="2"/>
  <c r="W527" i="2"/>
  <c r="W528" i="2"/>
  <c r="W529" i="2"/>
  <c r="W530" i="2"/>
  <c r="W531" i="2"/>
  <c r="W532" i="2"/>
  <c r="W533" i="2"/>
  <c r="W534" i="2"/>
  <c r="W535" i="2"/>
  <c r="W536" i="2"/>
  <c r="W537" i="2"/>
  <c r="W538" i="2"/>
  <c r="W539" i="2"/>
  <c r="W540" i="2"/>
  <c r="W541" i="2"/>
  <c r="W542" i="2"/>
  <c r="W543" i="2"/>
  <c r="W544" i="2"/>
  <c r="W545" i="2"/>
  <c r="W546" i="2"/>
  <c r="W547" i="2"/>
  <c r="W548" i="2"/>
  <c r="W549" i="2"/>
  <c r="W550" i="2"/>
  <c r="W551" i="2"/>
  <c r="W552" i="2"/>
  <c r="W553" i="2"/>
  <c r="W554" i="2"/>
  <c r="W555" i="2"/>
  <c r="W556" i="2"/>
  <c r="W557" i="2"/>
  <c r="W558" i="2"/>
  <c r="W559" i="2"/>
  <c r="W560" i="2"/>
  <c r="W561" i="2"/>
  <c r="W562" i="2"/>
  <c r="W563" i="2"/>
  <c r="W564" i="2"/>
  <c r="W565" i="2"/>
  <c r="W566" i="2"/>
  <c r="W567" i="2"/>
  <c r="W568" i="2"/>
  <c r="W569" i="2"/>
  <c r="W570" i="2"/>
  <c r="W571" i="2"/>
  <c r="W572" i="2"/>
  <c r="W573" i="2"/>
  <c r="W574" i="2"/>
  <c r="W575" i="2"/>
  <c r="W576" i="2"/>
  <c r="W577" i="2"/>
  <c r="W578" i="2"/>
  <c r="W579" i="2"/>
  <c r="W580" i="2"/>
  <c r="W581" i="2"/>
  <c r="W582" i="2"/>
  <c r="W583" i="2"/>
  <c r="W584" i="2"/>
  <c r="W585" i="2"/>
  <c r="W586" i="2"/>
  <c r="W587" i="2"/>
  <c r="W588" i="2"/>
  <c r="W589" i="2"/>
  <c r="W590" i="2"/>
  <c r="W591" i="2"/>
  <c r="W592" i="2"/>
  <c r="W593" i="2"/>
  <c r="W594" i="2"/>
  <c r="W595" i="2"/>
  <c r="W596" i="2"/>
  <c r="W597" i="2"/>
  <c r="W598" i="2"/>
  <c r="W599" i="2"/>
  <c r="W600" i="2"/>
  <c r="W601" i="2"/>
  <c r="W602" i="2"/>
  <c r="W603" i="2"/>
  <c r="W604" i="2"/>
  <c r="W605" i="2"/>
  <c r="W606" i="2"/>
  <c r="W607" i="2"/>
  <c r="W608" i="2"/>
  <c r="W609" i="2"/>
  <c r="W610" i="2"/>
  <c r="W611" i="2"/>
  <c r="W612" i="2"/>
  <c r="W613" i="2"/>
  <c r="W614" i="2"/>
  <c r="W615" i="2"/>
  <c r="W616" i="2"/>
  <c r="W617" i="2"/>
  <c r="W618" i="2"/>
  <c r="W619" i="2"/>
  <c r="W620" i="2"/>
  <c r="W621" i="2"/>
  <c r="W622" i="2"/>
  <c r="W623" i="2"/>
  <c r="W624" i="2"/>
  <c r="W625" i="2"/>
  <c r="W626" i="2"/>
  <c r="W627" i="2"/>
  <c r="W628" i="2"/>
  <c r="W629" i="2"/>
  <c r="W630" i="2"/>
  <c r="W631" i="2"/>
  <c r="W632" i="2"/>
  <c r="W633" i="2"/>
  <c r="W634" i="2"/>
  <c r="W635" i="2"/>
  <c r="W636" i="2"/>
  <c r="W637" i="2"/>
  <c r="W638" i="2"/>
  <c r="W639" i="2"/>
  <c r="W640" i="2"/>
  <c r="W641" i="2"/>
  <c r="W642" i="2"/>
  <c r="W643" i="2"/>
  <c r="W644" i="2"/>
  <c r="W645" i="2"/>
  <c r="W646" i="2"/>
  <c r="W647" i="2"/>
  <c r="W648" i="2"/>
  <c r="W649" i="2"/>
  <c r="W650" i="2"/>
  <c r="W651" i="2"/>
  <c r="W652" i="2"/>
  <c r="W653" i="2"/>
  <c r="W654" i="2"/>
  <c r="W655" i="2"/>
  <c r="W656" i="2"/>
  <c r="W657" i="2"/>
  <c r="W658" i="2"/>
  <c r="W659" i="2"/>
  <c r="W660" i="2"/>
  <c r="W661" i="2"/>
  <c r="W662" i="2"/>
  <c r="W663" i="2"/>
  <c r="W664" i="2"/>
  <c r="W665" i="2"/>
  <c r="W666" i="2"/>
  <c r="W667" i="2"/>
  <c r="W668" i="2"/>
  <c r="W669" i="2"/>
  <c r="W670" i="2"/>
  <c r="W671" i="2"/>
  <c r="W672" i="2"/>
  <c r="W673" i="2"/>
  <c r="W674" i="2"/>
  <c r="W675" i="2"/>
  <c r="W676" i="2"/>
  <c r="W677" i="2"/>
  <c r="W678" i="2"/>
  <c r="W679" i="2"/>
  <c r="W680" i="2"/>
  <c r="W681" i="2"/>
  <c r="W682" i="2"/>
  <c r="W683" i="2"/>
  <c r="W684" i="2"/>
  <c r="W685" i="2"/>
  <c r="W686" i="2"/>
  <c r="W687" i="2"/>
  <c r="W688" i="2"/>
  <c r="W689" i="2"/>
  <c r="W690" i="2"/>
  <c r="W691" i="2"/>
  <c r="W692" i="2"/>
  <c r="W693" i="2"/>
  <c r="W694" i="2"/>
  <c r="W695" i="2"/>
  <c r="W696" i="2"/>
  <c r="W697" i="2"/>
  <c r="W698" i="2"/>
  <c r="W699" i="2"/>
  <c r="W700" i="2"/>
  <c r="W701" i="2"/>
  <c r="W702" i="2"/>
  <c r="W703" i="2"/>
  <c r="W704" i="2"/>
  <c r="W705" i="2"/>
  <c r="W706" i="2"/>
  <c r="W707" i="2"/>
  <c r="W708" i="2"/>
  <c r="W709" i="2"/>
  <c r="W710" i="2"/>
  <c r="W711" i="2"/>
  <c r="W712" i="2"/>
  <c r="W713" i="2"/>
  <c r="W714" i="2"/>
  <c r="W715" i="2"/>
  <c r="W716" i="2"/>
  <c r="W717" i="2"/>
  <c r="W718" i="2"/>
  <c r="W719" i="2"/>
  <c r="W720" i="2"/>
  <c r="W721" i="2"/>
  <c r="W722" i="2"/>
  <c r="W723" i="2"/>
  <c r="W724" i="2"/>
  <c r="W725" i="2"/>
  <c r="W726" i="2"/>
  <c r="W727" i="2"/>
  <c r="W728" i="2"/>
  <c r="W729" i="2"/>
  <c r="W730" i="2"/>
  <c r="W731" i="2"/>
  <c r="W732" i="2"/>
  <c r="W733" i="2"/>
  <c r="W734" i="2"/>
  <c r="W735" i="2"/>
  <c r="W736" i="2"/>
  <c r="W737" i="2"/>
  <c r="W738" i="2"/>
  <c r="W739" i="2"/>
  <c r="W740" i="2"/>
  <c r="W741" i="2"/>
  <c r="W742" i="2"/>
  <c r="W743" i="2"/>
  <c r="W744" i="2"/>
  <c r="W745" i="2"/>
  <c r="W746" i="2"/>
  <c r="W747" i="2"/>
  <c r="W748" i="2"/>
  <c r="W749" i="2"/>
  <c r="W750" i="2"/>
  <c r="W751" i="2"/>
  <c r="W752" i="2"/>
  <c r="W753" i="2"/>
  <c r="W754" i="2"/>
  <c r="W755" i="2"/>
  <c r="W756" i="2"/>
  <c r="W757" i="2"/>
  <c r="W758" i="2"/>
  <c r="W759" i="2"/>
  <c r="W760" i="2"/>
  <c r="W761" i="2"/>
  <c r="W762" i="2"/>
  <c r="W763" i="2"/>
  <c r="W764" i="2"/>
  <c r="W765" i="2"/>
  <c r="W766" i="2"/>
  <c r="W767" i="2"/>
  <c r="W768" i="2"/>
  <c r="W769" i="2"/>
  <c r="W770" i="2"/>
  <c r="W771" i="2"/>
  <c r="W772" i="2"/>
  <c r="W773" i="2"/>
  <c r="W774" i="2"/>
  <c r="W775" i="2"/>
  <c r="W776" i="2"/>
  <c r="W777" i="2"/>
  <c r="W778" i="2"/>
  <c r="W779" i="2"/>
  <c r="W780" i="2"/>
  <c r="W781" i="2"/>
  <c r="W782" i="2"/>
  <c r="W783" i="2"/>
  <c r="W784" i="2"/>
  <c r="W785" i="2"/>
  <c r="W786" i="2"/>
  <c r="W787" i="2"/>
  <c r="W788" i="2"/>
  <c r="W789" i="2"/>
  <c r="W790" i="2"/>
  <c r="W791" i="2"/>
  <c r="W792" i="2"/>
  <c r="W793" i="2"/>
  <c r="W794" i="2"/>
  <c r="W795" i="2"/>
  <c r="W796" i="2"/>
  <c r="W797" i="2"/>
  <c r="W798" i="2"/>
  <c r="W799" i="2"/>
  <c r="W800" i="2"/>
  <c r="W801" i="2"/>
  <c r="W802" i="2"/>
  <c r="W803" i="2"/>
  <c r="W804" i="2"/>
  <c r="W805" i="2"/>
  <c r="W806" i="2"/>
  <c r="W807" i="2"/>
  <c r="W808" i="2"/>
  <c r="W809" i="2"/>
  <c r="W810" i="2"/>
  <c r="W811" i="2"/>
  <c r="W812" i="2"/>
  <c r="W813" i="2"/>
  <c r="W814" i="2"/>
  <c r="W815" i="2"/>
  <c r="W816" i="2"/>
  <c r="W817" i="2"/>
  <c r="W818" i="2"/>
  <c r="W819" i="2"/>
  <c r="W820" i="2"/>
  <c r="W821" i="2"/>
  <c r="W822" i="2"/>
  <c r="W823" i="2"/>
  <c r="W824" i="2"/>
  <c r="W825" i="2"/>
  <c r="W826" i="2"/>
  <c r="W827" i="2"/>
  <c r="W828" i="2"/>
  <c r="W829" i="2"/>
  <c r="W830" i="2"/>
  <c r="W831" i="2"/>
  <c r="W832" i="2"/>
  <c r="W833" i="2"/>
  <c r="W834" i="2"/>
  <c r="W835" i="2"/>
  <c r="W836" i="2"/>
  <c r="W837" i="2"/>
  <c r="W838" i="2"/>
  <c r="W839" i="2"/>
  <c r="W840" i="2"/>
  <c r="W841" i="2"/>
  <c r="W842" i="2"/>
  <c r="W843" i="2"/>
  <c r="W844" i="2"/>
  <c r="W845" i="2"/>
  <c r="W846" i="2"/>
  <c r="W847" i="2"/>
  <c r="W848" i="2"/>
  <c r="W849" i="2"/>
  <c r="W850" i="2"/>
  <c r="W851" i="2"/>
  <c r="W852" i="2"/>
  <c r="W853" i="2"/>
  <c r="W854" i="2"/>
  <c r="W855" i="2"/>
  <c r="W856" i="2"/>
  <c r="W857" i="2"/>
  <c r="W858" i="2"/>
  <c r="W859" i="2"/>
  <c r="W860" i="2"/>
  <c r="W861" i="2"/>
  <c r="W862" i="2"/>
  <c r="W863" i="2"/>
  <c r="W864" i="2"/>
  <c r="W865" i="2"/>
  <c r="W866" i="2"/>
  <c r="W867" i="2"/>
  <c r="W868" i="2"/>
  <c r="W869" i="2"/>
  <c r="W870" i="2"/>
  <c r="W871" i="2"/>
  <c r="W872" i="2"/>
  <c r="W873" i="2"/>
  <c r="W874" i="2"/>
  <c r="W875" i="2"/>
  <c r="W876" i="2"/>
  <c r="W877" i="2"/>
  <c r="W878" i="2"/>
  <c r="W879" i="2"/>
  <c r="W880" i="2"/>
  <c r="W881" i="2"/>
  <c r="W882" i="2"/>
  <c r="W883" i="2"/>
  <c r="W884" i="2"/>
  <c r="W885" i="2"/>
  <c r="W886" i="2"/>
  <c r="W887" i="2"/>
  <c r="W888" i="2"/>
  <c r="W889" i="2"/>
  <c r="W890" i="2"/>
  <c r="W891" i="2"/>
  <c r="W892" i="2"/>
  <c r="W893" i="2"/>
  <c r="W894" i="2"/>
  <c r="W895" i="2"/>
  <c r="W896" i="2"/>
  <c r="W897" i="2"/>
  <c r="W898" i="2"/>
  <c r="W899" i="2"/>
  <c r="W900" i="2"/>
  <c r="W901" i="2"/>
  <c r="W902" i="2"/>
  <c r="W903" i="2"/>
  <c r="W904" i="2"/>
  <c r="W905" i="2"/>
  <c r="W906" i="2"/>
  <c r="W907" i="2"/>
  <c r="W908" i="2"/>
  <c r="W909" i="2"/>
  <c r="W910" i="2"/>
  <c r="W911" i="2"/>
  <c r="W912" i="2"/>
  <c r="W913" i="2"/>
  <c r="W914" i="2"/>
  <c r="W915" i="2"/>
  <c r="W916" i="2"/>
  <c r="W917" i="2"/>
  <c r="W918" i="2"/>
  <c r="W919" i="2"/>
  <c r="W920" i="2"/>
  <c r="W921" i="2"/>
  <c r="W922" i="2"/>
  <c r="W923" i="2"/>
  <c r="W924" i="2"/>
  <c r="W925" i="2"/>
  <c r="W926" i="2"/>
  <c r="W927" i="2"/>
  <c r="W928" i="2"/>
  <c r="W929" i="2"/>
  <c r="W930" i="2"/>
  <c r="W931" i="2"/>
  <c r="W932" i="2"/>
  <c r="W933" i="2"/>
  <c r="W934" i="2"/>
  <c r="W935" i="2"/>
  <c r="W936" i="2"/>
  <c r="W937" i="2"/>
  <c r="W938" i="2"/>
  <c r="W939" i="2"/>
  <c r="W940" i="2"/>
  <c r="W941" i="2"/>
  <c r="W942" i="2"/>
  <c r="W943" i="2"/>
  <c r="W944" i="2"/>
  <c r="W945" i="2"/>
  <c r="W946" i="2"/>
  <c r="W947" i="2"/>
  <c r="W948" i="2"/>
  <c r="W949" i="2"/>
  <c r="W950" i="2"/>
  <c r="W951" i="2"/>
  <c r="W952" i="2"/>
  <c r="W953" i="2"/>
  <c r="W954" i="2"/>
  <c r="W955" i="2"/>
  <c r="W956" i="2"/>
  <c r="W957" i="2"/>
  <c r="W958" i="2"/>
  <c r="W959" i="2"/>
  <c r="W960" i="2"/>
  <c r="W961" i="2"/>
  <c r="W962" i="2"/>
  <c r="W963" i="2"/>
  <c r="W964" i="2"/>
  <c r="W965" i="2"/>
  <c r="W966" i="2"/>
  <c r="W967" i="2"/>
  <c r="W968" i="2"/>
  <c r="W969" i="2"/>
  <c r="W970" i="2"/>
  <c r="W971" i="2"/>
  <c r="W972" i="2"/>
  <c r="W973" i="2"/>
  <c r="W974" i="2"/>
  <c r="W975" i="2"/>
  <c r="W976" i="2"/>
  <c r="W977" i="2"/>
  <c r="W978" i="2"/>
  <c r="W979" i="2"/>
  <c r="W980" i="2"/>
  <c r="W981" i="2"/>
  <c r="W982" i="2"/>
  <c r="W983" i="2"/>
  <c r="W984" i="2"/>
  <c r="W985" i="2"/>
  <c r="W986" i="2"/>
  <c r="W987" i="2"/>
  <c r="W988" i="2"/>
  <c r="W989" i="2"/>
  <c r="W990" i="2"/>
  <c r="W991" i="2"/>
  <c r="W992" i="2"/>
  <c r="W993" i="2"/>
  <c r="W994" i="2"/>
  <c r="W995" i="2"/>
  <c r="W996" i="2"/>
  <c r="W997" i="2"/>
  <c r="W998" i="2"/>
  <c r="W999" i="2"/>
  <c r="W1000" i="2"/>
  <c r="W1001" i="2"/>
  <c r="W1002" i="2"/>
  <c r="W1003" i="2"/>
  <c r="W1004" i="2"/>
  <c r="W1005" i="2"/>
  <c r="W1006" i="2"/>
  <c r="W1007" i="2"/>
  <c r="W1008" i="2"/>
  <c r="W1009" i="2"/>
  <c r="W1010" i="2"/>
  <c r="W1011" i="2"/>
  <c r="W1012" i="2"/>
  <c r="W1013" i="2"/>
  <c r="W1014" i="2"/>
  <c r="W1015" i="2"/>
  <c r="W1016" i="2"/>
  <c r="W1017" i="2"/>
  <c r="W1018" i="2"/>
  <c r="W1019" i="2"/>
  <c r="W1020" i="2"/>
  <c r="W1021" i="2"/>
  <c r="W1022" i="2"/>
  <c r="W1023" i="2"/>
  <c r="W1024" i="2"/>
  <c r="W1025" i="2"/>
  <c r="W1026" i="2"/>
  <c r="W1027" i="2"/>
  <c r="W1028" i="2"/>
  <c r="W1029" i="2"/>
  <c r="W1030" i="2"/>
  <c r="W1031" i="2"/>
  <c r="W1032" i="2"/>
  <c r="W1033" i="2"/>
  <c r="W1034" i="2"/>
  <c r="W1035" i="2"/>
  <c r="W1036" i="2"/>
  <c r="W1037" i="2"/>
  <c r="W1038" i="2"/>
  <c r="W1039" i="2"/>
  <c r="W1040" i="2"/>
  <c r="W1041" i="2"/>
  <c r="W1042" i="2"/>
  <c r="W1043" i="2"/>
  <c r="W1044" i="2"/>
  <c r="W1045" i="2"/>
  <c r="W1046" i="2"/>
  <c r="W1047" i="2"/>
  <c r="W1048" i="2"/>
  <c r="W1049" i="2"/>
  <c r="W1050" i="2"/>
  <c r="W1051" i="2"/>
  <c r="W1052" i="2"/>
  <c r="W1053" i="2"/>
  <c r="W1054" i="2"/>
  <c r="W1055" i="2"/>
  <c r="W1056" i="2"/>
  <c r="W1057" i="2"/>
  <c r="W1058" i="2"/>
  <c r="W1059" i="2"/>
  <c r="W1060" i="2"/>
  <c r="W1061" i="2"/>
  <c r="W1062" i="2"/>
  <c r="W1063" i="2"/>
  <c r="W1064" i="2"/>
  <c r="W1065" i="2"/>
  <c r="W1066" i="2"/>
  <c r="W1067" i="2"/>
  <c r="W1068" i="2"/>
  <c r="W1069" i="2"/>
  <c r="W1070" i="2"/>
  <c r="W1071" i="2"/>
  <c r="W1072" i="2"/>
  <c r="W1073" i="2"/>
  <c r="W1074" i="2"/>
  <c r="W1075" i="2"/>
  <c r="W1076" i="2"/>
  <c r="W1077" i="2"/>
  <c r="W1078" i="2"/>
  <c r="W1079" i="2"/>
  <c r="W1080" i="2"/>
  <c r="W1081" i="2"/>
  <c r="W1082" i="2"/>
  <c r="W1083" i="2"/>
  <c r="W1084" i="2"/>
  <c r="W1085" i="2"/>
  <c r="W1086" i="2"/>
  <c r="W1087" i="2"/>
  <c r="W1088" i="2"/>
  <c r="W1089" i="2"/>
  <c r="W1090" i="2"/>
  <c r="W1091" i="2"/>
  <c r="W1092" i="2"/>
  <c r="W1093" i="2"/>
  <c r="W1094" i="2"/>
  <c r="W1095" i="2"/>
  <c r="W1096" i="2"/>
  <c r="W1097" i="2"/>
  <c r="W1098" i="2"/>
  <c r="W1099" i="2"/>
  <c r="W1100" i="2"/>
  <c r="W1101" i="2"/>
  <c r="W1102" i="2"/>
  <c r="W1103" i="2"/>
  <c r="W1104" i="2"/>
  <c r="W1105" i="2"/>
  <c r="W1106" i="2"/>
  <c r="W1107" i="2"/>
  <c r="W1108" i="2"/>
  <c r="W1109" i="2"/>
  <c r="W1110" i="2"/>
  <c r="W1111" i="2"/>
  <c r="W1112" i="2"/>
  <c r="W1113" i="2"/>
  <c r="W1114" i="2"/>
  <c r="W1115" i="2"/>
  <c r="W1116" i="2"/>
  <c r="W1117" i="2"/>
  <c r="W1118" i="2"/>
  <c r="W1119" i="2"/>
  <c r="W1120" i="2"/>
  <c r="W1121" i="2"/>
  <c r="W1122" i="2"/>
  <c r="W1123" i="2"/>
  <c r="W1124" i="2"/>
  <c r="W1125" i="2"/>
  <c r="W1126" i="2"/>
  <c r="W1127" i="2"/>
  <c r="W1128" i="2"/>
  <c r="W1129" i="2"/>
  <c r="W1130" i="2"/>
  <c r="W1131" i="2"/>
  <c r="W1132" i="2"/>
  <c r="W1133" i="2"/>
  <c r="W1134" i="2"/>
  <c r="W1135" i="2"/>
  <c r="W1136" i="2"/>
  <c r="W1137" i="2"/>
  <c r="W1138" i="2"/>
  <c r="W1139" i="2"/>
  <c r="W1140" i="2"/>
  <c r="W1141" i="2"/>
  <c r="W1142" i="2"/>
  <c r="W1143" i="2"/>
  <c r="W1144" i="2"/>
  <c r="W1145" i="2"/>
  <c r="W1146" i="2"/>
  <c r="W1147" i="2"/>
  <c r="W1148" i="2"/>
  <c r="W1149" i="2"/>
  <c r="W1150" i="2"/>
  <c r="W1151" i="2"/>
  <c r="W1152" i="2"/>
  <c r="W1153" i="2"/>
  <c r="W1154" i="2"/>
  <c r="W1155" i="2"/>
  <c r="W1156" i="2"/>
  <c r="W1157" i="2"/>
  <c r="W1158" i="2"/>
  <c r="W1159" i="2"/>
  <c r="W1160" i="2"/>
  <c r="W1161" i="2"/>
  <c r="W1162" i="2"/>
  <c r="W1163" i="2"/>
  <c r="W1164" i="2"/>
  <c r="W1165" i="2"/>
  <c r="W1166" i="2"/>
  <c r="W1167" i="2"/>
  <c r="W1168" i="2"/>
  <c r="W1169" i="2"/>
  <c r="W1170" i="2"/>
  <c r="W1171" i="2"/>
  <c r="W1172" i="2"/>
  <c r="W1173" i="2"/>
  <c r="W1174" i="2"/>
  <c r="W1175" i="2"/>
  <c r="W1176" i="2"/>
  <c r="W1177" i="2"/>
  <c r="W1178" i="2"/>
  <c r="W1179" i="2"/>
  <c r="W1180" i="2"/>
  <c r="W1181" i="2"/>
  <c r="W1182" i="2"/>
  <c r="W1183" i="2"/>
  <c r="W1184" i="2"/>
  <c r="W1185" i="2"/>
  <c r="W1186" i="2"/>
  <c r="W1187" i="2"/>
  <c r="W1188" i="2"/>
  <c r="W1189" i="2"/>
  <c r="W1190" i="2"/>
  <c r="W1191" i="2"/>
  <c r="W1192" i="2"/>
  <c r="W1193" i="2"/>
  <c r="W1194" i="2"/>
  <c r="W1195" i="2"/>
  <c r="W1196" i="2"/>
  <c r="W1197" i="2"/>
  <c r="W1198" i="2"/>
  <c r="W1199" i="2"/>
  <c r="W1200" i="2"/>
  <c r="W1201" i="2"/>
  <c r="W1202" i="2"/>
  <c r="W1203" i="2"/>
  <c r="W1204" i="2"/>
  <c r="W1205" i="2"/>
  <c r="W1206" i="2"/>
  <c r="W1207" i="2"/>
  <c r="W1208" i="2"/>
  <c r="W1209" i="2"/>
  <c r="W1210" i="2"/>
  <c r="W1211" i="2"/>
  <c r="W1212" i="2"/>
  <c r="W1213" i="2"/>
  <c r="W1214" i="2"/>
  <c r="W1215" i="2"/>
  <c r="W1216" i="2"/>
  <c r="W1217" i="2"/>
  <c r="W1218" i="2"/>
  <c r="W1219" i="2"/>
  <c r="W1220" i="2"/>
  <c r="W1221" i="2"/>
  <c r="W1222" i="2"/>
  <c r="W1223" i="2"/>
  <c r="W1224" i="2"/>
  <c r="W1225" i="2"/>
  <c r="W1226" i="2"/>
  <c r="W1227" i="2"/>
  <c r="W1228" i="2"/>
  <c r="W1229" i="2"/>
  <c r="W1230" i="2"/>
  <c r="W1231" i="2"/>
  <c r="W1232" i="2"/>
  <c r="W1233" i="2"/>
  <c r="W1234" i="2"/>
  <c r="W1235" i="2"/>
  <c r="W1236" i="2"/>
  <c r="W1237" i="2"/>
  <c r="W1238" i="2"/>
  <c r="W1239" i="2"/>
  <c r="W1240" i="2"/>
  <c r="W1241" i="2"/>
  <c r="W1242" i="2"/>
  <c r="W1243" i="2"/>
  <c r="W1244" i="2"/>
  <c r="W1245" i="2"/>
  <c r="W1246" i="2"/>
  <c r="W1247" i="2"/>
  <c r="W1248" i="2"/>
  <c r="W1249" i="2"/>
  <c r="W1250" i="2"/>
  <c r="W1251" i="2"/>
  <c r="W1252" i="2"/>
  <c r="W1253" i="2"/>
  <c r="W1254" i="2"/>
  <c r="W1255" i="2"/>
  <c r="W1256" i="2"/>
  <c r="W1257" i="2"/>
  <c r="W1258" i="2"/>
  <c r="W1259" i="2"/>
  <c r="W1260" i="2"/>
  <c r="W1261" i="2"/>
  <c r="W1262" i="2"/>
  <c r="W1263" i="2"/>
  <c r="W1264" i="2"/>
  <c r="W1265" i="2"/>
  <c r="W1266" i="2"/>
  <c r="W1267" i="2"/>
  <c r="W1268" i="2"/>
  <c r="W1269" i="2"/>
  <c r="W1270" i="2"/>
  <c r="W1271" i="2"/>
  <c r="W1272" i="2"/>
  <c r="W1273" i="2"/>
  <c r="W1274" i="2"/>
  <c r="W1275" i="2"/>
  <c r="W1276" i="2"/>
  <c r="C1277" i="2"/>
  <c r="H1277" i="2"/>
  <c r="I1277" i="2"/>
  <c r="L1277" i="2"/>
  <c r="U1277" i="2"/>
  <c r="V1274" i="2"/>
  <c r="V1273" i="2"/>
  <c r="V1272" i="2"/>
  <c r="V1271" i="2"/>
  <c r="V1270" i="2"/>
  <c r="V1269" i="2"/>
  <c r="V1268" i="2"/>
  <c r="V1267" i="2"/>
  <c r="V1266" i="2"/>
  <c r="V1265" i="2"/>
  <c r="V1264" i="2"/>
  <c r="V1263" i="2"/>
  <c r="V1262" i="2"/>
  <c r="V1261" i="2"/>
  <c r="V1260" i="2"/>
  <c r="V1259" i="2"/>
  <c r="V1258" i="2"/>
  <c r="V1257" i="2"/>
  <c r="V1256" i="2"/>
  <c r="V1255" i="2"/>
  <c r="V1254" i="2"/>
  <c r="V1253" i="2"/>
  <c r="V1252" i="2"/>
  <c r="V1251" i="2"/>
  <c r="V1250" i="2"/>
  <c r="V1249" i="2"/>
  <c r="V1248" i="2"/>
  <c r="V1247" i="2"/>
  <c r="V1246" i="2"/>
  <c r="V1245" i="2"/>
  <c r="V1244" i="2"/>
  <c r="V1243" i="2"/>
  <c r="V1242" i="2"/>
  <c r="V1241" i="2"/>
  <c r="V1240" i="2"/>
  <c r="V1239" i="2"/>
  <c r="V1238" i="2"/>
  <c r="V1237" i="2"/>
  <c r="V1236" i="2"/>
  <c r="V1235" i="2"/>
  <c r="V1234" i="2"/>
  <c r="V1233" i="2"/>
  <c r="V1232" i="2"/>
  <c r="V1231" i="2"/>
  <c r="V1230" i="2"/>
  <c r="V1229" i="2"/>
  <c r="V1228" i="2"/>
  <c r="V1227" i="2"/>
  <c r="V1226" i="2"/>
  <c r="V1225" i="2"/>
  <c r="V1224" i="2"/>
  <c r="V1223" i="2"/>
  <c r="V1222" i="2"/>
  <c r="V1221" i="2"/>
  <c r="V1220" i="2"/>
  <c r="V1219" i="2"/>
  <c r="V1218" i="2"/>
  <c r="V1217" i="2"/>
  <c r="V1216" i="2"/>
  <c r="V1215" i="2"/>
  <c r="V1214" i="2"/>
  <c r="V1213" i="2"/>
  <c r="V1212" i="2"/>
  <c r="V1211" i="2"/>
  <c r="V1210" i="2"/>
  <c r="V1209" i="2"/>
  <c r="V1208" i="2"/>
  <c r="V1207" i="2"/>
  <c r="V1206" i="2"/>
  <c r="V1205" i="2"/>
  <c r="V1204" i="2"/>
  <c r="V1203" i="2"/>
  <c r="V1202" i="2"/>
  <c r="V1201" i="2"/>
  <c r="V1200" i="2"/>
  <c r="V1199" i="2"/>
  <c r="V1198" i="2"/>
  <c r="V1197" i="2"/>
  <c r="V1196" i="2"/>
  <c r="V1195" i="2"/>
  <c r="V1194" i="2"/>
  <c r="V1193" i="2"/>
  <c r="V1192" i="2"/>
  <c r="V1191" i="2"/>
  <c r="V1190" i="2"/>
  <c r="V1189" i="2"/>
  <c r="V1188" i="2"/>
  <c r="V1187" i="2"/>
  <c r="V1186" i="2"/>
  <c r="V1185" i="2"/>
  <c r="V1184" i="2"/>
  <c r="V1183" i="2"/>
  <c r="V1182" i="2"/>
  <c r="V1181" i="2"/>
  <c r="V1180" i="2"/>
  <c r="V1179" i="2"/>
  <c r="V1178" i="2"/>
  <c r="V1177" i="2"/>
  <c r="V1176" i="2"/>
  <c r="V1175" i="2"/>
  <c r="V1174" i="2"/>
  <c r="V1173" i="2"/>
  <c r="V1172" i="2"/>
  <c r="V1171" i="2"/>
  <c r="V1170" i="2"/>
  <c r="V1169" i="2"/>
  <c r="V1168" i="2"/>
  <c r="V1167" i="2"/>
  <c r="V1166" i="2"/>
  <c r="V1165" i="2"/>
  <c r="V1164" i="2"/>
  <c r="V1163" i="2"/>
  <c r="V1162" i="2"/>
  <c r="V1161" i="2"/>
  <c r="V1160" i="2"/>
  <c r="V1159" i="2"/>
  <c r="V1158" i="2"/>
  <c r="V1157" i="2"/>
  <c r="V1156" i="2"/>
  <c r="V1155" i="2"/>
  <c r="V1154" i="2"/>
  <c r="V1153" i="2"/>
  <c r="V1152" i="2"/>
  <c r="V1151" i="2"/>
  <c r="V1150" i="2"/>
  <c r="V1149" i="2"/>
  <c r="V1148" i="2"/>
  <c r="V1147" i="2"/>
  <c r="V1146" i="2"/>
  <c r="V1145" i="2"/>
  <c r="V1144" i="2"/>
  <c r="V1143" i="2"/>
  <c r="V1142" i="2"/>
  <c r="V1141" i="2"/>
  <c r="V1140" i="2"/>
  <c r="V1139" i="2"/>
  <c r="V1138" i="2"/>
  <c r="V1137" i="2"/>
  <c r="V1136" i="2"/>
  <c r="V1135" i="2"/>
  <c r="V1134" i="2"/>
  <c r="V1133" i="2"/>
  <c r="V1132" i="2"/>
  <c r="V1131" i="2"/>
  <c r="V1130" i="2"/>
  <c r="V1129" i="2"/>
  <c r="V1128" i="2"/>
  <c r="V1127" i="2"/>
  <c r="V1126" i="2"/>
  <c r="V1125" i="2"/>
  <c r="V1124" i="2"/>
  <c r="V1123" i="2"/>
  <c r="V1122" i="2"/>
  <c r="V1121" i="2"/>
  <c r="V1120" i="2"/>
  <c r="V1119" i="2"/>
  <c r="V1118" i="2"/>
  <c r="V1117" i="2"/>
  <c r="V1116" i="2"/>
  <c r="V1115" i="2"/>
  <c r="V1114" i="2"/>
  <c r="V1113" i="2"/>
  <c r="V1112" i="2"/>
  <c r="V1111" i="2"/>
  <c r="V1110" i="2"/>
  <c r="V1109" i="2"/>
  <c r="V1108" i="2"/>
  <c r="V1107" i="2"/>
  <c r="V1106" i="2"/>
  <c r="V1105" i="2"/>
  <c r="V1104" i="2"/>
  <c r="V1103" i="2"/>
  <c r="V1102" i="2"/>
  <c r="V1101" i="2"/>
  <c r="V1100" i="2"/>
  <c r="V1099" i="2"/>
  <c r="V1098" i="2"/>
  <c r="V1097" i="2"/>
  <c r="V1096" i="2"/>
  <c r="V1095" i="2"/>
  <c r="V1094" i="2"/>
  <c r="V1093" i="2"/>
  <c r="V1092" i="2"/>
  <c r="V1091" i="2"/>
  <c r="V1090" i="2"/>
  <c r="V1089" i="2"/>
  <c r="V1088" i="2"/>
  <c r="V1087" i="2"/>
  <c r="V1086" i="2"/>
  <c r="V1085" i="2"/>
  <c r="V1084" i="2"/>
  <c r="V1083" i="2"/>
  <c r="V1082" i="2"/>
  <c r="V1081" i="2"/>
  <c r="V1080" i="2"/>
  <c r="V1079" i="2"/>
  <c r="V1078" i="2"/>
  <c r="V1077" i="2"/>
  <c r="V1076" i="2"/>
  <c r="V1075" i="2"/>
  <c r="V1074" i="2"/>
  <c r="V1073" i="2"/>
  <c r="V1072" i="2"/>
  <c r="V1071" i="2"/>
  <c r="V1070" i="2"/>
  <c r="V1069" i="2"/>
  <c r="V1068" i="2"/>
  <c r="V1067" i="2"/>
  <c r="V1066" i="2"/>
  <c r="V1065" i="2"/>
  <c r="V1064" i="2"/>
  <c r="V1063" i="2"/>
  <c r="V1062" i="2"/>
  <c r="V1061" i="2"/>
  <c r="V1060" i="2"/>
  <c r="V1059" i="2"/>
  <c r="V1058" i="2"/>
  <c r="V1057" i="2"/>
  <c r="V1056" i="2"/>
  <c r="V1055" i="2"/>
  <c r="V1054" i="2"/>
  <c r="V1053" i="2"/>
  <c r="V1052" i="2"/>
  <c r="V1051" i="2"/>
  <c r="V1050" i="2"/>
  <c r="V1049" i="2"/>
  <c r="V1048" i="2"/>
  <c r="V1047" i="2"/>
  <c r="V1046" i="2"/>
  <c r="V1045" i="2"/>
  <c r="V1044" i="2"/>
  <c r="V1043" i="2"/>
  <c r="V1042" i="2"/>
  <c r="V1041" i="2"/>
  <c r="V1040" i="2"/>
  <c r="V1039" i="2"/>
  <c r="V1038" i="2"/>
  <c r="V1037" i="2"/>
  <c r="V1036" i="2"/>
  <c r="V1035" i="2"/>
  <c r="V1034" i="2"/>
  <c r="V1033" i="2"/>
  <c r="V1032" i="2"/>
  <c r="V1031" i="2"/>
  <c r="V1030" i="2"/>
  <c r="V1029" i="2"/>
  <c r="V1028" i="2"/>
  <c r="V1027" i="2"/>
  <c r="V1026" i="2"/>
  <c r="V1025" i="2"/>
  <c r="V1024" i="2"/>
  <c r="V1023" i="2"/>
  <c r="V1022" i="2"/>
  <c r="V1021" i="2"/>
  <c r="V1020" i="2"/>
  <c r="V1019" i="2"/>
  <c r="V1018" i="2"/>
  <c r="V1017" i="2"/>
  <c r="V1016" i="2"/>
  <c r="V1015" i="2"/>
  <c r="V1014" i="2"/>
  <c r="V1013" i="2"/>
  <c r="V1012" i="2"/>
  <c r="V1011" i="2"/>
  <c r="V1010" i="2"/>
  <c r="V1009" i="2"/>
  <c r="V1008" i="2"/>
  <c r="V1007" i="2"/>
  <c r="V1006" i="2"/>
  <c r="V1005" i="2"/>
  <c r="V1004" i="2"/>
  <c r="V1003" i="2"/>
  <c r="V1002" i="2"/>
  <c r="V1001" i="2"/>
  <c r="V1000" i="2"/>
  <c r="V999" i="2"/>
  <c r="V998" i="2"/>
  <c r="V997" i="2"/>
  <c r="V996" i="2"/>
  <c r="V995" i="2"/>
  <c r="V994" i="2"/>
  <c r="V993" i="2"/>
  <c r="V992" i="2"/>
  <c r="V991" i="2"/>
  <c r="V990" i="2"/>
  <c r="V989" i="2"/>
  <c r="V988" i="2"/>
  <c r="V987" i="2"/>
  <c r="V986" i="2"/>
  <c r="V985" i="2"/>
  <c r="V984" i="2"/>
  <c r="V983" i="2"/>
  <c r="V982" i="2"/>
  <c r="V981" i="2"/>
  <c r="V980" i="2"/>
  <c r="V979" i="2"/>
  <c r="V978" i="2"/>
  <c r="V977" i="2"/>
  <c r="V976" i="2"/>
  <c r="V975" i="2"/>
  <c r="V974" i="2"/>
  <c r="V973" i="2"/>
  <c r="V972" i="2"/>
  <c r="V971" i="2"/>
  <c r="V970" i="2"/>
  <c r="V969" i="2"/>
  <c r="V968" i="2"/>
  <c r="V967" i="2"/>
  <c r="V966" i="2"/>
  <c r="V965" i="2"/>
  <c r="V964" i="2"/>
  <c r="V963" i="2"/>
  <c r="V962" i="2"/>
  <c r="V961" i="2"/>
  <c r="V960" i="2"/>
  <c r="V959" i="2"/>
  <c r="V958" i="2"/>
  <c r="V957" i="2"/>
  <c r="V956" i="2"/>
  <c r="V955" i="2"/>
  <c r="V954" i="2"/>
  <c r="V953" i="2"/>
  <c r="V952" i="2"/>
  <c r="V951" i="2"/>
  <c r="V950" i="2"/>
  <c r="V949" i="2"/>
  <c r="V948" i="2"/>
  <c r="V947" i="2"/>
  <c r="V946" i="2"/>
  <c r="V945" i="2"/>
  <c r="V944" i="2"/>
  <c r="V943" i="2"/>
  <c r="V942" i="2"/>
  <c r="V941" i="2"/>
  <c r="V940" i="2"/>
  <c r="V939" i="2"/>
  <c r="V938" i="2"/>
  <c r="V937" i="2"/>
  <c r="V936" i="2"/>
  <c r="V935" i="2"/>
  <c r="V934" i="2"/>
  <c r="V933" i="2"/>
  <c r="V932" i="2"/>
  <c r="V931" i="2"/>
  <c r="V930" i="2"/>
  <c r="V929" i="2"/>
  <c r="V928" i="2"/>
  <c r="V927" i="2"/>
  <c r="V926" i="2"/>
  <c r="V925" i="2"/>
  <c r="V924" i="2"/>
  <c r="V923" i="2"/>
  <c r="V922" i="2"/>
  <c r="V921" i="2"/>
  <c r="V920" i="2"/>
  <c r="V919" i="2"/>
  <c r="V918" i="2"/>
  <c r="V917" i="2"/>
  <c r="V916" i="2"/>
  <c r="V915" i="2"/>
  <c r="V914" i="2"/>
  <c r="V913" i="2"/>
  <c r="V912" i="2"/>
  <c r="V911" i="2"/>
  <c r="V910" i="2"/>
  <c r="V909" i="2"/>
  <c r="V908" i="2"/>
  <c r="V907" i="2"/>
  <c r="V906" i="2"/>
  <c r="V905" i="2"/>
  <c r="V904" i="2"/>
  <c r="V903" i="2"/>
  <c r="V902" i="2"/>
  <c r="V901" i="2"/>
  <c r="V900" i="2"/>
  <c r="V899" i="2"/>
  <c r="V898" i="2"/>
  <c r="V897" i="2"/>
  <c r="V896" i="2"/>
  <c r="V895" i="2"/>
  <c r="V894" i="2"/>
  <c r="V893" i="2"/>
  <c r="V892" i="2"/>
  <c r="V891" i="2"/>
  <c r="V890" i="2"/>
  <c r="V889" i="2"/>
  <c r="V888" i="2"/>
  <c r="V887" i="2"/>
  <c r="V886" i="2"/>
  <c r="V885" i="2"/>
  <c r="V884" i="2"/>
  <c r="V883" i="2"/>
  <c r="V882" i="2"/>
  <c r="V881" i="2"/>
  <c r="V880" i="2"/>
  <c r="V879" i="2"/>
  <c r="V878" i="2"/>
  <c r="V877" i="2"/>
  <c r="V876" i="2"/>
  <c r="V875" i="2"/>
  <c r="V874" i="2"/>
  <c r="V873" i="2"/>
  <c r="V872" i="2"/>
  <c r="V871" i="2"/>
  <c r="V870" i="2"/>
  <c r="V869" i="2"/>
  <c r="V868" i="2"/>
  <c r="V867" i="2"/>
  <c r="V866" i="2"/>
  <c r="V865" i="2"/>
  <c r="V864" i="2"/>
  <c r="V863" i="2"/>
  <c r="V862" i="2"/>
  <c r="V861" i="2"/>
  <c r="V860" i="2"/>
  <c r="V859" i="2"/>
  <c r="V858" i="2"/>
  <c r="V857" i="2"/>
  <c r="V856" i="2"/>
  <c r="V855" i="2"/>
  <c r="V854" i="2"/>
  <c r="V853" i="2"/>
  <c r="V852" i="2"/>
  <c r="V851" i="2"/>
  <c r="V850" i="2"/>
  <c r="V849" i="2"/>
  <c r="V848" i="2"/>
  <c r="V847" i="2"/>
  <c r="V846" i="2"/>
  <c r="V845" i="2"/>
  <c r="V844" i="2"/>
  <c r="V843" i="2"/>
  <c r="V842" i="2"/>
  <c r="V841" i="2"/>
  <c r="V840" i="2"/>
  <c r="V839" i="2"/>
  <c r="V838" i="2"/>
  <c r="V837" i="2"/>
  <c r="V836" i="2"/>
  <c r="V835" i="2"/>
  <c r="V834" i="2"/>
  <c r="V833" i="2"/>
  <c r="V832" i="2"/>
  <c r="V831" i="2"/>
  <c r="V830" i="2"/>
  <c r="V829" i="2"/>
  <c r="V828" i="2"/>
  <c r="V827" i="2"/>
  <c r="V826" i="2"/>
  <c r="V825" i="2"/>
  <c r="V824" i="2"/>
  <c r="V823" i="2"/>
  <c r="V822" i="2"/>
  <c r="V821" i="2"/>
  <c r="V820" i="2"/>
  <c r="V819" i="2"/>
  <c r="V818" i="2"/>
  <c r="V817" i="2"/>
  <c r="V816" i="2"/>
  <c r="V815" i="2"/>
  <c r="V814" i="2"/>
  <c r="V813" i="2"/>
  <c r="V812" i="2"/>
  <c r="V811" i="2"/>
  <c r="V810" i="2"/>
  <c r="V809" i="2"/>
  <c r="V808" i="2"/>
  <c r="V807" i="2"/>
  <c r="V806" i="2"/>
  <c r="V805" i="2"/>
  <c r="V804" i="2"/>
  <c r="V803" i="2"/>
  <c r="V802" i="2"/>
  <c r="V801" i="2"/>
  <c r="V800" i="2"/>
  <c r="V799" i="2"/>
  <c r="V798" i="2"/>
  <c r="V797" i="2"/>
  <c r="V796" i="2"/>
  <c r="V795" i="2"/>
  <c r="V794" i="2"/>
  <c r="V793" i="2"/>
  <c r="V792" i="2"/>
  <c r="V791" i="2"/>
  <c r="V790" i="2"/>
  <c r="V789" i="2"/>
  <c r="V788" i="2"/>
  <c r="V787" i="2"/>
  <c r="V786" i="2"/>
  <c r="V785" i="2"/>
  <c r="V784" i="2"/>
  <c r="V783" i="2"/>
  <c r="V782" i="2"/>
  <c r="V781" i="2"/>
  <c r="V780" i="2"/>
  <c r="V779" i="2"/>
  <c r="V778" i="2"/>
  <c r="V777" i="2"/>
  <c r="V776" i="2"/>
  <c r="V775" i="2"/>
  <c r="V774" i="2"/>
  <c r="V773" i="2"/>
  <c r="V772" i="2"/>
  <c r="V771" i="2"/>
  <c r="V770" i="2"/>
  <c r="V769" i="2"/>
  <c r="V768" i="2"/>
  <c r="V767" i="2"/>
  <c r="V766" i="2"/>
  <c r="V765" i="2"/>
  <c r="V764" i="2"/>
  <c r="V763" i="2"/>
  <c r="V762" i="2"/>
  <c r="V761" i="2"/>
  <c r="V760" i="2"/>
  <c r="V759" i="2"/>
  <c r="V758" i="2"/>
  <c r="V757" i="2"/>
  <c r="V756" i="2"/>
  <c r="V755" i="2"/>
  <c r="V754" i="2"/>
  <c r="V753" i="2"/>
  <c r="V752" i="2"/>
  <c r="V751" i="2"/>
  <c r="V750" i="2"/>
  <c r="V749" i="2"/>
  <c r="V748" i="2"/>
  <c r="V747" i="2"/>
  <c r="V746" i="2"/>
  <c r="V745" i="2"/>
  <c r="V744" i="2"/>
  <c r="V743" i="2"/>
  <c r="V742" i="2"/>
  <c r="V741" i="2"/>
  <c r="V740" i="2"/>
  <c r="V739" i="2"/>
  <c r="V738" i="2"/>
  <c r="V737" i="2"/>
  <c r="V736" i="2"/>
  <c r="V735" i="2"/>
  <c r="V734" i="2"/>
  <c r="V733" i="2"/>
  <c r="V732" i="2"/>
  <c r="V731" i="2"/>
  <c r="V730" i="2"/>
  <c r="V729" i="2"/>
  <c r="V728" i="2"/>
  <c r="V727" i="2"/>
  <c r="V726" i="2"/>
  <c r="V725" i="2"/>
  <c r="V724" i="2"/>
  <c r="V723" i="2"/>
  <c r="V722" i="2"/>
  <c r="V721" i="2"/>
  <c r="V720" i="2"/>
  <c r="V719" i="2"/>
  <c r="V718" i="2"/>
  <c r="V717" i="2"/>
  <c r="V716" i="2"/>
  <c r="V715" i="2"/>
  <c r="V714" i="2"/>
  <c r="V713" i="2"/>
  <c r="V712" i="2"/>
  <c r="V711" i="2"/>
  <c r="V710" i="2"/>
  <c r="V709" i="2"/>
  <c r="V708" i="2"/>
  <c r="V707" i="2"/>
  <c r="V706" i="2"/>
  <c r="V705" i="2"/>
  <c r="V704" i="2"/>
  <c r="V703" i="2"/>
  <c r="V702" i="2"/>
  <c r="V701" i="2"/>
  <c r="V700" i="2"/>
  <c r="V699" i="2"/>
  <c r="V698" i="2"/>
  <c r="V697" i="2"/>
  <c r="V696" i="2"/>
  <c r="V695" i="2"/>
  <c r="V694" i="2"/>
  <c r="V693" i="2"/>
  <c r="V692" i="2"/>
  <c r="V691" i="2"/>
  <c r="V690" i="2"/>
  <c r="V689" i="2"/>
  <c r="V688" i="2"/>
  <c r="V687" i="2"/>
  <c r="V686" i="2"/>
  <c r="V685" i="2"/>
  <c r="V684" i="2"/>
  <c r="V683" i="2"/>
  <c r="V682" i="2"/>
  <c r="V681" i="2"/>
  <c r="V680" i="2"/>
  <c r="V679" i="2"/>
  <c r="V678" i="2"/>
  <c r="V677" i="2"/>
  <c r="V676" i="2"/>
  <c r="V675" i="2"/>
  <c r="V674" i="2"/>
  <c r="V673" i="2"/>
  <c r="V672" i="2"/>
  <c r="V671" i="2"/>
  <c r="V670" i="2"/>
  <c r="V669" i="2"/>
  <c r="V668" i="2"/>
  <c r="V667" i="2"/>
  <c r="V666" i="2"/>
  <c r="V665" i="2"/>
  <c r="V664" i="2"/>
  <c r="V663" i="2"/>
  <c r="V662" i="2"/>
  <c r="V661" i="2"/>
  <c r="V660" i="2"/>
  <c r="V659" i="2"/>
  <c r="V658" i="2"/>
  <c r="V657" i="2"/>
  <c r="V656" i="2"/>
  <c r="V655" i="2"/>
  <c r="V654" i="2"/>
  <c r="V653" i="2"/>
  <c r="V652" i="2"/>
  <c r="V651" i="2"/>
  <c r="V650" i="2"/>
  <c r="V649" i="2"/>
  <c r="V648" i="2"/>
  <c r="V647" i="2"/>
  <c r="V646" i="2"/>
  <c r="V645" i="2"/>
  <c r="V644" i="2"/>
  <c r="V643" i="2"/>
  <c r="V642" i="2"/>
  <c r="V641" i="2"/>
  <c r="V640" i="2"/>
  <c r="V639" i="2"/>
  <c r="V638" i="2"/>
  <c r="V637" i="2"/>
  <c r="V636" i="2"/>
  <c r="V635" i="2"/>
  <c r="V634" i="2"/>
  <c r="V633" i="2"/>
  <c r="V632" i="2"/>
  <c r="V631" i="2"/>
  <c r="V630" i="2"/>
  <c r="V629" i="2"/>
  <c r="V628" i="2"/>
  <c r="V627" i="2"/>
  <c r="V626" i="2"/>
  <c r="V625" i="2"/>
  <c r="V624" i="2"/>
  <c r="V623" i="2"/>
  <c r="V622" i="2"/>
  <c r="V621" i="2"/>
  <c r="V620" i="2"/>
  <c r="V619" i="2"/>
  <c r="V618" i="2"/>
  <c r="V617" i="2"/>
  <c r="V616" i="2"/>
  <c r="V615" i="2"/>
  <c r="V614" i="2"/>
  <c r="V613" i="2"/>
  <c r="V612" i="2"/>
  <c r="V611" i="2"/>
  <c r="V610" i="2"/>
  <c r="V609" i="2"/>
  <c r="V608" i="2"/>
  <c r="V607" i="2"/>
  <c r="V606" i="2"/>
  <c r="V605" i="2"/>
  <c r="V604" i="2"/>
  <c r="V603" i="2"/>
  <c r="V602" i="2"/>
  <c r="V601" i="2"/>
  <c r="V600" i="2"/>
  <c r="V599" i="2"/>
  <c r="V598" i="2"/>
  <c r="V597" i="2"/>
  <c r="V596" i="2"/>
  <c r="V595" i="2"/>
  <c r="V594" i="2"/>
  <c r="V593" i="2"/>
  <c r="V592" i="2"/>
  <c r="V591" i="2"/>
  <c r="V590" i="2"/>
  <c r="V589" i="2"/>
  <c r="V588" i="2"/>
  <c r="V587" i="2"/>
  <c r="V586" i="2"/>
  <c r="V585" i="2"/>
  <c r="V584" i="2"/>
  <c r="V583" i="2"/>
  <c r="V582" i="2"/>
  <c r="V581" i="2"/>
  <c r="V580" i="2"/>
  <c r="V579" i="2"/>
  <c r="V578" i="2"/>
  <c r="V577" i="2"/>
  <c r="V576" i="2"/>
  <c r="V575" i="2"/>
  <c r="V574" i="2"/>
  <c r="V573" i="2"/>
  <c r="V572" i="2"/>
  <c r="V571" i="2"/>
  <c r="V570" i="2"/>
  <c r="V569" i="2"/>
  <c r="V568" i="2"/>
  <c r="V567" i="2"/>
  <c r="V566" i="2"/>
  <c r="V565" i="2"/>
  <c r="V564" i="2"/>
  <c r="V563" i="2"/>
  <c r="V562" i="2"/>
  <c r="V561" i="2"/>
  <c r="V560" i="2"/>
  <c r="V559" i="2"/>
  <c r="V558" i="2"/>
  <c r="V557" i="2"/>
  <c r="V556" i="2"/>
  <c r="V555" i="2"/>
  <c r="V554" i="2"/>
  <c r="V553" i="2"/>
  <c r="V552" i="2"/>
  <c r="V551" i="2"/>
  <c r="V550" i="2"/>
  <c r="V549" i="2"/>
  <c r="V548" i="2"/>
  <c r="V547" i="2"/>
  <c r="V546" i="2"/>
  <c r="V545" i="2"/>
  <c r="V544" i="2"/>
  <c r="V543" i="2"/>
  <c r="V542" i="2"/>
  <c r="V541" i="2"/>
  <c r="V540" i="2"/>
  <c r="V539" i="2"/>
  <c r="V538" i="2"/>
  <c r="V537" i="2"/>
  <c r="V536" i="2"/>
  <c r="V535" i="2"/>
  <c r="V534" i="2"/>
  <c r="V533" i="2"/>
  <c r="V532" i="2"/>
  <c r="V531" i="2"/>
  <c r="V530" i="2"/>
  <c r="V529" i="2"/>
  <c r="V528" i="2"/>
  <c r="V527" i="2"/>
  <c r="V526" i="2"/>
  <c r="V525" i="2"/>
  <c r="V524" i="2"/>
  <c r="V523" i="2"/>
  <c r="V522" i="2"/>
  <c r="V521" i="2"/>
  <c r="V520" i="2"/>
  <c r="V519" i="2"/>
  <c r="V518" i="2"/>
  <c r="V517" i="2"/>
  <c r="V516" i="2"/>
  <c r="V515" i="2"/>
  <c r="V514" i="2"/>
  <c r="V513" i="2"/>
  <c r="V512" i="2"/>
  <c r="V511" i="2"/>
  <c r="V510" i="2"/>
  <c r="V509" i="2"/>
  <c r="V508" i="2"/>
  <c r="V507" i="2"/>
  <c r="V506" i="2"/>
  <c r="V505" i="2"/>
  <c r="V504" i="2"/>
  <c r="V503" i="2"/>
  <c r="V502" i="2"/>
  <c r="V501" i="2"/>
  <c r="V500" i="2"/>
  <c r="V499" i="2"/>
  <c r="V498" i="2"/>
  <c r="V497" i="2"/>
  <c r="V496" i="2"/>
  <c r="V495" i="2"/>
  <c r="V494" i="2"/>
  <c r="V493" i="2"/>
  <c r="V492" i="2"/>
  <c r="V491" i="2"/>
  <c r="V490" i="2"/>
  <c r="V489" i="2"/>
  <c r="V488" i="2"/>
  <c r="V487" i="2"/>
  <c r="V486" i="2"/>
  <c r="V485" i="2"/>
  <c r="V484" i="2"/>
  <c r="V483" i="2"/>
  <c r="V482" i="2"/>
  <c r="V481" i="2"/>
  <c r="V480" i="2"/>
  <c r="V479" i="2"/>
  <c r="V478" i="2"/>
  <c r="V477" i="2"/>
  <c r="V476" i="2"/>
  <c r="V475" i="2"/>
  <c r="V474" i="2"/>
  <c r="V473" i="2"/>
  <c r="V472" i="2"/>
  <c r="V471" i="2"/>
  <c r="V470" i="2"/>
  <c r="V469" i="2"/>
  <c r="V468" i="2"/>
  <c r="V467" i="2"/>
  <c r="V466" i="2"/>
  <c r="V465" i="2"/>
  <c r="V464" i="2"/>
  <c r="V463" i="2"/>
  <c r="V462" i="2"/>
  <c r="V461" i="2"/>
  <c r="V460" i="2"/>
  <c r="V459" i="2"/>
  <c r="V458" i="2"/>
  <c r="V457" i="2"/>
  <c r="V456" i="2"/>
  <c r="V455" i="2"/>
  <c r="V454" i="2"/>
  <c r="V453" i="2"/>
  <c r="V452" i="2"/>
  <c r="V451" i="2"/>
  <c r="V450" i="2"/>
  <c r="V449" i="2"/>
  <c r="V448" i="2"/>
  <c r="V447" i="2"/>
  <c r="V446" i="2"/>
  <c r="V445" i="2"/>
  <c r="V444" i="2"/>
  <c r="V443" i="2"/>
  <c r="V442" i="2"/>
  <c r="V441" i="2"/>
  <c r="V440" i="2"/>
  <c r="V439" i="2"/>
  <c r="V438" i="2"/>
  <c r="V437" i="2"/>
  <c r="V436" i="2"/>
  <c r="V435" i="2"/>
  <c r="V434" i="2"/>
  <c r="V433" i="2"/>
  <c r="V432" i="2"/>
  <c r="V431" i="2"/>
  <c r="V430" i="2"/>
  <c r="V429" i="2"/>
  <c r="V428" i="2"/>
  <c r="V427" i="2"/>
  <c r="V426" i="2"/>
  <c r="V425" i="2"/>
  <c r="V424" i="2"/>
  <c r="V423" i="2"/>
  <c r="V422" i="2"/>
  <c r="V421" i="2"/>
  <c r="V420" i="2"/>
  <c r="V419" i="2"/>
  <c r="V418" i="2"/>
  <c r="V417" i="2"/>
  <c r="V416" i="2"/>
  <c r="V415" i="2"/>
  <c r="V414" i="2"/>
  <c r="V413" i="2"/>
  <c r="V412" i="2"/>
  <c r="V411" i="2"/>
  <c r="V410" i="2"/>
  <c r="V409" i="2"/>
  <c r="V408" i="2"/>
  <c r="V407" i="2"/>
  <c r="V406" i="2"/>
  <c r="V405" i="2"/>
  <c r="V404" i="2"/>
  <c r="V403" i="2"/>
  <c r="V402" i="2"/>
  <c r="V401" i="2"/>
  <c r="V400" i="2"/>
  <c r="V399" i="2"/>
  <c r="V398" i="2"/>
  <c r="V397" i="2"/>
  <c r="V396" i="2"/>
  <c r="V395" i="2"/>
  <c r="V394" i="2"/>
  <c r="V393" i="2"/>
  <c r="V392" i="2"/>
  <c r="V391" i="2"/>
  <c r="V390" i="2"/>
  <c r="V389" i="2"/>
  <c r="V388" i="2"/>
  <c r="V387" i="2"/>
  <c r="V386" i="2"/>
  <c r="V385" i="2"/>
  <c r="V384" i="2"/>
  <c r="V383" i="2"/>
  <c r="V382" i="2"/>
  <c r="V381" i="2"/>
  <c r="V380" i="2"/>
  <c r="V379" i="2"/>
  <c r="V378" i="2"/>
  <c r="V377" i="2"/>
  <c r="V376" i="2"/>
  <c r="V375" i="2"/>
  <c r="V374" i="2"/>
  <c r="V373" i="2"/>
  <c r="V372" i="2"/>
  <c r="V371" i="2"/>
  <c r="V370" i="2"/>
  <c r="V369" i="2"/>
  <c r="V368" i="2"/>
  <c r="V367" i="2"/>
  <c r="V366" i="2"/>
  <c r="V365" i="2"/>
  <c r="V364" i="2"/>
  <c r="V363" i="2"/>
  <c r="V362" i="2"/>
  <c r="V361" i="2"/>
  <c r="V360" i="2"/>
  <c r="V359" i="2"/>
  <c r="V358" i="2"/>
  <c r="V357" i="2"/>
  <c r="V356" i="2"/>
  <c r="V355" i="2"/>
  <c r="V354" i="2"/>
  <c r="V353" i="2"/>
  <c r="V352" i="2"/>
  <c r="V351" i="2"/>
  <c r="V350" i="2"/>
  <c r="V349" i="2"/>
  <c r="V348" i="2"/>
  <c r="V347" i="2"/>
  <c r="V346" i="2"/>
  <c r="V345" i="2"/>
  <c r="V344" i="2"/>
  <c r="V343" i="2"/>
  <c r="V342" i="2"/>
  <c r="V341" i="2"/>
  <c r="V340" i="2"/>
  <c r="V339" i="2"/>
  <c r="V338" i="2"/>
  <c r="V337" i="2"/>
  <c r="V336" i="2"/>
  <c r="V335" i="2"/>
  <c r="V334" i="2"/>
  <c r="V333" i="2"/>
  <c r="V332" i="2"/>
  <c r="V331" i="2"/>
  <c r="V330" i="2"/>
  <c r="V329" i="2"/>
  <c r="V328" i="2"/>
  <c r="V327" i="2"/>
  <c r="V326" i="2"/>
  <c r="V325" i="2"/>
  <c r="V324" i="2"/>
  <c r="V323" i="2"/>
  <c r="V322" i="2"/>
  <c r="V321" i="2"/>
  <c r="V320" i="2"/>
  <c r="V319" i="2"/>
  <c r="V318" i="2"/>
  <c r="V317" i="2"/>
  <c r="V316" i="2"/>
  <c r="V315" i="2"/>
  <c r="V314" i="2"/>
  <c r="V313" i="2"/>
  <c r="V312" i="2"/>
  <c r="V311" i="2"/>
  <c r="V310" i="2"/>
  <c r="V309" i="2"/>
  <c r="V308" i="2"/>
  <c r="V307" i="2"/>
  <c r="V306" i="2"/>
  <c r="V305" i="2"/>
  <c r="V304" i="2"/>
  <c r="V303" i="2"/>
  <c r="V302" i="2"/>
  <c r="V301" i="2"/>
  <c r="V300" i="2"/>
  <c r="V299" i="2"/>
  <c r="V298" i="2"/>
  <c r="V297" i="2"/>
  <c r="V296" i="2"/>
  <c r="V295" i="2"/>
  <c r="V294" i="2"/>
  <c r="V293" i="2"/>
  <c r="V292" i="2"/>
  <c r="V291" i="2"/>
  <c r="V290" i="2"/>
  <c r="V289" i="2"/>
  <c r="V288" i="2"/>
  <c r="V287" i="2"/>
  <c r="V286" i="2"/>
  <c r="V285" i="2"/>
  <c r="V284" i="2"/>
  <c r="V283" i="2"/>
  <c r="V282" i="2"/>
  <c r="V281" i="2"/>
  <c r="V280" i="2"/>
  <c r="V279" i="2"/>
  <c r="V278" i="2"/>
  <c r="V277" i="2"/>
  <c r="V276" i="2"/>
  <c r="V275" i="2"/>
  <c r="V274" i="2"/>
  <c r="V273" i="2"/>
  <c r="V272" i="2"/>
  <c r="V271" i="2"/>
  <c r="V270" i="2"/>
  <c r="V269" i="2"/>
  <c r="V268" i="2"/>
  <c r="V267" i="2"/>
  <c r="V266" i="2"/>
  <c r="V265" i="2"/>
  <c r="V264" i="2"/>
  <c r="V263" i="2"/>
  <c r="V262" i="2"/>
  <c r="V261" i="2"/>
  <c r="V260" i="2"/>
  <c r="V259" i="2"/>
  <c r="V258" i="2"/>
  <c r="V257" i="2"/>
  <c r="V256" i="2"/>
  <c r="V255" i="2"/>
  <c r="V254" i="2"/>
  <c r="V253" i="2"/>
  <c r="V252" i="2"/>
  <c r="V251" i="2"/>
  <c r="V250" i="2"/>
  <c r="V249" i="2"/>
  <c r="V248" i="2"/>
  <c r="V247" i="2"/>
  <c r="V246" i="2"/>
  <c r="V245" i="2"/>
  <c r="V244" i="2"/>
  <c r="V243" i="2"/>
  <c r="V242" i="2"/>
  <c r="V241" i="2"/>
  <c r="V240" i="2"/>
  <c r="V239" i="2"/>
  <c r="V238" i="2"/>
  <c r="V237" i="2"/>
  <c r="V236" i="2"/>
  <c r="V235" i="2"/>
  <c r="V234" i="2"/>
  <c r="V233" i="2"/>
  <c r="V232" i="2"/>
  <c r="V231" i="2"/>
  <c r="V230" i="2"/>
  <c r="V229" i="2"/>
  <c r="V228" i="2"/>
  <c r="V227" i="2"/>
  <c r="V226" i="2"/>
  <c r="V225" i="2"/>
  <c r="V224" i="2"/>
  <c r="V223" i="2"/>
  <c r="V222" i="2"/>
  <c r="V221" i="2"/>
  <c r="V220" i="2"/>
  <c r="V219" i="2"/>
  <c r="V218" i="2"/>
  <c r="V217" i="2"/>
  <c r="V216" i="2"/>
  <c r="V215" i="2"/>
  <c r="V214" i="2"/>
  <c r="V213" i="2"/>
  <c r="V212" i="2"/>
  <c r="V211" i="2"/>
  <c r="V210" i="2"/>
  <c r="V209" i="2"/>
  <c r="V208" i="2"/>
  <c r="V207" i="2"/>
  <c r="V206" i="2"/>
  <c r="V205" i="2"/>
  <c r="V204" i="2"/>
  <c r="V203" i="2"/>
  <c r="V202" i="2"/>
  <c r="V201" i="2"/>
  <c r="V200" i="2"/>
  <c r="V199" i="2"/>
  <c r="V198" i="2"/>
  <c r="V197" i="2"/>
  <c r="V196" i="2"/>
  <c r="V195" i="2"/>
  <c r="V194" i="2"/>
  <c r="V193" i="2"/>
  <c r="V192" i="2"/>
  <c r="V191" i="2"/>
  <c r="V190" i="2"/>
  <c r="V189" i="2"/>
  <c r="V188" i="2"/>
  <c r="V187" i="2"/>
  <c r="V186" i="2"/>
  <c r="V185" i="2"/>
  <c r="V184" i="2"/>
  <c r="V183" i="2"/>
  <c r="V182" i="2"/>
  <c r="V181" i="2"/>
  <c r="V180" i="2"/>
  <c r="V179" i="2"/>
  <c r="V178" i="2"/>
  <c r="V177" i="2"/>
  <c r="V176" i="2"/>
  <c r="V175" i="2"/>
  <c r="V174" i="2"/>
  <c r="V173" i="2"/>
  <c r="V172" i="2"/>
  <c r="V171" i="2"/>
  <c r="V170" i="2"/>
  <c r="V169" i="2"/>
  <c r="V168" i="2"/>
  <c r="V167" i="2"/>
  <c r="V166" i="2"/>
  <c r="V165" i="2"/>
  <c r="V164" i="2"/>
  <c r="V163" i="2"/>
  <c r="V162" i="2"/>
  <c r="V161" i="2"/>
  <c r="V160" i="2"/>
  <c r="V159" i="2"/>
  <c r="V158" i="2"/>
  <c r="V157" i="2"/>
  <c r="V156" i="2"/>
  <c r="V155" i="2"/>
  <c r="V154" i="2"/>
  <c r="V153" i="2"/>
  <c r="V152" i="2"/>
  <c r="V151" i="2"/>
  <c r="V150" i="2"/>
  <c r="V149" i="2"/>
  <c r="V148" i="2"/>
  <c r="V147" i="2"/>
  <c r="V146" i="2"/>
  <c r="V145" i="2"/>
  <c r="V144" i="2"/>
  <c r="V143" i="2"/>
  <c r="V142" i="2"/>
  <c r="V141" i="2"/>
  <c r="V140" i="2"/>
  <c r="V139" i="2"/>
  <c r="V138" i="2"/>
  <c r="V137" i="2"/>
  <c r="V136" i="2"/>
  <c r="V135" i="2"/>
  <c r="V134" i="2"/>
  <c r="V133" i="2"/>
  <c r="V132" i="2"/>
  <c r="V131" i="2"/>
  <c r="V130" i="2"/>
  <c r="V129" i="2"/>
  <c r="V128" i="2"/>
  <c r="V127" i="2"/>
  <c r="V126" i="2"/>
  <c r="V125" i="2"/>
  <c r="V124" i="2"/>
  <c r="V123" i="2"/>
  <c r="V122" i="2"/>
  <c r="V121" i="2"/>
  <c r="V120" i="2"/>
  <c r="V119" i="2"/>
  <c r="V118" i="2"/>
  <c r="V117" i="2"/>
  <c r="V116" i="2"/>
  <c r="V115" i="2"/>
  <c r="V114" i="2"/>
  <c r="V113" i="2"/>
  <c r="V112" i="2"/>
  <c r="V111" i="2"/>
  <c r="V110" i="2"/>
  <c r="V109" i="2"/>
  <c r="V108" i="2"/>
  <c r="V107" i="2"/>
  <c r="V106" i="2"/>
  <c r="V105" i="2"/>
  <c r="V104" i="2"/>
  <c r="V103" i="2"/>
  <c r="V102" i="2"/>
  <c r="V101" i="2"/>
  <c r="V100" i="2"/>
  <c r="V99" i="2"/>
  <c r="V98" i="2"/>
  <c r="V97" i="2"/>
  <c r="V96" i="2"/>
  <c r="V95" i="2"/>
  <c r="V94" i="2"/>
  <c r="V93" i="2"/>
  <c r="V92" i="2"/>
  <c r="V91" i="2"/>
  <c r="V90" i="2"/>
  <c r="V89" i="2"/>
  <c r="V88" i="2"/>
  <c r="V87" i="2"/>
  <c r="V86" i="2"/>
  <c r="V85" i="2"/>
  <c r="V84" i="2"/>
  <c r="V83" i="2"/>
  <c r="V82" i="2"/>
  <c r="V81" i="2"/>
  <c r="V80" i="2"/>
  <c r="V79" i="2"/>
  <c r="V78" i="2"/>
  <c r="V77" i="2"/>
  <c r="V76" i="2"/>
  <c r="V75" i="2"/>
  <c r="V74" i="2"/>
  <c r="V73" i="2"/>
  <c r="V72" i="2"/>
  <c r="V71" i="2"/>
  <c r="V70" i="2"/>
  <c r="V69" i="2"/>
  <c r="V68" i="2"/>
  <c r="V67" i="2"/>
  <c r="V66" i="2"/>
  <c r="V65" i="2"/>
  <c r="V64" i="2"/>
  <c r="V63" i="2"/>
  <c r="V62" i="2"/>
  <c r="V61" i="2"/>
  <c r="V60" i="2"/>
  <c r="V59" i="2"/>
  <c r="V58" i="2"/>
  <c r="V57" i="2"/>
  <c r="V56" i="2"/>
  <c r="V55" i="2"/>
  <c r="V54" i="2"/>
  <c r="V53" i="2"/>
  <c r="V52" i="2"/>
  <c r="V51" i="2"/>
  <c r="V50" i="2"/>
  <c r="V49" i="2"/>
  <c r="V48" i="2"/>
  <c r="V47" i="2"/>
  <c r="V46" i="2"/>
  <c r="V45" i="2"/>
  <c r="V44" i="2"/>
  <c r="V43" i="2"/>
  <c r="V42" i="2"/>
  <c r="V41" i="2"/>
  <c r="V40" i="2"/>
  <c r="V39" i="2"/>
  <c r="V38" i="2"/>
  <c r="V37" i="2"/>
  <c r="V36" i="2"/>
  <c r="V35" i="2"/>
  <c r="V34" i="2"/>
  <c r="V33" i="2"/>
  <c r="V32" i="2"/>
  <c r="V31" i="2"/>
  <c r="V30" i="2"/>
  <c r="V29" i="2"/>
  <c r="V28" i="2"/>
  <c r="V27" i="2"/>
  <c r="V26" i="2"/>
  <c r="V25" i="2"/>
  <c r="V24" i="2"/>
  <c r="V23" i="2"/>
  <c r="V22" i="2"/>
  <c r="V21" i="2"/>
  <c r="V20" i="2"/>
  <c r="V19" i="2"/>
  <c r="V18" i="2"/>
  <c r="V17" i="2"/>
  <c r="V16" i="2"/>
  <c r="V15" i="2"/>
  <c r="V14" i="2"/>
  <c r="V13" i="2"/>
  <c r="V12" i="2"/>
  <c r="V11" i="2"/>
  <c r="V10" i="2"/>
  <c r="V9" i="2"/>
  <c r="V8" i="2"/>
  <c r="V7" i="2"/>
  <c r="V6" i="2"/>
  <c r="V5" i="2"/>
  <c r="V4" i="2"/>
  <c r="V3" i="2"/>
  <c r="V2" i="2"/>
  <c r="V1274" i="1"/>
  <c r="V1273" i="1"/>
  <c r="V1272" i="1"/>
  <c r="V1271" i="1"/>
  <c r="V1270" i="1"/>
  <c r="V1269" i="1"/>
  <c r="V1268" i="1"/>
  <c r="V1267" i="1"/>
  <c r="V1266" i="1"/>
  <c r="V1265" i="1"/>
  <c r="V1264" i="1"/>
  <c r="V1263" i="1"/>
  <c r="V1262" i="1"/>
  <c r="V1261" i="1"/>
  <c r="V1260" i="1"/>
  <c r="V1259" i="1"/>
  <c r="V1258" i="1"/>
  <c r="V1257" i="1"/>
  <c r="V1256" i="1"/>
  <c r="V1255" i="1"/>
  <c r="V1254" i="1"/>
  <c r="V1253" i="1"/>
  <c r="V1252" i="1"/>
  <c r="V1251" i="1"/>
  <c r="V1250" i="1"/>
  <c r="V1249" i="1"/>
  <c r="V1248" i="1"/>
  <c r="V1247" i="1"/>
  <c r="V1246" i="1"/>
  <c r="V1245" i="1"/>
  <c r="V1244" i="1"/>
  <c r="V1243" i="1"/>
  <c r="V1242" i="1"/>
  <c r="V1241" i="1"/>
  <c r="V1240" i="1"/>
  <c r="V1239" i="1"/>
  <c r="V1238" i="1"/>
  <c r="V1237" i="1"/>
  <c r="V1236" i="1"/>
  <c r="V1235" i="1"/>
  <c r="V1234" i="1"/>
  <c r="V1233" i="1"/>
  <c r="V1232" i="1"/>
  <c r="V1231" i="1"/>
  <c r="V1230" i="1"/>
  <c r="V1229" i="1"/>
  <c r="V1228" i="1"/>
  <c r="V1227" i="1"/>
  <c r="V1226" i="1"/>
  <c r="V1225" i="1"/>
  <c r="V1224" i="1"/>
  <c r="V1223" i="1"/>
  <c r="V1222" i="1"/>
  <c r="V1221" i="1"/>
  <c r="V1220" i="1"/>
  <c r="V1219" i="1"/>
  <c r="V1218" i="1"/>
  <c r="V1217" i="1"/>
  <c r="V1216" i="1"/>
  <c r="V1215" i="1"/>
  <c r="V1214" i="1"/>
  <c r="V1213" i="1"/>
  <c r="V1212" i="1"/>
  <c r="V1211" i="1"/>
  <c r="V1210" i="1"/>
  <c r="V1209" i="1"/>
  <c r="V1208" i="1"/>
  <c r="V1207" i="1"/>
  <c r="V1206" i="1"/>
  <c r="V1205" i="1"/>
  <c r="V1204" i="1"/>
  <c r="V1203" i="1"/>
  <c r="V1202" i="1"/>
  <c r="V1201" i="1"/>
  <c r="V1200" i="1"/>
  <c r="V1199" i="1"/>
  <c r="V1198" i="1"/>
  <c r="V1197" i="1"/>
  <c r="V1196" i="1"/>
  <c r="V1195" i="1"/>
  <c r="V1194" i="1"/>
  <c r="V1193" i="1"/>
  <c r="V1192" i="1"/>
  <c r="V1191" i="1"/>
  <c r="V1190" i="1"/>
  <c r="V1189" i="1"/>
  <c r="V1188" i="1"/>
  <c r="V1187" i="1"/>
  <c r="V1186" i="1"/>
  <c r="V1185" i="1"/>
  <c r="V1184" i="1"/>
  <c r="V1183" i="1"/>
  <c r="V1182" i="1"/>
  <c r="V1181" i="1"/>
  <c r="V1180" i="1"/>
  <c r="V1179" i="1"/>
  <c r="V1178" i="1"/>
  <c r="V1177" i="1"/>
  <c r="V1176" i="1"/>
  <c r="V1175" i="1"/>
  <c r="V1174" i="1"/>
  <c r="V1173" i="1"/>
  <c r="V1172" i="1"/>
  <c r="V1171" i="1"/>
  <c r="V1170" i="1"/>
  <c r="V1169" i="1"/>
  <c r="V1168" i="1"/>
  <c r="V1167" i="1"/>
  <c r="V1166" i="1"/>
  <c r="V1165" i="1"/>
  <c r="V1164" i="1"/>
  <c r="V1163" i="1"/>
  <c r="V1162" i="1"/>
  <c r="V1161" i="1"/>
  <c r="V1160" i="1"/>
  <c r="V1159" i="1"/>
  <c r="V1158" i="1"/>
  <c r="V1157" i="1"/>
  <c r="V1156" i="1"/>
  <c r="V1155" i="1"/>
  <c r="V1154" i="1"/>
  <c r="V1153" i="1"/>
  <c r="V1152" i="1"/>
  <c r="V1151" i="1"/>
  <c r="V1150" i="1"/>
  <c r="V1149" i="1"/>
  <c r="V1148" i="1"/>
  <c r="V1147" i="1"/>
  <c r="V1146" i="1"/>
  <c r="V1145" i="1"/>
  <c r="V1144" i="1"/>
  <c r="V1143" i="1"/>
  <c r="V1142" i="1"/>
  <c r="V1141" i="1"/>
  <c r="V1140" i="1"/>
  <c r="V1139" i="1"/>
  <c r="V1138" i="1"/>
  <c r="V1137" i="1"/>
  <c r="V1136" i="1"/>
  <c r="V1135" i="1"/>
  <c r="V1134" i="1"/>
  <c r="V1133" i="1"/>
  <c r="V1132" i="1"/>
  <c r="V1131" i="1"/>
  <c r="V1130" i="1"/>
  <c r="V1129" i="1"/>
  <c r="V1128" i="1"/>
  <c r="V1127" i="1"/>
  <c r="V1126" i="1"/>
  <c r="V1125" i="1"/>
  <c r="V1124" i="1"/>
  <c r="V1123" i="1"/>
  <c r="V1122" i="1"/>
  <c r="V1121" i="1"/>
  <c r="V1120" i="1"/>
  <c r="V1119" i="1"/>
  <c r="V1118" i="1"/>
  <c r="V1117" i="1"/>
  <c r="V1116" i="1"/>
  <c r="V1115" i="1"/>
  <c r="V1114" i="1"/>
  <c r="V1113" i="1"/>
  <c r="V1112" i="1"/>
  <c r="V1111" i="1"/>
  <c r="V1110" i="1"/>
  <c r="V1109" i="1"/>
  <c r="V1108" i="1"/>
  <c r="V1107" i="1"/>
  <c r="V1106" i="1"/>
  <c r="V1105" i="1"/>
  <c r="V1104" i="1"/>
  <c r="V1103" i="1"/>
  <c r="V1102" i="1"/>
  <c r="V1101" i="1"/>
  <c r="V1100" i="1"/>
  <c r="V1099" i="1"/>
  <c r="V1098" i="1"/>
  <c r="V1097" i="1"/>
  <c r="V1096" i="1"/>
  <c r="V1095" i="1"/>
  <c r="V1094" i="1"/>
  <c r="V1093" i="1"/>
  <c r="V1092" i="1"/>
  <c r="V1091" i="1"/>
  <c r="V1090" i="1"/>
  <c r="V1089" i="1"/>
  <c r="V1088" i="1"/>
  <c r="V1087" i="1"/>
  <c r="V1086" i="1"/>
  <c r="V1085" i="1"/>
  <c r="V1084" i="1"/>
  <c r="V1083" i="1"/>
  <c r="V1082" i="1"/>
  <c r="V1081" i="1"/>
  <c r="V1080" i="1"/>
  <c r="V1079" i="1"/>
  <c r="V1078" i="1"/>
  <c r="V1077" i="1"/>
  <c r="V1076" i="1"/>
  <c r="V1075" i="1"/>
  <c r="V1074" i="1"/>
  <c r="V1073" i="1"/>
  <c r="V1072" i="1"/>
  <c r="V1071" i="1"/>
  <c r="V1070" i="1"/>
  <c r="V1069" i="1"/>
  <c r="V1068" i="1"/>
  <c r="V1067" i="1"/>
  <c r="V1066" i="1"/>
  <c r="V1065" i="1"/>
  <c r="V1064" i="1"/>
  <c r="V1063" i="1"/>
  <c r="V1062" i="1"/>
  <c r="V1061" i="1"/>
  <c r="V1060" i="1"/>
  <c r="V1059" i="1"/>
  <c r="V1058" i="1"/>
  <c r="V1057" i="1"/>
  <c r="V1056" i="1"/>
  <c r="V1055" i="1"/>
  <c r="V1054" i="1"/>
  <c r="V1053" i="1"/>
  <c r="V1052" i="1"/>
  <c r="V1051" i="1"/>
  <c r="V1050" i="1"/>
  <c r="V1049" i="1"/>
  <c r="V1048" i="1"/>
  <c r="V1047" i="1"/>
  <c r="V1046" i="1"/>
  <c r="V1045" i="1"/>
  <c r="V1044" i="1"/>
  <c r="V1043" i="1"/>
  <c r="V1042" i="1"/>
  <c r="V1041" i="1"/>
  <c r="V1040" i="1"/>
  <c r="V1039" i="1"/>
  <c r="V1038" i="1"/>
  <c r="V1037" i="1"/>
  <c r="V1036" i="1"/>
  <c r="V1035" i="1"/>
  <c r="V1034" i="1"/>
  <c r="V1033" i="1"/>
  <c r="V1032" i="1"/>
  <c r="V1031" i="1"/>
  <c r="V1030" i="1"/>
  <c r="V1029" i="1"/>
  <c r="V1028" i="1"/>
  <c r="V1027" i="1"/>
  <c r="V1026" i="1"/>
  <c r="V1025" i="1"/>
  <c r="V1024" i="1"/>
  <c r="V1023" i="1"/>
  <c r="V1022" i="1"/>
  <c r="V1021" i="1"/>
  <c r="V1020" i="1"/>
  <c r="V1019" i="1"/>
  <c r="V1018" i="1"/>
  <c r="V1017" i="1"/>
  <c r="V1016" i="1"/>
  <c r="V1015" i="1"/>
  <c r="V1014" i="1"/>
  <c r="V1013" i="1"/>
  <c r="V1012" i="1"/>
  <c r="V1011" i="1"/>
  <c r="V1010" i="1"/>
  <c r="V1009" i="1"/>
  <c r="V1008" i="1"/>
  <c r="V1007" i="1"/>
  <c r="V1006" i="1"/>
  <c r="V1005" i="1"/>
  <c r="V1004" i="1"/>
  <c r="V1003" i="1"/>
  <c r="V1002" i="1"/>
  <c r="V1001" i="1"/>
  <c r="V1000" i="1"/>
  <c r="V999" i="1"/>
  <c r="V998" i="1"/>
  <c r="V997" i="1"/>
  <c r="V996" i="1"/>
  <c r="V995" i="1"/>
  <c r="V994" i="1"/>
  <c r="V993" i="1"/>
  <c r="V992" i="1"/>
  <c r="V991" i="1"/>
  <c r="V990" i="1"/>
  <c r="V989" i="1"/>
  <c r="V988" i="1"/>
  <c r="V987" i="1"/>
  <c r="V986" i="1"/>
  <c r="V985" i="1"/>
  <c r="V984" i="1"/>
  <c r="V983" i="1"/>
  <c r="V982" i="1"/>
  <c r="V981" i="1"/>
  <c r="V980" i="1"/>
  <c r="V979" i="1"/>
  <c r="V978" i="1"/>
  <c r="V977" i="1"/>
  <c r="V976" i="1"/>
  <c r="V975" i="1"/>
  <c r="V974" i="1"/>
  <c r="V973" i="1"/>
  <c r="V972" i="1"/>
  <c r="V971" i="1"/>
  <c r="V970" i="1"/>
  <c r="V969" i="1"/>
  <c r="V968" i="1"/>
  <c r="V967" i="1"/>
  <c r="V966" i="1"/>
  <c r="V965" i="1"/>
  <c r="V964" i="1"/>
  <c r="V963" i="1"/>
  <c r="V962" i="1"/>
  <c r="V961" i="1"/>
  <c r="V960" i="1"/>
  <c r="V959" i="1"/>
  <c r="V958" i="1"/>
  <c r="V957" i="1"/>
  <c r="V956" i="1"/>
  <c r="V955" i="1"/>
  <c r="V954" i="1"/>
  <c r="V953" i="1"/>
  <c r="V952" i="1"/>
  <c r="V951" i="1"/>
  <c r="V950" i="1"/>
  <c r="V949" i="1"/>
  <c r="V948" i="1"/>
  <c r="V947" i="1"/>
  <c r="V946" i="1"/>
  <c r="V945" i="1"/>
  <c r="V944" i="1"/>
  <c r="V943" i="1"/>
  <c r="V942" i="1"/>
  <c r="V941" i="1"/>
  <c r="V940" i="1"/>
  <c r="V939" i="1"/>
  <c r="V938" i="1"/>
  <c r="V937" i="1"/>
  <c r="V936" i="1"/>
  <c r="V935" i="1"/>
  <c r="V934" i="1"/>
  <c r="V933" i="1"/>
  <c r="V932" i="1"/>
  <c r="V931" i="1"/>
  <c r="V930" i="1"/>
  <c r="V929" i="1"/>
  <c r="V928" i="1"/>
  <c r="V927" i="1"/>
  <c r="V926" i="1"/>
  <c r="V925" i="1"/>
  <c r="V924" i="1"/>
  <c r="V923" i="1"/>
  <c r="V922" i="1"/>
  <c r="V921" i="1"/>
  <c r="V920" i="1"/>
  <c r="V919" i="1"/>
  <c r="V918" i="1"/>
  <c r="V917" i="1"/>
  <c r="V916" i="1"/>
  <c r="V915" i="1"/>
  <c r="V914" i="1"/>
  <c r="V913" i="1"/>
  <c r="V912" i="1"/>
  <c r="V911" i="1"/>
  <c r="V910" i="1"/>
  <c r="V909" i="1"/>
  <c r="V908" i="1"/>
  <c r="V907" i="1"/>
  <c r="V906" i="1"/>
  <c r="V905" i="1"/>
  <c r="V904" i="1"/>
  <c r="V903" i="1"/>
  <c r="V902" i="1"/>
  <c r="V901" i="1"/>
  <c r="V900" i="1"/>
  <c r="V899" i="1"/>
  <c r="V898" i="1"/>
  <c r="V897" i="1"/>
  <c r="V896" i="1"/>
  <c r="V895" i="1"/>
  <c r="V894" i="1"/>
  <c r="V893" i="1"/>
  <c r="V892" i="1"/>
  <c r="V891" i="1"/>
  <c r="V890" i="1"/>
  <c r="V889" i="1"/>
  <c r="V888" i="1"/>
  <c r="V887" i="1"/>
  <c r="V886" i="1"/>
  <c r="V885" i="1"/>
  <c r="V884" i="1"/>
  <c r="V883" i="1"/>
  <c r="V882" i="1"/>
  <c r="V881" i="1"/>
  <c r="V880" i="1"/>
  <c r="V879" i="1"/>
  <c r="V878" i="1"/>
  <c r="V877" i="1"/>
  <c r="V876" i="1"/>
  <c r="V875" i="1"/>
  <c r="V874" i="1"/>
  <c r="V873" i="1"/>
  <c r="V872" i="1"/>
  <c r="V871" i="1"/>
  <c r="V870" i="1"/>
  <c r="V869" i="1"/>
  <c r="V868" i="1"/>
  <c r="V867" i="1"/>
  <c r="V866" i="1"/>
  <c r="V865" i="1"/>
  <c r="V864" i="1"/>
  <c r="V863" i="1"/>
  <c r="V862" i="1"/>
  <c r="V861" i="1"/>
  <c r="V860" i="1"/>
  <c r="V859" i="1"/>
  <c r="V858" i="1"/>
  <c r="V857" i="1"/>
  <c r="V856" i="1"/>
  <c r="V855" i="1"/>
  <c r="V854" i="1"/>
  <c r="V853" i="1"/>
  <c r="V852" i="1"/>
  <c r="V851" i="1"/>
  <c r="V850" i="1"/>
  <c r="V849" i="1"/>
  <c r="V848" i="1"/>
  <c r="V847" i="1"/>
  <c r="V846" i="1"/>
  <c r="V845" i="1"/>
  <c r="V844" i="1"/>
  <c r="V843" i="1"/>
  <c r="V842" i="1"/>
  <c r="V841" i="1"/>
  <c r="V840" i="1"/>
  <c r="V839" i="1"/>
  <c r="V838" i="1"/>
  <c r="V837" i="1"/>
  <c r="V836" i="1"/>
  <c r="V835" i="1"/>
  <c r="V834" i="1"/>
  <c r="V833" i="1"/>
  <c r="V832" i="1"/>
  <c r="V831" i="1"/>
  <c r="V830" i="1"/>
  <c r="V829" i="1"/>
  <c r="V828" i="1"/>
  <c r="V827" i="1"/>
  <c r="V826" i="1"/>
  <c r="V825" i="1"/>
  <c r="V824" i="1"/>
  <c r="V823" i="1"/>
  <c r="V822" i="1"/>
  <c r="V821" i="1"/>
  <c r="V820" i="1"/>
  <c r="V819" i="1"/>
  <c r="V818" i="1"/>
  <c r="V817" i="1"/>
  <c r="V816" i="1"/>
  <c r="V815" i="1"/>
  <c r="V814" i="1"/>
  <c r="V813" i="1"/>
  <c r="V812" i="1"/>
  <c r="V811" i="1"/>
  <c r="V810" i="1"/>
  <c r="V809" i="1"/>
  <c r="V808" i="1"/>
  <c r="V807" i="1"/>
  <c r="V806" i="1"/>
  <c r="V805" i="1"/>
  <c r="V804" i="1"/>
  <c r="V803" i="1"/>
  <c r="V802" i="1"/>
  <c r="V801" i="1"/>
  <c r="V800" i="1"/>
  <c r="V799" i="1"/>
  <c r="V798" i="1"/>
  <c r="V797" i="1"/>
  <c r="V796" i="1"/>
  <c r="V795" i="1"/>
  <c r="V794" i="1"/>
  <c r="V793" i="1"/>
  <c r="V792" i="1"/>
  <c r="V791" i="1"/>
  <c r="V790" i="1"/>
  <c r="V789" i="1"/>
  <c r="V788" i="1"/>
  <c r="V787" i="1"/>
  <c r="V786" i="1"/>
  <c r="V785" i="1"/>
  <c r="V784" i="1"/>
  <c r="V783" i="1"/>
  <c r="V782" i="1"/>
  <c r="V781" i="1"/>
  <c r="V780" i="1"/>
  <c r="V779" i="1"/>
  <c r="V778" i="1"/>
  <c r="V777" i="1"/>
  <c r="V776" i="1"/>
  <c r="V775" i="1"/>
  <c r="V774" i="1"/>
  <c r="V773" i="1"/>
  <c r="V772" i="1"/>
  <c r="V771" i="1"/>
  <c r="V770" i="1"/>
  <c r="V769" i="1"/>
  <c r="V768" i="1"/>
  <c r="V767" i="1"/>
  <c r="V766" i="1"/>
  <c r="V765" i="1"/>
  <c r="V764" i="1"/>
  <c r="V763" i="1"/>
  <c r="V762" i="1"/>
  <c r="V761" i="1"/>
  <c r="V760" i="1"/>
  <c r="V759" i="1"/>
  <c r="V758" i="1"/>
  <c r="V757" i="1"/>
  <c r="V756" i="1"/>
  <c r="V755" i="1"/>
  <c r="V754" i="1"/>
  <c r="V753" i="1"/>
  <c r="V752" i="1"/>
  <c r="V751" i="1"/>
  <c r="V750" i="1"/>
  <c r="V749" i="1"/>
  <c r="V748" i="1"/>
  <c r="V747" i="1"/>
  <c r="V746" i="1"/>
  <c r="V745" i="1"/>
  <c r="V744" i="1"/>
  <c r="V743" i="1"/>
  <c r="V742" i="1"/>
  <c r="V741" i="1"/>
  <c r="V740" i="1"/>
  <c r="V739" i="1"/>
  <c r="V738" i="1"/>
  <c r="V737" i="1"/>
  <c r="V736" i="1"/>
  <c r="V735" i="1"/>
  <c r="V734" i="1"/>
  <c r="V733" i="1"/>
  <c r="V732" i="1"/>
  <c r="V731" i="1"/>
  <c r="V730" i="1"/>
  <c r="V729" i="1"/>
  <c r="V728" i="1"/>
  <c r="V727" i="1"/>
  <c r="V726" i="1"/>
  <c r="V725" i="1"/>
  <c r="V724" i="1"/>
  <c r="V723" i="1"/>
  <c r="V722" i="1"/>
  <c r="V721" i="1"/>
  <c r="V720" i="1"/>
  <c r="V719" i="1"/>
  <c r="V718" i="1"/>
  <c r="V717" i="1"/>
  <c r="V716" i="1"/>
  <c r="V715" i="1"/>
  <c r="V714" i="1"/>
  <c r="V713" i="1"/>
  <c r="V712" i="1"/>
  <c r="V711" i="1"/>
  <c r="V710" i="1"/>
  <c r="V709" i="1"/>
  <c r="V708" i="1"/>
  <c r="V707" i="1"/>
  <c r="V706" i="1"/>
  <c r="V705" i="1"/>
  <c r="V704" i="1"/>
  <c r="V703" i="1"/>
  <c r="V702" i="1"/>
  <c r="V701" i="1"/>
  <c r="V700" i="1"/>
  <c r="V699" i="1"/>
  <c r="V698" i="1"/>
  <c r="V697" i="1"/>
  <c r="V696" i="1"/>
  <c r="V695" i="1"/>
  <c r="V694" i="1"/>
  <c r="V693" i="1"/>
  <c r="V692" i="1"/>
  <c r="V691" i="1"/>
  <c r="V690" i="1"/>
  <c r="V689" i="1"/>
  <c r="V688" i="1"/>
  <c r="V687" i="1"/>
  <c r="V686" i="1"/>
  <c r="V685" i="1"/>
  <c r="V684" i="1"/>
  <c r="V683" i="1"/>
  <c r="V682" i="1"/>
  <c r="V681" i="1"/>
  <c r="V680" i="1"/>
  <c r="V679" i="1"/>
  <c r="V678" i="1"/>
  <c r="V677" i="1"/>
  <c r="V676" i="1"/>
  <c r="V675" i="1"/>
  <c r="V674" i="1"/>
  <c r="V673" i="1"/>
  <c r="V672" i="1"/>
  <c r="V671" i="1"/>
  <c r="V670" i="1"/>
  <c r="V669" i="1"/>
  <c r="V668" i="1"/>
  <c r="V667" i="1"/>
  <c r="V666" i="1"/>
  <c r="V665" i="1"/>
  <c r="V664" i="1"/>
  <c r="V663" i="1"/>
  <c r="V662" i="1"/>
  <c r="V661" i="1"/>
  <c r="V660" i="1"/>
  <c r="V659" i="1"/>
  <c r="V658" i="1"/>
  <c r="V657" i="1"/>
  <c r="V656" i="1"/>
  <c r="V655" i="1"/>
  <c r="V654" i="1"/>
  <c r="V653" i="1"/>
  <c r="V652" i="1"/>
  <c r="V651" i="1"/>
  <c r="V650" i="1"/>
  <c r="V649" i="1"/>
  <c r="V648" i="1"/>
  <c r="V647" i="1"/>
  <c r="V646" i="1"/>
  <c r="V645" i="1"/>
  <c r="V644" i="1"/>
  <c r="V643" i="1"/>
  <c r="V642" i="1"/>
  <c r="V641" i="1"/>
  <c r="V640" i="1"/>
  <c r="V639" i="1"/>
  <c r="V638" i="1"/>
  <c r="V637" i="1"/>
  <c r="V636" i="1"/>
  <c r="V635" i="1"/>
  <c r="V634" i="1"/>
  <c r="V633" i="1"/>
  <c r="V632" i="1"/>
  <c r="V631" i="1"/>
  <c r="V630" i="1"/>
  <c r="V629" i="1"/>
  <c r="V628" i="1"/>
  <c r="V627" i="1"/>
  <c r="V626" i="1"/>
  <c r="V625" i="1"/>
  <c r="V624" i="1"/>
  <c r="V623" i="1"/>
  <c r="V622" i="1"/>
  <c r="V621" i="1"/>
  <c r="V620" i="1"/>
  <c r="V619" i="1"/>
  <c r="V618" i="1"/>
  <c r="V617" i="1"/>
  <c r="V616" i="1"/>
  <c r="V615" i="1"/>
  <c r="V614" i="1"/>
  <c r="V613" i="1"/>
  <c r="V612" i="1"/>
  <c r="V611" i="1"/>
  <c r="V610" i="1"/>
  <c r="V609" i="1"/>
  <c r="V608" i="1"/>
  <c r="V607" i="1"/>
  <c r="V606" i="1"/>
  <c r="V605" i="1"/>
  <c r="V604" i="1"/>
  <c r="V603" i="1"/>
  <c r="V602" i="1"/>
  <c r="V601" i="1"/>
  <c r="V600" i="1"/>
  <c r="V599" i="1"/>
  <c r="V598" i="1"/>
  <c r="V597" i="1"/>
  <c r="V596" i="1"/>
  <c r="V595" i="1"/>
  <c r="V594" i="1"/>
  <c r="V593" i="1"/>
  <c r="V592" i="1"/>
  <c r="V591" i="1"/>
  <c r="V590" i="1"/>
  <c r="V589" i="1"/>
  <c r="V588" i="1"/>
  <c r="V587" i="1"/>
  <c r="V586" i="1"/>
  <c r="V585" i="1"/>
  <c r="V584" i="1"/>
  <c r="V583" i="1"/>
  <c r="V582" i="1"/>
  <c r="V581" i="1"/>
  <c r="V580" i="1"/>
  <c r="V579" i="1"/>
  <c r="V578" i="1"/>
  <c r="V577" i="1"/>
  <c r="V576" i="1"/>
  <c r="V575" i="1"/>
  <c r="V574" i="1"/>
  <c r="V573" i="1"/>
  <c r="V572" i="1"/>
  <c r="V571" i="1"/>
  <c r="V570" i="1"/>
  <c r="V569" i="1"/>
  <c r="V568" i="1"/>
  <c r="V567" i="1"/>
  <c r="V566" i="1"/>
  <c r="V565" i="1"/>
  <c r="V564" i="1"/>
  <c r="V563" i="1"/>
  <c r="V562" i="1"/>
  <c r="V561" i="1"/>
  <c r="V560" i="1"/>
  <c r="V559" i="1"/>
  <c r="V558" i="1"/>
  <c r="V557" i="1"/>
  <c r="V556" i="1"/>
  <c r="V555" i="1"/>
  <c r="V554" i="1"/>
  <c r="V553" i="1"/>
  <c r="V552" i="1"/>
  <c r="V551" i="1"/>
  <c r="V550" i="1"/>
  <c r="V549" i="1"/>
  <c r="V548" i="1"/>
  <c r="V547" i="1"/>
  <c r="V546" i="1"/>
  <c r="V545" i="1"/>
  <c r="V544" i="1"/>
  <c r="V543" i="1"/>
  <c r="V542" i="1"/>
  <c r="V541" i="1"/>
  <c r="V540" i="1"/>
  <c r="V539" i="1"/>
  <c r="V538" i="1"/>
  <c r="V537" i="1"/>
  <c r="V536" i="1"/>
  <c r="V535" i="1"/>
  <c r="V534" i="1"/>
  <c r="V533" i="1"/>
  <c r="V532" i="1"/>
  <c r="V531" i="1"/>
  <c r="V530" i="1"/>
  <c r="V529" i="1"/>
  <c r="V528" i="1"/>
  <c r="V527" i="1"/>
  <c r="V526" i="1"/>
  <c r="V525" i="1"/>
  <c r="V524" i="1"/>
  <c r="V523" i="1"/>
  <c r="V522" i="1"/>
  <c r="V521" i="1"/>
  <c r="V520" i="1"/>
  <c r="V519" i="1"/>
  <c r="V518" i="1"/>
  <c r="V517" i="1"/>
  <c r="V516" i="1"/>
  <c r="V515" i="1"/>
  <c r="V514" i="1"/>
  <c r="V513" i="1"/>
  <c r="V512" i="1"/>
  <c r="V511" i="1"/>
  <c r="V510" i="1"/>
  <c r="V509" i="1"/>
  <c r="V508" i="1"/>
  <c r="V507" i="1"/>
  <c r="V506" i="1"/>
  <c r="V505" i="1"/>
  <c r="V504" i="1"/>
  <c r="V503" i="1"/>
  <c r="V502" i="1"/>
  <c r="V501" i="1"/>
  <c r="V500" i="1"/>
  <c r="V499" i="1"/>
  <c r="V498" i="1"/>
  <c r="V497" i="1"/>
  <c r="V496" i="1"/>
  <c r="V495" i="1"/>
  <c r="V494" i="1"/>
  <c r="V493" i="1"/>
  <c r="V492" i="1"/>
  <c r="V491" i="1"/>
  <c r="V490" i="1"/>
  <c r="V489" i="1"/>
  <c r="V488" i="1"/>
  <c r="V487" i="1"/>
  <c r="V486" i="1"/>
  <c r="V485" i="1"/>
  <c r="V484" i="1"/>
  <c r="V483" i="1"/>
  <c r="V482" i="1"/>
  <c r="V481" i="1"/>
  <c r="V480" i="1"/>
  <c r="V479" i="1"/>
  <c r="V478" i="1"/>
  <c r="V477" i="1"/>
  <c r="V476" i="1"/>
  <c r="V475" i="1"/>
  <c r="V474" i="1"/>
  <c r="V473" i="1"/>
  <c r="V472" i="1"/>
  <c r="V471" i="1"/>
  <c r="V470" i="1"/>
  <c r="V469" i="1"/>
  <c r="V468" i="1"/>
  <c r="V467" i="1"/>
  <c r="V466" i="1"/>
  <c r="V465" i="1"/>
  <c r="V464" i="1"/>
  <c r="V463" i="1"/>
  <c r="V462" i="1"/>
  <c r="V461" i="1"/>
  <c r="V460" i="1"/>
  <c r="V459" i="1"/>
  <c r="V458" i="1"/>
  <c r="V457" i="1"/>
  <c r="V456" i="1"/>
  <c r="V455" i="1"/>
  <c r="V454" i="1"/>
  <c r="V453" i="1"/>
  <c r="V452" i="1"/>
  <c r="V451" i="1"/>
  <c r="V450" i="1"/>
  <c r="V449" i="1"/>
  <c r="V448" i="1"/>
  <c r="V447" i="1"/>
  <c r="V446" i="1"/>
  <c r="V445" i="1"/>
  <c r="V444" i="1"/>
  <c r="V443" i="1"/>
  <c r="V442" i="1"/>
  <c r="V441" i="1"/>
  <c r="V440" i="1"/>
  <c r="V439" i="1"/>
  <c r="V438" i="1"/>
  <c r="V437" i="1"/>
  <c r="V436" i="1"/>
  <c r="V435" i="1"/>
  <c r="V434" i="1"/>
  <c r="V433" i="1"/>
  <c r="V432" i="1"/>
  <c r="V431" i="1"/>
  <c r="V430" i="1"/>
  <c r="V429" i="1"/>
  <c r="V428" i="1"/>
  <c r="V427" i="1"/>
  <c r="V426" i="1"/>
  <c r="V425" i="1"/>
  <c r="V424" i="1"/>
  <c r="V423" i="1"/>
  <c r="V422" i="1"/>
  <c r="V421" i="1"/>
  <c r="V420" i="1"/>
  <c r="V419" i="1"/>
  <c r="V418" i="1"/>
  <c r="V417" i="1"/>
  <c r="V416" i="1"/>
  <c r="V415" i="1"/>
  <c r="V414" i="1"/>
  <c r="V413" i="1"/>
  <c r="V412" i="1"/>
  <c r="V411" i="1"/>
  <c r="V410" i="1"/>
  <c r="V409" i="1"/>
  <c r="V408" i="1"/>
  <c r="V407" i="1"/>
  <c r="V406" i="1"/>
  <c r="V405" i="1"/>
  <c r="V404" i="1"/>
  <c r="V403" i="1"/>
  <c r="V402" i="1"/>
  <c r="V401" i="1"/>
  <c r="V400" i="1"/>
  <c r="V399" i="1"/>
  <c r="V398" i="1"/>
  <c r="V397" i="1"/>
  <c r="V396" i="1"/>
  <c r="V395" i="1"/>
  <c r="V394" i="1"/>
  <c r="V393" i="1"/>
  <c r="V392" i="1"/>
  <c r="V391" i="1"/>
  <c r="V390" i="1"/>
  <c r="V389" i="1"/>
  <c r="V388" i="1"/>
  <c r="V387" i="1"/>
  <c r="V386" i="1"/>
  <c r="V385" i="1"/>
  <c r="V384" i="1"/>
  <c r="V383" i="1"/>
  <c r="V382" i="1"/>
  <c r="V381" i="1"/>
  <c r="V380" i="1"/>
  <c r="V379" i="1"/>
  <c r="V378" i="1"/>
  <c r="V377" i="1"/>
  <c r="V376" i="1"/>
  <c r="V375" i="1"/>
  <c r="V374" i="1"/>
  <c r="V373" i="1"/>
  <c r="V372" i="1"/>
  <c r="V371" i="1"/>
  <c r="V370" i="1"/>
  <c r="V369" i="1"/>
  <c r="V368" i="1"/>
  <c r="V367" i="1"/>
  <c r="V366" i="1"/>
  <c r="V365" i="1"/>
  <c r="V364" i="1"/>
  <c r="V363" i="1"/>
  <c r="V362" i="1"/>
  <c r="V361" i="1"/>
  <c r="V360" i="1"/>
  <c r="V359" i="1"/>
  <c r="V358" i="1"/>
  <c r="V357" i="1"/>
  <c r="V356" i="1"/>
  <c r="V355" i="1"/>
  <c r="V354" i="1"/>
  <c r="V353" i="1"/>
  <c r="V352" i="1"/>
  <c r="V351" i="1"/>
  <c r="V350" i="1"/>
  <c r="V349" i="1"/>
  <c r="V348" i="1"/>
  <c r="V347" i="1"/>
  <c r="V346" i="1"/>
  <c r="V345" i="1"/>
  <c r="V344" i="1"/>
  <c r="V343" i="1"/>
  <c r="V342" i="1"/>
  <c r="V341" i="1"/>
  <c r="V340" i="1"/>
  <c r="V339" i="1"/>
  <c r="V338" i="1"/>
  <c r="V337" i="1"/>
  <c r="V336" i="1"/>
  <c r="V335" i="1"/>
  <c r="V334" i="1"/>
  <c r="V333" i="1"/>
  <c r="V332" i="1"/>
  <c r="V331" i="1"/>
  <c r="V330" i="1"/>
  <c r="V329" i="1"/>
  <c r="V328" i="1"/>
  <c r="V327" i="1"/>
  <c r="V326" i="1"/>
  <c r="V325" i="1"/>
  <c r="V324" i="1"/>
  <c r="V323" i="1"/>
  <c r="V322" i="1"/>
  <c r="V321" i="1"/>
  <c r="V320" i="1"/>
  <c r="V319" i="1"/>
  <c r="V318" i="1"/>
  <c r="V317" i="1"/>
  <c r="V316" i="1"/>
  <c r="V315" i="1"/>
  <c r="V314" i="1"/>
  <c r="V313" i="1"/>
  <c r="V312" i="1"/>
  <c r="V311" i="1"/>
  <c r="V310" i="1"/>
  <c r="V309" i="1"/>
  <c r="V308" i="1"/>
  <c r="V307" i="1"/>
  <c r="V306" i="1"/>
  <c r="V305" i="1"/>
  <c r="V304" i="1"/>
  <c r="V303" i="1"/>
  <c r="V302" i="1"/>
  <c r="V301" i="1"/>
  <c r="V300" i="1"/>
  <c r="V299" i="1"/>
  <c r="V298" i="1"/>
  <c r="V297" i="1"/>
  <c r="V296" i="1"/>
  <c r="V295" i="1"/>
  <c r="V294" i="1"/>
  <c r="V293" i="1"/>
  <c r="V292" i="1"/>
  <c r="V291" i="1"/>
  <c r="V290" i="1"/>
  <c r="V289" i="1"/>
  <c r="V288" i="1"/>
  <c r="V287" i="1"/>
  <c r="V286" i="1"/>
  <c r="V285" i="1"/>
  <c r="V284" i="1"/>
  <c r="V283" i="1"/>
  <c r="V282" i="1"/>
  <c r="V281" i="1"/>
  <c r="V280" i="1"/>
  <c r="V279" i="1"/>
  <c r="V278" i="1"/>
  <c r="V277" i="1"/>
  <c r="V276" i="1"/>
  <c r="V275" i="1"/>
  <c r="V274" i="1"/>
  <c r="V273" i="1"/>
  <c r="V272" i="1"/>
  <c r="V271" i="1"/>
  <c r="V270" i="1"/>
  <c r="V269" i="1"/>
  <c r="V268" i="1"/>
  <c r="V267" i="1"/>
  <c r="V266" i="1"/>
  <c r="V265" i="1"/>
  <c r="V264" i="1"/>
  <c r="V263" i="1"/>
  <c r="V262" i="1"/>
  <c r="V261" i="1"/>
  <c r="V260" i="1"/>
  <c r="V259" i="1"/>
  <c r="V258" i="1"/>
  <c r="V257" i="1"/>
  <c r="V256" i="1"/>
  <c r="V255" i="1"/>
  <c r="V254" i="1"/>
  <c r="V253" i="1"/>
  <c r="V252" i="1"/>
  <c r="V251" i="1"/>
  <c r="V250" i="1"/>
  <c r="V249" i="1"/>
  <c r="V248" i="1"/>
  <c r="V247" i="1"/>
  <c r="V246" i="1"/>
  <c r="V245" i="1"/>
  <c r="V244" i="1"/>
  <c r="V243" i="1"/>
  <c r="V242" i="1"/>
  <c r="V241" i="1"/>
  <c r="V240" i="1"/>
  <c r="V239" i="1"/>
  <c r="V238" i="1"/>
  <c r="V237" i="1"/>
  <c r="V236" i="1"/>
  <c r="V235" i="1"/>
  <c r="V234" i="1"/>
  <c r="V233" i="1"/>
  <c r="V232" i="1"/>
  <c r="V231" i="1"/>
  <c r="V230" i="1"/>
  <c r="V229" i="1"/>
  <c r="V228" i="1"/>
  <c r="V227" i="1"/>
  <c r="V226" i="1"/>
  <c r="V225" i="1"/>
  <c r="V224" i="1"/>
  <c r="V223" i="1"/>
  <c r="V222" i="1"/>
  <c r="V221" i="1"/>
  <c r="V220" i="1"/>
  <c r="V219" i="1"/>
  <c r="V218" i="1"/>
  <c r="V217" i="1"/>
  <c r="V216" i="1"/>
  <c r="V215" i="1"/>
  <c r="V214" i="1"/>
  <c r="V213" i="1"/>
  <c r="V212" i="1"/>
  <c r="V211" i="1"/>
  <c r="V210" i="1"/>
  <c r="V209" i="1"/>
  <c r="V208" i="1"/>
  <c r="V207" i="1"/>
  <c r="V206" i="1"/>
  <c r="V205" i="1"/>
  <c r="V204" i="1"/>
  <c r="V203" i="1"/>
  <c r="V202" i="1"/>
  <c r="V201" i="1"/>
  <c r="V200" i="1"/>
  <c r="V199" i="1"/>
  <c r="V198" i="1"/>
  <c r="V197" i="1"/>
  <c r="V196" i="1"/>
  <c r="V195" i="1"/>
  <c r="V194" i="1"/>
  <c r="V193" i="1"/>
  <c r="V192" i="1"/>
  <c r="V191" i="1"/>
  <c r="V190" i="1"/>
  <c r="V189" i="1"/>
  <c r="V188" i="1"/>
  <c r="V187" i="1"/>
  <c r="V186" i="1"/>
  <c r="V185" i="1"/>
  <c r="V184" i="1"/>
  <c r="V183" i="1"/>
  <c r="V182" i="1"/>
  <c r="V181" i="1"/>
  <c r="V180" i="1"/>
  <c r="V179" i="1"/>
  <c r="V178" i="1"/>
  <c r="V177" i="1"/>
  <c r="V176" i="1"/>
  <c r="V175" i="1"/>
  <c r="V174" i="1"/>
  <c r="V173" i="1"/>
  <c r="V172" i="1"/>
  <c r="V171" i="1"/>
  <c r="V170" i="1"/>
  <c r="V169" i="1"/>
  <c r="V168" i="1"/>
  <c r="V167" i="1"/>
  <c r="V166" i="1"/>
  <c r="V165" i="1"/>
  <c r="V164" i="1"/>
  <c r="V163" i="1"/>
  <c r="V162" i="1"/>
  <c r="V161" i="1"/>
  <c r="V160" i="1"/>
  <c r="V159" i="1"/>
  <c r="V158" i="1"/>
  <c r="V157" i="1"/>
  <c r="V156" i="1"/>
  <c r="V155" i="1"/>
  <c r="V154" i="1"/>
  <c r="V153" i="1"/>
  <c r="V152" i="1"/>
  <c r="V151" i="1"/>
  <c r="V150" i="1"/>
  <c r="V149" i="1"/>
  <c r="V148" i="1"/>
  <c r="V147" i="1"/>
  <c r="V146" i="1"/>
  <c r="V145" i="1"/>
  <c r="V144" i="1"/>
  <c r="V143" i="1"/>
  <c r="V142" i="1"/>
  <c r="V141" i="1"/>
  <c r="V140" i="1"/>
  <c r="V139" i="1"/>
  <c r="V138" i="1"/>
  <c r="V137" i="1"/>
  <c r="V136" i="1"/>
  <c r="V135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V122" i="1"/>
  <c r="V121" i="1"/>
  <c r="V120" i="1"/>
  <c r="V119" i="1"/>
  <c r="V118" i="1"/>
  <c r="V117" i="1"/>
  <c r="V116" i="1"/>
  <c r="V115" i="1"/>
  <c r="V114" i="1"/>
  <c r="V113" i="1"/>
  <c r="V112" i="1"/>
  <c r="V111" i="1"/>
  <c r="V110" i="1"/>
  <c r="V109" i="1"/>
  <c r="V108" i="1"/>
  <c r="V107" i="1"/>
  <c r="V106" i="1"/>
  <c r="V105" i="1"/>
  <c r="V104" i="1"/>
  <c r="V103" i="1"/>
  <c r="V102" i="1"/>
  <c r="V101" i="1"/>
  <c r="V100" i="1"/>
  <c r="V99" i="1"/>
  <c r="V98" i="1"/>
  <c r="V97" i="1"/>
  <c r="V96" i="1"/>
  <c r="V95" i="1"/>
  <c r="V94" i="1"/>
  <c r="V93" i="1"/>
  <c r="V92" i="1"/>
  <c r="V91" i="1"/>
  <c r="V90" i="1"/>
  <c r="V89" i="1"/>
  <c r="V88" i="1"/>
  <c r="V87" i="1"/>
  <c r="V86" i="1"/>
  <c r="V85" i="1"/>
  <c r="V84" i="1"/>
  <c r="V83" i="1"/>
  <c r="V82" i="1"/>
  <c r="V81" i="1"/>
  <c r="V80" i="1"/>
  <c r="V79" i="1"/>
  <c r="V78" i="1"/>
  <c r="V77" i="1"/>
  <c r="V76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Y5" i="1" a="1"/>
  <c r="Y5" i="1" s="1"/>
  <c r="V5" i="1"/>
  <c r="V4" i="1"/>
  <c r="V3" i="1"/>
  <c r="Z2" i="1"/>
  <c r="V2" i="1"/>
  <c r="Y15" i="1"/>
  <c r="Y14" i="1"/>
  <c r="Y13" i="1"/>
  <c r="Y12" i="1"/>
  <c r="Y11" i="1"/>
  <c r="Y10" i="1"/>
  <c r="Y9" i="1"/>
  <c r="Y8" i="1"/>
  <c r="Y7" i="1"/>
  <c r="Y6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<sst xmlns="http://schemas.openxmlformats.org/spreadsheetml/2006/main" count="64503" uniqueCount="1596">
  <si>
    <t>OrderNum</t>
  </si>
  <si>
    <t>OrderDate</t>
  </si>
  <si>
    <t>Sales Person</t>
  </si>
  <si>
    <t>CustomerID</t>
  </si>
  <si>
    <t>ProductID</t>
  </si>
  <si>
    <t>Quantity</t>
  </si>
  <si>
    <t>Price</t>
  </si>
  <si>
    <t>Cost</t>
  </si>
  <si>
    <t>Product Category</t>
  </si>
  <si>
    <t>Sales Person Experience</t>
  </si>
  <si>
    <t>Total Cost</t>
  </si>
  <si>
    <t>Total Sales</t>
  </si>
  <si>
    <t>Sales Person Commission -Criteria</t>
  </si>
  <si>
    <t>Order Source</t>
  </si>
  <si>
    <t>Discount %</t>
  </si>
  <si>
    <t>Product Name by Xlookup</t>
  </si>
  <si>
    <t>Name</t>
  </si>
  <si>
    <t>Address</t>
  </si>
  <si>
    <t>City</t>
  </si>
  <si>
    <t>State</t>
  </si>
  <si>
    <t>Zip</t>
  </si>
  <si>
    <t>Name in Upper case</t>
  </si>
  <si>
    <t>NUM000001</t>
  </si>
  <si>
    <t>ASHWINI</t>
  </si>
  <si>
    <t>P0210</t>
  </si>
  <si>
    <t>Paper</t>
  </si>
  <si>
    <t>Referral</t>
  </si>
  <si>
    <t>Xerox 1951</t>
  </si>
  <si>
    <t>Sonata Software</t>
  </si>
  <si>
    <t>1331 Kimberly Dr.</t>
  </si>
  <si>
    <t>Olympia</t>
  </si>
  <si>
    <t>WA</t>
  </si>
  <si>
    <t>98502</t>
  </si>
  <si>
    <t>NUM000002</t>
  </si>
  <si>
    <t>P0134</t>
  </si>
  <si>
    <t>Labels</t>
  </si>
  <si>
    <t>India_mart</t>
  </si>
  <si>
    <t>Avery 494</t>
  </si>
  <si>
    <t>GHCL Ltd.</t>
  </si>
  <si>
    <t>58 Clarence St</t>
  </si>
  <si>
    <t>Richmond</t>
  </si>
  <si>
    <t>CA</t>
  </si>
  <si>
    <t>94805</t>
  </si>
  <si>
    <t>BHAGYASHRI</t>
  </si>
  <si>
    <t>P0141</t>
  </si>
  <si>
    <t>Flipkart</t>
  </si>
  <si>
    <t>Xerox 203</t>
  </si>
  <si>
    <t>Fortis Healthcare Ltd.</t>
  </si>
  <si>
    <t>14 Elsworthy Terrace</t>
  </si>
  <si>
    <t>Goleta</t>
  </si>
  <si>
    <t>93117</t>
  </si>
  <si>
    <t>NEHA</t>
  </si>
  <si>
    <t>P0081</t>
  </si>
  <si>
    <t>Avery 508</t>
  </si>
  <si>
    <t>Reliance Industries Limited</t>
  </si>
  <si>
    <t>12020 Shamrock Rd., Suite 333</t>
  </si>
  <si>
    <t>Chestnut Ridge</t>
  </si>
  <si>
    <t>NY</t>
  </si>
  <si>
    <t>10977</t>
  </si>
  <si>
    <t>NUM000003</t>
  </si>
  <si>
    <t>P0256</t>
  </si>
  <si>
    <t>Website</t>
  </si>
  <si>
    <t>Xerox 1890</t>
  </si>
  <si>
    <t>NUM000004</t>
  </si>
  <si>
    <t>P0097</t>
  </si>
  <si>
    <t>Storage</t>
  </si>
  <si>
    <t>Snapdeal</t>
  </si>
  <si>
    <t>Staple magnet</t>
  </si>
  <si>
    <t>NIKITA</t>
  </si>
  <si>
    <t>P0094</t>
  </si>
  <si>
    <t>Avery 486</t>
  </si>
  <si>
    <t>Dynamatic Technologies Ltd.</t>
  </si>
  <si>
    <t>402 Pinkster Lane</t>
  </si>
  <si>
    <t>Santa Barbara</t>
  </si>
  <si>
    <t>93110</t>
  </si>
  <si>
    <t>APOORVA</t>
  </si>
  <si>
    <t>P0240</t>
  </si>
  <si>
    <t>Xerox 1907</t>
  </si>
  <si>
    <t>Godfrey Philips India Ltd.</t>
  </si>
  <si>
    <t>20501 Ania Ave #2</t>
  </si>
  <si>
    <t>Salt Lake City</t>
  </si>
  <si>
    <t>UT</t>
  </si>
  <si>
    <t>84118</t>
  </si>
  <si>
    <t>NUM000006</t>
  </si>
  <si>
    <t>P0133</t>
  </si>
  <si>
    <t>Amazon</t>
  </si>
  <si>
    <t>Avery 477</t>
  </si>
  <si>
    <t>Elder Pharmaceuticals</t>
  </si>
  <si>
    <t>57 Neriba Cres</t>
  </si>
  <si>
    <t>Omaha</t>
  </si>
  <si>
    <t>NE</t>
  </si>
  <si>
    <t>68127</t>
  </si>
  <si>
    <t>AJAY</t>
  </si>
  <si>
    <t>Suzlon Energy Ltd.</t>
  </si>
  <si>
    <t>501 Marsh Trail Circle</t>
  </si>
  <si>
    <t>Tracy</t>
  </si>
  <si>
    <t>95376</t>
  </si>
  <si>
    <t>P0053</t>
  </si>
  <si>
    <t>Avery 520</t>
  </si>
  <si>
    <t>Chambal Fertilisers and Chemicals Ltd.</t>
  </si>
  <si>
    <t>4951 Indiana Ave.</t>
  </si>
  <si>
    <t>New York</t>
  </si>
  <si>
    <t>10025</t>
  </si>
  <si>
    <t>NUM000005</t>
  </si>
  <si>
    <t>FARHIN</t>
  </si>
  <si>
    <t>P0290</t>
  </si>
  <si>
    <t>Xerox 229</t>
  </si>
  <si>
    <t>NUM000008</t>
  </si>
  <si>
    <t>P0159</t>
  </si>
  <si>
    <t>Xerox 1886</t>
  </si>
  <si>
    <t>Punj Lloyd Ltd.</t>
  </si>
  <si>
    <t>Box 3263</t>
  </si>
  <si>
    <t>South Windsor</t>
  </si>
  <si>
    <t>CT</t>
  </si>
  <si>
    <t>06074</t>
  </si>
  <si>
    <t>P0285</t>
  </si>
  <si>
    <t>Phones</t>
  </si>
  <si>
    <t>Xiaomi Mi3</t>
  </si>
  <si>
    <t>Lupin Ltd.</t>
  </si>
  <si>
    <t>Abbey Wood</t>
  </si>
  <si>
    <t>10019</t>
  </si>
  <si>
    <t>NUM000007</t>
  </si>
  <si>
    <t>P0069</t>
  </si>
  <si>
    <t>Xerox 1889</t>
  </si>
  <si>
    <t>NUM000010</t>
  </si>
  <si>
    <t>P0196</t>
  </si>
  <si>
    <t>Art</t>
  </si>
  <si>
    <t>Newell 308</t>
  </si>
  <si>
    <t>NUM000009</t>
  </si>
  <si>
    <t>P0062</t>
  </si>
  <si>
    <t>Xerox 226</t>
  </si>
  <si>
    <t>P0279</t>
  </si>
  <si>
    <t>Xerox 1963</t>
  </si>
  <si>
    <t>MEEHIR</t>
  </si>
  <si>
    <t>P0084</t>
  </si>
  <si>
    <t>Xerox 1927</t>
  </si>
  <si>
    <t>NUM000011</t>
  </si>
  <si>
    <t>P0030</t>
  </si>
  <si>
    <t>Newell 330</t>
  </si>
  <si>
    <t>NUM000012</t>
  </si>
  <si>
    <t>P0173</t>
  </si>
  <si>
    <t>GE 30522EE2</t>
  </si>
  <si>
    <t>NUM000013</t>
  </si>
  <si>
    <t>P0013</t>
  </si>
  <si>
    <t>Xerox 1916</t>
  </si>
  <si>
    <t>P0154</t>
  </si>
  <si>
    <t>Newell 310</t>
  </si>
  <si>
    <t>NUM000014</t>
  </si>
  <si>
    <t>P0218</t>
  </si>
  <si>
    <t>Avery 49</t>
  </si>
  <si>
    <t>NUM000015</t>
  </si>
  <si>
    <t>P0148</t>
  </si>
  <si>
    <t>Xerox 199</t>
  </si>
  <si>
    <t>NUM000016</t>
  </si>
  <si>
    <t>P0147</t>
  </si>
  <si>
    <t>Xerox 192</t>
  </si>
  <si>
    <t>NUM000017</t>
  </si>
  <si>
    <t>P0208</t>
  </si>
  <si>
    <t>Xerox 1926</t>
  </si>
  <si>
    <t>P0180</t>
  </si>
  <si>
    <t>Xerox 211</t>
  </si>
  <si>
    <t>P0109</t>
  </si>
  <si>
    <t>Xerox 1979</t>
  </si>
  <si>
    <t>NUM000018</t>
  </si>
  <si>
    <t>P0265</t>
  </si>
  <si>
    <t>Newell 316</t>
  </si>
  <si>
    <t>Hindusthan National Glass &amp; Industries Ltd.</t>
  </si>
  <si>
    <t>11 Cathy St.</t>
  </si>
  <si>
    <t>Honolulu</t>
  </si>
  <si>
    <t>HI</t>
  </si>
  <si>
    <t>96825</t>
  </si>
  <si>
    <t>NUM000019</t>
  </si>
  <si>
    <t>P0190</t>
  </si>
  <si>
    <t>Xerox 1922</t>
  </si>
  <si>
    <t>NUM000020</t>
  </si>
  <si>
    <t>P0046</t>
  </si>
  <si>
    <t>Xerox 1974</t>
  </si>
  <si>
    <t>Honeywell Automation</t>
  </si>
  <si>
    <t>1272 Harbor Road</t>
  </si>
  <si>
    <t>Miami</t>
  </si>
  <si>
    <t>FL</t>
  </si>
  <si>
    <t>33732</t>
  </si>
  <si>
    <t>P0281</t>
  </si>
  <si>
    <t>Avery 475</t>
  </si>
  <si>
    <t>NUM000021</t>
  </si>
  <si>
    <t>P0008</t>
  </si>
  <si>
    <t>Xerox 1943</t>
  </si>
  <si>
    <t>P0049</t>
  </si>
  <si>
    <t>Xerox 191</t>
  </si>
  <si>
    <t>NUM000023</t>
  </si>
  <si>
    <t>NUM000026</t>
  </si>
  <si>
    <t>P0245</t>
  </si>
  <si>
    <t>Xerox 204</t>
  </si>
  <si>
    <t>P0194</t>
  </si>
  <si>
    <t>Newell 349</t>
  </si>
  <si>
    <t>NUM000024</t>
  </si>
  <si>
    <t>P0243</t>
  </si>
  <si>
    <t>Xerox 1893</t>
  </si>
  <si>
    <t>NUM000025</t>
  </si>
  <si>
    <t>P0234</t>
  </si>
  <si>
    <t>Xerox 1997</t>
  </si>
  <si>
    <t>P0179</t>
  </si>
  <si>
    <t>Xerox 1981</t>
  </si>
  <si>
    <t>NUM000027</t>
  </si>
  <si>
    <t>P0230</t>
  </si>
  <si>
    <t>Xerox 201</t>
  </si>
  <si>
    <t>NUM000028</t>
  </si>
  <si>
    <t>P0071</t>
  </si>
  <si>
    <t>Avery 493</t>
  </si>
  <si>
    <t>NUM000029</t>
  </si>
  <si>
    <t>NUM000032</t>
  </si>
  <si>
    <t>P0065</t>
  </si>
  <si>
    <t>Newell 332</t>
  </si>
  <si>
    <t>NUM000033</t>
  </si>
  <si>
    <t>P0059</t>
  </si>
  <si>
    <t>Newell 317</t>
  </si>
  <si>
    <t>NUM000034</t>
  </si>
  <si>
    <t>P0101</t>
  </si>
  <si>
    <t>Xerox 1910</t>
  </si>
  <si>
    <t>NUM000036</t>
  </si>
  <si>
    <t>P0119</t>
  </si>
  <si>
    <t>Newell 326</t>
  </si>
  <si>
    <t>NUM000037</t>
  </si>
  <si>
    <t>P0178</t>
  </si>
  <si>
    <t>Xerox 1998</t>
  </si>
  <si>
    <t>NUM000040</t>
  </si>
  <si>
    <t>P0283</t>
  </si>
  <si>
    <t>Xerox 1902</t>
  </si>
  <si>
    <t>NUM000038</t>
  </si>
  <si>
    <t>P0182</t>
  </si>
  <si>
    <t>Avery 510</t>
  </si>
  <si>
    <t>P0264</t>
  </si>
  <si>
    <t>Avery 503</t>
  </si>
  <si>
    <t>NUM000039</t>
  </si>
  <si>
    <t>P0012</t>
  </si>
  <si>
    <t>Xerox 1921</t>
  </si>
  <si>
    <t>P0080</t>
  </si>
  <si>
    <t>Xerox 1964</t>
  </si>
  <si>
    <t>NUM000041</t>
  </si>
  <si>
    <t>P0273</t>
  </si>
  <si>
    <t>Xerox 19</t>
  </si>
  <si>
    <t>NUM000042</t>
  </si>
  <si>
    <t>P0107</t>
  </si>
  <si>
    <t>Xerox 212</t>
  </si>
  <si>
    <t>P0078</t>
  </si>
  <si>
    <t>Avery 490</t>
  </si>
  <si>
    <t>NUM000043</t>
  </si>
  <si>
    <t>P0105</t>
  </si>
  <si>
    <t>Xerox 213</t>
  </si>
  <si>
    <t>NUM000045</t>
  </si>
  <si>
    <t>P0035</t>
  </si>
  <si>
    <t>Xerox 1939</t>
  </si>
  <si>
    <t>Supreme Ind</t>
  </si>
  <si>
    <t>P.O. Box 1367</t>
  </si>
  <si>
    <t>Midland</t>
  </si>
  <si>
    <t>TX</t>
  </si>
  <si>
    <t>79706</t>
  </si>
  <si>
    <t>NUM000046</t>
  </si>
  <si>
    <t>P0135</t>
  </si>
  <si>
    <t>Newell 35</t>
  </si>
  <si>
    <t>NUM000049</t>
  </si>
  <si>
    <t>NUM000048</t>
  </si>
  <si>
    <t>P0295</t>
  </si>
  <si>
    <t>Xerox 1899</t>
  </si>
  <si>
    <t>P0207</t>
  </si>
  <si>
    <t>Xerox 1994</t>
  </si>
  <si>
    <t>NUM000050</t>
  </si>
  <si>
    <t>P0274</t>
  </si>
  <si>
    <t>Xerox 1932</t>
  </si>
  <si>
    <t>NUM000052</t>
  </si>
  <si>
    <t>P0024</t>
  </si>
  <si>
    <t>Xerox 1913</t>
  </si>
  <si>
    <t>NUM000051</t>
  </si>
  <si>
    <t>P0288</t>
  </si>
  <si>
    <t>Xerox 1936</t>
  </si>
  <si>
    <t>NUM000053</t>
  </si>
  <si>
    <t>P0266</t>
  </si>
  <si>
    <t>Xerox 1992</t>
  </si>
  <si>
    <t>NUM000054</t>
  </si>
  <si>
    <t>P0120</t>
  </si>
  <si>
    <t>Newell 346</t>
  </si>
  <si>
    <t>NUM000055</t>
  </si>
  <si>
    <t>P0297</t>
  </si>
  <si>
    <t>LG G2</t>
  </si>
  <si>
    <t>P0227</t>
  </si>
  <si>
    <t>Xerox 228</t>
  </si>
  <si>
    <t>NUM000057</t>
  </si>
  <si>
    <t>P0028</t>
  </si>
  <si>
    <t>Avery 505</t>
  </si>
  <si>
    <t>NUM000059</t>
  </si>
  <si>
    <t>P0237</t>
  </si>
  <si>
    <t>Vtech CS6719</t>
  </si>
  <si>
    <t>NUM000058</t>
  </si>
  <si>
    <t>P0241</t>
  </si>
  <si>
    <t>Newell 34</t>
  </si>
  <si>
    <t>NUM000060</t>
  </si>
  <si>
    <t>P0100</t>
  </si>
  <si>
    <t>Avery 483</t>
  </si>
  <si>
    <t>NUM000061</t>
  </si>
  <si>
    <t>P0192</t>
  </si>
  <si>
    <t>Avery 52</t>
  </si>
  <si>
    <t>GMR Infrastructure Ltd.</t>
  </si>
  <si>
    <t>P.O. Box 4421</t>
  </si>
  <si>
    <t>Naugatuck</t>
  </si>
  <si>
    <t>06770</t>
  </si>
  <si>
    <t>NUM000063</t>
  </si>
  <si>
    <t>P0184</t>
  </si>
  <si>
    <t>Xerox 1891</t>
  </si>
  <si>
    <t>NUM000062</t>
  </si>
  <si>
    <t>P0181</t>
  </si>
  <si>
    <t>Newell 334</t>
  </si>
  <si>
    <t>NUM000064</t>
  </si>
  <si>
    <t>P0042</t>
  </si>
  <si>
    <t>Xerox 1930</t>
  </si>
  <si>
    <t>NUM000065</t>
  </si>
  <si>
    <t>P0034</t>
  </si>
  <si>
    <t>Xerox 223</t>
  </si>
  <si>
    <t>NUM000066</t>
  </si>
  <si>
    <t>P0014</t>
  </si>
  <si>
    <t>Fasteners</t>
  </si>
  <si>
    <t>Staples</t>
  </si>
  <si>
    <t>NUM000067</t>
  </si>
  <si>
    <t>P0203</t>
  </si>
  <si>
    <t>Xerox 1989</t>
  </si>
  <si>
    <t>NUM000068</t>
  </si>
  <si>
    <t>P0056</t>
  </si>
  <si>
    <t>Xerox 1912</t>
  </si>
  <si>
    <t>NUM000069</t>
  </si>
  <si>
    <t>P0166</t>
  </si>
  <si>
    <t>Avery 497</t>
  </si>
  <si>
    <t>NUM000070</t>
  </si>
  <si>
    <t>P0122</t>
  </si>
  <si>
    <t>Newell 351</t>
  </si>
  <si>
    <t>NUM000073</t>
  </si>
  <si>
    <t>P0292</t>
  </si>
  <si>
    <t>Xerox 1983</t>
  </si>
  <si>
    <t>NUM000072</t>
  </si>
  <si>
    <t>P0170</t>
  </si>
  <si>
    <t>Avery 478</t>
  </si>
  <si>
    <t>NUM000071</t>
  </si>
  <si>
    <t>P0226</t>
  </si>
  <si>
    <t>Xerox 1953</t>
  </si>
  <si>
    <t>NUM000074</t>
  </si>
  <si>
    <t>P0086</t>
  </si>
  <si>
    <t>Xerox 1887</t>
  </si>
  <si>
    <t>NUM000075</t>
  </si>
  <si>
    <t>NUM000077</t>
  </si>
  <si>
    <t>NUM000076</t>
  </si>
  <si>
    <t>NUM000078</t>
  </si>
  <si>
    <t>P0093</t>
  </si>
  <si>
    <t>Newell 335</t>
  </si>
  <si>
    <t>NUM000079</t>
  </si>
  <si>
    <t>NUM000081</t>
  </si>
  <si>
    <t>NUM000080</t>
  </si>
  <si>
    <t>NUM000083</t>
  </si>
  <si>
    <t>P0239</t>
  </si>
  <si>
    <t>Xerox 1980</t>
  </si>
  <si>
    <t>NUM000082</t>
  </si>
  <si>
    <t>NUM000084</t>
  </si>
  <si>
    <t>P0029</t>
  </si>
  <si>
    <t>Xerox 1957</t>
  </si>
  <si>
    <t>NUM000085</t>
  </si>
  <si>
    <t>P0026</t>
  </si>
  <si>
    <t>AT&amp;T TR1909W</t>
  </si>
  <si>
    <t>P0131</t>
  </si>
  <si>
    <t>Xerox 1973</t>
  </si>
  <si>
    <t>NUM000086</t>
  </si>
  <si>
    <t>P0255</t>
  </si>
  <si>
    <t>Xerox 1928</t>
  </si>
  <si>
    <t>NUM000087</t>
  </si>
  <si>
    <t>NUM000088</t>
  </si>
  <si>
    <t>P0074</t>
  </si>
  <si>
    <t>Xerox 1993</t>
  </si>
  <si>
    <t>NUM000089</t>
  </si>
  <si>
    <t>P0063</t>
  </si>
  <si>
    <t>Cisco SPA301</t>
  </si>
  <si>
    <t>NUM000090</t>
  </si>
  <si>
    <t>NUM000092</t>
  </si>
  <si>
    <t>P0023</t>
  </si>
  <si>
    <t>Xerox 1920</t>
  </si>
  <si>
    <t>NUM000091</t>
  </si>
  <si>
    <t>P0037</t>
  </si>
  <si>
    <t>Avery 509</t>
  </si>
  <si>
    <t>NUM000094</t>
  </si>
  <si>
    <t>NUM000096</t>
  </si>
  <si>
    <t>P0229</t>
  </si>
  <si>
    <t>Xerox 1942</t>
  </si>
  <si>
    <t>NUM000095</t>
  </si>
  <si>
    <t>P0176</t>
  </si>
  <si>
    <t>Avery 513</t>
  </si>
  <si>
    <t>NUM000097</t>
  </si>
  <si>
    <t>NUM000098</t>
  </si>
  <si>
    <t>P0132</t>
  </si>
  <si>
    <t>Avery 517</t>
  </si>
  <si>
    <t>P0038</t>
  </si>
  <si>
    <t>Xerox 21</t>
  </si>
  <si>
    <t>NUM000100</t>
  </si>
  <si>
    <t>NUM000099</t>
  </si>
  <si>
    <t>NUM000101</t>
  </si>
  <si>
    <t>P0036</t>
  </si>
  <si>
    <t>Newell 350</t>
  </si>
  <si>
    <t>P0282</t>
  </si>
  <si>
    <t>Xerox 1914</t>
  </si>
  <si>
    <t>NUM000103</t>
  </si>
  <si>
    <t>NUM000102</t>
  </si>
  <si>
    <t>NUM000104</t>
  </si>
  <si>
    <t>P0232</t>
  </si>
  <si>
    <t>Xerox 1971</t>
  </si>
  <si>
    <t>NUM000105</t>
  </si>
  <si>
    <t>P0095</t>
  </si>
  <si>
    <t>Xerox 202</t>
  </si>
  <si>
    <t>NUM000106</t>
  </si>
  <si>
    <t>P0110</t>
  </si>
  <si>
    <t>Xerox 2</t>
  </si>
  <si>
    <t>P0263</t>
  </si>
  <si>
    <t>Xerox 208</t>
  </si>
  <si>
    <t>NUM000108</t>
  </si>
  <si>
    <t>NUM000107</t>
  </si>
  <si>
    <t>NUM000109</t>
  </si>
  <si>
    <t>P0220</t>
  </si>
  <si>
    <t>Avery 498</t>
  </si>
  <si>
    <t>NUM000110</t>
  </si>
  <si>
    <t>P0138</t>
  </si>
  <si>
    <t>Newell 329</t>
  </si>
  <si>
    <t>NUM000111</t>
  </si>
  <si>
    <t>P0128</t>
  </si>
  <si>
    <t>Newell 315</t>
  </si>
  <si>
    <t>P0061</t>
  </si>
  <si>
    <t>Avery 473</t>
  </si>
  <si>
    <t>NUM000114</t>
  </si>
  <si>
    <t>P0153</t>
  </si>
  <si>
    <t>Avery 481</t>
  </si>
  <si>
    <t>NUM000113</t>
  </si>
  <si>
    <t>P0162</t>
  </si>
  <si>
    <t>VTech DS6151</t>
  </si>
  <si>
    <t>NUM000115</t>
  </si>
  <si>
    <t>P0216</t>
  </si>
  <si>
    <t>Newell 313</t>
  </si>
  <si>
    <t>P0077</t>
  </si>
  <si>
    <t>Xerox 1977</t>
  </si>
  <si>
    <t>NUM000116</t>
  </si>
  <si>
    <t>P0115</t>
  </si>
  <si>
    <t>Newell 328</t>
  </si>
  <si>
    <t>NUM000117</t>
  </si>
  <si>
    <t>NUM000118</t>
  </si>
  <si>
    <t>NUM000119</t>
  </si>
  <si>
    <t>P0291</t>
  </si>
  <si>
    <t>Xerox 1976</t>
  </si>
  <si>
    <t>NUM000120</t>
  </si>
  <si>
    <t>P0027</t>
  </si>
  <si>
    <t>Xerox 205</t>
  </si>
  <si>
    <t>NUM000122</t>
  </si>
  <si>
    <t>NUM000121</t>
  </si>
  <si>
    <t>P0129</t>
  </si>
  <si>
    <t>Avery 48</t>
  </si>
  <si>
    <t>P0260</t>
  </si>
  <si>
    <t>Xerox 1975</t>
  </si>
  <si>
    <t>NUM000123</t>
  </si>
  <si>
    <t>NUM000124</t>
  </si>
  <si>
    <t>NUM000126</t>
  </si>
  <si>
    <t>NUM000125</t>
  </si>
  <si>
    <t>NUM000127</t>
  </si>
  <si>
    <t>P0087</t>
  </si>
  <si>
    <t>Xerox 218</t>
  </si>
  <si>
    <t>NUM000128</t>
  </si>
  <si>
    <t>P0143</t>
  </si>
  <si>
    <t>Xerox 1946</t>
  </si>
  <si>
    <t>NUM000129</t>
  </si>
  <si>
    <t>NUM000130</t>
  </si>
  <si>
    <t>NUM000131</t>
  </si>
  <si>
    <t>P0183</t>
  </si>
  <si>
    <t>Newell 309</t>
  </si>
  <si>
    <t>NUM000132</t>
  </si>
  <si>
    <t>NUM000133</t>
  </si>
  <si>
    <t>P0164</t>
  </si>
  <si>
    <t>Xerox 1986</t>
  </si>
  <si>
    <t>P0057</t>
  </si>
  <si>
    <t>Newell 344</t>
  </si>
  <si>
    <t>P0289</t>
  </si>
  <si>
    <t>Avery 479</t>
  </si>
  <si>
    <t>NUM000134</t>
  </si>
  <si>
    <t>NUM000136</t>
  </si>
  <si>
    <t>P0254</t>
  </si>
  <si>
    <t>Newell 348</t>
  </si>
  <si>
    <t>NUM000135</t>
  </si>
  <si>
    <t>P0258</t>
  </si>
  <si>
    <t>Xerox 1990</t>
  </si>
  <si>
    <t>NUM000137</t>
  </si>
  <si>
    <t>NUM000138</t>
  </si>
  <si>
    <t>NUM000140</t>
  </si>
  <si>
    <t>P0118</t>
  </si>
  <si>
    <t>Xerox 1950</t>
  </si>
  <si>
    <t>P0070</t>
  </si>
  <si>
    <t>Motorola L804</t>
  </si>
  <si>
    <t>NUM000139</t>
  </si>
  <si>
    <t>P0032</t>
  </si>
  <si>
    <t>Xerox 216</t>
  </si>
  <si>
    <t>P0050</t>
  </si>
  <si>
    <t>Xerox 1987</t>
  </si>
  <si>
    <t>P0268</t>
  </si>
  <si>
    <t>Xerox 1892</t>
  </si>
  <si>
    <t>NUM000142</t>
  </si>
  <si>
    <t>P0267</t>
  </si>
  <si>
    <t>Xerox 190</t>
  </si>
  <si>
    <t>P0224</t>
  </si>
  <si>
    <t>Xerox 1885</t>
  </si>
  <si>
    <t>NUM000145</t>
  </si>
  <si>
    <t>P0188</t>
  </si>
  <si>
    <t>Binders</t>
  </si>
  <si>
    <t>Binder Posts</t>
  </si>
  <si>
    <t>NUM000143</t>
  </si>
  <si>
    <t>P0022</t>
  </si>
  <si>
    <t>Avery 519</t>
  </si>
  <si>
    <t>NUM000144</t>
  </si>
  <si>
    <t>P0126</t>
  </si>
  <si>
    <t>Xerox 1996</t>
  </si>
  <si>
    <t>NUM000146</t>
  </si>
  <si>
    <t>P0102</t>
  </si>
  <si>
    <t>Xerox 1923</t>
  </si>
  <si>
    <t>P0250</t>
  </si>
  <si>
    <t>Avery 492</t>
  </si>
  <si>
    <t>NUM000148</t>
  </si>
  <si>
    <t>NUM000147</t>
  </si>
  <si>
    <t>P0209</t>
  </si>
  <si>
    <t>Xerox 1918</t>
  </si>
  <si>
    <t>P0244</t>
  </si>
  <si>
    <t>Xerox 1900</t>
  </si>
  <si>
    <t>NUM000150</t>
  </si>
  <si>
    <t>P0075</t>
  </si>
  <si>
    <t>Newell 331</t>
  </si>
  <si>
    <t>NUM000149</t>
  </si>
  <si>
    <t>P0252</t>
  </si>
  <si>
    <t>LG Exalt</t>
  </si>
  <si>
    <t>P0294</t>
  </si>
  <si>
    <t>Xerox 1938</t>
  </si>
  <si>
    <t>P0249</t>
  </si>
  <si>
    <t>Xerox 1966</t>
  </si>
  <si>
    <t>NUM000151</t>
  </si>
  <si>
    <t>P0248</t>
  </si>
  <si>
    <t>Newell 31</t>
  </si>
  <si>
    <t>NUM000152</t>
  </si>
  <si>
    <t>NUM000153</t>
  </si>
  <si>
    <t>P0219</t>
  </si>
  <si>
    <t>HTC One Mini</t>
  </si>
  <si>
    <t>NUM000154</t>
  </si>
  <si>
    <t>P0199</t>
  </si>
  <si>
    <t>Xerox 1991</t>
  </si>
  <si>
    <t>P0136</t>
  </si>
  <si>
    <t>Xerox 1909</t>
  </si>
  <si>
    <t>NUM000155</t>
  </si>
  <si>
    <t>NUM000156</t>
  </si>
  <si>
    <t>P0040</t>
  </si>
  <si>
    <t>Xerox 1881</t>
  </si>
  <si>
    <t>NUM000157</t>
  </si>
  <si>
    <t>P0163</t>
  </si>
  <si>
    <t>Xerox 1940</t>
  </si>
  <si>
    <t>NUM000158</t>
  </si>
  <si>
    <t>P0262</t>
  </si>
  <si>
    <t>Avery 487</t>
  </si>
  <si>
    <t>NUM000159</t>
  </si>
  <si>
    <t>P0031</t>
  </si>
  <si>
    <t>Avery 489</t>
  </si>
  <si>
    <t>NUM000160</t>
  </si>
  <si>
    <t>P0055</t>
  </si>
  <si>
    <t>Newell 342</t>
  </si>
  <si>
    <t>NUM000161</t>
  </si>
  <si>
    <t>P0041</t>
  </si>
  <si>
    <t>Newell 333</t>
  </si>
  <si>
    <t>NUM000162</t>
  </si>
  <si>
    <t>P0145</t>
  </si>
  <si>
    <t>Newell 340</t>
  </si>
  <si>
    <t>NUM000163</t>
  </si>
  <si>
    <t>P0009</t>
  </si>
  <si>
    <t>Avery 511</t>
  </si>
  <si>
    <t>P0033</t>
  </si>
  <si>
    <t>Avery 512</t>
  </si>
  <si>
    <t>NUM000165</t>
  </si>
  <si>
    <t>NUM000166</t>
  </si>
  <si>
    <t>NUM000168</t>
  </si>
  <si>
    <t>P0175</t>
  </si>
  <si>
    <t>Avery 501</t>
  </si>
  <si>
    <t>NUM000167</t>
  </si>
  <si>
    <t>NUM000169</t>
  </si>
  <si>
    <t>P0025</t>
  </si>
  <si>
    <t>Avery 51</t>
  </si>
  <si>
    <t>P0088</t>
  </si>
  <si>
    <t>Newell 32</t>
  </si>
  <si>
    <t>NUM000170</t>
  </si>
  <si>
    <t>P0169</t>
  </si>
  <si>
    <t>Xerox 1962</t>
  </si>
  <si>
    <t>NUM000171</t>
  </si>
  <si>
    <t>NUM000172</t>
  </si>
  <si>
    <t>P0156</t>
  </si>
  <si>
    <t>Avery 518</t>
  </si>
  <si>
    <t>P0085</t>
  </si>
  <si>
    <t>Avery 499</t>
  </si>
  <si>
    <t>NUM000173</t>
  </si>
  <si>
    <t>P0185</t>
  </si>
  <si>
    <t>Avery 474</t>
  </si>
  <si>
    <t>NUM000174</t>
  </si>
  <si>
    <t>NUM000175</t>
  </si>
  <si>
    <t>P0082</t>
  </si>
  <si>
    <t>Xerox 196</t>
  </si>
  <si>
    <t>P0189</t>
  </si>
  <si>
    <t>Xerox 1978</t>
  </si>
  <si>
    <t>NUM000176</t>
  </si>
  <si>
    <t>P0213</t>
  </si>
  <si>
    <t>Avery 496</t>
  </si>
  <si>
    <t>P0089</t>
  </si>
  <si>
    <t>Xerox 1968</t>
  </si>
  <si>
    <t>NUM000177</t>
  </si>
  <si>
    <t>NUM000178</t>
  </si>
  <si>
    <t>NUM000179</t>
  </si>
  <si>
    <t>P0225</t>
  </si>
  <si>
    <t>AT&amp;T CL2909</t>
  </si>
  <si>
    <t>NUM000180</t>
  </si>
  <si>
    <t>P0236</t>
  </si>
  <si>
    <t>Xerox 230</t>
  </si>
  <si>
    <t>NUM000181</t>
  </si>
  <si>
    <t>P0271</t>
  </si>
  <si>
    <t>Xerox 1937</t>
  </si>
  <si>
    <t>NUM000182</t>
  </si>
  <si>
    <t>P0019</t>
  </si>
  <si>
    <t>Xerox 1911</t>
  </si>
  <si>
    <t>NUM000183</t>
  </si>
  <si>
    <t>NUM000184</t>
  </si>
  <si>
    <t>NUM000186</t>
  </si>
  <si>
    <t>NUM000185</t>
  </si>
  <si>
    <t>NUM000187</t>
  </si>
  <si>
    <t>NUM000188</t>
  </si>
  <si>
    <t>P0287</t>
  </si>
  <si>
    <t>Xerox 193</t>
  </si>
  <si>
    <t>NUM000189</t>
  </si>
  <si>
    <t>P0124</t>
  </si>
  <si>
    <t>Avery 502</t>
  </si>
  <si>
    <t>P0045</t>
  </si>
  <si>
    <t>Xerox 1958</t>
  </si>
  <si>
    <t>NUM000191</t>
  </si>
  <si>
    <t>NUM000190</t>
  </si>
  <si>
    <t>P0005</t>
  </si>
  <si>
    <t>GE 30524EE4</t>
  </si>
  <si>
    <t>P0020</t>
  </si>
  <si>
    <t>Xerox 1883</t>
  </si>
  <si>
    <t>NUM000193</t>
  </si>
  <si>
    <t>NUM000194</t>
  </si>
  <si>
    <t>NUM000195</t>
  </si>
  <si>
    <t>NUM000192</t>
  </si>
  <si>
    <t>NUM000196</t>
  </si>
  <si>
    <t>NUM000197</t>
  </si>
  <si>
    <t>NUM000198</t>
  </si>
  <si>
    <t>P0108</t>
  </si>
  <si>
    <t>Xerox 188</t>
  </si>
  <si>
    <t>NUM000199</t>
  </si>
  <si>
    <t>NUM000200</t>
  </si>
  <si>
    <t>P0233</t>
  </si>
  <si>
    <t>Xerox 198</t>
  </si>
  <si>
    <t>NUM000201</t>
  </si>
  <si>
    <t>P0296</t>
  </si>
  <si>
    <t>Xerox 1955</t>
  </si>
  <si>
    <t>NUM000202</t>
  </si>
  <si>
    <t>NUM000203</t>
  </si>
  <si>
    <t>NUM000205</t>
  </si>
  <si>
    <t>P0099</t>
  </si>
  <si>
    <t>Avery 482</t>
  </si>
  <si>
    <t>NUM000206</t>
  </si>
  <si>
    <t>P0104</t>
  </si>
  <si>
    <t>Xerox 1985</t>
  </si>
  <si>
    <t>NUM000204</t>
  </si>
  <si>
    <t>P0039</t>
  </si>
  <si>
    <t>Newell 314</t>
  </si>
  <si>
    <t>NUM000207</t>
  </si>
  <si>
    <t>NUM000208</t>
  </si>
  <si>
    <t>NUM000209</t>
  </si>
  <si>
    <t>P0072</t>
  </si>
  <si>
    <t>Xerox 1972</t>
  </si>
  <si>
    <t>NUM000210</t>
  </si>
  <si>
    <t>NUM000211</t>
  </si>
  <si>
    <t>P0235</t>
  </si>
  <si>
    <t>Newell 339</t>
  </si>
  <si>
    <t>NUM000212</t>
  </si>
  <si>
    <t>P0058</t>
  </si>
  <si>
    <t>Newell 327</t>
  </si>
  <si>
    <t>NUM000214</t>
  </si>
  <si>
    <t>NUM000213</t>
  </si>
  <si>
    <t>P0076</t>
  </si>
  <si>
    <t>Avery 516</t>
  </si>
  <si>
    <t>P0186</t>
  </si>
  <si>
    <t>Xerox 214</t>
  </si>
  <si>
    <t>NUM000216</t>
  </si>
  <si>
    <t>NUM000215</t>
  </si>
  <si>
    <t>P0083</t>
  </si>
  <si>
    <t>Avery 476</t>
  </si>
  <si>
    <t>NUM000217</t>
  </si>
  <si>
    <t>P0191</t>
  </si>
  <si>
    <t>Xerox 1952</t>
  </si>
  <si>
    <t>NUM000219</t>
  </si>
  <si>
    <t>P0257</t>
  </si>
  <si>
    <t>Newell 338</t>
  </si>
  <si>
    <t>NUM000218</t>
  </si>
  <si>
    <t>NUM000221</t>
  </si>
  <si>
    <t>P0171</t>
  </si>
  <si>
    <t>Xerox 1919</t>
  </si>
  <si>
    <t>NUM000220</t>
  </si>
  <si>
    <t>NUM000222</t>
  </si>
  <si>
    <t>NUM000223</t>
  </si>
  <si>
    <t>P0006</t>
  </si>
  <si>
    <t>Avery 485</t>
  </si>
  <si>
    <t>NUM000224</t>
  </si>
  <si>
    <t>P0247</t>
  </si>
  <si>
    <t>Xerox 1882</t>
  </si>
  <si>
    <t>P0270</t>
  </si>
  <si>
    <t>Xerox 1956</t>
  </si>
  <si>
    <t>NUM000225</t>
  </si>
  <si>
    <t>NUM000226</t>
  </si>
  <si>
    <t>P0172</t>
  </si>
  <si>
    <t>AT&amp;T CL82213</t>
  </si>
  <si>
    <t>NUM000227</t>
  </si>
  <si>
    <t>P0212</t>
  </si>
  <si>
    <t>Xerox 1903</t>
  </si>
  <si>
    <t>NUM000228</t>
  </si>
  <si>
    <t>P0168</t>
  </si>
  <si>
    <t>Xerox 231</t>
  </si>
  <si>
    <t>NUM000229</t>
  </si>
  <si>
    <t>P0161</t>
  </si>
  <si>
    <t>Newell 307</t>
  </si>
  <si>
    <t>NUM000230</t>
  </si>
  <si>
    <t>NUM000231</t>
  </si>
  <si>
    <t>NUM000232</t>
  </si>
  <si>
    <t>P0272</t>
  </si>
  <si>
    <t>Xerox 1917</t>
  </si>
  <si>
    <t>NUM000233</t>
  </si>
  <si>
    <t>NUM000234</t>
  </si>
  <si>
    <t>P0001</t>
  </si>
  <si>
    <t>Newell 322</t>
  </si>
  <si>
    <t>NUM000236</t>
  </si>
  <si>
    <t>P0202</t>
  </si>
  <si>
    <t>Xerox 22</t>
  </si>
  <si>
    <t>NUM000235</t>
  </si>
  <si>
    <t>NUM000237</t>
  </si>
  <si>
    <t>P0223</t>
  </si>
  <si>
    <t>Xerox 215</t>
  </si>
  <si>
    <t>NUM000238</t>
  </si>
  <si>
    <t>NUM000239</t>
  </si>
  <si>
    <t>P0096</t>
  </si>
  <si>
    <t>Xerox 1884</t>
  </si>
  <si>
    <t>NUM000240</t>
  </si>
  <si>
    <t>P0117</t>
  </si>
  <si>
    <t>Avery 488</t>
  </si>
  <si>
    <t>NUM000241</t>
  </si>
  <si>
    <t>P0017</t>
  </si>
  <si>
    <t>Ideal Clamps</t>
  </si>
  <si>
    <t>NUM000242</t>
  </si>
  <si>
    <t>P0246</t>
  </si>
  <si>
    <t>Xerox 200</t>
  </si>
  <si>
    <t>NUM000243</t>
  </si>
  <si>
    <t>NUM000244</t>
  </si>
  <si>
    <t>P0214</t>
  </si>
  <si>
    <t>Xerox 23</t>
  </si>
  <si>
    <t>NUM000245</t>
  </si>
  <si>
    <t>P0211</t>
  </si>
  <si>
    <t>Xerox 219</t>
  </si>
  <si>
    <t>NUM000246</t>
  </si>
  <si>
    <t>NUM000247</t>
  </si>
  <si>
    <t>NUM000248</t>
  </si>
  <si>
    <t>P0002</t>
  </si>
  <si>
    <t>Xerox 1967</t>
  </si>
  <si>
    <t>NUM000249</t>
  </si>
  <si>
    <t>P0158</t>
  </si>
  <si>
    <t>Xerox 1949</t>
  </si>
  <si>
    <t>NUM000250</t>
  </si>
  <si>
    <t>NUM000251</t>
  </si>
  <si>
    <t>NUM000252</t>
  </si>
  <si>
    <t>NUM000253</t>
  </si>
  <si>
    <t>NUM000254</t>
  </si>
  <si>
    <t>P0144</t>
  </si>
  <si>
    <t>Newell 320</t>
  </si>
  <si>
    <t>NUM000255</t>
  </si>
  <si>
    <t>NUM000256</t>
  </si>
  <si>
    <t>P0113</t>
  </si>
  <si>
    <t>Avery 514</t>
  </si>
  <si>
    <t>P0007</t>
  </si>
  <si>
    <t>Xerox 232</t>
  </si>
  <si>
    <t>NUM000257</t>
  </si>
  <si>
    <t>NUM000258</t>
  </si>
  <si>
    <t>NUM000259</t>
  </si>
  <si>
    <t>P0167</t>
  </si>
  <si>
    <t>Avery 500</t>
  </si>
  <si>
    <t>P0125</t>
  </si>
  <si>
    <t>Xerox 1896</t>
  </si>
  <si>
    <t>NUM000261</t>
  </si>
  <si>
    <t>NUM000260</t>
  </si>
  <si>
    <t>P0137</t>
  </si>
  <si>
    <t>Xerox 1934</t>
  </si>
  <si>
    <t>NUM000262</t>
  </si>
  <si>
    <t>P0121</t>
  </si>
  <si>
    <t>Xerox 1905</t>
  </si>
  <si>
    <t>NUM000264</t>
  </si>
  <si>
    <t>NUM000263</t>
  </si>
  <si>
    <t>P0193</t>
  </si>
  <si>
    <t>Avery 507</t>
  </si>
  <si>
    <t>P0011</t>
  </si>
  <si>
    <t>Xerox 1999</t>
  </si>
  <si>
    <t>NUM000266</t>
  </si>
  <si>
    <t>NUM000265</t>
  </si>
  <si>
    <t>NUM000268</t>
  </si>
  <si>
    <t>P0047</t>
  </si>
  <si>
    <t>Appliances</t>
  </si>
  <si>
    <t>Staple holder</t>
  </si>
  <si>
    <t>NUM000270</t>
  </si>
  <si>
    <t>NUM000271</t>
  </si>
  <si>
    <t>P0103</t>
  </si>
  <si>
    <t>Xerox 1931</t>
  </si>
  <si>
    <t>NUM000272</t>
  </si>
  <si>
    <t>NUM000275</t>
  </si>
  <si>
    <t>NUM000273</t>
  </si>
  <si>
    <t>P0200</t>
  </si>
  <si>
    <t>HTC One</t>
  </si>
  <si>
    <t>NUM000274</t>
  </si>
  <si>
    <t>P0277</t>
  </si>
  <si>
    <t>Avery 495</t>
  </si>
  <si>
    <t>NUM000277</t>
  </si>
  <si>
    <t>NUM000278</t>
  </si>
  <si>
    <t>NUM000279</t>
  </si>
  <si>
    <t>NUM000280</t>
  </si>
  <si>
    <t>NUM000281</t>
  </si>
  <si>
    <t>NUM000282</t>
  </si>
  <si>
    <t>NUM000284</t>
  </si>
  <si>
    <t>P0092</t>
  </si>
  <si>
    <t>Clarity 53712</t>
  </si>
  <si>
    <t>NUM000283</t>
  </si>
  <si>
    <t>NUM000285</t>
  </si>
  <si>
    <t>P0150</t>
  </si>
  <si>
    <t>Newell 325</t>
  </si>
  <si>
    <t>NUM000286</t>
  </si>
  <si>
    <t>P0106</t>
  </si>
  <si>
    <t>Xerox 210</t>
  </si>
  <si>
    <t>NUM000287</t>
  </si>
  <si>
    <t>P0079</t>
  </si>
  <si>
    <t>Xerox 220</t>
  </si>
  <si>
    <t>NUM000288</t>
  </si>
  <si>
    <t>P0242</t>
  </si>
  <si>
    <t>Xerox 221</t>
  </si>
  <si>
    <t>NUM000289</t>
  </si>
  <si>
    <t>NUM000291</t>
  </si>
  <si>
    <t>NUM000290</t>
  </si>
  <si>
    <t>P0205</t>
  </si>
  <si>
    <t>Xerox 227</t>
  </si>
  <si>
    <t>NUM000292</t>
  </si>
  <si>
    <t>NUM000293</t>
  </si>
  <si>
    <t>NUM000294</t>
  </si>
  <si>
    <t>NUM000295</t>
  </si>
  <si>
    <t>NUM000296</t>
  </si>
  <si>
    <t>NUM000297</t>
  </si>
  <si>
    <t>NUM000298</t>
  </si>
  <si>
    <t>NUM000300</t>
  </si>
  <si>
    <t>NUM000299</t>
  </si>
  <si>
    <t>P0016</t>
  </si>
  <si>
    <t>Xerox 1880</t>
  </si>
  <si>
    <t>NUM000301</t>
  </si>
  <si>
    <t>NUM000302</t>
  </si>
  <si>
    <t>P0177</t>
  </si>
  <si>
    <t>Xerox 206</t>
  </si>
  <si>
    <t>NUM000303</t>
  </si>
  <si>
    <t>NUM000304</t>
  </si>
  <si>
    <t>NUM000306</t>
  </si>
  <si>
    <t>NUM000305</t>
  </si>
  <si>
    <t>NUM000307</t>
  </si>
  <si>
    <t>NUM000309</t>
  </si>
  <si>
    <t>P0222</t>
  </si>
  <si>
    <t>Xerox 1944</t>
  </si>
  <si>
    <t>NUM000308</t>
  </si>
  <si>
    <t>NUM000310</t>
  </si>
  <si>
    <t>NUM000311</t>
  </si>
  <si>
    <t>NUM000312</t>
  </si>
  <si>
    <t>NUM000313</t>
  </si>
  <si>
    <t>NUM000314</t>
  </si>
  <si>
    <t>NUM000315</t>
  </si>
  <si>
    <t>NUM000316</t>
  </si>
  <si>
    <t>NUM000317</t>
  </si>
  <si>
    <t>NUM000318</t>
  </si>
  <si>
    <t>NUM000319</t>
  </si>
  <si>
    <t>NUM000320</t>
  </si>
  <si>
    <t>P0142</t>
  </si>
  <si>
    <t>Xerox 1948</t>
  </si>
  <si>
    <t>NUM000321</t>
  </si>
  <si>
    <t>NUM000322</t>
  </si>
  <si>
    <t>NUM000323</t>
  </si>
  <si>
    <t>NUM000324</t>
  </si>
  <si>
    <t>P0112</t>
  </si>
  <si>
    <t>Cisco SPA508G</t>
  </si>
  <si>
    <t>P0067</t>
  </si>
  <si>
    <t>Xerox 1894</t>
  </si>
  <si>
    <t>NUM000325</t>
  </si>
  <si>
    <t>P0064</t>
  </si>
  <si>
    <t>Xerox 222</t>
  </si>
  <si>
    <t>NUM000327</t>
  </si>
  <si>
    <t>P0286</t>
  </si>
  <si>
    <t>Xerox 1947</t>
  </si>
  <si>
    <t>NUM000330</t>
  </si>
  <si>
    <t>NUM000329</t>
  </si>
  <si>
    <t>NUM000328</t>
  </si>
  <si>
    <t>P0269</t>
  </si>
  <si>
    <t>Avery 5</t>
  </si>
  <si>
    <t>NUM000331</t>
  </si>
  <si>
    <t>P0139</t>
  </si>
  <si>
    <t>Xerox 217</t>
  </si>
  <si>
    <t>NUM000332</t>
  </si>
  <si>
    <t>NUM000333</t>
  </si>
  <si>
    <t>P0201</t>
  </si>
  <si>
    <t>Xerox 1959</t>
  </si>
  <si>
    <t>NUM000334</t>
  </si>
  <si>
    <t>NUM000335</t>
  </si>
  <si>
    <t>P0140</t>
  </si>
  <si>
    <t>Xerox 189</t>
  </si>
  <si>
    <t>NUM000336</t>
  </si>
  <si>
    <t>NUM000337</t>
  </si>
  <si>
    <t>P0123</t>
  </si>
  <si>
    <t>Xerox 1945</t>
  </si>
  <si>
    <t>NUM000338</t>
  </si>
  <si>
    <t>P0091</t>
  </si>
  <si>
    <t>Pyle PMP37LED</t>
  </si>
  <si>
    <t>NUM000340</t>
  </si>
  <si>
    <t>NUM000339</t>
  </si>
  <si>
    <t>NUM000341</t>
  </si>
  <si>
    <t>NUM000342</t>
  </si>
  <si>
    <t>P0021</t>
  </si>
  <si>
    <t>Newell 311</t>
  </si>
  <si>
    <t>NUM000345</t>
  </si>
  <si>
    <t>NUM000343</t>
  </si>
  <si>
    <t>P0238</t>
  </si>
  <si>
    <t>Xerox 194</t>
  </si>
  <si>
    <t>NUM000344</t>
  </si>
  <si>
    <t>NUM000347</t>
  </si>
  <si>
    <t>NUM000346</t>
  </si>
  <si>
    <t>P0130</t>
  </si>
  <si>
    <t>Xerox 1915</t>
  </si>
  <si>
    <t>NUM000348</t>
  </si>
  <si>
    <t>NUM000350</t>
  </si>
  <si>
    <t>NUM000352</t>
  </si>
  <si>
    <t>NUM000351</t>
  </si>
  <si>
    <t>P0010</t>
  </si>
  <si>
    <t>Xerox 1995</t>
  </si>
  <si>
    <t>NUM000353</t>
  </si>
  <si>
    <t>NUM000354</t>
  </si>
  <si>
    <t>NUM000355</t>
  </si>
  <si>
    <t>NUM000356</t>
  </si>
  <si>
    <t>NUM000357</t>
  </si>
  <si>
    <t>NUM000358</t>
  </si>
  <si>
    <t>NUM000359</t>
  </si>
  <si>
    <t>NUM000360</t>
  </si>
  <si>
    <t>NUM000361</t>
  </si>
  <si>
    <t>NUM000362</t>
  </si>
  <si>
    <t>NUM000364</t>
  </si>
  <si>
    <t>NUM000365</t>
  </si>
  <si>
    <t>NUM000366</t>
  </si>
  <si>
    <t>NUM000368</t>
  </si>
  <si>
    <t>NUM000367</t>
  </si>
  <si>
    <t>NUM000369</t>
  </si>
  <si>
    <t>NUM000371</t>
  </si>
  <si>
    <t>P0051</t>
  </si>
  <si>
    <t>Crate-A-Files</t>
  </si>
  <si>
    <t>NUM000372</t>
  </si>
  <si>
    <t>P0204</t>
  </si>
  <si>
    <t>Xerox 1984</t>
  </si>
  <si>
    <t>NUM000373</t>
  </si>
  <si>
    <t>NUM000376</t>
  </si>
  <si>
    <t>NUM000375</t>
  </si>
  <si>
    <t>NUM000374</t>
  </si>
  <si>
    <t>NUM000377</t>
  </si>
  <si>
    <t>NUM000378</t>
  </si>
  <si>
    <t>P0231</t>
  </si>
  <si>
    <t>Xerox 1969</t>
  </si>
  <si>
    <t>NUM000379</t>
  </si>
  <si>
    <t>NUM000381</t>
  </si>
  <si>
    <t>NUM000380</t>
  </si>
  <si>
    <t>NUM000382</t>
  </si>
  <si>
    <t>P0217</t>
  </si>
  <si>
    <t>Xerox 1895</t>
  </si>
  <si>
    <t>NUM000383</t>
  </si>
  <si>
    <t>NUM000386</t>
  </si>
  <si>
    <t>NUM000385</t>
  </si>
  <si>
    <t>NUM000384</t>
  </si>
  <si>
    <t>P0068</t>
  </si>
  <si>
    <t>Newell 312</t>
  </si>
  <si>
    <t>NUM000387</t>
  </si>
  <si>
    <t>NUM000388</t>
  </si>
  <si>
    <t>NUM000390</t>
  </si>
  <si>
    <t>NUM000389</t>
  </si>
  <si>
    <t>NUM000391</t>
  </si>
  <si>
    <t>NUM000392</t>
  </si>
  <si>
    <t>NUM000396</t>
  </si>
  <si>
    <t>NUM000394</t>
  </si>
  <si>
    <t>NUM000393</t>
  </si>
  <si>
    <t>NUM000395</t>
  </si>
  <si>
    <t>P0146</t>
  </si>
  <si>
    <t>Avery 506</t>
  </si>
  <si>
    <t>NUM000398</t>
  </si>
  <si>
    <t>P0155</t>
  </si>
  <si>
    <t>Newell 319</t>
  </si>
  <si>
    <t>NUM000397</t>
  </si>
  <si>
    <t>P0275</t>
  </si>
  <si>
    <t>Avery 491</t>
  </si>
  <si>
    <t>NUM000399</t>
  </si>
  <si>
    <t>NUM000400</t>
  </si>
  <si>
    <t>NUM000401</t>
  </si>
  <si>
    <t>NUM000403</t>
  </si>
  <si>
    <t>NUM000405</t>
  </si>
  <si>
    <t>NUM000404</t>
  </si>
  <si>
    <t>NUM000406</t>
  </si>
  <si>
    <t>NUM000407</t>
  </si>
  <si>
    <t>NUM000408</t>
  </si>
  <si>
    <t>P0152</t>
  </si>
  <si>
    <t>Xerox 1988</t>
  </si>
  <si>
    <t>NUM000409</t>
  </si>
  <si>
    <t>NUM000411</t>
  </si>
  <si>
    <t>P0127</t>
  </si>
  <si>
    <t>Xerox 1924</t>
  </si>
  <si>
    <t>NUM000410</t>
  </si>
  <si>
    <t>NUM000412</t>
  </si>
  <si>
    <t>NUM000415</t>
  </si>
  <si>
    <t>NUM000413</t>
  </si>
  <si>
    <t>NUM000414</t>
  </si>
  <si>
    <t>NUM000416</t>
  </si>
  <si>
    <t>NUM000417</t>
  </si>
  <si>
    <t>P0004</t>
  </si>
  <si>
    <t>Newell 318</t>
  </si>
  <si>
    <t>NUM000418</t>
  </si>
  <si>
    <t>NUM000419</t>
  </si>
  <si>
    <t>NUM000420</t>
  </si>
  <si>
    <t>NUM000421</t>
  </si>
  <si>
    <t>NUM000422</t>
  </si>
  <si>
    <t>NUM000423</t>
  </si>
  <si>
    <t>NUM000424</t>
  </si>
  <si>
    <t>NUM000425</t>
  </si>
  <si>
    <t>NUM000426</t>
  </si>
  <si>
    <t>NUM000427</t>
  </si>
  <si>
    <t>NUM000428</t>
  </si>
  <si>
    <t>NUM000429</t>
  </si>
  <si>
    <t>NUM000431</t>
  </si>
  <si>
    <t>NUM000432</t>
  </si>
  <si>
    <t>P0015</t>
  </si>
  <si>
    <t>Xerox 195</t>
  </si>
  <si>
    <t>NUM000433</t>
  </si>
  <si>
    <t>P0174</t>
  </si>
  <si>
    <t>Xerox 1929</t>
  </si>
  <si>
    <t>NUM000434</t>
  </si>
  <si>
    <t>NUM000435</t>
  </si>
  <si>
    <t>NUM000436</t>
  </si>
  <si>
    <t>P0228</t>
  </si>
  <si>
    <t>Xerox 1954</t>
  </si>
  <si>
    <t>NUM000438</t>
  </si>
  <si>
    <t>NUM000440</t>
  </si>
  <si>
    <t>NUM000441</t>
  </si>
  <si>
    <t>NUM000443</t>
  </si>
  <si>
    <t>NUM000442</t>
  </si>
  <si>
    <t>NUM000444</t>
  </si>
  <si>
    <t>NUM000445</t>
  </si>
  <si>
    <t>NUM000446</t>
  </si>
  <si>
    <t>NUM000447</t>
  </si>
  <si>
    <t>NUM000448</t>
  </si>
  <si>
    <t>NUM000449</t>
  </si>
  <si>
    <t>NUM000451</t>
  </si>
  <si>
    <t>P0043</t>
  </si>
  <si>
    <t>Newell 324</t>
  </si>
  <si>
    <t>NUM000450</t>
  </si>
  <si>
    <t>NUM000452</t>
  </si>
  <si>
    <t>NUM000453</t>
  </si>
  <si>
    <t>NUM000454</t>
  </si>
  <si>
    <t>NUM000455</t>
  </si>
  <si>
    <t>NUM000456</t>
  </si>
  <si>
    <t>P0048</t>
  </si>
  <si>
    <t>Xerox 1908</t>
  </si>
  <si>
    <t>NUM000457</t>
  </si>
  <si>
    <t>NUM000458</t>
  </si>
  <si>
    <t>NUM000459</t>
  </si>
  <si>
    <t>NUM000460</t>
  </si>
  <si>
    <t>NUM000461</t>
  </si>
  <si>
    <t>NUM000462</t>
  </si>
  <si>
    <t>P0284</t>
  </si>
  <si>
    <t>Xerox 207</t>
  </si>
  <si>
    <t>NUM000465</t>
  </si>
  <si>
    <t>P0276</t>
  </si>
  <si>
    <t>Xerox 209</t>
  </si>
  <si>
    <t>NUM000464</t>
  </si>
  <si>
    <t>NUM000463</t>
  </si>
  <si>
    <t>NUM000466</t>
  </si>
  <si>
    <t>NUM000467</t>
  </si>
  <si>
    <t>P0052</t>
  </si>
  <si>
    <t>Xerox 1897</t>
  </si>
  <si>
    <t>NUM000468</t>
  </si>
  <si>
    <t>NUM000469</t>
  </si>
  <si>
    <t>NUM000472</t>
  </si>
  <si>
    <t>NUM000470</t>
  </si>
  <si>
    <t>NUM000471</t>
  </si>
  <si>
    <t>NUM000473</t>
  </si>
  <si>
    <t>NUM000475</t>
  </si>
  <si>
    <t>NUM000474</t>
  </si>
  <si>
    <t>NUM000478</t>
  </si>
  <si>
    <t>P0060</t>
  </si>
  <si>
    <t>Xerox 1898</t>
  </si>
  <si>
    <t>NUM000476</t>
  </si>
  <si>
    <t>NUM000477</t>
  </si>
  <si>
    <t>NUM000479</t>
  </si>
  <si>
    <t>NUM000480</t>
  </si>
  <si>
    <t>NUM000481</t>
  </si>
  <si>
    <t>NUM000482</t>
  </si>
  <si>
    <t>NUM000483</t>
  </si>
  <si>
    <t>NUM000484</t>
  </si>
  <si>
    <t>NUM000486</t>
  </si>
  <si>
    <t>NUM000485</t>
  </si>
  <si>
    <t>NUM000487</t>
  </si>
  <si>
    <t>NUM000488</t>
  </si>
  <si>
    <t>NUM000489</t>
  </si>
  <si>
    <t>NUM000490</t>
  </si>
  <si>
    <t>NUM000491</t>
  </si>
  <si>
    <t>P0157</t>
  </si>
  <si>
    <t>Newell 347</t>
  </si>
  <si>
    <t>NUM000492</t>
  </si>
  <si>
    <t>P0149</t>
  </si>
  <si>
    <t>Xerox 197</t>
  </si>
  <si>
    <t>NUM000493</t>
  </si>
  <si>
    <t>NUM000494</t>
  </si>
  <si>
    <t>NUM000495</t>
  </si>
  <si>
    <t>NUM000496</t>
  </si>
  <si>
    <t>NUM000497</t>
  </si>
  <si>
    <t>NUM000499</t>
  </si>
  <si>
    <t>P0160</t>
  </si>
  <si>
    <t>Xerox 1901</t>
  </si>
  <si>
    <t>NUM000498</t>
  </si>
  <si>
    <t>NUM000500</t>
  </si>
  <si>
    <t>NUM000501</t>
  </si>
  <si>
    <t>NUM000502</t>
  </si>
  <si>
    <t>NUM000504</t>
  </si>
  <si>
    <t>NUM000503</t>
  </si>
  <si>
    <t>NUM000505</t>
  </si>
  <si>
    <t>NUM000506</t>
  </si>
  <si>
    <t>NUM000507</t>
  </si>
  <si>
    <t>P0114</t>
  </si>
  <si>
    <t>Newell 336</t>
  </si>
  <si>
    <t>NUM000509</t>
  </si>
  <si>
    <t>NUM000508</t>
  </si>
  <si>
    <t>NUM000510</t>
  </si>
  <si>
    <t>NUM000511</t>
  </si>
  <si>
    <t>NUM000512</t>
  </si>
  <si>
    <t>NUM000513</t>
  </si>
  <si>
    <t>NUM000514</t>
  </si>
  <si>
    <t>NUM000515</t>
  </si>
  <si>
    <t>NUM000516</t>
  </si>
  <si>
    <t>NUM000517</t>
  </si>
  <si>
    <t>NUM000518</t>
  </si>
  <si>
    <t>NUM000519</t>
  </si>
  <si>
    <t>NUM000520</t>
  </si>
  <si>
    <t>NUM000521</t>
  </si>
  <si>
    <t>P0054</t>
  </si>
  <si>
    <t>Newell 345</t>
  </si>
  <si>
    <t>NUM000523</t>
  </si>
  <si>
    <t>NUM000522</t>
  </si>
  <si>
    <t>NUM000524</t>
  </si>
  <si>
    <t>NUM000525</t>
  </si>
  <si>
    <t>NUM000526</t>
  </si>
  <si>
    <t>NUM000527</t>
  </si>
  <si>
    <t>NUM000528</t>
  </si>
  <si>
    <t>NUM000529</t>
  </si>
  <si>
    <t>NUM000530</t>
  </si>
  <si>
    <t>NUM000531</t>
  </si>
  <si>
    <t>NUM000532</t>
  </si>
  <si>
    <t>NUM000533</t>
  </si>
  <si>
    <t>NUM000534</t>
  </si>
  <si>
    <t>NUM000536</t>
  </si>
  <si>
    <t>NUM000537</t>
  </si>
  <si>
    <t>NUM000535</t>
  </si>
  <si>
    <t>NUM000538</t>
  </si>
  <si>
    <t>NUM000539</t>
  </si>
  <si>
    <t>NUM000540</t>
  </si>
  <si>
    <t>P0165</t>
  </si>
  <si>
    <t>Xerox 1925</t>
  </si>
  <si>
    <t>NUM000541</t>
  </si>
  <si>
    <t>NUM000543</t>
  </si>
  <si>
    <t>NUM000544</t>
  </si>
  <si>
    <t>NUM000542</t>
  </si>
  <si>
    <t>NUM000545</t>
  </si>
  <si>
    <t>NUM000547</t>
  </si>
  <si>
    <t>NUM000548</t>
  </si>
  <si>
    <t>NUM000549</t>
  </si>
  <si>
    <t>NUM000550</t>
  </si>
  <si>
    <t>P0195</t>
  </si>
  <si>
    <t>Xerox 1888</t>
  </si>
  <si>
    <t>NUM000551</t>
  </si>
  <si>
    <t>P0259</t>
  </si>
  <si>
    <t>Xerox 1933</t>
  </si>
  <si>
    <t>NUM000552</t>
  </si>
  <si>
    <t>NUM000553</t>
  </si>
  <si>
    <t>NUM000554</t>
  </si>
  <si>
    <t>NUM000555</t>
  </si>
  <si>
    <t>P0090</t>
  </si>
  <si>
    <t>Xerox 1941</t>
  </si>
  <si>
    <t>NUM000556</t>
  </si>
  <si>
    <t>NUM000557</t>
  </si>
  <si>
    <t>P0066</t>
  </si>
  <si>
    <t>Xerox 225</t>
  </si>
  <si>
    <t>NUM000558</t>
  </si>
  <si>
    <t>NUM000559</t>
  </si>
  <si>
    <t>NUM000560</t>
  </si>
  <si>
    <t>P0003</t>
  </si>
  <si>
    <t>Newell 341</t>
  </si>
  <si>
    <t>NUM000561</t>
  </si>
  <si>
    <t>NUM000563</t>
  </si>
  <si>
    <t>NUM000565</t>
  </si>
  <si>
    <t>NUM000564</t>
  </si>
  <si>
    <t>P0151</t>
  </si>
  <si>
    <t>Xerox 1970</t>
  </si>
  <si>
    <t>NUM000566</t>
  </si>
  <si>
    <t>P0280</t>
  </si>
  <si>
    <t>Xerox 20</t>
  </si>
  <si>
    <t>NUM000568</t>
  </si>
  <si>
    <t>NUM000567</t>
  </si>
  <si>
    <t>NUM000569</t>
  </si>
  <si>
    <t>NUM000571</t>
  </si>
  <si>
    <t>NUM000570</t>
  </si>
  <si>
    <t>NUM000572</t>
  </si>
  <si>
    <t>NUM000573</t>
  </si>
  <si>
    <t>NUM000574</t>
  </si>
  <si>
    <t>NUM000575</t>
  </si>
  <si>
    <t>NUM000576</t>
  </si>
  <si>
    <t>NUM000577</t>
  </si>
  <si>
    <t>NUM000578</t>
  </si>
  <si>
    <t>NUM000580</t>
  </si>
  <si>
    <t>NUM000581</t>
  </si>
  <si>
    <t>NUM000582</t>
  </si>
  <si>
    <t>P0293</t>
  </si>
  <si>
    <t>Avery 484</t>
  </si>
  <si>
    <t>NUM000584</t>
  </si>
  <si>
    <t>NUM000583</t>
  </si>
  <si>
    <t>NUM000585</t>
  </si>
  <si>
    <t>NUM000587</t>
  </si>
  <si>
    <t>P0111</t>
  </si>
  <si>
    <t>Xerox 1935</t>
  </si>
  <si>
    <t>NUM000586</t>
  </si>
  <si>
    <t>NUM000589</t>
  </si>
  <si>
    <t>NUM000588</t>
  </si>
  <si>
    <t>NUM000590</t>
  </si>
  <si>
    <t>NUM000591</t>
  </si>
  <si>
    <t>NUM000592</t>
  </si>
  <si>
    <t>NUM000593</t>
  </si>
  <si>
    <t>NUM000594</t>
  </si>
  <si>
    <t>NUM000595</t>
  </si>
  <si>
    <t>P0251</t>
  </si>
  <si>
    <t>Avery 515</t>
  </si>
  <si>
    <t>NUM000596</t>
  </si>
  <si>
    <t>NUM000597</t>
  </si>
  <si>
    <t>NUM000598</t>
  </si>
  <si>
    <t>NUM000599</t>
  </si>
  <si>
    <t>NUM000602</t>
  </si>
  <si>
    <t>NUM000600</t>
  </si>
  <si>
    <t>NUM000601</t>
  </si>
  <si>
    <t>NUM000603</t>
  </si>
  <si>
    <t>NUM000604</t>
  </si>
  <si>
    <t>NUM000605</t>
  </si>
  <si>
    <t>NUM000606</t>
  </si>
  <si>
    <t>NUM000607</t>
  </si>
  <si>
    <t>NUM000608</t>
  </si>
  <si>
    <t>NUM000609</t>
  </si>
  <si>
    <t>NUM000610</t>
  </si>
  <si>
    <t>NUM000612</t>
  </si>
  <si>
    <t>P0018</t>
  </si>
  <si>
    <t>Newell 343</t>
  </si>
  <si>
    <t>NUM000611</t>
  </si>
  <si>
    <t>P0098</t>
  </si>
  <si>
    <t>Newell 337</t>
  </si>
  <si>
    <t>NUM000613</t>
  </si>
  <si>
    <t>NUM000614</t>
  </si>
  <si>
    <t>NUM000615</t>
  </si>
  <si>
    <t>NUM000616</t>
  </si>
  <si>
    <t>NUM000617</t>
  </si>
  <si>
    <t>NUM000618</t>
  </si>
  <si>
    <t>NUM000619</t>
  </si>
  <si>
    <t>NUM000621</t>
  </si>
  <si>
    <t>NUM000620</t>
  </si>
  <si>
    <t>NUM000623</t>
  </si>
  <si>
    <t>NUM000624</t>
  </si>
  <si>
    <t>NUM000622</t>
  </si>
  <si>
    <t>P0044</t>
  </si>
  <si>
    <t>Xerox 1960</t>
  </si>
  <si>
    <t>NUM000625</t>
  </si>
  <si>
    <t>P0197</t>
  </si>
  <si>
    <t>Newell 33</t>
  </si>
  <si>
    <t>NUM000626</t>
  </si>
  <si>
    <t>NUM000627</t>
  </si>
  <si>
    <t>NUM000628</t>
  </si>
  <si>
    <t>P0278</t>
  </si>
  <si>
    <t>Xerox 1906</t>
  </si>
  <si>
    <t>NUM000629</t>
  </si>
  <si>
    <t>P0206</t>
  </si>
  <si>
    <t>Xerox 1965</t>
  </si>
  <si>
    <t>NUM000631</t>
  </si>
  <si>
    <t>NUM000630</t>
  </si>
  <si>
    <t>NUM000632</t>
  </si>
  <si>
    <t>NUM000633</t>
  </si>
  <si>
    <t>NUM000634</t>
  </si>
  <si>
    <t>NUM000635</t>
  </si>
  <si>
    <t>NUM000636</t>
  </si>
  <si>
    <t>NUM000638</t>
  </si>
  <si>
    <t>NUM000639</t>
  </si>
  <si>
    <t>NUM000637</t>
  </si>
  <si>
    <t>NUM000640</t>
  </si>
  <si>
    <t>NUM000641</t>
  </si>
  <si>
    <t>NUM000643</t>
  </si>
  <si>
    <t>NUM000644</t>
  </si>
  <si>
    <t>NUM000645</t>
  </si>
  <si>
    <t>NUM000648</t>
  </si>
  <si>
    <t>NUM000647</t>
  </si>
  <si>
    <t>NUM000646</t>
  </si>
  <si>
    <t>NUM000649</t>
  </si>
  <si>
    <t>NUM000652</t>
  </si>
  <si>
    <t>NUM000651</t>
  </si>
  <si>
    <t>NUM000650</t>
  </si>
  <si>
    <t>NUM000653</t>
  </si>
  <si>
    <t>NUM000654</t>
  </si>
  <si>
    <t>NUM000655</t>
  </si>
  <si>
    <t>NUM000656</t>
  </si>
  <si>
    <t>NUM000658</t>
  </si>
  <si>
    <t>NUM000657</t>
  </si>
  <si>
    <t>NUM000660</t>
  </si>
  <si>
    <t>NUM000659</t>
  </si>
  <si>
    <t>NUM000661</t>
  </si>
  <si>
    <t>NUM000663</t>
  </si>
  <si>
    <t>NUM000662</t>
  </si>
  <si>
    <t>NUM000664</t>
  </si>
  <si>
    <t>NUM000665</t>
  </si>
  <si>
    <t>NUM000667</t>
  </si>
  <si>
    <t>NUM000666</t>
  </si>
  <si>
    <t>NUM000669</t>
  </si>
  <si>
    <t>NUM000668</t>
  </si>
  <si>
    <t>NUM000670</t>
  </si>
  <si>
    <t>NUM000671</t>
  </si>
  <si>
    <t>NUM000672</t>
  </si>
  <si>
    <t>NUM000674</t>
  </si>
  <si>
    <t>NUM000673</t>
  </si>
  <si>
    <t>NUM000676</t>
  </si>
  <si>
    <t>NUM000675</t>
  </si>
  <si>
    <t>NUM000680</t>
  </si>
  <si>
    <t>NUM000678</t>
  </si>
  <si>
    <t>NUM000679</t>
  </si>
  <si>
    <t>NUM000681</t>
  </si>
  <si>
    <t>NUM000682</t>
  </si>
  <si>
    <t>NUM000683</t>
  </si>
  <si>
    <t>NUM000684</t>
  </si>
  <si>
    <t>NUM000685</t>
  </si>
  <si>
    <t>NUM000686</t>
  </si>
  <si>
    <t>NUM000687</t>
  </si>
  <si>
    <t>NUM000689</t>
  </si>
  <si>
    <t>NUM000688</t>
  </si>
  <si>
    <t>NUM000690</t>
  </si>
  <si>
    <t>NUM000691</t>
  </si>
  <si>
    <t>NUM000692</t>
  </si>
  <si>
    <t>NUM000694</t>
  </si>
  <si>
    <t>NUM000693</t>
  </si>
  <si>
    <t>NUM000695</t>
  </si>
  <si>
    <t>NUM000696</t>
  </si>
  <si>
    <t>NUM000698</t>
  </si>
  <si>
    <t>NUM000699</t>
  </si>
  <si>
    <t>NUM000697</t>
  </si>
  <si>
    <t>NUM000700</t>
  </si>
  <si>
    <t>NUM000701</t>
  </si>
  <si>
    <t>P0116</t>
  </si>
  <si>
    <t>Xerox 224</t>
  </si>
  <si>
    <t>NUM000702</t>
  </si>
  <si>
    <t>NUM000703</t>
  </si>
  <si>
    <t>NUM000705</t>
  </si>
  <si>
    <t>NUM000704</t>
  </si>
  <si>
    <t>NUM000706</t>
  </si>
  <si>
    <t>NUM000707</t>
  </si>
  <si>
    <t>NUM000708</t>
  </si>
  <si>
    <t>NUM000710</t>
  </si>
  <si>
    <t>NUM000709</t>
  </si>
  <si>
    <t>P0073</t>
  </si>
  <si>
    <t>Avery 480</t>
  </si>
  <si>
    <t>NUM000711</t>
  </si>
  <si>
    <t>NUM000712</t>
  </si>
  <si>
    <t>NUM000714</t>
  </si>
  <si>
    <t>NUM000713</t>
  </si>
  <si>
    <t>NUM000716</t>
  </si>
  <si>
    <t>NUM000717</t>
  </si>
  <si>
    <t>NUM000715</t>
  </si>
  <si>
    <t>NUM000718</t>
  </si>
  <si>
    <t>NUM000721</t>
  </si>
  <si>
    <t>NUM000720</t>
  </si>
  <si>
    <t>NUM000722</t>
  </si>
  <si>
    <t>NUM000723</t>
  </si>
  <si>
    <t>P0221</t>
  </si>
  <si>
    <t>Xerox 2000</t>
  </si>
  <si>
    <t>NUM000724</t>
  </si>
  <si>
    <t>NUM000725</t>
  </si>
  <si>
    <t>NUM000726</t>
  </si>
  <si>
    <t>NUM000727</t>
  </si>
  <si>
    <t>NUM000728</t>
  </si>
  <si>
    <t>NUM000729</t>
  </si>
  <si>
    <t>NUM000730</t>
  </si>
  <si>
    <t>NUM000732</t>
  </si>
  <si>
    <t>NUM000731</t>
  </si>
  <si>
    <t>NUM000733</t>
  </si>
  <si>
    <t>NUM000734</t>
  </si>
  <si>
    <t>NUM000735</t>
  </si>
  <si>
    <t>NUM000736</t>
  </si>
  <si>
    <t>NUM000737</t>
  </si>
  <si>
    <t>NUM000738</t>
  </si>
  <si>
    <t>NUM000739</t>
  </si>
  <si>
    <t>NUM000740</t>
  </si>
  <si>
    <t>NUM000741</t>
  </si>
  <si>
    <t>NUM000742</t>
  </si>
  <si>
    <t>NUM000743</t>
  </si>
  <si>
    <t>NUM000744</t>
  </si>
  <si>
    <t>P0253</t>
  </si>
  <si>
    <t>LG G3</t>
  </si>
  <si>
    <t>NUM000746</t>
  </si>
  <si>
    <t>NUM000745</t>
  </si>
  <si>
    <t>NUM000748</t>
  </si>
  <si>
    <t>NUM000747</t>
  </si>
  <si>
    <t>NUM000749</t>
  </si>
  <si>
    <t>NUM000750</t>
  </si>
  <si>
    <t>NUM000751</t>
  </si>
  <si>
    <t>NUM000752</t>
  </si>
  <si>
    <t>NUM000754</t>
  </si>
  <si>
    <t>NUM000753</t>
  </si>
  <si>
    <t>NUM000755</t>
  </si>
  <si>
    <t>NUM000756</t>
  </si>
  <si>
    <t>NUM000757</t>
  </si>
  <si>
    <t>NUM000758</t>
  </si>
  <si>
    <t>NUM000759</t>
  </si>
  <si>
    <t>NUM000760</t>
  </si>
  <si>
    <t>NUM000761</t>
  </si>
  <si>
    <t>NUM000762</t>
  </si>
  <si>
    <t>NUM000763</t>
  </si>
  <si>
    <t>NUM000764</t>
  </si>
  <si>
    <t>NUM000765</t>
  </si>
  <si>
    <t>NUM000766</t>
  </si>
  <si>
    <t>NUM000767</t>
  </si>
  <si>
    <t>NUM000768</t>
  </si>
  <si>
    <t>NUM000769</t>
  </si>
  <si>
    <t>NUM000770</t>
  </si>
  <si>
    <t>NUM000771</t>
  </si>
  <si>
    <t>NUM000772</t>
  </si>
  <si>
    <t>NUM000773</t>
  </si>
  <si>
    <t>NUM000774</t>
  </si>
  <si>
    <t>NUM000775</t>
  </si>
  <si>
    <t>NUM000777</t>
  </si>
  <si>
    <t>NUM000779</t>
  </si>
  <si>
    <t>NUM000778</t>
  </si>
  <si>
    <t>NUM000780</t>
  </si>
  <si>
    <t>NUM000781</t>
  </si>
  <si>
    <t>NUM000782</t>
  </si>
  <si>
    <t>NUM000783</t>
  </si>
  <si>
    <t>P0261</t>
  </si>
  <si>
    <t>Newell 323</t>
  </si>
  <si>
    <t>NUM000785</t>
  </si>
  <si>
    <t>NUM000784</t>
  </si>
  <si>
    <t>NUM000786</t>
  </si>
  <si>
    <t>NUM000788</t>
  </si>
  <si>
    <t>NUM000787</t>
  </si>
  <si>
    <t>NUM000789</t>
  </si>
  <si>
    <t>NUM000791</t>
  </si>
  <si>
    <t>NUM000792</t>
  </si>
  <si>
    <t>NUM000793</t>
  </si>
  <si>
    <t>NUM000794</t>
  </si>
  <si>
    <t>NUM000795</t>
  </si>
  <si>
    <t>NUM000797</t>
  </si>
  <si>
    <t>NUM000796</t>
  </si>
  <si>
    <t>NUM000798</t>
  </si>
  <si>
    <t>NUM000799</t>
  </si>
  <si>
    <t>NUM000800</t>
  </si>
  <si>
    <t>NUM000801</t>
  </si>
  <si>
    <t>NUM000802</t>
  </si>
  <si>
    <t>NUM000803</t>
  </si>
  <si>
    <t>NUM000804</t>
  </si>
  <si>
    <t>NUM000805</t>
  </si>
  <si>
    <t>NUM000806</t>
  </si>
  <si>
    <t>NUM000807</t>
  </si>
  <si>
    <t>NUM000808</t>
  </si>
  <si>
    <t>NUM000809</t>
  </si>
  <si>
    <t>NUM000810</t>
  </si>
  <si>
    <t>NUM000811</t>
  </si>
  <si>
    <t>NUM000812</t>
  </si>
  <si>
    <t>NUM000813</t>
  </si>
  <si>
    <t>NUM000814</t>
  </si>
  <si>
    <t>NUM000815</t>
  </si>
  <si>
    <t>NUM000819</t>
  </si>
  <si>
    <t>NUM000817</t>
  </si>
  <si>
    <t>NUM000818</t>
  </si>
  <si>
    <t>NUM000820</t>
  </si>
  <si>
    <t>NUM000821</t>
  </si>
  <si>
    <t>NUM000823</t>
  </si>
  <si>
    <t>NUM000822</t>
  </si>
  <si>
    <t>NUM000824</t>
  </si>
  <si>
    <t>NUM000825</t>
  </si>
  <si>
    <t>NUM000827</t>
  </si>
  <si>
    <t>NUM000826</t>
  </si>
  <si>
    <t>NUM000828</t>
  </si>
  <si>
    <t>NUM000829</t>
  </si>
  <si>
    <t>NUM000830</t>
  </si>
  <si>
    <t>NUM000831</t>
  </si>
  <si>
    <t>NUM000832</t>
  </si>
  <si>
    <t>NUM000833</t>
  </si>
  <si>
    <t>NUM000834</t>
  </si>
  <si>
    <t>NUM000835</t>
  </si>
  <si>
    <t>NUM000836</t>
  </si>
  <si>
    <t>NUM000838</t>
  </si>
  <si>
    <t>NUM000837</t>
  </si>
  <si>
    <t>NUM000839</t>
  </si>
  <si>
    <t>NUM000840</t>
  </si>
  <si>
    <t>NUM000841</t>
  </si>
  <si>
    <t>NUM000842</t>
  </si>
  <si>
    <t>NUM000843</t>
  </si>
  <si>
    <t>NUM000844</t>
  </si>
  <si>
    <t>NUM000845</t>
  </si>
  <si>
    <t>NUM000846</t>
  </si>
  <si>
    <t>P0198</t>
  </si>
  <si>
    <t>Xerox 1982</t>
  </si>
  <si>
    <t>NUM000847</t>
  </si>
  <si>
    <t>NUM000849</t>
  </si>
  <si>
    <t>NUM000848</t>
  </si>
  <si>
    <t>NUM000850</t>
  </si>
  <si>
    <t>NUM000851</t>
  </si>
  <si>
    <t>NUM000852</t>
  </si>
  <si>
    <t>NUM000854</t>
  </si>
  <si>
    <t>NUM000853</t>
  </si>
  <si>
    <t>NUM000857</t>
  </si>
  <si>
    <t>NUM000855</t>
  </si>
  <si>
    <t>NUM000856</t>
  </si>
  <si>
    <t>NUM000861</t>
  </si>
  <si>
    <t>NUM000860</t>
  </si>
  <si>
    <t>NUM000859</t>
  </si>
  <si>
    <t>NUM000858</t>
  </si>
  <si>
    <t>NUM000862</t>
  </si>
  <si>
    <t>NUM000864</t>
  </si>
  <si>
    <t>NUM000863</t>
  </si>
  <si>
    <t>NUM000866</t>
  </si>
  <si>
    <t>NUM000865</t>
  </si>
  <si>
    <t>NUM000869</t>
  </si>
  <si>
    <t>NUM000868</t>
  </si>
  <si>
    <t>NUM000867</t>
  </si>
  <si>
    <t>NUM000870</t>
  </si>
  <si>
    <t>NUM000871</t>
  </si>
  <si>
    <t>NUM000872</t>
  </si>
  <si>
    <t>NUM000873</t>
  </si>
  <si>
    <t>NUM000874</t>
  </si>
  <si>
    <t>NUM000875</t>
  </si>
  <si>
    <t>NUM000876</t>
  </si>
  <si>
    <t>NUM000877</t>
  </si>
  <si>
    <t>NUM000878</t>
  </si>
  <si>
    <t>NUM000879</t>
  </si>
  <si>
    <t>NUM000881</t>
  </si>
  <si>
    <t>NUM000880</t>
  </si>
  <si>
    <t>NUM000884</t>
  </si>
  <si>
    <t>NUM000883</t>
  </si>
  <si>
    <t>NUM000882</t>
  </si>
  <si>
    <t>New Record</t>
  </si>
  <si>
    <t>new rocord</t>
  </si>
  <si>
    <t>New value</t>
  </si>
  <si>
    <t>New person</t>
  </si>
  <si>
    <t>SONATA SOFTWARE</t>
  </si>
  <si>
    <t>GHCL LTD.</t>
  </si>
  <si>
    <t>FORTIS HEALTHCARE LTD.</t>
  </si>
  <si>
    <t>RELIANCE INDUSTRIES LIMITED</t>
  </si>
  <si>
    <t>DYNAMATIC TECHNOLOGIES LTD.</t>
  </si>
  <si>
    <t>GODFREY PHILIPS INDIA LTD.</t>
  </si>
  <si>
    <t>ELDER PHARMACEUTICALS</t>
  </si>
  <si>
    <t>SUZLON ENERGY LTD.</t>
  </si>
  <si>
    <t>CHAMBAL FERTILISERS AND CHEMICALS LTD.</t>
  </si>
  <si>
    <t>PUNJ LLOYD LTD.</t>
  </si>
  <si>
    <t>LUPIN LTD.</t>
  </si>
  <si>
    <t>HINDUSTHAN NATIONAL GLASS &amp; INDUSTRIES LTD.</t>
  </si>
  <si>
    <t>HONEYWELL AUTOMATION</t>
  </si>
  <si>
    <t>SUPREME IND</t>
  </si>
  <si>
    <t>GMR INFRASTRUCTURE LTD.</t>
  </si>
  <si>
    <t>Total</t>
  </si>
  <si>
    <t>New Total coat</t>
  </si>
  <si>
    <t>total cost2</t>
  </si>
  <si>
    <t>Row Labels</t>
  </si>
  <si>
    <t>(blank)</t>
  </si>
  <si>
    <t>Grand Total</t>
  </si>
  <si>
    <t>Sum of Total Sales</t>
  </si>
  <si>
    <t>Sum of Quantity</t>
  </si>
  <si>
    <t>Count of OrderNum</t>
  </si>
  <si>
    <t>Sum of Total Cost</t>
  </si>
  <si>
    <t>Sum of profit</t>
  </si>
  <si>
    <t>41282-41381</t>
  </si>
  <si>
    <t>41382-41481</t>
  </si>
  <si>
    <t>41482-41581</t>
  </si>
  <si>
    <t>41582-41681</t>
  </si>
  <si>
    <t>41682-41781</t>
  </si>
  <si>
    <t>41782-41881</t>
  </si>
  <si>
    <t>41882-41981</t>
  </si>
  <si>
    <t>41982-42081</t>
  </si>
  <si>
    <t>42082-42181</t>
  </si>
  <si>
    <t>42182-42281</t>
  </si>
  <si>
    <t>42282-42381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</si>
</sst>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[Pivot.xlsx]Sheet5!PivotTable1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4599902399134781"/>
          <c:y val="0.17974636990940648"/>
          <c:w val="0.54288305042271723"/>
          <c:h val="0.64840561764456861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Sum of Total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Sheet5!$A$4:$A$14</c:f>
              <c:strCache>
                <c:ptCount val="10"/>
                <c:pt idx="0">
                  <c:v>AJAY</c:v>
                </c:pt>
                <c:pt idx="1">
                  <c:v>APOORVA</c:v>
                </c:pt>
                <c:pt idx="2">
                  <c:v>ASHWINI</c:v>
                </c:pt>
                <c:pt idx="3">
                  <c:v>BHAGYASHRI</c:v>
                </c:pt>
                <c:pt idx="4">
                  <c:v>FARHIN</c:v>
                </c:pt>
                <c:pt idx="5">
                  <c:v>MEEHIR</c:v>
                </c:pt>
                <c:pt idx="6">
                  <c:v>NEHA</c:v>
                </c:pt>
                <c:pt idx="7">
                  <c:v>New person</c:v>
                </c:pt>
                <c:pt idx="8">
                  <c:v>NIKITA</c:v>
                </c:pt>
                <c:pt idx="9">
                  <c:v>(blank)</c:v>
                </c:pt>
              </c:strCache>
            </c:strRef>
          </c:cat>
          <c:val>
            <c:numRef>
              <c:f>Sheet5!$B$4:$B$14</c:f>
              <c:numCache>
                <c:formatCode>General</c:formatCode>
                <c:ptCount val="10"/>
                <c:pt idx="0">
                  <c:v>1355964</c:v>
                </c:pt>
                <c:pt idx="1">
                  <c:v>1166904</c:v>
                </c:pt>
                <c:pt idx="2">
                  <c:v>1238975</c:v>
                </c:pt>
                <c:pt idx="3">
                  <c:v>1395132</c:v>
                </c:pt>
                <c:pt idx="4">
                  <c:v>1081381</c:v>
                </c:pt>
                <c:pt idx="5">
                  <c:v>1367741</c:v>
                </c:pt>
                <c:pt idx="6">
                  <c:v>1250492</c:v>
                </c:pt>
                <c:pt idx="8">
                  <c:v>1152032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B4-4FE5-B270-6936AA73A4C4}"/>
            </c:ext>
          </c:extLst>
        </c:ser>
        <c:ser>
          <c:idx val="1"/>
          <c:order val="1"/>
          <c:tx>
            <c:strRef>
              <c:f>Sheet5!$C$3</c:f>
              <c:strCache>
                <c:ptCount val="1"/>
                <c:pt idx="0">
                  <c:v>Sum of Quantity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Sheet5!$A$4:$A$14</c:f>
              <c:strCache>
                <c:ptCount val="10"/>
                <c:pt idx="0">
                  <c:v>AJAY</c:v>
                </c:pt>
                <c:pt idx="1">
                  <c:v>APOORVA</c:v>
                </c:pt>
                <c:pt idx="2">
                  <c:v>ASHWINI</c:v>
                </c:pt>
                <c:pt idx="3">
                  <c:v>BHAGYASHRI</c:v>
                </c:pt>
                <c:pt idx="4">
                  <c:v>FARHIN</c:v>
                </c:pt>
                <c:pt idx="5">
                  <c:v>MEEHIR</c:v>
                </c:pt>
                <c:pt idx="6">
                  <c:v>NEHA</c:v>
                </c:pt>
                <c:pt idx="7">
                  <c:v>New person</c:v>
                </c:pt>
                <c:pt idx="8">
                  <c:v>NIKITA</c:v>
                </c:pt>
                <c:pt idx="9">
                  <c:v>(blank)</c:v>
                </c:pt>
              </c:strCache>
            </c:strRef>
          </c:cat>
          <c:val>
            <c:numRef>
              <c:f>Sheet5!$C$4:$C$14</c:f>
              <c:numCache>
                <c:formatCode>General</c:formatCode>
                <c:ptCount val="10"/>
                <c:pt idx="0">
                  <c:v>352</c:v>
                </c:pt>
                <c:pt idx="1">
                  <c:v>311</c:v>
                </c:pt>
                <c:pt idx="2">
                  <c:v>332</c:v>
                </c:pt>
                <c:pt idx="3">
                  <c:v>380</c:v>
                </c:pt>
                <c:pt idx="4">
                  <c:v>294</c:v>
                </c:pt>
                <c:pt idx="5">
                  <c:v>367</c:v>
                </c:pt>
                <c:pt idx="6">
                  <c:v>347</c:v>
                </c:pt>
                <c:pt idx="8">
                  <c:v>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B4-4FE5-B270-6936AA73A4C4}"/>
            </c:ext>
          </c:extLst>
        </c:ser>
        <c:ser>
          <c:idx val="2"/>
          <c:order val="2"/>
          <c:tx>
            <c:strRef>
              <c:f>Sheet5!$D$3</c:f>
              <c:strCache>
                <c:ptCount val="1"/>
                <c:pt idx="0">
                  <c:v>Count of OrderNum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Sheet5!$A$4:$A$14</c:f>
              <c:strCache>
                <c:ptCount val="10"/>
                <c:pt idx="0">
                  <c:v>AJAY</c:v>
                </c:pt>
                <c:pt idx="1">
                  <c:v>APOORVA</c:v>
                </c:pt>
                <c:pt idx="2">
                  <c:v>ASHWINI</c:v>
                </c:pt>
                <c:pt idx="3">
                  <c:v>BHAGYASHRI</c:v>
                </c:pt>
                <c:pt idx="4">
                  <c:v>FARHIN</c:v>
                </c:pt>
                <c:pt idx="5">
                  <c:v>MEEHIR</c:v>
                </c:pt>
                <c:pt idx="6">
                  <c:v>NEHA</c:v>
                </c:pt>
                <c:pt idx="7">
                  <c:v>New person</c:v>
                </c:pt>
                <c:pt idx="8">
                  <c:v>NIKITA</c:v>
                </c:pt>
                <c:pt idx="9">
                  <c:v>(blank)</c:v>
                </c:pt>
              </c:strCache>
            </c:strRef>
          </c:cat>
          <c:val>
            <c:numRef>
              <c:f>Sheet5!$D$4:$D$14</c:f>
              <c:numCache>
                <c:formatCode>General</c:formatCode>
                <c:ptCount val="10"/>
                <c:pt idx="0">
                  <c:v>160</c:v>
                </c:pt>
                <c:pt idx="1">
                  <c:v>145</c:v>
                </c:pt>
                <c:pt idx="2">
                  <c:v>154</c:v>
                </c:pt>
                <c:pt idx="3">
                  <c:v>180</c:v>
                </c:pt>
                <c:pt idx="4">
                  <c:v>147</c:v>
                </c:pt>
                <c:pt idx="5">
                  <c:v>178</c:v>
                </c:pt>
                <c:pt idx="6">
                  <c:v>164</c:v>
                </c:pt>
                <c:pt idx="7">
                  <c:v>1</c:v>
                </c:pt>
                <c:pt idx="8">
                  <c:v>145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B4-4FE5-B270-6936AA73A4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21848415"/>
        <c:axId val="790021279"/>
        <c:axId val="903889759"/>
      </c:bar3DChart>
      <c:catAx>
        <c:axId val="1021848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021279"/>
        <c:crosses val="autoZero"/>
        <c:auto val="1"/>
        <c:lblAlgn val="ctr"/>
        <c:lblOffset val="100"/>
        <c:noMultiLvlLbl val="0"/>
      </c:catAx>
      <c:valAx>
        <c:axId val="790021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848415"/>
        <c:crosses val="autoZero"/>
        <c:crossBetween val="between"/>
      </c:valAx>
      <c:serAx>
        <c:axId val="9038897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021279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0</xdr:row>
      <xdr:rowOff>45720</xdr:rowOff>
    </xdr:from>
    <xdr:to>
      <xdr:col>19</xdr:col>
      <xdr:colOff>15240</xdr:colOff>
      <xdr:row>20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E44C45-E823-093E-8D3D-152CDB14B3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IJAI PONNABOINA" refreshedDate="45500.82229733796" createdVersion="8" refreshedVersion="8" minRefreshableVersion="3" recordCount="1275" xr:uid="{D188FC30-1581-47EA-8CCE-A9F1D9FFA6F8}">
  <cacheSource type="worksheet">
    <worksheetSource name="Table153"/>
  </cacheSource>
  <cacheFields count="24">
    <cacheField name="OrderNum" numFmtId="0">
      <sharedItems/>
    </cacheField>
    <cacheField name="OrderDate" numFmtId="0">
      <sharedItems containsString="0" containsBlank="1" containsNumber="1" containsInteger="1" minValue="41282" maxValue="42367"/>
    </cacheField>
    <cacheField name="Sales Person" numFmtId="0">
      <sharedItems containsBlank="1" count="10">
        <s v="ASHWINI"/>
        <s v="BHAGYASHRI"/>
        <s v="NEHA"/>
        <s v="NIKITA"/>
        <s v="APOORVA"/>
        <s v="AJAY"/>
        <s v="FARHIN"/>
        <s v="MEEHIR"/>
        <m/>
        <s v="New person"/>
      </sharedItems>
    </cacheField>
    <cacheField name="CustomerID" numFmtId="0">
      <sharedItems containsString="0" containsBlank="1" containsNumber="1" containsInteger="1" minValue="10001" maxValue="10015" count="16">
        <n v="10011"/>
        <n v="10007"/>
        <n v="10005"/>
        <n v="10008"/>
        <n v="10012"/>
        <n v="10009"/>
        <n v="10002"/>
        <n v="10010"/>
        <n v="10001"/>
        <n v="10015"/>
        <n v="10004"/>
        <n v="10014"/>
        <n v="10003"/>
        <n v="10006"/>
        <n v="10013"/>
        <m/>
      </sharedItems>
    </cacheField>
    <cacheField name="ProductID" numFmtId="0">
      <sharedItems containsBlank="1"/>
    </cacheField>
    <cacheField name="Quantity" numFmtId="0">
      <sharedItems containsString="0" containsBlank="1" containsNumber="1" containsInteger="1" minValue="1" maxValue="48"/>
    </cacheField>
    <cacheField name="Price" numFmtId="0">
      <sharedItems containsString="0" containsBlank="1" containsNumber="1" containsInteger="1" minValue="2500" maxValue="4996" count="278">
        <n v="4006"/>
        <n v="2923"/>
        <n v="3637"/>
        <n v="3788"/>
        <n v="3878"/>
        <n v="3993"/>
        <n v="4914"/>
        <n v="4990"/>
        <n v="2633"/>
        <n v="2718"/>
        <n v="2885"/>
        <n v="3757"/>
        <n v="4404"/>
        <n v="4831"/>
        <n v="4515"/>
        <n v="3256"/>
        <n v="3339"/>
        <n v="4392"/>
        <n v="2895"/>
        <n v="3055"/>
        <n v="3499"/>
        <n v="3463"/>
        <n v="4079"/>
        <n v="2523"/>
        <n v="3324"/>
        <n v="3725"/>
        <n v="4291"/>
        <n v="4731"/>
        <n v="2958"/>
        <n v="3493"/>
        <n v="2734"/>
        <n v="4711"/>
        <n v="2529"/>
        <n v="3768"/>
        <n v="3245"/>
        <n v="4342"/>
        <n v="4874"/>
        <n v="3844"/>
        <n v="2658"/>
        <n v="2509"/>
        <n v="3457"/>
        <n v="4623"/>
        <n v="4891"/>
        <n v="2588"/>
        <n v="3645"/>
        <n v="4003"/>
        <n v="4172"/>
        <n v="4788"/>
        <n v="2820"/>
        <n v="3150"/>
        <n v="4477"/>
        <n v="4845"/>
        <n v="4564"/>
        <n v="3303"/>
        <n v="4906"/>
        <n v="3408"/>
        <n v="4209"/>
        <n v="4816"/>
        <n v="4901"/>
        <n v="4309"/>
        <n v="2547"/>
        <n v="2539"/>
        <n v="4218"/>
        <n v="3039"/>
        <n v="4305"/>
        <n v="3912"/>
        <n v="3553"/>
        <n v="2616"/>
        <n v="3694"/>
        <n v="4744"/>
        <n v="4357"/>
        <n v="4589"/>
        <n v="2796"/>
        <n v="4733"/>
        <n v="2747"/>
        <n v="3100"/>
        <n v="2803"/>
        <n v="2850"/>
        <n v="3514"/>
        <n v="4224"/>
        <n v="2579"/>
        <n v="2887"/>
        <n v="3467"/>
        <n v="2738"/>
        <n v="4398"/>
        <n v="4378"/>
        <n v="4928"/>
        <n v="3034"/>
        <n v="4610"/>
        <n v="2921"/>
        <n v="2610"/>
        <n v="3377"/>
        <n v="2506"/>
        <n v="3579"/>
        <n v="3065"/>
        <n v="2787"/>
        <n v="2912"/>
        <n v="3508"/>
        <n v="3305"/>
        <n v="4262"/>
        <n v="2562"/>
        <n v="4706"/>
        <n v="4646"/>
        <n v="3646"/>
        <n v="4185"/>
        <n v="4531"/>
        <n v="3564"/>
        <n v="2517"/>
        <n v="3649"/>
        <n v="4232"/>
        <n v="3479"/>
        <n v="3832"/>
        <n v="3977"/>
        <n v="4484"/>
        <n v="4239"/>
        <n v="2576"/>
        <n v="4927"/>
        <n v="2889"/>
        <n v="3282"/>
        <n v="4382"/>
        <n v="2898"/>
        <n v="3330"/>
        <n v="3101"/>
        <n v="4163"/>
        <n v="4719"/>
        <n v="3176"/>
        <n v="4069"/>
        <n v="2614"/>
        <n v="3096"/>
        <n v="4271"/>
        <n v="3491"/>
        <n v="4220"/>
        <n v="4685"/>
        <n v="3421"/>
        <n v="4399"/>
        <n v="3048"/>
        <n v="4599"/>
        <n v="3626"/>
        <n v="4476"/>
        <n v="4729"/>
        <n v="4843"/>
        <n v="3634"/>
        <n v="2628"/>
        <n v="4026"/>
        <n v="2775"/>
        <n v="4605"/>
        <n v="4310"/>
        <n v="3000"/>
        <n v="3507"/>
        <n v="3295"/>
        <n v="3717"/>
        <n v="4051"/>
        <n v="3573"/>
        <n v="4741"/>
        <n v="4765"/>
        <n v="3018"/>
        <n v="4757"/>
        <n v="2902"/>
        <n v="3413"/>
        <n v="3644"/>
        <n v="4050"/>
        <n v="4724"/>
        <n v="3056"/>
        <n v="2645"/>
        <n v="4481"/>
        <n v="2553"/>
        <n v="3112"/>
        <n v="4120"/>
        <n v="2580"/>
        <n v="2868"/>
        <n v="3139"/>
        <n v="3458"/>
        <n v="3566"/>
        <n v="3590"/>
        <n v="4834"/>
        <n v="3253"/>
        <n v="3504"/>
        <n v="3569"/>
        <n v="2996"/>
        <n v="3686"/>
        <n v="2535"/>
        <n v="3060"/>
        <n v="4206"/>
        <n v="2659"/>
        <n v="3759"/>
        <n v="4758"/>
        <n v="2507"/>
        <n v="4230"/>
        <n v="3722"/>
        <n v="3472"/>
        <n v="3094"/>
        <n v="4574"/>
        <n v="3025"/>
        <n v="3663"/>
        <n v="4459"/>
        <n v="3555"/>
        <n v="4643"/>
        <n v="3735"/>
        <n v="2552"/>
        <n v="3197"/>
        <n v="4547"/>
        <n v="4996"/>
        <n v="2814"/>
        <n v="4234"/>
        <n v="4307"/>
        <n v="4858"/>
        <n v="3473"/>
        <n v="2612"/>
        <n v="2500"/>
        <n v="2706"/>
        <n v="3536"/>
        <n v="4542"/>
        <n v="2586"/>
        <n v="4420"/>
        <n v="4669"/>
        <n v="2714"/>
        <n v="4152"/>
        <n v="3827"/>
        <n v="3642"/>
        <n v="2657"/>
        <n v="4910"/>
        <n v="4466"/>
        <n v="4369"/>
        <n v="4952"/>
        <n v="3994"/>
        <n v="3388"/>
        <n v="3574"/>
        <n v="4861"/>
        <n v="4295"/>
        <n v="2941"/>
        <n v="2808"/>
        <n v="4689"/>
        <n v="2874"/>
        <n v="3340"/>
        <n v="3454"/>
        <n v="3445"/>
        <n v="4057"/>
        <n v="4576"/>
        <n v="4325"/>
        <n v="2867"/>
        <n v="4092"/>
        <n v="4110"/>
        <n v="2873"/>
        <n v="4099"/>
        <n v="2856"/>
        <n v="3575"/>
        <n v="3859"/>
        <n v="4190"/>
        <n v="4454"/>
        <n v="3448"/>
        <n v="3836"/>
        <n v="3495"/>
        <n v="2671"/>
        <n v="2940"/>
        <n v="2772"/>
        <n v="4606"/>
        <n v="3742"/>
        <n v="3290"/>
        <n v="2647"/>
        <n v="2672"/>
        <n v="2617"/>
        <n v="3277"/>
        <n v="4548"/>
        <n v="2929"/>
        <n v="4283"/>
        <n v="2744"/>
        <n v="3378"/>
        <n v="4456"/>
        <n v="3580"/>
        <n v="3422"/>
        <n v="4173"/>
        <n v="4658"/>
        <n v="4849"/>
        <n v="4948"/>
        <n v="4799"/>
        <n v="4841"/>
        <n v="4391"/>
        <m/>
      </sharedItems>
    </cacheField>
    <cacheField name="Cost" numFmtId="0">
      <sharedItems containsString="0" containsBlank="1" containsNumber="1" containsInteger="1" minValue="1201" maxValue="2497"/>
    </cacheField>
    <cacheField name="Product Category" numFmtId="0">
      <sharedItems containsBlank="1"/>
    </cacheField>
    <cacheField name="Sales Person Experience" numFmtId="0">
      <sharedItems containsString="0" containsBlank="1" containsNumber="1" containsInteger="1" minValue="1" maxValue="10"/>
    </cacheField>
    <cacheField name="Total Cost" numFmtId="0">
      <sharedItems containsString="0" containsBlank="1" containsNumber="1" containsInteger="1" minValue="1201" maxValue="95184"/>
    </cacheField>
    <cacheField name="Total Sales" numFmtId="0">
      <sharedItems containsString="0" containsBlank="1" containsNumber="1" containsInteger="1" minValue="2500" maxValue="218304"/>
    </cacheField>
    <cacheField name="Sales Person Commission -Criteria" numFmtId="0">
      <sharedItems containsString="0" containsBlank="1" containsNumber="1" minValue="0.01" maxValue="0.18"/>
    </cacheField>
    <cacheField name="Order Source" numFmtId="0">
      <sharedItems containsBlank="1" count="7">
        <s v="Referral"/>
        <s v="India_mart"/>
        <s v="Flipkart"/>
        <s v="Website"/>
        <s v="Snapdeal"/>
        <s v="Amazon"/>
        <m/>
      </sharedItems>
    </cacheField>
    <cacheField name="Discount %" numFmtId="0">
      <sharedItems containsString="0" containsBlank="1" containsNumber="1" minValue="0" maxValue="0.05"/>
    </cacheField>
    <cacheField name="Product Name by Xlookup" numFmtId="0">
      <sharedItems containsBlank="1"/>
    </cacheField>
    <cacheField name="Name" numFmtId="0">
      <sharedItems containsBlank="1"/>
    </cacheField>
    <cacheField name="Address" numFmtId="0">
      <sharedItems containsBlank="1"/>
    </cacheField>
    <cacheField name="City" numFmtId="0">
      <sharedItems containsBlank="1"/>
    </cacheField>
    <cacheField name="State" numFmtId="0">
      <sharedItems containsBlank="1"/>
    </cacheField>
    <cacheField name="Zip" numFmtId="0">
      <sharedItems containsBlank="1"/>
    </cacheField>
    <cacheField name="Name in Upper case" numFmtId="0">
      <sharedItems containsBlank="1"/>
    </cacheField>
    <cacheField name="New Total coat" numFmtId="0">
      <sharedItems containsSemiMixedTypes="0" containsString="0" containsNumber="1" containsInteger="1" minValue="0" maxValue="95184"/>
    </cacheField>
    <cacheField name="profit" numFmtId="0" formula="'Total Sales'-'Total Cost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IJAI PONNABOINA" refreshedDate="45500.864313888887" createdVersion="8" refreshedVersion="8" minRefreshableVersion="3" recordCount="1275" xr:uid="{EBDD15A7-D610-4B4C-B67E-6F363769372A}">
  <cacheSource type="worksheet">
    <worksheetSource name="Table15"/>
  </cacheSource>
  <cacheFields count="22">
    <cacheField name="OrderNum" numFmtId="0">
      <sharedItems/>
    </cacheField>
    <cacheField name="OrderDate" numFmtId="0">
      <sharedItems containsString="0" containsBlank="1" containsNumber="1" containsInteger="1" minValue="41282" maxValue="42367" count="584">
        <n v="41282"/>
        <n v="41283"/>
        <n v="41287"/>
        <n v="41289"/>
        <n v="41290"/>
        <n v="41291"/>
        <n v="41292"/>
        <n v="41293"/>
        <n v="41301"/>
        <n v="41303"/>
        <n v="41306"/>
        <n v="41308"/>
        <n v="41314"/>
        <n v="41316"/>
        <n v="41319"/>
        <n v="41320"/>
        <n v="41321"/>
        <n v="41325"/>
        <n v="41329"/>
        <n v="41333"/>
        <n v="41336"/>
        <n v="41344"/>
        <n v="41345"/>
        <n v="41352"/>
        <n v="41356"/>
        <n v="41357"/>
        <n v="41361"/>
        <n v="41363"/>
        <n v="41366"/>
        <n v="41371"/>
        <n v="41372"/>
        <n v="41378"/>
        <n v="41379"/>
        <n v="41380"/>
        <n v="41381"/>
        <n v="41384"/>
        <n v="41387"/>
        <n v="41391"/>
        <n v="41393"/>
        <n v="41395"/>
        <n v="41398"/>
        <n v="41399"/>
        <n v="41400"/>
        <n v="41402"/>
        <n v="41404"/>
        <n v="41406"/>
        <n v="41410"/>
        <n v="41411"/>
        <n v="41412"/>
        <n v="41414"/>
        <n v="41415"/>
        <n v="41416"/>
        <n v="41417"/>
        <n v="41419"/>
        <n v="41420"/>
        <n v="41421"/>
        <n v="41423"/>
        <n v="41424"/>
        <n v="41426"/>
        <n v="41429"/>
        <n v="41431"/>
        <n v="41432"/>
        <n v="41435"/>
        <n v="41440"/>
        <n v="41441"/>
        <n v="41442"/>
        <n v="41445"/>
        <n v="41447"/>
        <n v="41449"/>
        <n v="41452"/>
        <n v="41454"/>
        <n v="41455"/>
        <n v="41456"/>
        <n v="41458"/>
        <n v="41462"/>
        <n v="41464"/>
        <n v="41465"/>
        <n v="41467"/>
        <n v="41468"/>
        <n v="41469"/>
        <n v="41472"/>
        <n v="41476"/>
        <n v="41477"/>
        <n v="41481"/>
        <n v="41482"/>
        <n v="41483"/>
        <n v="41486"/>
        <n v="41490"/>
        <n v="41492"/>
        <n v="41493"/>
        <n v="41494"/>
        <n v="41498"/>
        <n v="41499"/>
        <n v="41501"/>
        <n v="41503"/>
        <n v="41505"/>
        <n v="41506"/>
        <n v="41507"/>
        <n v="41508"/>
        <n v="41510"/>
        <n v="41511"/>
        <n v="41515"/>
        <n v="41517"/>
        <n v="41518"/>
        <n v="41519"/>
        <n v="41521"/>
        <n v="41522"/>
        <n v="41525"/>
        <n v="41527"/>
        <n v="41529"/>
        <n v="41531"/>
        <n v="41534"/>
        <n v="41538"/>
        <n v="41539"/>
        <n v="41541"/>
        <n v="41545"/>
        <n v="41546"/>
        <n v="41547"/>
        <n v="41550"/>
        <n v="41552"/>
        <n v="41554"/>
        <n v="41561"/>
        <n v="41562"/>
        <n v="41563"/>
        <n v="41567"/>
        <n v="41571"/>
        <n v="41574"/>
        <n v="41575"/>
        <n v="41576"/>
        <n v="41577"/>
        <n v="41578"/>
        <n v="41581"/>
        <n v="41582"/>
        <n v="41584"/>
        <n v="41586"/>
        <n v="41588"/>
        <n v="41589"/>
        <n v="41590"/>
        <n v="41591"/>
        <n v="41595"/>
        <n v="41596"/>
        <n v="41597"/>
        <n v="41600"/>
        <n v="41603"/>
        <n v="41607"/>
        <n v="41610"/>
        <n v="41612"/>
        <n v="41615"/>
        <n v="41616"/>
        <n v="41619"/>
        <n v="41620"/>
        <n v="41622"/>
        <n v="41624"/>
        <n v="41626"/>
        <n v="41627"/>
        <n v="41628"/>
        <n v="41630"/>
        <n v="41632"/>
        <n v="41635"/>
        <n v="41636"/>
        <n v="41637"/>
        <n v="41638"/>
        <n v="41641"/>
        <n v="41643"/>
        <n v="41644"/>
        <n v="41645"/>
        <n v="41651"/>
        <n v="41652"/>
        <n v="41653"/>
        <n v="41654"/>
        <n v="41656"/>
        <n v="41658"/>
        <n v="41659"/>
        <n v="41661"/>
        <n v="41662"/>
        <n v="41665"/>
        <n v="41668"/>
        <n v="41672"/>
        <n v="41675"/>
        <n v="41678"/>
        <n v="41680"/>
        <n v="41681"/>
        <n v="41683"/>
        <n v="41684"/>
        <n v="41685"/>
        <n v="41686"/>
        <n v="41688"/>
        <n v="41689"/>
        <n v="41691"/>
        <n v="41692"/>
        <n v="41695"/>
        <n v="41696"/>
        <n v="41697"/>
        <n v="41698"/>
        <n v="41701"/>
        <n v="41702"/>
        <n v="41704"/>
        <n v="41705"/>
        <n v="41706"/>
        <n v="41707"/>
        <n v="41709"/>
        <n v="41710"/>
        <n v="41711"/>
        <n v="41713"/>
        <n v="41716"/>
        <n v="41717"/>
        <n v="41718"/>
        <n v="41719"/>
        <n v="41720"/>
        <n v="41721"/>
        <n v="41722"/>
        <n v="41728"/>
        <n v="41729"/>
        <n v="41733"/>
        <n v="41734"/>
        <n v="41740"/>
        <n v="41741"/>
        <n v="41742"/>
        <n v="41743"/>
        <n v="41744"/>
        <n v="41747"/>
        <n v="41749"/>
        <n v="41751"/>
        <n v="41752"/>
        <n v="41753"/>
        <n v="41756"/>
        <n v="41759"/>
        <n v="41760"/>
        <n v="41761"/>
        <n v="41762"/>
        <n v="41763"/>
        <n v="41764"/>
        <n v="41765"/>
        <n v="41766"/>
        <n v="41770"/>
        <n v="41774"/>
        <n v="41777"/>
        <n v="41779"/>
        <n v="41780"/>
        <n v="41782"/>
        <n v="41783"/>
        <n v="41784"/>
        <n v="41787"/>
        <n v="41790"/>
        <n v="41793"/>
        <n v="41794"/>
        <n v="41798"/>
        <n v="41800"/>
        <n v="41802"/>
        <n v="41803"/>
        <n v="41805"/>
        <n v="41807"/>
        <n v="41809"/>
        <n v="41810"/>
        <n v="41811"/>
        <n v="41812"/>
        <n v="41816"/>
        <n v="41817"/>
        <n v="41818"/>
        <n v="41820"/>
        <n v="41822"/>
        <n v="41825"/>
        <n v="41827"/>
        <n v="41828"/>
        <n v="41834"/>
        <n v="41835"/>
        <n v="41836"/>
        <n v="41837"/>
        <n v="41839"/>
        <n v="41840"/>
        <n v="41842"/>
        <n v="41843"/>
        <n v="41844"/>
        <n v="41847"/>
        <n v="41849"/>
        <n v="41850"/>
        <n v="41851"/>
        <n v="41852"/>
        <n v="41854"/>
        <n v="41855"/>
        <n v="41858"/>
        <n v="41859"/>
        <n v="41860"/>
        <n v="41861"/>
        <n v="41862"/>
        <n v="41867"/>
        <n v="41869"/>
        <n v="41872"/>
        <n v="41874"/>
        <n v="41875"/>
        <n v="41877"/>
        <n v="41879"/>
        <n v="41880"/>
        <n v="41882"/>
        <n v="41883"/>
        <n v="41885"/>
        <n v="41886"/>
        <n v="41887"/>
        <n v="41888"/>
        <n v="41889"/>
        <n v="41891"/>
        <n v="41894"/>
        <n v="41897"/>
        <n v="41899"/>
        <n v="41901"/>
        <n v="41902"/>
        <n v="41903"/>
        <n v="41905"/>
        <n v="41906"/>
        <n v="41908"/>
        <n v="41910"/>
        <n v="41912"/>
        <n v="41915"/>
        <n v="41918"/>
        <n v="41919"/>
        <n v="41922"/>
        <n v="41923"/>
        <n v="41924"/>
        <n v="41925"/>
        <n v="41926"/>
        <n v="41927"/>
        <n v="41931"/>
        <n v="41933"/>
        <n v="41934"/>
        <n v="41935"/>
        <n v="41937"/>
        <n v="41938"/>
        <n v="41941"/>
        <n v="41942"/>
        <n v="41948"/>
        <n v="41949"/>
        <n v="41951"/>
        <n v="41952"/>
        <n v="41953"/>
        <n v="41956"/>
        <n v="41957"/>
        <n v="41958"/>
        <n v="41959"/>
        <n v="41963"/>
        <n v="41964"/>
        <n v="41965"/>
        <n v="41966"/>
        <n v="41967"/>
        <n v="41971"/>
        <n v="41972"/>
        <n v="41974"/>
        <n v="41975"/>
        <n v="41977"/>
        <n v="41978"/>
        <n v="41979"/>
        <n v="41981"/>
        <n v="41982"/>
        <n v="41983"/>
        <n v="41984"/>
        <n v="41987"/>
        <n v="41990"/>
        <n v="41991"/>
        <n v="41992"/>
        <n v="41993"/>
        <n v="41994"/>
        <n v="41995"/>
        <n v="41996"/>
        <n v="41999"/>
        <n v="42001"/>
        <n v="42002"/>
        <n v="42004"/>
        <n v="42006"/>
        <n v="42007"/>
        <n v="42009"/>
        <n v="42011"/>
        <n v="42013"/>
        <n v="42014"/>
        <n v="42015"/>
        <n v="42017"/>
        <n v="42019"/>
        <n v="42020"/>
        <n v="42021"/>
        <n v="42022"/>
        <n v="42023"/>
        <n v="42024"/>
        <n v="42025"/>
        <n v="42027"/>
        <n v="42028"/>
        <n v="42029"/>
        <n v="42031"/>
        <n v="42032"/>
        <n v="42033"/>
        <n v="42034"/>
        <n v="42035"/>
        <n v="42036"/>
        <n v="42039"/>
        <n v="42040"/>
        <n v="42041"/>
        <n v="42042"/>
        <n v="42044"/>
        <n v="42045"/>
        <n v="42046"/>
        <n v="42047"/>
        <n v="42048"/>
        <n v="42049"/>
        <n v="42051"/>
        <n v="42052"/>
        <n v="42053"/>
        <n v="42054"/>
        <n v="42057"/>
        <n v="42062"/>
        <n v="42063"/>
        <n v="42064"/>
        <n v="42068"/>
        <n v="42069"/>
        <n v="42071"/>
        <n v="42072"/>
        <n v="42073"/>
        <n v="42074"/>
        <n v="42080"/>
        <n v="42081"/>
        <n v="42083"/>
        <n v="42084"/>
        <n v="42086"/>
        <n v="42088"/>
        <n v="42091"/>
        <n v="42094"/>
        <n v="42097"/>
        <n v="42098"/>
        <n v="42099"/>
        <n v="42100"/>
        <n v="42101"/>
        <n v="42102"/>
        <n v="42105"/>
        <n v="42108"/>
        <n v="42112"/>
        <n v="42113"/>
        <n v="42117"/>
        <n v="42118"/>
        <n v="42121"/>
        <n v="42123"/>
        <n v="42124"/>
        <n v="42127"/>
        <n v="42128"/>
        <n v="42129"/>
        <n v="42131"/>
        <n v="42133"/>
        <n v="42134"/>
        <n v="42135"/>
        <n v="42138"/>
        <n v="42142"/>
        <n v="42143"/>
        <n v="42146"/>
        <n v="42147"/>
        <n v="42148"/>
        <n v="42149"/>
        <n v="42151"/>
        <n v="42152"/>
        <n v="42153"/>
        <n v="42154"/>
        <n v="42155"/>
        <n v="42157"/>
        <n v="42159"/>
        <n v="42161"/>
        <n v="42162"/>
        <n v="42163"/>
        <n v="42164"/>
        <n v="42165"/>
        <n v="42166"/>
        <n v="42168"/>
        <n v="42170"/>
        <n v="42171"/>
        <n v="42172"/>
        <n v="42173"/>
        <n v="42175"/>
        <n v="42178"/>
        <n v="42179"/>
        <n v="42181"/>
        <n v="42184"/>
        <n v="42185"/>
        <n v="42186"/>
        <n v="42188"/>
        <n v="42189"/>
        <n v="42190"/>
        <n v="42192"/>
        <n v="42193"/>
        <n v="42196"/>
        <n v="42199"/>
        <n v="42200"/>
        <n v="42201"/>
        <n v="42205"/>
        <n v="42207"/>
        <n v="42208"/>
        <n v="42211"/>
        <n v="42212"/>
        <n v="42213"/>
        <n v="42214"/>
        <n v="42215"/>
        <n v="42218"/>
        <n v="42219"/>
        <n v="42221"/>
        <n v="42222"/>
        <n v="42223"/>
        <n v="42224"/>
        <n v="42228"/>
        <n v="42230"/>
        <n v="42231"/>
        <n v="42232"/>
        <n v="42233"/>
        <n v="42235"/>
        <n v="42236"/>
        <n v="42238"/>
        <n v="42239"/>
        <n v="42240"/>
        <n v="42242"/>
        <n v="42243"/>
        <n v="42244"/>
        <n v="42246"/>
        <n v="42247"/>
        <n v="42248"/>
        <n v="42249"/>
        <n v="42252"/>
        <n v="42253"/>
        <n v="42254"/>
        <n v="42255"/>
        <n v="42256"/>
        <n v="42257"/>
        <n v="42258"/>
        <n v="42259"/>
        <n v="42263"/>
        <n v="42265"/>
        <n v="42267"/>
        <n v="42270"/>
        <n v="42272"/>
        <n v="42273"/>
        <n v="42275"/>
        <n v="42277"/>
        <n v="42278"/>
        <n v="42280"/>
        <n v="42281"/>
        <n v="42286"/>
        <n v="42287"/>
        <n v="42289"/>
        <n v="42291"/>
        <n v="42293"/>
        <n v="42295"/>
        <n v="42297"/>
        <n v="42299"/>
        <n v="42300"/>
        <n v="42302"/>
        <n v="42303"/>
        <n v="42304"/>
        <n v="42305"/>
        <n v="42307"/>
        <n v="42309"/>
        <n v="42310"/>
        <n v="42312"/>
        <n v="42314"/>
        <n v="42316"/>
        <n v="42317"/>
        <n v="42319"/>
        <n v="42321"/>
        <n v="42323"/>
        <n v="42324"/>
        <n v="42325"/>
        <n v="42327"/>
        <n v="42331"/>
        <n v="42334"/>
        <n v="42335"/>
        <n v="42336"/>
        <n v="42338"/>
        <n v="42340"/>
        <n v="42341"/>
        <n v="42342"/>
        <n v="42343"/>
        <n v="42345"/>
        <n v="42347"/>
        <n v="42348"/>
        <n v="42349"/>
        <n v="42352"/>
        <n v="42354"/>
        <n v="42355"/>
        <n v="42357"/>
        <n v="42360"/>
        <n v="42361"/>
        <n v="42365"/>
        <n v="42366"/>
        <n v="42367"/>
        <m/>
      </sharedItems>
      <fieldGroup base="1">
        <rangePr startNum="41282" endNum="42367" groupInterval="100"/>
        <groupItems count="13">
          <s v="(blank)"/>
          <s v="41282-41381"/>
          <s v="41382-41481"/>
          <s v="41482-41581"/>
          <s v="41582-41681"/>
          <s v="41682-41781"/>
          <s v="41782-41881"/>
          <s v="41882-41981"/>
          <s v="41982-42081"/>
          <s v="42082-42181"/>
          <s v="42182-42281"/>
          <s v="42282-42381"/>
          <s v="&gt;42382"/>
        </groupItems>
      </fieldGroup>
    </cacheField>
    <cacheField name="Sales Person" numFmtId="0">
      <sharedItems containsBlank="1" count="10">
        <s v="ASHWINI"/>
        <s v="BHAGYASHRI"/>
        <s v="NEHA"/>
        <s v="NIKITA"/>
        <s v="APOORVA"/>
        <s v="AJAY"/>
        <s v="FARHIN"/>
        <s v="MEEHIR"/>
        <m/>
        <s v="New person"/>
      </sharedItems>
    </cacheField>
    <cacheField name="CustomerID" numFmtId="0">
      <sharedItems containsString="0" containsBlank="1" containsNumber="1" containsInteger="1" minValue="10001" maxValue="10015" count="16">
        <n v="10011"/>
        <n v="10007"/>
        <n v="10005"/>
        <n v="10008"/>
        <n v="10012"/>
        <n v="10009"/>
        <n v="10002"/>
        <n v="10010"/>
        <n v="10001"/>
        <n v="10015"/>
        <n v="10004"/>
        <n v="10014"/>
        <n v="10003"/>
        <n v="10006"/>
        <n v="10013"/>
        <m/>
      </sharedItems>
    </cacheField>
    <cacheField name="ProductID" numFmtId="0">
      <sharedItems containsBlank="1" count="296">
        <s v="P0210"/>
        <s v="P0134"/>
        <s v="P0141"/>
        <s v="P0081"/>
        <s v="P0256"/>
        <s v="P0097"/>
        <s v="P0094"/>
        <s v="P0240"/>
        <s v="P0133"/>
        <s v="P0053"/>
        <s v="P0290"/>
        <s v="P0159"/>
        <s v="P0285"/>
        <s v="P0069"/>
        <s v="P0196"/>
        <s v="P0062"/>
        <s v="P0279"/>
        <s v="P0084"/>
        <s v="P0030"/>
        <s v="P0173"/>
        <s v="P0013"/>
        <s v="P0154"/>
        <s v="P0218"/>
        <s v="P0148"/>
        <s v="P0147"/>
        <s v="P0208"/>
        <s v="P0180"/>
        <s v="P0109"/>
        <s v="P0265"/>
        <s v="P0190"/>
        <s v="P0046"/>
        <s v="P0281"/>
        <s v="P0008"/>
        <s v="P0049"/>
        <s v="P0245"/>
        <s v="P0194"/>
        <s v="P0243"/>
        <s v="P0234"/>
        <s v="P0179"/>
        <s v="P0230"/>
        <s v="P0071"/>
        <s v="P0065"/>
        <s v="P0059"/>
        <s v="P0101"/>
        <s v="P0119"/>
        <s v="P0178"/>
        <s v="P0283"/>
        <s v="P0182"/>
        <s v="P0264"/>
        <s v="P0012"/>
        <s v="P0080"/>
        <s v="P0273"/>
        <s v="P0107"/>
        <s v="P0078"/>
        <s v="P0105"/>
        <s v="P0035"/>
        <s v="P0135"/>
        <s v="P0295"/>
        <s v="P0207"/>
        <s v="P0274"/>
        <s v="P0024"/>
        <s v="P0288"/>
        <s v="P0266"/>
        <s v="P0120"/>
        <s v="P0297"/>
        <s v="P0227"/>
        <s v="P0028"/>
        <s v="P0237"/>
        <s v="P0241"/>
        <s v="P0100"/>
        <s v="P0192"/>
        <s v="P0184"/>
        <s v="P0181"/>
        <s v="P0042"/>
        <s v="P0034"/>
        <s v="P0014"/>
        <s v="P0203"/>
        <s v="P0056"/>
        <s v="P0166"/>
        <s v="P0122"/>
        <s v="P0292"/>
        <s v="P0170"/>
        <s v="P0226"/>
        <s v="P0086"/>
        <s v="P0093"/>
        <s v="P0239"/>
        <s v="P0029"/>
        <s v="P0026"/>
        <s v="P0131"/>
        <s v="P0255"/>
        <s v="P0074"/>
        <s v="P0063"/>
        <s v="P0023"/>
        <s v="P0037"/>
        <s v="P0229"/>
        <s v="P0176"/>
        <s v="P0132"/>
        <s v="P0038"/>
        <s v="P0036"/>
        <s v="P0282"/>
        <s v="P0232"/>
        <s v="P0095"/>
        <s v="P0110"/>
        <s v="P0263"/>
        <s v="P0220"/>
        <s v="P0138"/>
        <s v="P0128"/>
        <s v="P0061"/>
        <s v="P0153"/>
        <s v="P0162"/>
        <s v="P0216"/>
        <s v="P0077"/>
        <s v="P0115"/>
        <s v="P0291"/>
        <s v="P0027"/>
        <s v="P0129"/>
        <s v="P0260"/>
        <s v="P0087"/>
        <s v="P0143"/>
        <s v="P0183"/>
        <s v="P0164"/>
        <s v="P0057"/>
        <s v="P0289"/>
        <s v="P0254"/>
        <s v="P0258"/>
        <s v="P0118"/>
        <s v="P0070"/>
        <s v="P0032"/>
        <s v="P0050"/>
        <s v="P0268"/>
        <s v="P0267"/>
        <s v="P0224"/>
        <s v="P0188"/>
        <s v="P0022"/>
        <s v="P0126"/>
        <s v="P0102"/>
        <s v="P0250"/>
        <s v="P0209"/>
        <s v="P0244"/>
        <s v="P0075"/>
        <s v="P0252"/>
        <s v="P0294"/>
        <s v="P0249"/>
        <s v="P0248"/>
        <s v="P0219"/>
        <s v="P0199"/>
        <s v="P0136"/>
        <s v="P0040"/>
        <s v="P0163"/>
        <s v="P0262"/>
        <s v="P0031"/>
        <s v="P0055"/>
        <s v="P0041"/>
        <s v="P0145"/>
        <s v="P0009"/>
        <s v="P0033"/>
        <s v="P0175"/>
        <s v="P0025"/>
        <s v="P0088"/>
        <s v="P0169"/>
        <s v="P0156"/>
        <s v="P0085"/>
        <s v="P0185"/>
        <s v="P0082"/>
        <s v="P0189"/>
        <s v="P0213"/>
        <s v="P0089"/>
        <s v="P0225"/>
        <s v="P0236"/>
        <s v="P0271"/>
        <s v="P0019"/>
        <s v="P0287"/>
        <s v="P0124"/>
        <s v="P0045"/>
        <s v="P0005"/>
        <s v="P0020"/>
        <s v="P0108"/>
        <s v="P0233"/>
        <s v="P0296"/>
        <s v="P0099"/>
        <s v="P0104"/>
        <s v="P0039"/>
        <s v="P0072"/>
        <s v="P0235"/>
        <s v="P0058"/>
        <s v="P0076"/>
        <s v="P0186"/>
        <s v="P0083"/>
        <s v="P0191"/>
        <s v="P0257"/>
        <s v="P0171"/>
        <s v="P0006"/>
        <s v="P0247"/>
        <s v="P0270"/>
        <s v="P0172"/>
        <s v="P0212"/>
        <s v="P0168"/>
        <s v="P0161"/>
        <s v="P0272"/>
        <s v="P0001"/>
        <s v="P0202"/>
        <s v="P0223"/>
        <s v="P0096"/>
        <s v="P0117"/>
        <s v="P0017"/>
        <s v="P0246"/>
        <s v="P0214"/>
        <s v="P0211"/>
        <s v="P0002"/>
        <s v="P0158"/>
        <s v="P0144"/>
        <s v="P0113"/>
        <s v="P0007"/>
        <s v="P0167"/>
        <s v="P0125"/>
        <s v="P0137"/>
        <s v="P0121"/>
        <s v="P0193"/>
        <s v="P0011"/>
        <s v="P0047"/>
        <s v="P0103"/>
        <s v="P0200"/>
        <s v="P0277"/>
        <s v="P0092"/>
        <s v="P0150"/>
        <s v="P0106"/>
        <s v="P0079"/>
        <s v="P0242"/>
        <s v="P0205"/>
        <s v="P0016"/>
        <s v="P0177"/>
        <s v="P0222"/>
        <s v="P0142"/>
        <s v="P0112"/>
        <s v="P0067"/>
        <s v="P0064"/>
        <s v="P0286"/>
        <s v="P0269"/>
        <s v="P0139"/>
        <s v="P0201"/>
        <s v="P0140"/>
        <s v="P0123"/>
        <s v="P0091"/>
        <s v="P0021"/>
        <s v="P0238"/>
        <s v="P0130"/>
        <s v="P0010"/>
        <s v="P0051"/>
        <s v="P0204"/>
        <s v="P0231"/>
        <s v="P0217"/>
        <s v="P0068"/>
        <s v="P0146"/>
        <s v="P0155"/>
        <s v="P0275"/>
        <s v="P0152"/>
        <s v="P0127"/>
        <s v="P0004"/>
        <s v="P0015"/>
        <s v="P0174"/>
        <s v="P0228"/>
        <s v="P0043"/>
        <s v="P0048"/>
        <s v="P0284"/>
        <s v="P0276"/>
        <s v="P0052"/>
        <s v="P0060"/>
        <s v="P0157"/>
        <s v="P0149"/>
        <s v="P0160"/>
        <s v="P0114"/>
        <s v="P0054"/>
        <s v="P0165"/>
        <s v="P0195"/>
        <s v="P0259"/>
        <s v="P0090"/>
        <s v="P0066"/>
        <s v="P0003"/>
        <s v="P0151"/>
        <s v="P0280"/>
        <s v="P0293"/>
        <s v="P0111"/>
        <s v="P0251"/>
        <s v="P0018"/>
        <s v="P0098"/>
        <s v="P0044"/>
        <s v="P0197"/>
        <s v="P0278"/>
        <s v="P0206"/>
        <s v="P0116"/>
        <s v="P0073"/>
        <s v="P0221"/>
        <s v="P0253"/>
        <s v="P0261"/>
        <s v="P0198"/>
        <m/>
      </sharedItems>
    </cacheField>
    <cacheField name="Quantity" numFmtId="0">
      <sharedItems containsString="0" containsBlank="1" containsNumber="1" containsInteger="1" minValue="1" maxValue="48" count="13">
        <n v="2"/>
        <n v="1"/>
        <n v="3"/>
        <n v="9"/>
        <n v="6"/>
        <n v="24"/>
        <n v="8"/>
        <n v="12"/>
        <n v="4"/>
        <n v="5"/>
        <n v="13"/>
        <n v="48"/>
        <m/>
      </sharedItems>
    </cacheField>
    <cacheField name="Price" numFmtId="0">
      <sharedItems containsString="0" containsBlank="1" containsNumber="1" containsInteger="1" minValue="2500" maxValue="4996" count="278">
        <n v="4006"/>
        <n v="2923"/>
        <n v="3637"/>
        <n v="3788"/>
        <n v="3878"/>
        <n v="3993"/>
        <n v="4914"/>
        <n v="4990"/>
        <n v="2633"/>
        <n v="2718"/>
        <n v="2885"/>
        <n v="3757"/>
        <n v="4404"/>
        <n v="4831"/>
        <n v="4515"/>
        <n v="3256"/>
        <n v="3339"/>
        <n v="4392"/>
        <n v="2895"/>
        <n v="3055"/>
        <n v="3499"/>
        <n v="3463"/>
        <n v="4079"/>
        <n v="2523"/>
        <n v="3324"/>
        <n v="3725"/>
        <n v="4291"/>
        <n v="4731"/>
        <n v="2958"/>
        <n v="3493"/>
        <n v="2734"/>
        <n v="4711"/>
        <n v="2529"/>
        <n v="3768"/>
        <n v="3245"/>
        <n v="4342"/>
        <n v="4874"/>
        <n v="3844"/>
        <n v="2658"/>
        <n v="2509"/>
        <n v="3457"/>
        <n v="4623"/>
        <n v="4891"/>
        <n v="2588"/>
        <n v="3645"/>
        <n v="4003"/>
        <n v="4172"/>
        <n v="4788"/>
        <n v="2820"/>
        <n v="3150"/>
        <n v="4477"/>
        <n v="4845"/>
        <n v="4564"/>
        <n v="3303"/>
        <n v="4906"/>
        <n v="3408"/>
        <n v="4209"/>
        <n v="4816"/>
        <n v="4901"/>
        <n v="4309"/>
        <n v="2547"/>
        <n v="2539"/>
        <n v="4218"/>
        <n v="3039"/>
        <n v="4305"/>
        <n v="3912"/>
        <n v="3553"/>
        <n v="2616"/>
        <n v="3694"/>
        <n v="4744"/>
        <n v="4357"/>
        <n v="4589"/>
        <n v="2796"/>
        <n v="4733"/>
        <n v="2747"/>
        <n v="3100"/>
        <n v="2803"/>
        <n v="2850"/>
        <n v="3514"/>
        <n v="4224"/>
        <n v="2579"/>
        <n v="2887"/>
        <n v="3467"/>
        <n v="2738"/>
        <n v="4398"/>
        <n v="4378"/>
        <n v="4928"/>
        <n v="3034"/>
        <n v="4610"/>
        <n v="2921"/>
        <n v="2610"/>
        <n v="3377"/>
        <n v="2506"/>
        <n v="3579"/>
        <n v="3065"/>
        <n v="2787"/>
        <n v="2912"/>
        <n v="3508"/>
        <n v="3305"/>
        <n v="4262"/>
        <n v="2562"/>
        <n v="4706"/>
        <n v="4646"/>
        <n v="3646"/>
        <n v="4185"/>
        <n v="4531"/>
        <n v="3564"/>
        <n v="2517"/>
        <n v="3649"/>
        <n v="4232"/>
        <n v="3479"/>
        <n v="3832"/>
        <n v="3977"/>
        <n v="4484"/>
        <n v="4239"/>
        <n v="2576"/>
        <n v="4927"/>
        <n v="2889"/>
        <n v="3282"/>
        <n v="4382"/>
        <n v="2898"/>
        <n v="3330"/>
        <n v="3101"/>
        <n v="4163"/>
        <n v="4719"/>
        <n v="3176"/>
        <n v="4069"/>
        <n v="2614"/>
        <n v="3096"/>
        <n v="4271"/>
        <n v="3491"/>
        <n v="4220"/>
        <n v="4685"/>
        <n v="3421"/>
        <n v="4399"/>
        <n v="3048"/>
        <n v="4599"/>
        <n v="3626"/>
        <n v="4476"/>
        <n v="4729"/>
        <n v="4843"/>
        <n v="3634"/>
        <n v="2628"/>
        <n v="4026"/>
        <n v="2775"/>
        <n v="4605"/>
        <n v="4310"/>
        <n v="3000"/>
        <n v="3507"/>
        <n v="3295"/>
        <n v="3717"/>
        <n v="4051"/>
        <n v="3573"/>
        <n v="4741"/>
        <n v="4765"/>
        <n v="3018"/>
        <n v="4757"/>
        <n v="2902"/>
        <n v="3413"/>
        <n v="3644"/>
        <n v="4050"/>
        <n v="4724"/>
        <n v="3056"/>
        <n v="2645"/>
        <n v="4481"/>
        <n v="2553"/>
        <n v="3112"/>
        <n v="4120"/>
        <n v="2580"/>
        <n v="2868"/>
        <n v="3139"/>
        <n v="3458"/>
        <n v="3566"/>
        <n v="3590"/>
        <n v="4834"/>
        <n v="3253"/>
        <n v="3504"/>
        <n v="3569"/>
        <n v="2996"/>
        <n v="3686"/>
        <n v="2535"/>
        <n v="3060"/>
        <n v="4206"/>
        <n v="2659"/>
        <n v="3759"/>
        <n v="4758"/>
        <n v="2507"/>
        <n v="4230"/>
        <n v="3722"/>
        <n v="3472"/>
        <n v="3094"/>
        <n v="4574"/>
        <n v="3025"/>
        <n v="3663"/>
        <n v="4459"/>
        <n v="3555"/>
        <n v="4643"/>
        <n v="3735"/>
        <n v="2552"/>
        <n v="3197"/>
        <n v="4547"/>
        <n v="4996"/>
        <n v="2814"/>
        <n v="4234"/>
        <n v="4307"/>
        <n v="4858"/>
        <n v="3473"/>
        <n v="2612"/>
        <n v="2500"/>
        <n v="2706"/>
        <n v="3536"/>
        <n v="4542"/>
        <n v="2586"/>
        <n v="4420"/>
        <n v="4669"/>
        <n v="2714"/>
        <n v="4152"/>
        <n v="3827"/>
        <n v="3642"/>
        <n v="2657"/>
        <n v="4910"/>
        <n v="4466"/>
        <n v="4369"/>
        <n v="4952"/>
        <n v="3994"/>
        <n v="3388"/>
        <n v="3574"/>
        <n v="4861"/>
        <n v="4295"/>
        <n v="2941"/>
        <n v="2808"/>
        <n v="4689"/>
        <n v="2874"/>
        <n v="3340"/>
        <n v="3454"/>
        <n v="3445"/>
        <n v="4057"/>
        <n v="4576"/>
        <n v="4325"/>
        <n v="2867"/>
        <n v="4092"/>
        <n v="4110"/>
        <n v="2873"/>
        <n v="4099"/>
        <n v="2856"/>
        <n v="3575"/>
        <n v="3859"/>
        <n v="4190"/>
        <n v="4454"/>
        <n v="3448"/>
        <n v="3836"/>
        <n v="3495"/>
        <n v="2671"/>
        <n v="2940"/>
        <n v="2772"/>
        <n v="4606"/>
        <n v="3742"/>
        <n v="3290"/>
        <n v="2647"/>
        <n v="2672"/>
        <n v="2617"/>
        <n v="3277"/>
        <n v="4548"/>
        <n v="2929"/>
        <n v="4283"/>
        <n v="2744"/>
        <n v="3378"/>
        <n v="4456"/>
        <n v="3580"/>
        <n v="3422"/>
        <n v="4173"/>
        <n v="4658"/>
        <n v="4849"/>
        <n v="4948"/>
        <n v="4799"/>
        <n v="4841"/>
        <n v="4391"/>
        <m/>
      </sharedItems>
    </cacheField>
    <cacheField name="Cost" numFmtId="0">
      <sharedItems containsString="0" containsBlank="1" containsNumber="1" containsInteger="1" minValue="1201" maxValue="2497" count="264">
        <n v="1898"/>
        <n v="2480"/>
        <n v="2463"/>
        <n v="2170"/>
        <n v="2236"/>
        <n v="1338"/>
        <n v="1632"/>
        <n v="1360"/>
        <n v="1742"/>
        <n v="2254"/>
        <n v="1242"/>
        <n v="2156"/>
        <n v="1517"/>
        <n v="2265"/>
        <n v="1550"/>
        <n v="1772"/>
        <n v="2274"/>
        <n v="1542"/>
        <n v="1871"/>
        <n v="2269"/>
        <n v="2342"/>
        <n v="1964"/>
        <n v="1413"/>
        <n v="1665"/>
        <n v="1846"/>
        <n v="1250"/>
        <n v="2021"/>
        <n v="1858"/>
        <n v="1678"/>
        <n v="2180"/>
        <n v="1596"/>
        <n v="1267"/>
        <n v="1630"/>
        <n v="1353"/>
        <n v="1689"/>
        <n v="1503"/>
        <n v="2157"/>
        <n v="1274"/>
        <n v="1452"/>
        <n v="2070"/>
        <n v="1878"/>
        <n v="1745"/>
        <n v="2069"/>
        <n v="2466"/>
        <n v="2255"/>
        <n v="1415"/>
        <n v="2063"/>
        <n v="1504"/>
        <n v="1218"/>
        <n v="1589"/>
        <n v="1433"/>
        <n v="1823"/>
        <n v="2271"/>
        <n v="2467"/>
        <n v="1692"/>
        <n v="2201"/>
        <n v="1789"/>
        <n v="1779"/>
        <n v="1419"/>
        <n v="1656"/>
        <n v="2421"/>
        <n v="2426"/>
        <n v="1703"/>
        <n v="1569"/>
        <n v="2027"/>
        <n v="2174"/>
        <n v="1965"/>
        <n v="1616"/>
        <n v="1465"/>
        <n v="1806"/>
        <n v="1478"/>
        <n v="2307"/>
        <n v="2098"/>
        <n v="2261"/>
        <n v="1344"/>
        <n v="2288"/>
        <n v="2007"/>
        <n v="1257"/>
        <n v="2048"/>
        <n v="1455"/>
        <n v="1491"/>
        <n v="1230"/>
        <n v="1737"/>
        <n v="1800"/>
        <n v="1998"/>
        <n v="2101"/>
        <n v="2312"/>
        <n v="2176"/>
        <n v="1786"/>
        <n v="1307"/>
        <n v="2112"/>
        <n v="2355"/>
        <n v="1579"/>
        <n v="1426"/>
        <n v="2020"/>
        <n v="2328"/>
        <n v="1212"/>
        <n v="1418"/>
        <n v="2486"/>
        <n v="1527"/>
        <n v="1320"/>
        <n v="1470"/>
        <n v="1603"/>
        <n v="1204"/>
        <n v="1512"/>
        <n v="2100"/>
        <n v="2149"/>
        <n v="2295"/>
        <n v="1275"/>
        <n v="2056"/>
        <n v="1570"/>
        <n v="2308"/>
        <n v="2146"/>
        <n v="1860"/>
        <n v="1826"/>
        <n v="2034"/>
        <n v="1384"/>
        <n v="1654"/>
        <n v="1298"/>
        <n v="1324"/>
        <n v="2283"/>
        <n v="1524"/>
        <n v="1216"/>
        <n v="2043"/>
        <n v="1801"/>
        <n v="1545"/>
        <n v="2329"/>
        <n v="2065"/>
        <n v="2195"/>
        <n v="1635"/>
        <n v="1730"/>
        <n v="2036"/>
        <n v="2093"/>
        <n v="1332"/>
        <n v="1590"/>
        <n v="2494"/>
        <n v="1359"/>
        <n v="2192"/>
        <n v="1487"/>
        <n v="1803"/>
        <n v="1819"/>
        <n v="1829"/>
        <n v="1946"/>
        <n v="1834"/>
        <n v="2350"/>
        <n v="2148"/>
        <n v="1749"/>
        <n v="1714"/>
        <n v="1643"/>
        <n v="1841"/>
        <n v="1962"/>
        <n v="1857"/>
        <n v="1849"/>
        <n v="1286"/>
        <n v="1370"/>
        <n v="1534"/>
        <n v="1633"/>
        <n v="1700"/>
        <n v="1954"/>
        <n v="1493"/>
        <n v="1241"/>
        <n v="1830"/>
        <n v="1547"/>
        <n v="2114"/>
        <n v="1638"/>
        <n v="1766"/>
        <n v="1847"/>
        <n v="1518"/>
        <n v="2479"/>
        <n v="2147"/>
        <n v="1684"/>
        <n v="2276"/>
        <n v="1866"/>
        <n v="1501"/>
        <n v="2137"/>
        <n v="2309"/>
        <n v="2320"/>
        <n v="1641"/>
        <n v="2401"/>
        <n v="1258"/>
        <n v="1201"/>
        <n v="2415"/>
        <n v="2258"/>
        <n v="1380"/>
        <n v="1812"/>
        <n v="1790"/>
        <n v="2239"/>
        <n v="2233"/>
        <n v="2068"/>
        <n v="1863"/>
        <n v="1722"/>
        <n v="1564"/>
        <n v="1549"/>
        <n v="2377"/>
        <n v="1905"/>
        <n v="1625"/>
        <n v="2108"/>
        <n v="2437"/>
        <n v="2267"/>
        <n v="2491"/>
        <n v="1994"/>
        <n v="1914"/>
        <n v="2310"/>
        <n v="1644"/>
        <n v="1226"/>
        <n v="2432"/>
        <n v="1797"/>
        <n v="1975"/>
        <n v="1278"/>
        <n v="2424"/>
        <n v="1705"/>
        <n v="1984"/>
        <n v="1245"/>
        <n v="1567"/>
        <n v="1799"/>
        <n v="1454"/>
        <n v="1747"/>
        <n v="2280"/>
        <n v="1759"/>
        <n v="1796"/>
        <n v="1919"/>
        <n v="1355"/>
        <n v="1525"/>
        <n v="1909"/>
        <n v="1816"/>
        <n v="2188"/>
        <n v="1376"/>
        <n v="1734"/>
        <n v="1482"/>
        <n v="1788"/>
        <n v="2483"/>
        <n v="1530"/>
        <n v="1566"/>
        <n v="1780"/>
        <n v="1937"/>
        <n v="1817"/>
        <n v="1884"/>
        <n v="2141"/>
        <n v="2089"/>
        <n v="2172"/>
        <n v="1236"/>
        <n v="1591"/>
        <n v="1468"/>
        <n v="1568"/>
        <n v="1720"/>
        <n v="1219"/>
        <n v="1539"/>
        <n v="1736"/>
        <n v="1891"/>
        <n v="1983"/>
        <n v="1658"/>
        <n v="1428"/>
        <n v="1807"/>
        <n v="1628"/>
        <n v="2012"/>
        <n v="1696"/>
        <n v="2497"/>
        <n v="1435"/>
        <n v="2433"/>
        <n v="1972"/>
        <n v="1978"/>
        <n v="1784"/>
        <n v="2304"/>
        <m/>
      </sharedItems>
    </cacheField>
    <cacheField name="Product Category" numFmtId="0">
      <sharedItems containsBlank="1"/>
    </cacheField>
    <cacheField name="Sales Person Experience" numFmtId="0">
      <sharedItems containsString="0" containsBlank="1" containsNumber="1" containsInteger="1" minValue="1" maxValue="10"/>
    </cacheField>
    <cacheField name="Total Cost" numFmtId="0">
      <sharedItems containsString="0" containsBlank="1" containsNumber="1" containsInteger="1" minValue="1201" maxValue="95184"/>
    </cacheField>
    <cacheField name="Total Sales" numFmtId="0">
      <sharedItems containsString="0" containsBlank="1" containsNumber="1" containsInteger="1" minValue="2500" maxValue="218304"/>
    </cacheField>
    <cacheField name="Sales Person Commission -Criteria" numFmtId="0">
      <sharedItems containsString="0" containsBlank="1" containsNumber="1" minValue="0.01" maxValue="0.18"/>
    </cacheField>
    <cacheField name="Order Source" numFmtId="0">
      <sharedItems containsBlank="1"/>
    </cacheField>
    <cacheField name="Discount %" numFmtId="0">
      <sharedItems containsString="0" containsBlank="1" containsNumber="1" minValue="0" maxValue="0.05"/>
    </cacheField>
    <cacheField name="Product Name by Xlookup" numFmtId="0">
      <sharedItems containsBlank="1"/>
    </cacheField>
    <cacheField name="Name" numFmtId="0">
      <sharedItems containsBlank="1"/>
    </cacheField>
    <cacheField name="Address" numFmtId="0">
      <sharedItems containsBlank="1"/>
    </cacheField>
    <cacheField name="City" numFmtId="0">
      <sharedItems containsBlank="1"/>
    </cacheField>
    <cacheField name="State" numFmtId="0">
      <sharedItems containsBlank="1"/>
    </cacheField>
    <cacheField name="Zip" numFmtId="0">
      <sharedItems containsBlank="1"/>
    </cacheField>
    <cacheField name="Name in Upper cas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75">
  <r>
    <s v="NUM000001"/>
    <n v="41282"/>
    <x v="0"/>
    <x v="0"/>
    <s v="P0210"/>
    <n v="2"/>
    <x v="0"/>
    <n v="1898"/>
    <s v="Paper"/>
    <n v="4"/>
    <n v="3796"/>
    <n v="8012"/>
    <n v="0.03"/>
    <x v="0"/>
    <n v="0.01"/>
    <s v="Xerox 1951"/>
    <s v="Sonata Software"/>
    <s v="1331 Kimberly Dr."/>
    <s v="Olympia"/>
    <s v="WA"/>
    <s v="98502"/>
    <s v="SONATA SOFTWARE"/>
    <n v="3796"/>
  </r>
  <r>
    <s v="NUM000002"/>
    <n v="41283"/>
    <x v="0"/>
    <x v="1"/>
    <s v="P0134"/>
    <n v="1"/>
    <x v="1"/>
    <n v="2480"/>
    <s v="Labels"/>
    <n v="4"/>
    <n v="2480"/>
    <n v="2923"/>
    <n v="0.01"/>
    <x v="1"/>
    <n v="0.05"/>
    <s v="Avery 494"/>
    <s v="GHCL Ltd."/>
    <s v="58 Clarence St"/>
    <s v="Richmond"/>
    <s v="CA"/>
    <s v="94805"/>
    <s v="GHCL LTD."/>
    <n v="2480"/>
  </r>
  <r>
    <s v="NUM000002"/>
    <n v="41283"/>
    <x v="1"/>
    <x v="2"/>
    <s v="P0141"/>
    <n v="3"/>
    <x v="2"/>
    <n v="2463"/>
    <s v="Paper"/>
    <n v="1"/>
    <n v="7389"/>
    <n v="10911"/>
    <n v="0.03"/>
    <x v="2"/>
    <n v="0.04"/>
    <s v="Xerox 203"/>
    <s v="Fortis Healthcare Ltd."/>
    <s v="14 Elsworthy Terrace"/>
    <s v="Goleta"/>
    <s v="CA"/>
    <s v="93117"/>
    <s v="FORTIS HEALTHCARE LTD."/>
    <n v="7389"/>
  </r>
  <r>
    <s v="NUM000002"/>
    <n v="41283"/>
    <x v="2"/>
    <x v="3"/>
    <s v="P0081"/>
    <n v="3"/>
    <x v="3"/>
    <n v="2170"/>
    <s v="Labels"/>
    <n v="6"/>
    <n v="6510"/>
    <n v="11364"/>
    <n v="0.02"/>
    <x v="0"/>
    <n v="0.03"/>
    <s v="Avery 508"/>
    <s v="Reliance Industries Limited"/>
    <s v="12020 Shamrock Rd., Suite 333"/>
    <s v="Chestnut Ridge"/>
    <s v="NY"/>
    <s v="10977"/>
    <s v="RELIANCE INDUSTRIES LIMITED"/>
    <n v="6510"/>
  </r>
  <r>
    <s v="NUM000003"/>
    <n v="41283"/>
    <x v="1"/>
    <x v="1"/>
    <s v="P0256"/>
    <n v="3"/>
    <x v="4"/>
    <n v="2236"/>
    <s v="Paper"/>
    <n v="1"/>
    <n v="6708"/>
    <n v="11634"/>
    <n v="0.03"/>
    <x v="3"/>
    <n v="0.04"/>
    <s v="Xerox 1890"/>
    <s v="GHCL Ltd."/>
    <s v="58 Clarence St"/>
    <s v="Richmond"/>
    <s v="CA"/>
    <s v="94805"/>
    <s v="GHCL LTD."/>
    <n v="6708"/>
  </r>
  <r>
    <s v="NUM000004"/>
    <n v="41287"/>
    <x v="1"/>
    <x v="0"/>
    <s v="P0097"/>
    <n v="1"/>
    <x v="5"/>
    <n v="1338"/>
    <s v="Storage"/>
    <n v="1"/>
    <n v="1338"/>
    <n v="3993"/>
    <n v="0.01"/>
    <x v="4"/>
    <n v="0"/>
    <s v="Staple magnet"/>
    <s v="Sonata Software"/>
    <s v="1331 Kimberly Dr."/>
    <s v="Olympia"/>
    <s v="WA"/>
    <s v="98502"/>
    <s v="SONATA SOFTWARE"/>
    <n v="1338"/>
  </r>
  <r>
    <s v="NUM000004"/>
    <n v="41287"/>
    <x v="3"/>
    <x v="4"/>
    <s v="P0094"/>
    <n v="1"/>
    <x v="6"/>
    <n v="1632"/>
    <s v="Labels"/>
    <n v="4"/>
    <n v="1632"/>
    <n v="4914"/>
    <n v="0.01"/>
    <x v="2"/>
    <n v="0.04"/>
    <s v="Avery 486"/>
    <s v="Dynamatic Technologies Ltd."/>
    <s v="402 Pinkster Lane"/>
    <s v="Santa Barbara"/>
    <s v="CA"/>
    <s v="93110"/>
    <s v="DYNAMATIC TECHNOLOGIES LTD."/>
    <n v="1632"/>
  </r>
  <r>
    <s v="NUM000004"/>
    <n v="41287"/>
    <x v="4"/>
    <x v="5"/>
    <s v="P0240"/>
    <n v="2"/>
    <x v="7"/>
    <n v="1360"/>
    <s v="Paper"/>
    <n v="8"/>
    <n v="2720"/>
    <n v="9980"/>
    <n v="0.02"/>
    <x v="2"/>
    <n v="0.03"/>
    <s v="Xerox 1907"/>
    <s v="Godfrey Philips India Ltd."/>
    <s v="20501 Ania Ave #2"/>
    <s v="Salt Lake City"/>
    <s v="UT"/>
    <s v="84118"/>
    <s v="GODFREY PHILIPS INDIA LTD."/>
    <n v="2720"/>
  </r>
  <r>
    <s v="NUM000006"/>
    <n v="41289"/>
    <x v="2"/>
    <x v="6"/>
    <s v="P0133"/>
    <n v="1"/>
    <x v="8"/>
    <n v="1742"/>
    <s v="Labels"/>
    <n v="6"/>
    <n v="1742"/>
    <n v="2633"/>
    <n v="0.02"/>
    <x v="5"/>
    <n v="0.04"/>
    <s v="Avery 477"/>
    <s v="Elder Pharmaceuticals"/>
    <s v="57 Neriba Cres"/>
    <s v="Omaha"/>
    <s v="NE"/>
    <s v="68127"/>
    <s v="ELDER PHARMACEUTICALS"/>
    <n v="1742"/>
  </r>
  <r>
    <s v="NUM000006"/>
    <n v="41289"/>
    <x v="5"/>
    <x v="7"/>
    <s v="P0133"/>
    <n v="2"/>
    <x v="8"/>
    <n v="1742"/>
    <s v="Labels"/>
    <n v="10"/>
    <n v="3484"/>
    <n v="5266"/>
    <n v="0.02"/>
    <x v="0"/>
    <n v="0.01"/>
    <s v="Avery 477"/>
    <s v="Suzlon Energy Ltd."/>
    <s v="501 Marsh Trail Circle"/>
    <s v="Tracy"/>
    <s v="CA"/>
    <s v="95376"/>
    <s v="SUZLON ENERGY LTD."/>
    <n v="3484"/>
  </r>
  <r>
    <s v="NUM000006"/>
    <n v="41289"/>
    <x v="5"/>
    <x v="8"/>
    <s v="P0053"/>
    <n v="2"/>
    <x v="9"/>
    <n v="2254"/>
    <s v="Labels"/>
    <n v="10"/>
    <n v="4508"/>
    <n v="5436"/>
    <n v="0.02"/>
    <x v="0"/>
    <n v="0.05"/>
    <s v="Avery 520"/>
    <s v="Chambal Fertilisers and Chemicals Ltd."/>
    <s v="4951 Indiana Ave."/>
    <s v="New York"/>
    <s v="NY"/>
    <s v="10025"/>
    <s v="CHAMBAL FERTILISERS AND CHEMICALS LTD."/>
    <n v="4508"/>
  </r>
  <r>
    <s v="NUM000005"/>
    <n v="41289"/>
    <x v="6"/>
    <x v="2"/>
    <s v="P0290"/>
    <n v="2"/>
    <x v="10"/>
    <n v="1242"/>
    <s v="Paper"/>
    <n v="3"/>
    <n v="2484"/>
    <n v="5770"/>
    <n v="0.03"/>
    <x v="4"/>
    <n v="0.05"/>
    <s v="Xerox 229"/>
    <s v="Fortis Healthcare Ltd."/>
    <s v="14 Elsworthy Terrace"/>
    <s v="Goleta"/>
    <s v="CA"/>
    <s v="93117"/>
    <s v="FORTIS HEALTHCARE LTD."/>
    <n v="2484"/>
  </r>
  <r>
    <s v="NUM000008"/>
    <n v="41290"/>
    <x v="2"/>
    <x v="9"/>
    <s v="P0159"/>
    <n v="1"/>
    <x v="11"/>
    <n v="2156"/>
    <s v="Paper"/>
    <n v="6"/>
    <n v="2156"/>
    <n v="3757"/>
    <n v="0.02"/>
    <x v="4"/>
    <n v="0.02"/>
    <s v="Xerox 1886"/>
    <s v="Punj Lloyd Ltd."/>
    <s v="Box 3263"/>
    <s v="South Windsor"/>
    <s v="CT"/>
    <s v="06074"/>
    <s v="PUNJ LLOYD LTD."/>
    <n v="2156"/>
  </r>
  <r>
    <s v="NUM000008"/>
    <n v="41290"/>
    <x v="1"/>
    <x v="10"/>
    <s v="P0285"/>
    <n v="1"/>
    <x v="12"/>
    <n v="1517"/>
    <s v="Phones"/>
    <n v="1"/>
    <n v="1517"/>
    <n v="4404"/>
    <n v="0.01"/>
    <x v="0"/>
    <n v="0"/>
    <s v="Xiaomi Mi3"/>
    <s v="Lupin Ltd."/>
    <s v="Abbey Wood"/>
    <s v="New York"/>
    <s v="NY"/>
    <s v="10019"/>
    <s v="LUPIN LTD."/>
    <n v="1517"/>
  </r>
  <r>
    <s v="NUM000007"/>
    <n v="41290"/>
    <x v="0"/>
    <x v="1"/>
    <s v="P0069"/>
    <n v="2"/>
    <x v="13"/>
    <n v="2265"/>
    <s v="Paper"/>
    <n v="4"/>
    <n v="4530"/>
    <n v="9662"/>
    <n v="0.03"/>
    <x v="4"/>
    <n v="0.04"/>
    <s v="Xerox 1889"/>
    <s v="GHCL Ltd."/>
    <s v="58 Clarence St"/>
    <s v="Richmond"/>
    <s v="CA"/>
    <s v="94805"/>
    <s v="GHCL LTD."/>
    <n v="4530"/>
  </r>
  <r>
    <s v="NUM000010"/>
    <n v="41291"/>
    <x v="2"/>
    <x v="5"/>
    <s v="P0196"/>
    <n v="1"/>
    <x v="14"/>
    <n v="1550"/>
    <s v="Art"/>
    <n v="6"/>
    <n v="1550"/>
    <n v="4515"/>
    <n v="0.02"/>
    <x v="0"/>
    <n v="0.04"/>
    <s v="Newell 308"/>
    <s v="Godfrey Philips India Ltd."/>
    <s v="20501 Ania Ave #2"/>
    <s v="Salt Lake City"/>
    <s v="UT"/>
    <s v="84118"/>
    <s v="GODFREY PHILIPS INDIA LTD."/>
    <n v="1550"/>
  </r>
  <r>
    <s v="NUM000009"/>
    <n v="41291"/>
    <x v="5"/>
    <x v="7"/>
    <s v="P0062"/>
    <n v="2"/>
    <x v="15"/>
    <n v="1772"/>
    <s v="Paper"/>
    <n v="10"/>
    <n v="3544"/>
    <n v="6512"/>
    <n v="0.02"/>
    <x v="0"/>
    <n v="0.05"/>
    <s v="Xerox 226"/>
    <s v="Suzlon Energy Ltd."/>
    <s v="501 Marsh Trail Circle"/>
    <s v="Tracy"/>
    <s v="CA"/>
    <s v="95376"/>
    <s v="SUZLON ENERGY LTD."/>
    <n v="3544"/>
  </r>
  <r>
    <s v="NUM000010"/>
    <n v="41291"/>
    <x v="1"/>
    <x v="0"/>
    <s v="P0279"/>
    <n v="2"/>
    <x v="16"/>
    <n v="2274"/>
    <s v="Paper"/>
    <n v="1"/>
    <n v="4548"/>
    <n v="6678"/>
    <n v="0.03"/>
    <x v="2"/>
    <n v="0"/>
    <s v="Xerox 1963"/>
    <s v="Sonata Software"/>
    <s v="1331 Kimberly Dr."/>
    <s v="Olympia"/>
    <s v="WA"/>
    <s v="98502"/>
    <s v="SONATA SOFTWARE"/>
    <n v="4548"/>
  </r>
  <r>
    <s v="NUM000009"/>
    <n v="41291"/>
    <x v="7"/>
    <x v="8"/>
    <s v="P0084"/>
    <n v="3"/>
    <x v="17"/>
    <n v="1542"/>
    <s v="Paper"/>
    <n v="5"/>
    <n v="4626"/>
    <n v="13176"/>
    <n v="0.02"/>
    <x v="5"/>
    <n v="0.02"/>
    <s v="Xerox 1927"/>
    <s v="Chambal Fertilisers and Chemicals Ltd."/>
    <s v="4951 Indiana Ave."/>
    <s v="New York"/>
    <s v="NY"/>
    <s v="10025"/>
    <s v="CHAMBAL FERTILISERS AND CHEMICALS LTD."/>
    <n v="4626"/>
  </r>
  <r>
    <s v="NUM000011"/>
    <n v="41292"/>
    <x v="1"/>
    <x v="8"/>
    <s v="P0030"/>
    <n v="1"/>
    <x v="18"/>
    <n v="1871"/>
    <s v="Art"/>
    <n v="1"/>
    <n v="1871"/>
    <n v="2895"/>
    <n v="0.01"/>
    <x v="0"/>
    <n v="0.02"/>
    <s v="Newell 330"/>
    <s v="Chambal Fertilisers and Chemicals Ltd."/>
    <s v="4951 Indiana Ave."/>
    <s v="New York"/>
    <s v="NY"/>
    <s v="10025"/>
    <s v="CHAMBAL FERTILISERS AND CHEMICALS LTD."/>
    <n v="1871"/>
  </r>
  <r>
    <s v="NUM000012"/>
    <n v="41293"/>
    <x v="7"/>
    <x v="6"/>
    <s v="P0173"/>
    <n v="1"/>
    <x v="19"/>
    <n v="2269"/>
    <s v="Phones"/>
    <n v="5"/>
    <n v="2269"/>
    <n v="3055"/>
    <n v="0.02"/>
    <x v="0"/>
    <n v="0"/>
    <s v="GE 30522EE2"/>
    <s v="Elder Pharmaceuticals"/>
    <s v="57 Neriba Cres"/>
    <s v="Omaha"/>
    <s v="NE"/>
    <s v="68127"/>
    <s v="ELDER PHARMACEUTICALS"/>
    <n v="2269"/>
  </r>
  <r>
    <s v="NUM000013"/>
    <n v="41301"/>
    <x v="6"/>
    <x v="9"/>
    <s v="P0013"/>
    <n v="1"/>
    <x v="20"/>
    <n v="2342"/>
    <s v="Paper"/>
    <n v="3"/>
    <n v="2342"/>
    <n v="3499"/>
    <n v="0.01"/>
    <x v="2"/>
    <n v="0.04"/>
    <s v="Xerox 1916"/>
    <s v="Punj Lloyd Ltd."/>
    <s v="Box 3263"/>
    <s v="South Windsor"/>
    <s v="CT"/>
    <s v="06074"/>
    <s v="PUNJ LLOYD LTD."/>
    <n v="2342"/>
  </r>
  <r>
    <s v="NUM000013"/>
    <n v="41301"/>
    <x v="2"/>
    <x v="2"/>
    <s v="P0154"/>
    <n v="2"/>
    <x v="21"/>
    <n v="1964"/>
    <s v="Art"/>
    <n v="6"/>
    <n v="3928"/>
    <n v="6926"/>
    <n v="0.02"/>
    <x v="0"/>
    <n v="0.02"/>
    <s v="Newell 310"/>
    <s v="Fortis Healthcare Ltd."/>
    <s v="14 Elsworthy Terrace"/>
    <s v="Goleta"/>
    <s v="CA"/>
    <s v="93117"/>
    <s v="FORTIS HEALTHCARE LTD."/>
    <n v="3928"/>
  </r>
  <r>
    <s v="NUM000014"/>
    <n v="41303"/>
    <x v="7"/>
    <x v="6"/>
    <s v="P0218"/>
    <n v="1"/>
    <x v="22"/>
    <n v="1413"/>
    <s v="Labels"/>
    <n v="5"/>
    <n v="1413"/>
    <n v="4079"/>
    <n v="0.02"/>
    <x v="1"/>
    <n v="0"/>
    <s v="Avery 49"/>
    <s v="Elder Pharmaceuticals"/>
    <s v="57 Neriba Cres"/>
    <s v="Omaha"/>
    <s v="NE"/>
    <s v="68127"/>
    <s v="ELDER PHARMACEUTICALS"/>
    <n v="1413"/>
  </r>
  <r>
    <s v="NUM000015"/>
    <n v="41306"/>
    <x v="5"/>
    <x v="3"/>
    <s v="P0148"/>
    <n v="1"/>
    <x v="23"/>
    <n v="1665"/>
    <s v="Paper"/>
    <n v="10"/>
    <n v="1665"/>
    <n v="2523"/>
    <n v="0.02"/>
    <x v="4"/>
    <n v="0"/>
    <s v="Xerox 199"/>
    <s v="Reliance Industries Limited"/>
    <s v="12020 Shamrock Rd., Suite 333"/>
    <s v="Chestnut Ridge"/>
    <s v="NY"/>
    <s v="10977"/>
    <s v="RELIANCE INDUSTRIES LIMITED"/>
    <n v="1665"/>
  </r>
  <r>
    <s v="NUM000016"/>
    <n v="41308"/>
    <x v="0"/>
    <x v="4"/>
    <s v="P0147"/>
    <n v="1"/>
    <x v="24"/>
    <n v="1846"/>
    <s v="Paper"/>
    <n v="4"/>
    <n v="1846"/>
    <n v="3324"/>
    <n v="0.01"/>
    <x v="4"/>
    <n v="0"/>
    <s v="Xerox 192"/>
    <s v="Dynamatic Technologies Ltd."/>
    <s v="402 Pinkster Lane"/>
    <s v="Santa Barbara"/>
    <s v="CA"/>
    <s v="93110"/>
    <s v="DYNAMATIC TECHNOLOGIES LTD."/>
    <n v="1846"/>
  </r>
  <r>
    <s v="NUM000017"/>
    <n v="41314"/>
    <x v="4"/>
    <x v="8"/>
    <s v="P0208"/>
    <n v="2"/>
    <x v="25"/>
    <n v="1250"/>
    <s v="Paper"/>
    <n v="8"/>
    <n v="2500"/>
    <n v="7450"/>
    <n v="0.02"/>
    <x v="5"/>
    <n v="0.03"/>
    <s v="Xerox 1926"/>
    <s v="Chambal Fertilisers and Chemicals Ltd."/>
    <s v="4951 Indiana Ave."/>
    <s v="New York"/>
    <s v="NY"/>
    <s v="10025"/>
    <s v="CHAMBAL FERTILISERS AND CHEMICALS LTD."/>
    <n v="2500"/>
  </r>
  <r>
    <s v="NUM000017"/>
    <n v="41314"/>
    <x v="6"/>
    <x v="3"/>
    <s v="P0180"/>
    <n v="2"/>
    <x v="26"/>
    <n v="2021"/>
    <s v="Paper"/>
    <n v="3"/>
    <n v="4042"/>
    <n v="8582"/>
    <n v="0.03"/>
    <x v="5"/>
    <n v="0.03"/>
    <s v="Xerox 211"/>
    <s v="Reliance Industries Limited"/>
    <s v="12020 Shamrock Rd., Suite 333"/>
    <s v="Chestnut Ridge"/>
    <s v="NY"/>
    <s v="10977"/>
    <s v="RELIANCE INDUSTRIES LIMITED"/>
    <n v="4042"/>
  </r>
  <r>
    <s v="NUM000017"/>
    <n v="41314"/>
    <x v="7"/>
    <x v="2"/>
    <s v="P0109"/>
    <n v="2"/>
    <x v="27"/>
    <n v="1858"/>
    <s v="Paper"/>
    <n v="5"/>
    <n v="3716"/>
    <n v="9462"/>
    <n v="0.02"/>
    <x v="1"/>
    <n v="0"/>
    <s v="Xerox 1979"/>
    <s v="Fortis Healthcare Ltd."/>
    <s v="14 Elsworthy Terrace"/>
    <s v="Goleta"/>
    <s v="CA"/>
    <s v="93117"/>
    <s v="FORTIS HEALTHCARE LTD."/>
    <n v="3716"/>
  </r>
  <r>
    <s v="NUM000018"/>
    <n v="41316"/>
    <x v="5"/>
    <x v="11"/>
    <s v="P0265"/>
    <n v="1"/>
    <x v="28"/>
    <n v="1678"/>
    <s v="Art"/>
    <n v="10"/>
    <n v="1678"/>
    <n v="2958"/>
    <n v="0.02"/>
    <x v="0"/>
    <n v="0.04"/>
    <s v="Newell 316"/>
    <s v="Hindusthan National Glass &amp; Industries Ltd."/>
    <s v="11 Cathy St."/>
    <s v="Honolulu"/>
    <s v="HI"/>
    <s v="96825"/>
    <s v="HINDUSTHAN NATIONAL GLASS &amp; INDUSTRIES LTD."/>
    <n v="1678"/>
  </r>
  <r>
    <s v="NUM000019"/>
    <n v="41319"/>
    <x v="0"/>
    <x v="11"/>
    <s v="P0190"/>
    <n v="2"/>
    <x v="29"/>
    <n v="2180"/>
    <s v="Paper"/>
    <n v="4"/>
    <n v="4360"/>
    <n v="6986"/>
    <n v="0.03"/>
    <x v="4"/>
    <n v="0.05"/>
    <s v="Xerox 1922"/>
    <s v="Hindusthan National Glass &amp; Industries Ltd."/>
    <s v="11 Cathy St."/>
    <s v="Honolulu"/>
    <s v="HI"/>
    <s v="96825"/>
    <s v="HINDUSTHAN NATIONAL GLASS &amp; INDUSTRIES LTD."/>
    <n v="4360"/>
  </r>
  <r>
    <s v="NUM000020"/>
    <n v="41320"/>
    <x v="2"/>
    <x v="9"/>
    <s v="P0069"/>
    <n v="1"/>
    <x v="13"/>
    <n v="2265"/>
    <s v="Paper"/>
    <n v="6"/>
    <n v="2265"/>
    <n v="4831"/>
    <n v="0.02"/>
    <x v="5"/>
    <n v="0.03"/>
    <s v="Xerox 1889"/>
    <s v="Punj Lloyd Ltd."/>
    <s v="Box 3263"/>
    <s v="South Windsor"/>
    <s v="CT"/>
    <s v="06074"/>
    <s v="PUNJ LLOYD LTD."/>
    <n v="2265"/>
  </r>
  <r>
    <s v="NUM000020"/>
    <n v="41320"/>
    <x v="4"/>
    <x v="12"/>
    <s v="P0046"/>
    <n v="3"/>
    <x v="30"/>
    <n v="1596"/>
    <s v="Paper"/>
    <n v="8"/>
    <n v="4788"/>
    <n v="8202"/>
    <n v="0.02"/>
    <x v="5"/>
    <n v="0.01"/>
    <s v="Xerox 1974"/>
    <s v="Honeywell Automation"/>
    <s v="1272 Harbor Road"/>
    <s v="Miami"/>
    <s v="FL"/>
    <s v="33732"/>
    <s v="HONEYWELL AUTOMATION"/>
    <n v="4788"/>
  </r>
  <r>
    <s v="NUM000020"/>
    <n v="41320"/>
    <x v="3"/>
    <x v="6"/>
    <s v="P0281"/>
    <n v="2"/>
    <x v="31"/>
    <n v="1267"/>
    <s v="Labels"/>
    <n v="4"/>
    <n v="2534"/>
    <n v="9422"/>
    <n v="0.03"/>
    <x v="0"/>
    <n v="0.04"/>
    <s v="Avery 475"/>
    <s v="Elder Pharmaceuticals"/>
    <s v="57 Neriba Cres"/>
    <s v="Omaha"/>
    <s v="NE"/>
    <s v="68127"/>
    <s v="ELDER PHARMACEUTICALS"/>
    <n v="2534"/>
  </r>
  <r>
    <s v="NUM000021"/>
    <n v="41321"/>
    <x v="7"/>
    <x v="5"/>
    <s v="P0008"/>
    <n v="1"/>
    <x v="32"/>
    <n v="1630"/>
    <s v="Paper"/>
    <n v="5"/>
    <n v="1630"/>
    <n v="2529"/>
    <n v="0.02"/>
    <x v="3"/>
    <n v="0.03"/>
    <s v="Xerox 1943"/>
    <s v="Godfrey Philips India Ltd."/>
    <s v="20501 Ania Ave #2"/>
    <s v="Salt Lake City"/>
    <s v="UT"/>
    <s v="84118"/>
    <s v="GODFREY PHILIPS INDIA LTD."/>
    <n v="1630"/>
  </r>
  <r>
    <s v="NUM000021"/>
    <n v="41321"/>
    <x v="4"/>
    <x v="3"/>
    <s v="P0049"/>
    <n v="2"/>
    <x v="33"/>
    <n v="1353"/>
    <s v="Paper"/>
    <n v="8"/>
    <n v="2706"/>
    <n v="7536"/>
    <n v="0.02"/>
    <x v="5"/>
    <n v="0.03"/>
    <s v="Xerox 191"/>
    <s v="Reliance Industries Limited"/>
    <s v="12020 Shamrock Rd., Suite 333"/>
    <s v="Chestnut Ridge"/>
    <s v="NY"/>
    <s v="10977"/>
    <s v="RELIANCE INDUSTRIES LIMITED"/>
    <n v="2706"/>
  </r>
  <r>
    <s v="NUM000023"/>
    <n v="41325"/>
    <x v="0"/>
    <x v="1"/>
    <s v="P0109"/>
    <n v="1"/>
    <x v="27"/>
    <n v="1858"/>
    <s v="Paper"/>
    <n v="4"/>
    <n v="1858"/>
    <n v="4731"/>
    <n v="0.01"/>
    <x v="3"/>
    <n v="0.02"/>
    <s v="Xerox 1979"/>
    <s v="GHCL Ltd."/>
    <s v="58 Clarence St"/>
    <s v="Richmond"/>
    <s v="CA"/>
    <s v="94805"/>
    <s v="GHCL LTD."/>
    <n v="1858"/>
  </r>
  <r>
    <s v="NUM000026"/>
    <n v="41329"/>
    <x v="3"/>
    <x v="2"/>
    <s v="P0245"/>
    <n v="1"/>
    <x v="34"/>
    <n v="1964"/>
    <s v="Paper"/>
    <n v="4"/>
    <n v="1964"/>
    <n v="3245"/>
    <n v="0.01"/>
    <x v="1"/>
    <n v="0.05"/>
    <s v="Xerox 204"/>
    <s v="Fortis Healthcare Ltd."/>
    <s v="14 Elsworthy Terrace"/>
    <s v="Goleta"/>
    <s v="CA"/>
    <s v="93117"/>
    <s v="FORTIS HEALTHCARE LTD."/>
    <n v="1964"/>
  </r>
  <r>
    <s v="NUM000026"/>
    <n v="41329"/>
    <x v="6"/>
    <x v="2"/>
    <s v="P0194"/>
    <n v="1"/>
    <x v="35"/>
    <n v="1689"/>
    <s v="Art"/>
    <n v="3"/>
    <n v="1689"/>
    <n v="4342"/>
    <n v="0.01"/>
    <x v="3"/>
    <n v="0.04"/>
    <s v="Newell 349"/>
    <s v="Fortis Healthcare Ltd."/>
    <s v="14 Elsworthy Terrace"/>
    <s v="Goleta"/>
    <s v="CA"/>
    <s v="93117"/>
    <s v="FORTIS HEALTHCARE LTD."/>
    <n v="1689"/>
  </r>
  <r>
    <s v="NUM000024"/>
    <n v="41329"/>
    <x v="3"/>
    <x v="3"/>
    <s v="P0243"/>
    <n v="1"/>
    <x v="36"/>
    <n v="1503"/>
    <s v="Paper"/>
    <n v="4"/>
    <n v="1503"/>
    <n v="4874"/>
    <n v="0.01"/>
    <x v="4"/>
    <n v="0.05"/>
    <s v="Xerox 1893"/>
    <s v="Reliance Industries Limited"/>
    <s v="12020 Shamrock Rd., Suite 333"/>
    <s v="Chestnut Ridge"/>
    <s v="NY"/>
    <s v="10977"/>
    <s v="RELIANCE INDUSTRIES LIMITED"/>
    <n v="1503"/>
  </r>
  <r>
    <s v="NUM000025"/>
    <n v="41329"/>
    <x v="7"/>
    <x v="7"/>
    <s v="P0234"/>
    <n v="2"/>
    <x v="37"/>
    <n v="2157"/>
    <s v="Paper"/>
    <n v="5"/>
    <n v="4314"/>
    <n v="7688"/>
    <n v="0.02"/>
    <x v="3"/>
    <n v="0.01"/>
    <s v="Xerox 1997"/>
    <s v="Suzlon Energy Ltd."/>
    <s v="501 Marsh Trail Circle"/>
    <s v="Tracy"/>
    <s v="CA"/>
    <s v="95376"/>
    <s v="SUZLON ENERGY LTD."/>
    <n v="4314"/>
  </r>
  <r>
    <s v="NUM000024"/>
    <n v="41329"/>
    <x v="1"/>
    <x v="0"/>
    <s v="P0179"/>
    <n v="3"/>
    <x v="38"/>
    <n v="1274"/>
    <s v="Paper"/>
    <n v="1"/>
    <n v="3822"/>
    <n v="7974"/>
    <n v="0.03"/>
    <x v="2"/>
    <n v="0.04"/>
    <s v="Xerox 1981"/>
    <s v="Sonata Software"/>
    <s v="1331 Kimberly Dr."/>
    <s v="Olympia"/>
    <s v="WA"/>
    <s v="98502"/>
    <s v="SONATA SOFTWARE"/>
    <n v="3822"/>
  </r>
  <r>
    <s v="NUM000026"/>
    <n v="41329"/>
    <x v="3"/>
    <x v="11"/>
    <s v="P0240"/>
    <n v="3"/>
    <x v="7"/>
    <n v="1360"/>
    <s v="Paper"/>
    <n v="4"/>
    <n v="4080"/>
    <n v="14970"/>
    <n v="0.03"/>
    <x v="3"/>
    <n v="0"/>
    <s v="Xerox 1907"/>
    <s v="Hindusthan National Glass &amp; Industries Ltd."/>
    <s v="11 Cathy St."/>
    <s v="Honolulu"/>
    <s v="HI"/>
    <s v="96825"/>
    <s v="HINDUSTHAN NATIONAL GLASS &amp; INDUSTRIES LTD."/>
    <n v="4080"/>
  </r>
  <r>
    <s v="NUM000027"/>
    <n v="41333"/>
    <x v="6"/>
    <x v="9"/>
    <s v="P0230"/>
    <n v="1"/>
    <x v="39"/>
    <n v="1452"/>
    <s v="Paper"/>
    <n v="3"/>
    <n v="1452"/>
    <n v="2509"/>
    <n v="0.01"/>
    <x v="1"/>
    <n v="0.01"/>
    <s v="Xerox 201"/>
    <s v="Punj Lloyd Ltd."/>
    <s v="Box 3263"/>
    <s v="South Windsor"/>
    <s v="CT"/>
    <s v="06074"/>
    <s v="PUNJ LLOYD LTD."/>
    <n v="1452"/>
  </r>
  <r>
    <s v="NUM000028"/>
    <n v="41333"/>
    <x v="0"/>
    <x v="5"/>
    <s v="P0134"/>
    <n v="1"/>
    <x v="1"/>
    <n v="2480"/>
    <s v="Labels"/>
    <n v="4"/>
    <n v="2480"/>
    <n v="2923"/>
    <n v="0.01"/>
    <x v="0"/>
    <n v="0.01"/>
    <s v="Avery 494"/>
    <s v="Godfrey Philips India Ltd."/>
    <s v="20501 Ania Ave #2"/>
    <s v="Salt Lake City"/>
    <s v="UT"/>
    <s v="84118"/>
    <s v="GODFREY PHILIPS INDIA LTD."/>
    <n v="2480"/>
  </r>
  <r>
    <s v="NUM000027"/>
    <n v="41333"/>
    <x v="7"/>
    <x v="7"/>
    <s v="P0141"/>
    <n v="2"/>
    <x v="2"/>
    <n v="2463"/>
    <s v="Paper"/>
    <n v="5"/>
    <n v="4926"/>
    <n v="7274"/>
    <n v="0.02"/>
    <x v="5"/>
    <n v="0.02"/>
    <s v="Xerox 203"/>
    <s v="Suzlon Energy Ltd."/>
    <s v="501 Marsh Trail Circle"/>
    <s v="Tracy"/>
    <s v="CA"/>
    <s v="95376"/>
    <s v="SUZLON ENERGY LTD."/>
    <n v="4926"/>
  </r>
  <r>
    <s v="NUM000028"/>
    <n v="41333"/>
    <x v="0"/>
    <x v="1"/>
    <s v="P0071"/>
    <n v="3"/>
    <x v="40"/>
    <n v="2070"/>
    <s v="Labels"/>
    <n v="4"/>
    <n v="6210"/>
    <n v="10371"/>
    <n v="0.03"/>
    <x v="1"/>
    <n v="0.02"/>
    <s v="Avery 493"/>
    <s v="GHCL Ltd."/>
    <s v="58 Clarence St"/>
    <s v="Richmond"/>
    <s v="CA"/>
    <s v="94805"/>
    <s v="GHCL LTD."/>
    <n v="6210"/>
  </r>
  <r>
    <s v="NUM000029"/>
    <n v="41336"/>
    <x v="7"/>
    <x v="6"/>
    <s v="P0008"/>
    <n v="9"/>
    <x v="32"/>
    <n v="1630"/>
    <s v="Paper"/>
    <n v="5"/>
    <n v="14670"/>
    <n v="22761"/>
    <n v="0.02"/>
    <x v="5"/>
    <n v="0.05"/>
    <s v="Xerox 1943"/>
    <s v="Elder Pharmaceuticals"/>
    <s v="57 Neriba Cres"/>
    <s v="Omaha"/>
    <s v="NE"/>
    <s v="68127"/>
    <s v="ELDER PHARMACEUTICALS"/>
    <n v="14670"/>
  </r>
  <r>
    <s v="NUM000032"/>
    <n v="41344"/>
    <x v="6"/>
    <x v="4"/>
    <s v="P0065"/>
    <n v="1"/>
    <x v="41"/>
    <n v="1878"/>
    <s v="Art"/>
    <n v="3"/>
    <n v="1878"/>
    <n v="4623"/>
    <n v="0.01"/>
    <x v="5"/>
    <n v="0.04"/>
    <s v="Newell 332"/>
    <s v="Dynamatic Technologies Ltd."/>
    <s v="402 Pinkster Lane"/>
    <s v="Santa Barbara"/>
    <s v="CA"/>
    <s v="93110"/>
    <s v="DYNAMATIC TECHNOLOGIES LTD."/>
    <n v="1878"/>
  </r>
  <r>
    <s v="NUM000033"/>
    <n v="41345"/>
    <x v="1"/>
    <x v="9"/>
    <s v="P0059"/>
    <n v="1"/>
    <x v="42"/>
    <n v="1745"/>
    <s v="Art"/>
    <n v="1"/>
    <n v="1745"/>
    <n v="4891"/>
    <n v="0.01"/>
    <x v="4"/>
    <n v="0.05"/>
    <s v="Newell 317"/>
    <s v="Punj Lloyd Ltd."/>
    <s v="Box 3263"/>
    <s v="South Windsor"/>
    <s v="CT"/>
    <s v="06074"/>
    <s v="PUNJ LLOYD LTD."/>
    <n v="1745"/>
  </r>
  <r>
    <s v="NUM000034"/>
    <n v="41352"/>
    <x v="7"/>
    <x v="12"/>
    <s v="P0101"/>
    <n v="1"/>
    <x v="43"/>
    <n v="2069"/>
    <s v="Paper"/>
    <n v="5"/>
    <n v="2069"/>
    <n v="2588"/>
    <n v="0.02"/>
    <x v="2"/>
    <n v="0.03"/>
    <s v="Xerox 1910"/>
    <s v="Honeywell Automation"/>
    <s v="1272 Harbor Road"/>
    <s v="Miami"/>
    <s v="FL"/>
    <s v="33732"/>
    <s v="HONEYWELL AUTOMATION"/>
    <n v="2069"/>
  </r>
  <r>
    <s v="NUM000036"/>
    <n v="41356"/>
    <x v="1"/>
    <x v="0"/>
    <s v="P0119"/>
    <n v="1"/>
    <x v="44"/>
    <n v="2466"/>
    <s v="Art"/>
    <n v="1"/>
    <n v="2466"/>
    <n v="3645"/>
    <n v="0.01"/>
    <x v="5"/>
    <n v="0.04"/>
    <s v="Newell 326"/>
    <s v="Sonata Software"/>
    <s v="1331 Kimberly Dr."/>
    <s v="Olympia"/>
    <s v="WA"/>
    <s v="98502"/>
    <s v="SONATA SOFTWARE"/>
    <n v="2466"/>
  </r>
  <r>
    <s v="NUM000037"/>
    <n v="41357"/>
    <x v="3"/>
    <x v="2"/>
    <s v="P0178"/>
    <n v="2"/>
    <x v="45"/>
    <n v="2255"/>
    <s v="Paper"/>
    <n v="4"/>
    <n v="4510"/>
    <n v="8006"/>
    <n v="0.03"/>
    <x v="4"/>
    <n v="0.05"/>
    <s v="Xerox 1998"/>
    <s v="Fortis Healthcare Ltd."/>
    <s v="14 Elsworthy Terrace"/>
    <s v="Goleta"/>
    <s v="CA"/>
    <s v="93117"/>
    <s v="FORTIS HEALTHCARE LTD."/>
    <n v="4510"/>
  </r>
  <r>
    <s v="NUM000040"/>
    <n v="41361"/>
    <x v="5"/>
    <x v="5"/>
    <s v="P0283"/>
    <n v="1"/>
    <x v="46"/>
    <n v="1415"/>
    <s v="Paper"/>
    <n v="10"/>
    <n v="1415"/>
    <n v="4172"/>
    <n v="0.02"/>
    <x v="1"/>
    <n v="0.05"/>
    <s v="Xerox 1902"/>
    <s v="Godfrey Philips India Ltd."/>
    <s v="20501 Ania Ave #2"/>
    <s v="Salt Lake City"/>
    <s v="UT"/>
    <s v="84118"/>
    <s v="GODFREY PHILIPS INDIA LTD."/>
    <n v="1415"/>
  </r>
  <r>
    <s v="NUM000038"/>
    <n v="41361"/>
    <x v="6"/>
    <x v="10"/>
    <s v="P0182"/>
    <n v="1"/>
    <x v="47"/>
    <n v="2063"/>
    <s v="Labels"/>
    <n v="3"/>
    <n v="2063"/>
    <n v="4788"/>
    <n v="0.01"/>
    <x v="0"/>
    <n v="0.03"/>
    <s v="Avery 510"/>
    <s v="Lupin Ltd."/>
    <s v="Abbey Wood"/>
    <s v="New York"/>
    <s v="NY"/>
    <s v="10019"/>
    <s v="LUPIN LTD."/>
    <n v="2063"/>
  </r>
  <r>
    <s v="NUM000040"/>
    <n v="41361"/>
    <x v="3"/>
    <x v="1"/>
    <s v="P0264"/>
    <n v="2"/>
    <x v="48"/>
    <n v="1504"/>
    <s v="Labels"/>
    <n v="4"/>
    <n v="3008"/>
    <n v="5640"/>
    <n v="0.03"/>
    <x v="1"/>
    <n v="0.04"/>
    <s v="Avery 503"/>
    <s v="GHCL Ltd."/>
    <s v="58 Clarence St"/>
    <s v="Richmond"/>
    <s v="CA"/>
    <s v="94805"/>
    <s v="GHCL LTD."/>
    <n v="3008"/>
  </r>
  <r>
    <s v="NUM000039"/>
    <n v="41361"/>
    <x v="5"/>
    <x v="12"/>
    <s v="P0012"/>
    <n v="2"/>
    <x v="49"/>
    <n v="1218"/>
    <s v="Paper"/>
    <n v="10"/>
    <n v="2436"/>
    <n v="6300"/>
    <n v="0.02"/>
    <x v="4"/>
    <n v="0.02"/>
    <s v="Xerox 1921"/>
    <s v="Honeywell Automation"/>
    <s v="1272 Harbor Road"/>
    <s v="Miami"/>
    <s v="FL"/>
    <s v="33732"/>
    <s v="HONEYWELL AUTOMATION"/>
    <n v="2436"/>
  </r>
  <r>
    <s v="NUM000040"/>
    <n v="41361"/>
    <x v="6"/>
    <x v="10"/>
    <s v="P0080"/>
    <n v="2"/>
    <x v="50"/>
    <n v="1589"/>
    <s v="Paper"/>
    <n v="3"/>
    <n v="3178"/>
    <n v="8954"/>
    <n v="0.03"/>
    <x v="3"/>
    <n v="0.03"/>
    <s v="Xerox 1964"/>
    <s v="Lupin Ltd."/>
    <s v="Abbey Wood"/>
    <s v="New York"/>
    <s v="NY"/>
    <s v="10019"/>
    <s v="LUPIN LTD."/>
    <n v="3178"/>
  </r>
  <r>
    <s v="NUM000041"/>
    <n v="41361"/>
    <x v="2"/>
    <x v="6"/>
    <s v="P0273"/>
    <n v="3"/>
    <x v="51"/>
    <n v="1433"/>
    <s v="Paper"/>
    <n v="6"/>
    <n v="4299"/>
    <n v="14535"/>
    <n v="0.02"/>
    <x v="0"/>
    <n v="0.01"/>
    <s v="Xerox 19"/>
    <s v="Elder Pharmaceuticals"/>
    <s v="57 Neriba Cres"/>
    <s v="Omaha"/>
    <s v="NE"/>
    <s v="68127"/>
    <s v="ELDER PHARMACEUTICALS"/>
    <n v="4299"/>
  </r>
  <r>
    <s v="NUM000042"/>
    <n v="41363"/>
    <x v="4"/>
    <x v="1"/>
    <s v="P0107"/>
    <n v="1"/>
    <x v="52"/>
    <n v="1823"/>
    <s v="Paper"/>
    <n v="8"/>
    <n v="1823"/>
    <n v="4564"/>
    <n v="0.02"/>
    <x v="0"/>
    <n v="0.02"/>
    <s v="Xerox 212"/>
    <s v="GHCL Ltd."/>
    <s v="58 Clarence St"/>
    <s v="Richmond"/>
    <s v="CA"/>
    <s v="94805"/>
    <s v="GHCL LTD."/>
    <n v="1823"/>
  </r>
  <r>
    <s v="NUM000042"/>
    <n v="41363"/>
    <x v="3"/>
    <x v="2"/>
    <s v="P0078"/>
    <n v="2"/>
    <x v="53"/>
    <n v="2271"/>
    <s v="Labels"/>
    <n v="4"/>
    <n v="4542"/>
    <n v="6606"/>
    <n v="0.03"/>
    <x v="4"/>
    <n v="0.01"/>
    <s v="Avery 490"/>
    <s v="Fortis Healthcare Ltd."/>
    <s v="14 Elsworthy Terrace"/>
    <s v="Goleta"/>
    <s v="CA"/>
    <s v="93117"/>
    <s v="FORTIS HEALTHCARE LTD."/>
    <n v="4542"/>
  </r>
  <r>
    <s v="NUM000042"/>
    <n v="41363"/>
    <x v="0"/>
    <x v="8"/>
    <s v="P0107"/>
    <n v="2"/>
    <x v="52"/>
    <n v="1823"/>
    <s v="Paper"/>
    <n v="4"/>
    <n v="3646"/>
    <n v="9128"/>
    <n v="0.03"/>
    <x v="5"/>
    <n v="0.03"/>
    <s v="Xerox 212"/>
    <s v="Chambal Fertilisers and Chemicals Ltd."/>
    <s v="4951 Indiana Ave."/>
    <s v="New York"/>
    <s v="NY"/>
    <s v="10025"/>
    <s v="CHAMBAL FERTILISERS AND CHEMICALS LTD."/>
    <n v="3646"/>
  </r>
  <r>
    <s v="NUM000043"/>
    <n v="41363"/>
    <x v="2"/>
    <x v="6"/>
    <s v="P0105"/>
    <n v="2"/>
    <x v="54"/>
    <n v="2269"/>
    <s v="Paper"/>
    <n v="6"/>
    <n v="4538"/>
    <n v="9812"/>
    <n v="0.02"/>
    <x v="2"/>
    <n v="0.02"/>
    <s v="Xerox 213"/>
    <s v="Elder Pharmaceuticals"/>
    <s v="57 Neriba Cres"/>
    <s v="Omaha"/>
    <s v="NE"/>
    <s v="68127"/>
    <s v="ELDER PHARMACEUTICALS"/>
    <n v="4538"/>
  </r>
  <r>
    <s v="NUM000045"/>
    <n v="41366"/>
    <x v="5"/>
    <x v="13"/>
    <s v="P0035"/>
    <n v="1"/>
    <x v="55"/>
    <n v="2467"/>
    <s v="Paper"/>
    <n v="10"/>
    <n v="2467"/>
    <n v="3408"/>
    <n v="0.02"/>
    <x v="3"/>
    <n v="0.01"/>
    <s v="Xerox 1939"/>
    <s v="Supreme Ind"/>
    <s v="P.O. Box 1367"/>
    <s v="Midland"/>
    <s v="TX"/>
    <s v="79706"/>
    <s v="SUPREME IND"/>
    <n v="2467"/>
  </r>
  <r>
    <s v="NUM000046"/>
    <n v="41371"/>
    <x v="4"/>
    <x v="10"/>
    <s v="P0135"/>
    <n v="2"/>
    <x v="56"/>
    <n v="1692"/>
    <s v="Art"/>
    <n v="8"/>
    <n v="3384"/>
    <n v="8418"/>
    <n v="0.02"/>
    <x v="1"/>
    <n v="0.05"/>
    <s v="Newell 35"/>
    <s v="Lupin Ltd."/>
    <s v="Abbey Wood"/>
    <s v="New York"/>
    <s v="NY"/>
    <s v="10019"/>
    <s v="LUPIN LTD."/>
    <n v="3384"/>
  </r>
  <r>
    <s v="NUM000049"/>
    <n v="41372"/>
    <x v="2"/>
    <x v="3"/>
    <s v="P0109"/>
    <n v="1"/>
    <x v="27"/>
    <n v="1858"/>
    <s v="Paper"/>
    <n v="6"/>
    <n v="1858"/>
    <n v="4731"/>
    <n v="0.02"/>
    <x v="3"/>
    <n v="0.02"/>
    <s v="Xerox 1979"/>
    <s v="Reliance Industries Limited"/>
    <s v="12020 Shamrock Rd., Suite 333"/>
    <s v="Chestnut Ridge"/>
    <s v="NY"/>
    <s v="10977"/>
    <s v="RELIANCE INDUSTRIES LIMITED"/>
    <n v="1858"/>
  </r>
  <r>
    <s v="NUM000048"/>
    <n v="41372"/>
    <x v="2"/>
    <x v="5"/>
    <s v="P0295"/>
    <n v="1"/>
    <x v="57"/>
    <n v="2201"/>
    <s v="Paper"/>
    <n v="6"/>
    <n v="2201"/>
    <n v="4816"/>
    <n v="0.02"/>
    <x v="1"/>
    <n v="0.04"/>
    <s v="Xerox 1899"/>
    <s v="Godfrey Philips India Ltd."/>
    <s v="20501 Ania Ave #2"/>
    <s v="Salt Lake City"/>
    <s v="UT"/>
    <s v="84118"/>
    <s v="GODFREY PHILIPS INDIA LTD."/>
    <n v="2201"/>
  </r>
  <r>
    <s v="NUM000049"/>
    <n v="41372"/>
    <x v="0"/>
    <x v="1"/>
    <s v="P0207"/>
    <n v="2"/>
    <x v="58"/>
    <n v="1789"/>
    <s v="Paper"/>
    <n v="4"/>
    <n v="3578"/>
    <n v="9802"/>
    <n v="0.03"/>
    <x v="1"/>
    <n v="0.05"/>
    <s v="Xerox 1994"/>
    <s v="GHCL Ltd."/>
    <s v="58 Clarence St"/>
    <s v="Richmond"/>
    <s v="CA"/>
    <s v="94805"/>
    <s v="GHCL LTD."/>
    <n v="3578"/>
  </r>
  <r>
    <s v="NUM000048"/>
    <n v="41372"/>
    <x v="7"/>
    <x v="10"/>
    <s v="P0196"/>
    <n v="3"/>
    <x v="14"/>
    <n v="1550"/>
    <s v="Art"/>
    <n v="5"/>
    <n v="4650"/>
    <n v="13545"/>
    <n v="0.02"/>
    <x v="4"/>
    <n v="0.01"/>
    <s v="Newell 308"/>
    <s v="Lupin Ltd."/>
    <s v="Abbey Wood"/>
    <s v="New York"/>
    <s v="NY"/>
    <s v="10019"/>
    <s v="LUPIN LTD."/>
    <n v="4650"/>
  </r>
  <r>
    <s v="NUM000050"/>
    <n v="41378"/>
    <x v="4"/>
    <x v="12"/>
    <s v="P0274"/>
    <n v="1"/>
    <x v="59"/>
    <n v="1779"/>
    <s v="Paper"/>
    <n v="8"/>
    <n v="1779"/>
    <n v="4309"/>
    <n v="0.02"/>
    <x v="0"/>
    <n v="0.03"/>
    <s v="Xerox 1932"/>
    <s v="Honeywell Automation"/>
    <s v="1272 Harbor Road"/>
    <s v="Miami"/>
    <s v="FL"/>
    <s v="33732"/>
    <s v="HONEYWELL AUTOMATION"/>
    <n v="1779"/>
  </r>
  <r>
    <s v="NUM000052"/>
    <n v="41379"/>
    <x v="3"/>
    <x v="7"/>
    <s v="P0024"/>
    <n v="2"/>
    <x v="60"/>
    <n v="1419"/>
    <s v="Paper"/>
    <n v="4"/>
    <n v="2838"/>
    <n v="5094"/>
    <n v="0.03"/>
    <x v="1"/>
    <n v="0.05"/>
    <s v="Xerox 1913"/>
    <s v="Suzlon Energy Ltd."/>
    <s v="501 Marsh Trail Circle"/>
    <s v="Tracy"/>
    <s v="CA"/>
    <s v="95376"/>
    <s v="SUZLON ENERGY LTD."/>
    <n v="2838"/>
  </r>
  <r>
    <s v="NUM000051"/>
    <n v="41379"/>
    <x v="0"/>
    <x v="9"/>
    <s v="P0288"/>
    <n v="3"/>
    <x v="61"/>
    <n v="1656"/>
    <s v="Paper"/>
    <n v="4"/>
    <n v="4968"/>
    <n v="7617"/>
    <n v="0.03"/>
    <x v="5"/>
    <n v="0"/>
    <s v="Xerox 1936"/>
    <s v="Punj Lloyd Ltd."/>
    <s v="Box 3263"/>
    <s v="South Windsor"/>
    <s v="CT"/>
    <s v="06074"/>
    <s v="PUNJ LLOYD LTD."/>
    <n v="4968"/>
  </r>
  <r>
    <s v="NUM000053"/>
    <n v="41379"/>
    <x v="0"/>
    <x v="2"/>
    <s v="P0266"/>
    <n v="2"/>
    <x v="62"/>
    <n v="2421"/>
    <s v="Paper"/>
    <n v="4"/>
    <n v="4842"/>
    <n v="8436"/>
    <n v="0.03"/>
    <x v="1"/>
    <n v="0"/>
    <s v="Xerox 1992"/>
    <s v="Fortis Healthcare Ltd."/>
    <s v="14 Elsworthy Terrace"/>
    <s v="Goleta"/>
    <s v="CA"/>
    <s v="93117"/>
    <s v="FORTIS HEALTHCARE LTD."/>
    <n v="4842"/>
  </r>
  <r>
    <s v="NUM000054"/>
    <n v="41380"/>
    <x v="5"/>
    <x v="12"/>
    <s v="P0120"/>
    <n v="2"/>
    <x v="63"/>
    <n v="2426"/>
    <s v="Art"/>
    <n v="10"/>
    <n v="4852"/>
    <n v="6078"/>
    <n v="0.02"/>
    <x v="2"/>
    <n v="0.01"/>
    <s v="Newell 346"/>
    <s v="Honeywell Automation"/>
    <s v="1272 Harbor Road"/>
    <s v="Miami"/>
    <s v="FL"/>
    <s v="33732"/>
    <s v="HONEYWELL AUTOMATION"/>
    <n v="4852"/>
  </r>
  <r>
    <s v="NUM000055"/>
    <n v="41381"/>
    <x v="2"/>
    <x v="7"/>
    <s v="P0297"/>
    <n v="1"/>
    <x v="64"/>
    <n v="1703"/>
    <s v="Phones"/>
    <n v="6"/>
    <n v="1703"/>
    <n v="4305"/>
    <n v="0.02"/>
    <x v="0"/>
    <n v="0.02"/>
    <s v="LG G2"/>
    <s v="Suzlon Energy Ltd."/>
    <s v="501 Marsh Trail Circle"/>
    <s v="Tracy"/>
    <s v="CA"/>
    <s v="95376"/>
    <s v="SUZLON ENERGY LTD."/>
    <n v="1703"/>
  </r>
  <r>
    <s v="NUM000055"/>
    <n v="41381"/>
    <x v="7"/>
    <x v="0"/>
    <s v="P0227"/>
    <n v="3"/>
    <x v="65"/>
    <n v="1569"/>
    <s v="Paper"/>
    <n v="5"/>
    <n v="4707"/>
    <n v="11736"/>
    <n v="0.02"/>
    <x v="0"/>
    <n v="0.02"/>
    <s v="Xerox 228"/>
    <s v="Sonata Software"/>
    <s v="1331 Kimberly Dr."/>
    <s v="Olympia"/>
    <s v="WA"/>
    <s v="98502"/>
    <s v="SONATA SOFTWARE"/>
    <n v="4707"/>
  </r>
  <r>
    <s v="NUM000057"/>
    <n v="41384"/>
    <x v="7"/>
    <x v="3"/>
    <s v="P0028"/>
    <n v="1"/>
    <x v="64"/>
    <n v="2027"/>
    <s v="Labels"/>
    <n v="5"/>
    <n v="2027"/>
    <n v="4305"/>
    <n v="0.02"/>
    <x v="5"/>
    <n v="0.01"/>
    <s v="Avery 505"/>
    <s v="Reliance Industries Limited"/>
    <s v="12020 Shamrock Rd., Suite 333"/>
    <s v="Chestnut Ridge"/>
    <s v="NY"/>
    <s v="10977"/>
    <s v="RELIANCE INDUSTRIES LIMITED"/>
    <n v="2027"/>
  </r>
  <r>
    <s v="NUM000059"/>
    <n v="41387"/>
    <x v="4"/>
    <x v="13"/>
    <s v="P0237"/>
    <n v="2"/>
    <x v="66"/>
    <n v="2174"/>
    <s v="Phones"/>
    <n v="8"/>
    <n v="4348"/>
    <n v="7106"/>
    <n v="0.02"/>
    <x v="4"/>
    <n v="0.03"/>
    <s v="Vtech CS6719"/>
    <s v="Supreme Ind"/>
    <s v="P.O. Box 1367"/>
    <s v="Midland"/>
    <s v="TX"/>
    <s v="79706"/>
    <s v="SUPREME IND"/>
    <n v="4348"/>
  </r>
  <r>
    <s v="NUM000058"/>
    <n v="41387"/>
    <x v="5"/>
    <x v="4"/>
    <s v="P0241"/>
    <n v="3"/>
    <x v="67"/>
    <n v="1965"/>
    <s v="Art"/>
    <n v="10"/>
    <n v="5895"/>
    <n v="7848"/>
    <n v="0.02"/>
    <x v="3"/>
    <n v="0.01"/>
    <s v="Newell 34"/>
    <s v="Dynamatic Technologies Ltd."/>
    <s v="402 Pinkster Lane"/>
    <s v="Santa Barbara"/>
    <s v="CA"/>
    <s v="93110"/>
    <s v="DYNAMATIC TECHNOLOGIES LTD."/>
    <n v="5895"/>
  </r>
  <r>
    <s v="NUM000060"/>
    <n v="41391"/>
    <x v="0"/>
    <x v="10"/>
    <s v="P0100"/>
    <n v="1"/>
    <x v="68"/>
    <n v="1616"/>
    <s v="Labels"/>
    <n v="4"/>
    <n v="1616"/>
    <n v="3694"/>
    <n v="0.01"/>
    <x v="0"/>
    <n v="0"/>
    <s v="Avery 483"/>
    <s v="Lupin Ltd."/>
    <s v="Abbey Wood"/>
    <s v="New York"/>
    <s v="NY"/>
    <s v="10019"/>
    <s v="LUPIN LTD."/>
    <n v="1616"/>
  </r>
  <r>
    <s v="NUM000061"/>
    <n v="41391"/>
    <x v="7"/>
    <x v="13"/>
    <s v="P0013"/>
    <n v="2"/>
    <x v="20"/>
    <n v="2342"/>
    <s v="Paper"/>
    <n v="5"/>
    <n v="4684"/>
    <n v="6998"/>
    <n v="0.02"/>
    <x v="2"/>
    <n v="0.04"/>
    <s v="Xerox 1916"/>
    <s v="Supreme Ind"/>
    <s v="P.O. Box 1367"/>
    <s v="Midland"/>
    <s v="TX"/>
    <s v="79706"/>
    <s v="SUPREME IND"/>
    <n v="4684"/>
  </r>
  <r>
    <s v="NUM000060"/>
    <n v="41391"/>
    <x v="0"/>
    <x v="10"/>
    <s v="P0234"/>
    <n v="2"/>
    <x v="37"/>
    <n v="2157"/>
    <s v="Paper"/>
    <n v="4"/>
    <n v="4314"/>
    <n v="7688"/>
    <n v="0.03"/>
    <x v="1"/>
    <n v="0.05"/>
    <s v="Xerox 1997"/>
    <s v="Lupin Ltd."/>
    <s v="Abbey Wood"/>
    <s v="New York"/>
    <s v="NY"/>
    <s v="10019"/>
    <s v="LUPIN LTD."/>
    <n v="4314"/>
  </r>
  <r>
    <s v="NUM000060"/>
    <n v="41391"/>
    <x v="3"/>
    <x v="14"/>
    <s v="P0192"/>
    <n v="9"/>
    <x v="69"/>
    <n v="1465"/>
    <s v="Labels"/>
    <n v="4"/>
    <n v="13185"/>
    <n v="42696"/>
    <n v="0.05"/>
    <x v="0"/>
    <n v="0.02"/>
    <s v="Avery 52"/>
    <s v="GMR Infrastructure Ltd."/>
    <s v="P.O. Box 4421"/>
    <s v="Naugatuck"/>
    <s v="CT"/>
    <s v="06770"/>
    <s v="GMR INFRASTRUCTURE LTD."/>
    <n v="13185"/>
  </r>
  <r>
    <s v="NUM000063"/>
    <n v="41393"/>
    <x v="4"/>
    <x v="0"/>
    <s v="P0184"/>
    <n v="2"/>
    <x v="70"/>
    <n v="1806"/>
    <s v="Paper"/>
    <n v="8"/>
    <n v="3612"/>
    <n v="8714"/>
    <n v="0.02"/>
    <x v="4"/>
    <n v="0.01"/>
    <s v="Xerox 1891"/>
    <s v="Sonata Software"/>
    <s v="1331 Kimberly Dr."/>
    <s v="Olympia"/>
    <s v="WA"/>
    <s v="98502"/>
    <s v="SONATA SOFTWARE"/>
    <n v="3612"/>
  </r>
  <r>
    <s v="NUM000062"/>
    <n v="41393"/>
    <x v="7"/>
    <x v="4"/>
    <s v="P0181"/>
    <n v="2"/>
    <x v="71"/>
    <n v="1478"/>
    <s v="Art"/>
    <n v="5"/>
    <n v="2956"/>
    <n v="9178"/>
    <n v="0.02"/>
    <x v="4"/>
    <n v="0.04"/>
    <s v="Newell 334"/>
    <s v="Dynamatic Technologies Ltd."/>
    <s v="402 Pinkster Lane"/>
    <s v="Santa Barbara"/>
    <s v="CA"/>
    <s v="93110"/>
    <s v="DYNAMATIC TECHNOLOGIES LTD."/>
    <n v="2956"/>
  </r>
  <r>
    <s v="NUM000064"/>
    <n v="41395"/>
    <x v="4"/>
    <x v="8"/>
    <s v="P0042"/>
    <n v="1"/>
    <x v="72"/>
    <n v="2307"/>
    <s v="Paper"/>
    <n v="8"/>
    <n v="2307"/>
    <n v="2796"/>
    <n v="0.02"/>
    <x v="4"/>
    <n v="0.04"/>
    <s v="Xerox 1930"/>
    <s v="Chambal Fertilisers and Chemicals Ltd."/>
    <s v="4951 Indiana Ave."/>
    <s v="New York"/>
    <s v="NY"/>
    <s v="10025"/>
    <s v="CHAMBAL FERTILISERS AND CHEMICALS LTD."/>
    <n v="2307"/>
  </r>
  <r>
    <s v="NUM000065"/>
    <n v="41395"/>
    <x v="2"/>
    <x v="6"/>
    <s v="P0034"/>
    <n v="1"/>
    <x v="73"/>
    <n v="1415"/>
    <s v="Paper"/>
    <n v="6"/>
    <n v="1415"/>
    <n v="4733"/>
    <n v="0.02"/>
    <x v="2"/>
    <n v="0.04"/>
    <s v="Xerox 223"/>
    <s v="Elder Pharmaceuticals"/>
    <s v="57 Neriba Cres"/>
    <s v="Omaha"/>
    <s v="NE"/>
    <s v="68127"/>
    <s v="ELDER PHARMACEUTICALS"/>
    <n v="1415"/>
  </r>
  <r>
    <s v="NUM000066"/>
    <n v="41398"/>
    <x v="5"/>
    <x v="6"/>
    <s v="P0024"/>
    <n v="1"/>
    <x v="60"/>
    <n v="1419"/>
    <s v="Paper"/>
    <n v="10"/>
    <n v="1419"/>
    <n v="2547"/>
    <n v="0.02"/>
    <x v="4"/>
    <n v="0.04"/>
    <s v="Xerox 1913"/>
    <s v="Elder Pharmaceuticals"/>
    <s v="57 Neriba Cres"/>
    <s v="Omaha"/>
    <s v="NE"/>
    <s v="68127"/>
    <s v="ELDER PHARMACEUTICALS"/>
    <n v="1419"/>
  </r>
  <r>
    <s v="NUM000066"/>
    <n v="41398"/>
    <x v="0"/>
    <x v="11"/>
    <s v="P0014"/>
    <n v="1"/>
    <x v="74"/>
    <n v="2098"/>
    <s v="Fasteners"/>
    <n v="4"/>
    <n v="2098"/>
    <n v="2747"/>
    <n v="0.01"/>
    <x v="5"/>
    <n v="0.01"/>
    <s v="Staples"/>
    <s v="Hindusthan National Glass &amp; Industries Ltd."/>
    <s v="11 Cathy St."/>
    <s v="Honolulu"/>
    <s v="HI"/>
    <s v="96825"/>
    <s v="HINDUSTHAN NATIONAL GLASS &amp; INDUSTRIES LTD."/>
    <n v="2098"/>
  </r>
  <r>
    <s v="NUM000066"/>
    <n v="41398"/>
    <x v="3"/>
    <x v="5"/>
    <s v="P0069"/>
    <n v="2"/>
    <x v="13"/>
    <n v="2265"/>
    <s v="Paper"/>
    <n v="4"/>
    <n v="4530"/>
    <n v="9662"/>
    <n v="0.03"/>
    <x v="3"/>
    <n v="0.03"/>
    <s v="Xerox 1889"/>
    <s v="Godfrey Philips India Ltd."/>
    <s v="20501 Ania Ave #2"/>
    <s v="Salt Lake City"/>
    <s v="UT"/>
    <s v="84118"/>
    <s v="GODFREY PHILIPS INDIA LTD."/>
    <n v="4530"/>
  </r>
  <r>
    <s v="NUM000067"/>
    <n v="41399"/>
    <x v="3"/>
    <x v="12"/>
    <s v="P0203"/>
    <n v="1"/>
    <x v="75"/>
    <n v="2261"/>
    <s v="Paper"/>
    <n v="4"/>
    <n v="2261"/>
    <n v="3100"/>
    <n v="0.01"/>
    <x v="5"/>
    <n v="0.02"/>
    <s v="Xerox 1989"/>
    <s v="Honeywell Automation"/>
    <s v="1272 Harbor Road"/>
    <s v="Miami"/>
    <s v="FL"/>
    <s v="33732"/>
    <s v="HONEYWELL AUTOMATION"/>
    <n v="2261"/>
  </r>
  <r>
    <s v="NUM000068"/>
    <n v="41400"/>
    <x v="4"/>
    <x v="13"/>
    <s v="P0056"/>
    <n v="1"/>
    <x v="76"/>
    <n v="1344"/>
    <s v="Paper"/>
    <n v="8"/>
    <n v="1344"/>
    <n v="2803"/>
    <n v="0.02"/>
    <x v="3"/>
    <n v="0.05"/>
    <s v="Xerox 1912"/>
    <s v="Supreme Ind"/>
    <s v="P.O. Box 1367"/>
    <s v="Midland"/>
    <s v="TX"/>
    <s v="79706"/>
    <s v="SUPREME IND"/>
    <n v="1344"/>
  </r>
  <r>
    <s v="NUM000069"/>
    <n v="41400"/>
    <x v="7"/>
    <x v="10"/>
    <s v="P0166"/>
    <n v="3"/>
    <x v="31"/>
    <n v="2288"/>
    <s v="Labels"/>
    <n v="5"/>
    <n v="6864"/>
    <n v="14133"/>
    <n v="0.02"/>
    <x v="4"/>
    <n v="0.01"/>
    <s v="Avery 497"/>
    <s v="Lupin Ltd."/>
    <s v="Abbey Wood"/>
    <s v="New York"/>
    <s v="NY"/>
    <s v="10019"/>
    <s v="LUPIN LTD."/>
    <n v="6864"/>
  </r>
  <r>
    <s v="NUM000070"/>
    <n v="41402"/>
    <x v="2"/>
    <x v="6"/>
    <s v="P0122"/>
    <n v="2"/>
    <x v="77"/>
    <n v="2007"/>
    <s v="Art"/>
    <n v="6"/>
    <n v="4014"/>
    <n v="5700"/>
    <n v="0.02"/>
    <x v="2"/>
    <n v="0.04"/>
    <s v="Newell 351"/>
    <s v="Elder Pharmaceuticals"/>
    <s v="57 Neriba Cres"/>
    <s v="Omaha"/>
    <s v="NE"/>
    <s v="68127"/>
    <s v="ELDER PHARMACEUTICALS"/>
    <n v="4014"/>
  </r>
  <r>
    <s v="NUM000073"/>
    <n v="41404"/>
    <x v="3"/>
    <x v="11"/>
    <s v="P0292"/>
    <n v="1"/>
    <x v="78"/>
    <n v="1257"/>
    <s v="Paper"/>
    <n v="4"/>
    <n v="1257"/>
    <n v="3514"/>
    <n v="0.01"/>
    <x v="4"/>
    <n v="0.04"/>
    <s v="Xerox 1983"/>
    <s v="Hindusthan National Glass &amp; Industries Ltd."/>
    <s v="11 Cathy St."/>
    <s v="Honolulu"/>
    <s v="HI"/>
    <s v="96825"/>
    <s v="HINDUSTHAN NATIONAL GLASS &amp; INDUSTRIES LTD."/>
    <n v="1257"/>
  </r>
  <r>
    <s v="NUM000072"/>
    <n v="41404"/>
    <x v="7"/>
    <x v="3"/>
    <s v="P0170"/>
    <n v="1"/>
    <x v="79"/>
    <n v="2048"/>
    <s v="Labels"/>
    <n v="5"/>
    <n v="2048"/>
    <n v="4224"/>
    <n v="0.02"/>
    <x v="4"/>
    <n v="0.01"/>
    <s v="Avery 478"/>
    <s v="Reliance Industries Limited"/>
    <s v="12020 Shamrock Rd., Suite 333"/>
    <s v="Chestnut Ridge"/>
    <s v="NY"/>
    <s v="10977"/>
    <s v="RELIANCE INDUSTRIES LIMITED"/>
    <n v="2048"/>
  </r>
  <r>
    <s v="NUM000071"/>
    <n v="41404"/>
    <x v="2"/>
    <x v="2"/>
    <s v="P0226"/>
    <n v="2"/>
    <x v="80"/>
    <n v="1455"/>
    <s v="Paper"/>
    <n v="6"/>
    <n v="2910"/>
    <n v="5158"/>
    <n v="0.02"/>
    <x v="1"/>
    <n v="0.02"/>
    <s v="Xerox 1953"/>
    <s v="Fortis Healthcare Ltd."/>
    <s v="14 Elsworthy Terrace"/>
    <s v="Goleta"/>
    <s v="CA"/>
    <s v="93117"/>
    <s v="FORTIS HEALTHCARE LTD."/>
    <n v="2910"/>
  </r>
  <r>
    <s v="NUM000071"/>
    <n v="41404"/>
    <x v="2"/>
    <x v="12"/>
    <s v="P0190"/>
    <n v="3"/>
    <x v="29"/>
    <n v="2180"/>
    <s v="Paper"/>
    <n v="6"/>
    <n v="6540"/>
    <n v="10479"/>
    <n v="0.02"/>
    <x v="4"/>
    <n v="0.05"/>
    <s v="Xerox 1922"/>
    <s v="Honeywell Automation"/>
    <s v="1272 Harbor Road"/>
    <s v="Miami"/>
    <s v="FL"/>
    <s v="33732"/>
    <s v="HONEYWELL AUTOMATION"/>
    <n v="6540"/>
  </r>
  <r>
    <s v="NUM000074"/>
    <n v="41406"/>
    <x v="3"/>
    <x v="12"/>
    <s v="P0086"/>
    <n v="2"/>
    <x v="81"/>
    <n v="1491"/>
    <s v="Paper"/>
    <n v="4"/>
    <n v="2982"/>
    <n v="5774"/>
    <n v="0.03"/>
    <x v="4"/>
    <n v="0.04"/>
    <s v="Xerox 1887"/>
    <s v="Honeywell Automation"/>
    <s v="1272 Harbor Road"/>
    <s v="Miami"/>
    <s v="FL"/>
    <s v="33732"/>
    <s v="HONEYWELL AUTOMATION"/>
    <n v="2982"/>
  </r>
  <r>
    <s v="NUM000075"/>
    <n v="41410"/>
    <x v="6"/>
    <x v="10"/>
    <s v="P0119"/>
    <n v="1"/>
    <x v="44"/>
    <n v="2466"/>
    <s v="Art"/>
    <n v="3"/>
    <n v="2466"/>
    <n v="3645"/>
    <n v="0.01"/>
    <x v="5"/>
    <n v="0.04"/>
    <s v="Newell 326"/>
    <s v="Lupin Ltd."/>
    <s v="Abbey Wood"/>
    <s v="New York"/>
    <s v="NY"/>
    <s v="10019"/>
    <s v="LUPIN LTD."/>
    <n v="2466"/>
  </r>
  <r>
    <s v="NUM000077"/>
    <n v="41411"/>
    <x v="3"/>
    <x v="8"/>
    <s v="P0192"/>
    <n v="1"/>
    <x v="69"/>
    <n v="1465"/>
    <s v="Labels"/>
    <n v="4"/>
    <n v="1465"/>
    <n v="4744"/>
    <n v="0.01"/>
    <x v="5"/>
    <n v="0.05"/>
    <s v="Avery 52"/>
    <s v="Chambal Fertilisers and Chemicals Ltd."/>
    <s v="4951 Indiana Ave."/>
    <s v="New York"/>
    <s v="NY"/>
    <s v="10025"/>
    <s v="CHAMBAL FERTILISERS AND CHEMICALS LTD."/>
    <n v="1465"/>
  </r>
  <r>
    <s v="NUM000076"/>
    <n v="41411"/>
    <x v="1"/>
    <x v="12"/>
    <s v="P0266"/>
    <n v="3"/>
    <x v="62"/>
    <n v="2421"/>
    <s v="Paper"/>
    <n v="1"/>
    <n v="7263"/>
    <n v="12654"/>
    <n v="0.03"/>
    <x v="0"/>
    <n v="0.03"/>
    <s v="Xerox 1992"/>
    <s v="Honeywell Automation"/>
    <s v="1272 Harbor Road"/>
    <s v="Miami"/>
    <s v="FL"/>
    <s v="33732"/>
    <s v="HONEYWELL AUTOMATION"/>
    <n v="7263"/>
  </r>
  <r>
    <s v="NUM000078"/>
    <n v="41412"/>
    <x v="0"/>
    <x v="9"/>
    <s v="P0093"/>
    <n v="1"/>
    <x v="82"/>
    <n v="1230"/>
    <s v="Art"/>
    <n v="4"/>
    <n v="1230"/>
    <n v="3467"/>
    <n v="0.01"/>
    <x v="1"/>
    <n v="0.02"/>
    <s v="Newell 335"/>
    <s v="Punj Lloyd Ltd."/>
    <s v="Box 3263"/>
    <s v="South Windsor"/>
    <s v="CT"/>
    <s v="06074"/>
    <s v="PUNJ LLOYD LTD."/>
    <n v="1230"/>
  </r>
  <r>
    <s v="NUM000078"/>
    <n v="41412"/>
    <x v="3"/>
    <x v="3"/>
    <s v="P0281"/>
    <n v="3"/>
    <x v="31"/>
    <n v="1267"/>
    <s v="Labels"/>
    <n v="4"/>
    <n v="3801"/>
    <n v="14133"/>
    <n v="0.03"/>
    <x v="4"/>
    <n v="0.05"/>
    <s v="Avery 475"/>
    <s v="Reliance Industries Limited"/>
    <s v="12020 Shamrock Rd., Suite 333"/>
    <s v="Chestnut Ridge"/>
    <s v="NY"/>
    <s v="10977"/>
    <s v="RELIANCE INDUSTRIES LIMITED"/>
    <n v="3801"/>
  </r>
  <r>
    <s v="NUM000079"/>
    <n v="41412"/>
    <x v="5"/>
    <x v="9"/>
    <s v="P0180"/>
    <n v="6"/>
    <x v="26"/>
    <n v="2021"/>
    <s v="Paper"/>
    <n v="10"/>
    <n v="12126"/>
    <n v="25746"/>
    <n v="0.04"/>
    <x v="4"/>
    <n v="0.02"/>
    <s v="Xerox 211"/>
    <s v="Punj Lloyd Ltd."/>
    <s v="Box 3263"/>
    <s v="South Windsor"/>
    <s v="CT"/>
    <s v="06074"/>
    <s v="PUNJ LLOYD LTD."/>
    <n v="12126"/>
  </r>
  <r>
    <s v="NUM000081"/>
    <n v="41414"/>
    <x v="6"/>
    <x v="13"/>
    <s v="P0148"/>
    <n v="1"/>
    <x v="23"/>
    <n v="1665"/>
    <s v="Paper"/>
    <n v="3"/>
    <n v="1665"/>
    <n v="2523"/>
    <n v="0.01"/>
    <x v="3"/>
    <n v="0.01"/>
    <s v="Xerox 199"/>
    <s v="Supreme Ind"/>
    <s v="P.O. Box 1367"/>
    <s v="Midland"/>
    <s v="TX"/>
    <s v="79706"/>
    <s v="SUPREME IND"/>
    <n v="1665"/>
  </r>
  <r>
    <s v="NUM000080"/>
    <n v="41414"/>
    <x v="1"/>
    <x v="8"/>
    <s v="P0179"/>
    <n v="2"/>
    <x v="38"/>
    <n v="1274"/>
    <s v="Paper"/>
    <n v="1"/>
    <n v="2548"/>
    <n v="5316"/>
    <n v="0.03"/>
    <x v="0"/>
    <n v="0.03"/>
    <s v="Xerox 1981"/>
    <s v="Chambal Fertilisers and Chemicals Ltd."/>
    <s v="4951 Indiana Ave."/>
    <s v="New York"/>
    <s v="NY"/>
    <s v="10025"/>
    <s v="CHAMBAL FERTILISERS AND CHEMICALS LTD."/>
    <n v="2548"/>
  </r>
  <r>
    <s v="NUM000083"/>
    <n v="41414"/>
    <x v="7"/>
    <x v="8"/>
    <s v="P0239"/>
    <n v="3"/>
    <x v="83"/>
    <n v="1737"/>
    <s v="Paper"/>
    <n v="5"/>
    <n v="5211"/>
    <n v="8214"/>
    <n v="0.02"/>
    <x v="5"/>
    <n v="0.04"/>
    <s v="Xerox 1980"/>
    <s v="Chambal Fertilisers and Chemicals Ltd."/>
    <s v="4951 Indiana Ave."/>
    <s v="New York"/>
    <s v="NY"/>
    <s v="10025"/>
    <s v="CHAMBAL FERTILISERS AND CHEMICALS LTD."/>
    <n v="5211"/>
  </r>
  <r>
    <s v="NUM000082"/>
    <n v="41414"/>
    <x v="2"/>
    <x v="4"/>
    <s v="P0008"/>
    <n v="24"/>
    <x v="32"/>
    <n v="1630"/>
    <s v="Paper"/>
    <n v="6"/>
    <n v="39120"/>
    <n v="60696"/>
    <n v="0.06"/>
    <x v="1"/>
    <n v="0"/>
    <s v="Xerox 1943"/>
    <s v="Dynamatic Technologies Ltd."/>
    <s v="402 Pinkster Lane"/>
    <s v="Santa Barbara"/>
    <s v="CA"/>
    <s v="93110"/>
    <s v="DYNAMATIC TECHNOLOGIES LTD."/>
    <n v="39120"/>
  </r>
  <r>
    <s v="NUM000084"/>
    <n v="41415"/>
    <x v="0"/>
    <x v="1"/>
    <s v="P0178"/>
    <n v="1"/>
    <x v="45"/>
    <n v="2255"/>
    <s v="Paper"/>
    <n v="4"/>
    <n v="2255"/>
    <n v="4003"/>
    <n v="0.01"/>
    <x v="5"/>
    <n v="0"/>
    <s v="Xerox 1998"/>
    <s v="GHCL Ltd."/>
    <s v="58 Clarence St"/>
    <s v="Richmond"/>
    <s v="CA"/>
    <s v="94805"/>
    <s v="GHCL LTD."/>
    <n v="2255"/>
  </r>
  <r>
    <s v="NUM000084"/>
    <n v="41415"/>
    <x v="1"/>
    <x v="7"/>
    <s v="P0029"/>
    <n v="1"/>
    <x v="84"/>
    <n v="1800"/>
    <s v="Paper"/>
    <n v="1"/>
    <n v="1800"/>
    <n v="4398"/>
    <n v="0.01"/>
    <x v="0"/>
    <n v="0"/>
    <s v="Xerox 1957"/>
    <s v="Suzlon Energy Ltd."/>
    <s v="501 Marsh Trail Circle"/>
    <s v="Tracy"/>
    <s v="CA"/>
    <s v="95376"/>
    <s v="SUZLON ENERGY LTD."/>
    <n v="1800"/>
  </r>
  <r>
    <s v="NUM000085"/>
    <n v="41416"/>
    <x v="5"/>
    <x v="10"/>
    <s v="P0026"/>
    <n v="2"/>
    <x v="85"/>
    <n v="1998"/>
    <s v="Phones"/>
    <n v="10"/>
    <n v="3996"/>
    <n v="8756"/>
    <n v="0.02"/>
    <x v="5"/>
    <n v="0.03"/>
    <s v="AT&amp;T TR1909W"/>
    <s v="Lupin Ltd."/>
    <s v="Abbey Wood"/>
    <s v="New York"/>
    <s v="NY"/>
    <s v="10019"/>
    <s v="LUPIN LTD."/>
    <n v="3996"/>
  </r>
  <r>
    <s v="NUM000085"/>
    <n v="41416"/>
    <x v="1"/>
    <x v="14"/>
    <s v="P0131"/>
    <n v="24"/>
    <x v="86"/>
    <n v="2101"/>
    <s v="Paper"/>
    <n v="1"/>
    <n v="50424"/>
    <n v="118272"/>
    <n v="0.09"/>
    <x v="5"/>
    <n v="0"/>
    <s v="Xerox 1973"/>
    <s v="GMR Infrastructure Ltd."/>
    <s v="P.O. Box 4421"/>
    <s v="Naugatuck"/>
    <s v="CT"/>
    <s v="06770"/>
    <s v="GMR INFRASTRUCTURE LTD."/>
    <n v="50424"/>
  </r>
  <r>
    <s v="NUM000086"/>
    <n v="41417"/>
    <x v="6"/>
    <x v="4"/>
    <s v="P0255"/>
    <n v="24"/>
    <x v="87"/>
    <n v="2312"/>
    <s v="Paper"/>
    <n v="3"/>
    <n v="55488"/>
    <n v="72816"/>
    <n v="0.05"/>
    <x v="2"/>
    <n v="0"/>
    <s v="Xerox 1928"/>
    <s v="Dynamatic Technologies Ltd."/>
    <s v="402 Pinkster Lane"/>
    <s v="Santa Barbara"/>
    <s v="CA"/>
    <s v="93110"/>
    <s v="DYNAMATIC TECHNOLOGIES LTD."/>
    <n v="55488"/>
  </r>
  <r>
    <s v="NUM000087"/>
    <n v="41419"/>
    <x v="4"/>
    <x v="14"/>
    <s v="P0210"/>
    <n v="24"/>
    <x v="0"/>
    <n v="1898"/>
    <s v="Paper"/>
    <n v="8"/>
    <n v="45552"/>
    <n v="96144"/>
    <n v="0.08"/>
    <x v="2"/>
    <n v="0"/>
    <s v="Xerox 1951"/>
    <s v="GMR Infrastructure Ltd."/>
    <s v="P.O. Box 4421"/>
    <s v="Naugatuck"/>
    <s v="CT"/>
    <s v="06770"/>
    <s v="GMR INFRASTRUCTURE LTD."/>
    <n v="45552"/>
  </r>
  <r>
    <s v="NUM000088"/>
    <n v="41420"/>
    <x v="3"/>
    <x v="14"/>
    <s v="P0074"/>
    <n v="2"/>
    <x v="88"/>
    <n v="2176"/>
    <s v="Paper"/>
    <n v="4"/>
    <n v="4352"/>
    <n v="9220"/>
    <n v="0.03"/>
    <x v="0"/>
    <n v="0"/>
    <s v="Xerox 1993"/>
    <s v="GMR Infrastructure Ltd."/>
    <s v="P.O. Box 4421"/>
    <s v="Naugatuck"/>
    <s v="CT"/>
    <s v="06770"/>
    <s v="GMR INFRASTRUCTURE LTD."/>
    <n v="4352"/>
  </r>
  <r>
    <s v="NUM000089"/>
    <n v="41420"/>
    <x v="1"/>
    <x v="5"/>
    <s v="P0063"/>
    <n v="24"/>
    <x v="89"/>
    <n v="1786"/>
    <s v="Phones"/>
    <n v="1"/>
    <n v="42864"/>
    <n v="70104"/>
    <n v="0.05"/>
    <x v="3"/>
    <n v="0.01"/>
    <s v="Cisco SPA301"/>
    <s v="Godfrey Philips India Ltd."/>
    <s v="20501 Ania Ave #2"/>
    <s v="Salt Lake City"/>
    <s v="UT"/>
    <s v="84118"/>
    <s v="GODFREY PHILIPS INDIA LTD."/>
    <n v="42864"/>
  </r>
  <r>
    <s v="NUM000090"/>
    <n v="41421"/>
    <x v="4"/>
    <x v="10"/>
    <s v="P0180"/>
    <n v="1"/>
    <x v="26"/>
    <n v="2021"/>
    <s v="Paper"/>
    <n v="8"/>
    <n v="2021"/>
    <n v="4291"/>
    <n v="0.02"/>
    <x v="0"/>
    <n v="0.01"/>
    <s v="Xerox 211"/>
    <s v="Lupin Ltd."/>
    <s v="Abbey Wood"/>
    <s v="New York"/>
    <s v="NY"/>
    <s v="10019"/>
    <s v="LUPIN LTD."/>
    <n v="2021"/>
  </r>
  <r>
    <s v="NUM000092"/>
    <n v="41423"/>
    <x v="5"/>
    <x v="1"/>
    <s v="P0023"/>
    <n v="2"/>
    <x v="90"/>
    <n v="1307"/>
    <s v="Paper"/>
    <n v="10"/>
    <n v="2614"/>
    <n v="5220"/>
    <n v="0.02"/>
    <x v="1"/>
    <n v="0.05"/>
    <s v="Xerox 1920"/>
    <s v="GHCL Ltd."/>
    <s v="58 Clarence St"/>
    <s v="Richmond"/>
    <s v="CA"/>
    <s v="94805"/>
    <s v="GHCL LTD."/>
    <n v="2614"/>
  </r>
  <r>
    <s v="NUM000091"/>
    <n v="41423"/>
    <x v="2"/>
    <x v="6"/>
    <s v="P0037"/>
    <n v="2"/>
    <x v="91"/>
    <n v="2112"/>
    <s v="Labels"/>
    <n v="6"/>
    <n v="4224"/>
    <n v="6754"/>
    <n v="0.02"/>
    <x v="4"/>
    <n v="0.04"/>
    <s v="Avery 509"/>
    <s v="Elder Pharmaceuticals"/>
    <s v="57 Neriba Cres"/>
    <s v="Omaha"/>
    <s v="NE"/>
    <s v="68127"/>
    <s v="ELDER PHARMACEUTICALS"/>
    <n v="4224"/>
  </r>
  <r>
    <s v="NUM000094"/>
    <n v="41424"/>
    <x v="5"/>
    <x v="4"/>
    <s v="P0133"/>
    <n v="2"/>
    <x v="8"/>
    <n v="1742"/>
    <s v="Labels"/>
    <n v="10"/>
    <n v="3484"/>
    <n v="5266"/>
    <n v="0.02"/>
    <x v="3"/>
    <n v="0.01"/>
    <s v="Avery 477"/>
    <s v="Dynamatic Technologies Ltd."/>
    <s v="402 Pinkster Lane"/>
    <s v="Santa Barbara"/>
    <s v="CA"/>
    <s v="93110"/>
    <s v="DYNAMATIC TECHNOLOGIES LTD."/>
    <n v="3484"/>
  </r>
  <r>
    <s v="NUM000096"/>
    <n v="41426"/>
    <x v="2"/>
    <x v="6"/>
    <s v="P0229"/>
    <n v="2"/>
    <x v="92"/>
    <n v="2355"/>
    <s v="Paper"/>
    <n v="6"/>
    <n v="4710"/>
    <n v="5012"/>
    <n v="0.02"/>
    <x v="3"/>
    <n v="0.05"/>
    <s v="Xerox 1942"/>
    <s v="Elder Pharmaceuticals"/>
    <s v="57 Neriba Cres"/>
    <s v="Omaha"/>
    <s v="NE"/>
    <s v="68127"/>
    <s v="ELDER PHARMACEUTICALS"/>
    <n v="4710"/>
  </r>
  <r>
    <s v="NUM000096"/>
    <n v="41426"/>
    <x v="3"/>
    <x v="9"/>
    <s v="P0281"/>
    <n v="3"/>
    <x v="31"/>
    <n v="1267"/>
    <s v="Labels"/>
    <n v="4"/>
    <n v="3801"/>
    <n v="14133"/>
    <n v="0.03"/>
    <x v="5"/>
    <n v="0.01"/>
    <s v="Avery 475"/>
    <s v="Punj Lloyd Ltd."/>
    <s v="Box 3263"/>
    <s v="South Windsor"/>
    <s v="CT"/>
    <s v="06074"/>
    <s v="PUNJ LLOYD LTD."/>
    <n v="3801"/>
  </r>
  <r>
    <s v="NUM000095"/>
    <n v="41426"/>
    <x v="3"/>
    <x v="10"/>
    <s v="P0176"/>
    <n v="24"/>
    <x v="93"/>
    <n v="1579"/>
    <s v="Labels"/>
    <n v="4"/>
    <n v="37896"/>
    <n v="85896"/>
    <n v="7.0000000000000007E-2"/>
    <x v="3"/>
    <n v="0.04"/>
    <s v="Avery 513"/>
    <s v="Lupin Ltd."/>
    <s v="Abbey Wood"/>
    <s v="New York"/>
    <s v="NY"/>
    <s v="10019"/>
    <s v="LUPIN LTD."/>
    <n v="37896"/>
  </r>
  <r>
    <s v="NUM000097"/>
    <n v="41429"/>
    <x v="5"/>
    <x v="14"/>
    <s v="P0013"/>
    <n v="1"/>
    <x v="20"/>
    <n v="2342"/>
    <s v="Paper"/>
    <n v="10"/>
    <n v="2342"/>
    <n v="3499"/>
    <n v="0.02"/>
    <x v="2"/>
    <n v="0.04"/>
    <s v="Xerox 1916"/>
    <s v="GMR Infrastructure Ltd."/>
    <s v="P.O. Box 4421"/>
    <s v="Naugatuck"/>
    <s v="CT"/>
    <s v="06770"/>
    <s v="GMR INFRASTRUCTURE LTD."/>
    <n v="2342"/>
  </r>
  <r>
    <s v="NUM000098"/>
    <n v="41429"/>
    <x v="2"/>
    <x v="10"/>
    <s v="P0132"/>
    <n v="2"/>
    <x v="94"/>
    <n v="1426"/>
    <s v="Labels"/>
    <n v="6"/>
    <n v="2852"/>
    <n v="6130"/>
    <n v="0.02"/>
    <x v="2"/>
    <n v="0.05"/>
    <s v="Avery 517"/>
    <s v="Lupin Ltd."/>
    <s v="Abbey Wood"/>
    <s v="New York"/>
    <s v="NY"/>
    <s v="10019"/>
    <s v="LUPIN LTD."/>
    <n v="2852"/>
  </r>
  <r>
    <s v="NUM000098"/>
    <n v="41429"/>
    <x v="5"/>
    <x v="11"/>
    <s v="P0038"/>
    <n v="3"/>
    <x v="95"/>
    <n v="2020"/>
    <s v="Paper"/>
    <n v="10"/>
    <n v="6060"/>
    <n v="8361"/>
    <n v="0.02"/>
    <x v="2"/>
    <n v="0.02"/>
    <s v="Xerox 21"/>
    <s v="Hindusthan National Glass &amp; Industries Ltd."/>
    <s v="11 Cathy St."/>
    <s v="Honolulu"/>
    <s v="HI"/>
    <s v="96825"/>
    <s v="HINDUSTHAN NATIONAL GLASS &amp; INDUSTRIES LTD."/>
    <n v="6060"/>
  </r>
  <r>
    <s v="NUM000100"/>
    <n v="41431"/>
    <x v="0"/>
    <x v="1"/>
    <s v="P0053"/>
    <n v="1"/>
    <x v="9"/>
    <n v="2254"/>
    <s v="Labels"/>
    <n v="4"/>
    <n v="2254"/>
    <n v="2718"/>
    <n v="0.01"/>
    <x v="2"/>
    <n v="0.01"/>
    <s v="Avery 520"/>
    <s v="GHCL Ltd."/>
    <s v="58 Clarence St"/>
    <s v="Richmond"/>
    <s v="CA"/>
    <s v="94805"/>
    <s v="GHCL LTD."/>
    <n v="2254"/>
  </r>
  <r>
    <s v="NUM000099"/>
    <n v="41431"/>
    <x v="1"/>
    <x v="11"/>
    <s v="P0080"/>
    <n v="3"/>
    <x v="50"/>
    <n v="1589"/>
    <s v="Paper"/>
    <n v="1"/>
    <n v="4767"/>
    <n v="13431"/>
    <n v="0.03"/>
    <x v="2"/>
    <n v="0.05"/>
    <s v="Xerox 1964"/>
    <s v="Hindusthan National Glass &amp; Industries Ltd."/>
    <s v="11 Cathy St."/>
    <s v="Honolulu"/>
    <s v="HI"/>
    <s v="96825"/>
    <s v="HINDUSTHAN NATIONAL GLASS &amp; INDUSTRIES LTD."/>
    <n v="4767"/>
  </r>
  <r>
    <s v="NUM000101"/>
    <n v="41432"/>
    <x v="2"/>
    <x v="8"/>
    <s v="P0036"/>
    <n v="1"/>
    <x v="96"/>
    <n v="2328"/>
    <s v="Art"/>
    <n v="6"/>
    <n v="2328"/>
    <n v="2912"/>
    <n v="0.02"/>
    <x v="2"/>
    <n v="0.01"/>
    <s v="Newell 350"/>
    <s v="Chambal Fertilisers and Chemicals Ltd."/>
    <s v="4951 Indiana Ave."/>
    <s v="New York"/>
    <s v="NY"/>
    <s v="10025"/>
    <s v="CHAMBAL FERTILISERS AND CHEMICALS LTD."/>
    <n v="2328"/>
  </r>
  <r>
    <s v="NUM000101"/>
    <n v="41432"/>
    <x v="6"/>
    <x v="2"/>
    <s v="P0282"/>
    <n v="1"/>
    <x v="97"/>
    <n v="1212"/>
    <s v="Paper"/>
    <n v="3"/>
    <n v="1212"/>
    <n v="3508"/>
    <n v="0.01"/>
    <x v="4"/>
    <n v="0.01"/>
    <s v="Xerox 1914"/>
    <s v="Fortis Healthcare Ltd."/>
    <s v="14 Elsworthy Terrace"/>
    <s v="Goleta"/>
    <s v="CA"/>
    <s v="93117"/>
    <s v="FORTIS HEALTHCARE LTD."/>
    <n v="1212"/>
  </r>
  <r>
    <s v="NUM000103"/>
    <n v="41432"/>
    <x v="5"/>
    <x v="6"/>
    <s v="P0105"/>
    <n v="1"/>
    <x v="54"/>
    <n v="2269"/>
    <s v="Paper"/>
    <n v="10"/>
    <n v="2269"/>
    <n v="4906"/>
    <n v="0.02"/>
    <x v="2"/>
    <n v="0.02"/>
    <s v="Xerox 213"/>
    <s v="Elder Pharmaceuticals"/>
    <s v="57 Neriba Cres"/>
    <s v="Omaha"/>
    <s v="NE"/>
    <s v="68127"/>
    <s v="ELDER PHARMACEUTICALS"/>
    <n v="2269"/>
  </r>
  <r>
    <s v="NUM000102"/>
    <n v="41432"/>
    <x v="0"/>
    <x v="12"/>
    <s v="P0008"/>
    <n v="2"/>
    <x v="32"/>
    <n v="1630"/>
    <s v="Paper"/>
    <n v="4"/>
    <n v="3260"/>
    <n v="5058"/>
    <n v="0.03"/>
    <x v="3"/>
    <n v="0.03"/>
    <s v="Xerox 1943"/>
    <s v="Honeywell Automation"/>
    <s v="1272 Harbor Road"/>
    <s v="Miami"/>
    <s v="FL"/>
    <s v="33732"/>
    <s v="HONEYWELL AUTOMATION"/>
    <n v="3260"/>
  </r>
  <r>
    <s v="NUM000104"/>
    <n v="41435"/>
    <x v="4"/>
    <x v="9"/>
    <s v="P0062"/>
    <n v="2"/>
    <x v="15"/>
    <n v="1772"/>
    <s v="Paper"/>
    <n v="8"/>
    <n v="3544"/>
    <n v="6512"/>
    <n v="0.02"/>
    <x v="0"/>
    <n v="0.05"/>
    <s v="Xerox 226"/>
    <s v="Punj Lloyd Ltd."/>
    <s v="Box 3263"/>
    <s v="South Windsor"/>
    <s v="CT"/>
    <s v="06074"/>
    <s v="PUNJ LLOYD LTD."/>
    <n v="3544"/>
  </r>
  <r>
    <s v="NUM000104"/>
    <n v="41435"/>
    <x v="2"/>
    <x v="10"/>
    <s v="P0232"/>
    <n v="3"/>
    <x v="98"/>
    <n v="1418"/>
    <s v="Paper"/>
    <n v="6"/>
    <n v="4254"/>
    <n v="9915"/>
    <n v="0.02"/>
    <x v="5"/>
    <n v="0.03"/>
    <s v="Xerox 1971"/>
    <s v="Lupin Ltd."/>
    <s v="Abbey Wood"/>
    <s v="New York"/>
    <s v="NY"/>
    <s v="10019"/>
    <s v="LUPIN LTD."/>
    <n v="4254"/>
  </r>
  <r>
    <s v="NUM000105"/>
    <n v="41440"/>
    <x v="7"/>
    <x v="6"/>
    <s v="P0095"/>
    <n v="2"/>
    <x v="99"/>
    <n v="2486"/>
    <s v="Paper"/>
    <n v="5"/>
    <n v="4972"/>
    <n v="8524"/>
    <n v="0.02"/>
    <x v="4"/>
    <n v="0.02"/>
    <s v="Xerox 202"/>
    <s v="Elder Pharmaceuticals"/>
    <s v="57 Neriba Cres"/>
    <s v="Omaha"/>
    <s v="NE"/>
    <s v="68127"/>
    <s v="ELDER PHARMACEUTICALS"/>
    <n v="4972"/>
  </r>
  <r>
    <s v="NUM000106"/>
    <n v="41441"/>
    <x v="4"/>
    <x v="14"/>
    <s v="P0110"/>
    <n v="1"/>
    <x v="100"/>
    <n v="1527"/>
    <s v="Paper"/>
    <n v="8"/>
    <n v="1527"/>
    <n v="2562"/>
    <n v="0.02"/>
    <x v="5"/>
    <n v="0.04"/>
    <s v="Xerox 2"/>
    <s v="GMR Infrastructure Ltd."/>
    <s v="P.O. Box 4421"/>
    <s v="Naugatuck"/>
    <s v="CT"/>
    <s v="06770"/>
    <s v="GMR INFRASTRUCTURE LTD."/>
    <n v="1527"/>
  </r>
  <r>
    <s v="NUM000106"/>
    <n v="41441"/>
    <x v="6"/>
    <x v="9"/>
    <s v="P0263"/>
    <n v="1"/>
    <x v="101"/>
    <n v="1320"/>
    <s v="Paper"/>
    <n v="3"/>
    <n v="1320"/>
    <n v="4706"/>
    <n v="0.01"/>
    <x v="3"/>
    <n v="0.01"/>
    <s v="Xerox 208"/>
    <s v="Punj Lloyd Ltd."/>
    <s v="Box 3263"/>
    <s v="South Windsor"/>
    <s v="CT"/>
    <s v="06074"/>
    <s v="PUNJ LLOYD LTD."/>
    <n v="1320"/>
  </r>
  <r>
    <s v="NUM000108"/>
    <n v="41442"/>
    <x v="2"/>
    <x v="4"/>
    <s v="P0132"/>
    <n v="1"/>
    <x v="94"/>
    <n v="1426"/>
    <s v="Labels"/>
    <n v="6"/>
    <n v="1426"/>
    <n v="3065"/>
    <n v="0.02"/>
    <x v="2"/>
    <n v="0.05"/>
    <s v="Avery 517"/>
    <s v="Dynamatic Technologies Ltd."/>
    <s v="402 Pinkster Lane"/>
    <s v="Santa Barbara"/>
    <s v="CA"/>
    <s v="93110"/>
    <s v="DYNAMATIC TECHNOLOGIES LTD."/>
    <n v="1426"/>
  </r>
  <r>
    <s v="NUM000107"/>
    <n v="41442"/>
    <x v="7"/>
    <x v="12"/>
    <s v="P0132"/>
    <n v="1"/>
    <x v="94"/>
    <n v="1426"/>
    <s v="Labels"/>
    <n v="5"/>
    <n v="1426"/>
    <n v="3065"/>
    <n v="0.02"/>
    <x v="5"/>
    <n v="0.01"/>
    <s v="Avery 517"/>
    <s v="Honeywell Automation"/>
    <s v="1272 Harbor Road"/>
    <s v="Miami"/>
    <s v="FL"/>
    <s v="33732"/>
    <s v="HONEYWELL AUTOMATION"/>
    <n v="1426"/>
  </r>
  <r>
    <s v="NUM000109"/>
    <n v="41445"/>
    <x v="2"/>
    <x v="7"/>
    <s v="P0220"/>
    <n v="3"/>
    <x v="102"/>
    <n v="1846"/>
    <s v="Labels"/>
    <n v="6"/>
    <n v="5538"/>
    <n v="13938"/>
    <n v="0.02"/>
    <x v="0"/>
    <n v="0.04"/>
    <s v="Avery 498"/>
    <s v="Suzlon Energy Ltd."/>
    <s v="501 Marsh Trail Circle"/>
    <s v="Tracy"/>
    <s v="CA"/>
    <s v="95376"/>
    <s v="SUZLON ENERGY LTD."/>
    <n v="5538"/>
  </r>
  <r>
    <s v="NUM000110"/>
    <n v="41447"/>
    <x v="4"/>
    <x v="4"/>
    <s v="P0014"/>
    <n v="1"/>
    <x v="74"/>
    <n v="2098"/>
    <s v="Fasteners"/>
    <n v="8"/>
    <n v="2098"/>
    <n v="2747"/>
    <n v="0.02"/>
    <x v="2"/>
    <n v="0"/>
    <s v="Staples"/>
    <s v="Dynamatic Technologies Ltd."/>
    <s v="402 Pinkster Lane"/>
    <s v="Santa Barbara"/>
    <s v="CA"/>
    <s v="93110"/>
    <s v="DYNAMATIC TECHNOLOGIES LTD."/>
    <n v="2098"/>
  </r>
  <r>
    <s v="NUM000110"/>
    <n v="41447"/>
    <x v="1"/>
    <x v="9"/>
    <s v="P0138"/>
    <n v="1"/>
    <x v="95"/>
    <n v="1470"/>
    <s v="Art"/>
    <n v="1"/>
    <n v="1470"/>
    <n v="2787"/>
    <n v="0.01"/>
    <x v="2"/>
    <n v="0.01"/>
    <s v="Newell 329"/>
    <s v="Punj Lloyd Ltd."/>
    <s v="Box 3263"/>
    <s v="South Windsor"/>
    <s v="CT"/>
    <s v="06074"/>
    <s v="PUNJ LLOYD LTD."/>
    <n v="1470"/>
  </r>
  <r>
    <s v="NUM000110"/>
    <n v="41447"/>
    <x v="5"/>
    <x v="12"/>
    <s v="P0107"/>
    <n v="1"/>
    <x v="52"/>
    <n v="1823"/>
    <s v="Paper"/>
    <n v="10"/>
    <n v="1823"/>
    <n v="4564"/>
    <n v="0.02"/>
    <x v="0"/>
    <n v="0.02"/>
    <s v="Xerox 212"/>
    <s v="Honeywell Automation"/>
    <s v="1272 Harbor Road"/>
    <s v="Miami"/>
    <s v="FL"/>
    <s v="33732"/>
    <s v="HONEYWELL AUTOMATION"/>
    <n v="1823"/>
  </r>
  <r>
    <s v="NUM000111"/>
    <n v="41449"/>
    <x v="5"/>
    <x v="11"/>
    <s v="P0135"/>
    <n v="1"/>
    <x v="56"/>
    <n v="1692"/>
    <s v="Art"/>
    <n v="10"/>
    <n v="1692"/>
    <n v="4209"/>
    <n v="0.02"/>
    <x v="4"/>
    <n v="0.05"/>
    <s v="Newell 35"/>
    <s v="Hindusthan National Glass &amp; Industries Ltd."/>
    <s v="11 Cathy St."/>
    <s v="Honolulu"/>
    <s v="HI"/>
    <s v="96825"/>
    <s v="HINDUSTHAN NATIONAL GLASS &amp; INDUSTRIES LTD."/>
    <n v="1692"/>
  </r>
  <r>
    <s v="NUM000111"/>
    <n v="41449"/>
    <x v="3"/>
    <x v="0"/>
    <s v="P0128"/>
    <n v="2"/>
    <x v="103"/>
    <n v="1603"/>
    <s v="Art"/>
    <n v="4"/>
    <n v="3206"/>
    <n v="7292"/>
    <n v="0.03"/>
    <x v="2"/>
    <n v="0"/>
    <s v="Newell 315"/>
    <s v="Sonata Software"/>
    <s v="1331 Kimberly Dr."/>
    <s v="Olympia"/>
    <s v="WA"/>
    <s v="98502"/>
    <s v="SONATA SOFTWARE"/>
    <n v="3206"/>
  </r>
  <r>
    <s v="NUM000111"/>
    <n v="41449"/>
    <x v="7"/>
    <x v="9"/>
    <s v="P0061"/>
    <n v="2"/>
    <x v="104"/>
    <n v="1204"/>
    <s v="Labels"/>
    <n v="5"/>
    <n v="2408"/>
    <n v="8370"/>
    <n v="0.02"/>
    <x v="5"/>
    <n v="0"/>
    <s v="Avery 473"/>
    <s v="Punj Lloyd Ltd."/>
    <s v="Box 3263"/>
    <s v="South Windsor"/>
    <s v="CT"/>
    <s v="06074"/>
    <s v="PUNJ LLOYD LTD."/>
    <n v="2408"/>
  </r>
  <r>
    <s v="NUM000114"/>
    <n v="41452"/>
    <x v="4"/>
    <x v="1"/>
    <s v="P0153"/>
    <n v="1"/>
    <x v="105"/>
    <n v="1512"/>
    <s v="Labels"/>
    <n v="8"/>
    <n v="1512"/>
    <n v="4531"/>
    <n v="0.02"/>
    <x v="1"/>
    <n v="0.01"/>
    <s v="Avery 481"/>
    <s v="GHCL Ltd."/>
    <s v="58 Clarence St"/>
    <s v="Richmond"/>
    <s v="CA"/>
    <s v="94805"/>
    <s v="GHCL LTD."/>
    <n v="1512"/>
  </r>
  <r>
    <s v="NUM000113"/>
    <n v="41452"/>
    <x v="1"/>
    <x v="1"/>
    <s v="P0162"/>
    <n v="2"/>
    <x v="106"/>
    <n v="2100"/>
    <s v="Phones"/>
    <n v="1"/>
    <n v="4200"/>
    <n v="7128"/>
    <n v="0.03"/>
    <x v="2"/>
    <n v="0.04"/>
    <s v="VTech DS6151"/>
    <s v="GHCL Ltd."/>
    <s v="58 Clarence St"/>
    <s v="Richmond"/>
    <s v="CA"/>
    <s v="94805"/>
    <s v="GHCL LTD."/>
    <n v="4200"/>
  </r>
  <r>
    <s v="NUM000115"/>
    <n v="41454"/>
    <x v="7"/>
    <x v="14"/>
    <s v="P0216"/>
    <n v="1"/>
    <x v="107"/>
    <n v="2149"/>
    <s v="Art"/>
    <n v="5"/>
    <n v="2149"/>
    <n v="2517"/>
    <n v="0.02"/>
    <x v="3"/>
    <n v="0"/>
    <s v="Newell 313"/>
    <s v="GMR Infrastructure Ltd."/>
    <s v="P.O. Box 4421"/>
    <s v="Naugatuck"/>
    <s v="CT"/>
    <s v="06770"/>
    <s v="GMR INFRASTRUCTURE LTD."/>
    <n v="2149"/>
  </r>
  <r>
    <s v="NUM000115"/>
    <n v="41454"/>
    <x v="6"/>
    <x v="1"/>
    <s v="P0030"/>
    <n v="1"/>
    <x v="18"/>
    <n v="1871"/>
    <s v="Art"/>
    <n v="3"/>
    <n v="1871"/>
    <n v="2895"/>
    <n v="0.01"/>
    <x v="0"/>
    <n v="0.02"/>
    <s v="Newell 330"/>
    <s v="GHCL Ltd."/>
    <s v="58 Clarence St"/>
    <s v="Richmond"/>
    <s v="CA"/>
    <s v="94805"/>
    <s v="GHCL LTD."/>
    <n v="1871"/>
  </r>
  <r>
    <s v="NUM000115"/>
    <n v="41454"/>
    <x v="5"/>
    <x v="5"/>
    <s v="P0077"/>
    <n v="1"/>
    <x v="108"/>
    <n v="2295"/>
    <s v="Paper"/>
    <n v="10"/>
    <n v="2295"/>
    <n v="3649"/>
    <n v="0.02"/>
    <x v="4"/>
    <n v="0.04"/>
    <s v="Xerox 1977"/>
    <s v="Godfrey Philips India Ltd."/>
    <s v="20501 Ania Ave #2"/>
    <s v="Salt Lake City"/>
    <s v="UT"/>
    <s v="84118"/>
    <s v="GODFREY PHILIPS INDIA LTD."/>
    <n v="2295"/>
  </r>
  <r>
    <s v="NUM000116"/>
    <n v="41455"/>
    <x v="4"/>
    <x v="5"/>
    <s v="P0115"/>
    <n v="3"/>
    <x v="109"/>
    <n v="1275"/>
    <s v="Art"/>
    <n v="8"/>
    <n v="3825"/>
    <n v="12696"/>
    <n v="0.02"/>
    <x v="1"/>
    <n v="0.02"/>
    <s v="Newell 328"/>
    <s v="Godfrey Philips India Ltd."/>
    <s v="20501 Ania Ave #2"/>
    <s v="Salt Lake City"/>
    <s v="UT"/>
    <s v="84118"/>
    <s v="GODFREY PHILIPS INDIA LTD."/>
    <n v="3825"/>
  </r>
  <r>
    <s v="NUM000117"/>
    <n v="41456"/>
    <x v="5"/>
    <x v="6"/>
    <s v="P0292"/>
    <n v="3"/>
    <x v="78"/>
    <n v="1257"/>
    <s v="Paper"/>
    <n v="10"/>
    <n v="3771"/>
    <n v="10542"/>
    <n v="0.02"/>
    <x v="4"/>
    <n v="0.04"/>
    <s v="Xerox 1983"/>
    <s v="Elder Pharmaceuticals"/>
    <s v="57 Neriba Cres"/>
    <s v="Omaha"/>
    <s v="NE"/>
    <s v="68127"/>
    <s v="ELDER PHARMACEUTICALS"/>
    <n v="3771"/>
  </r>
  <r>
    <s v="NUM000118"/>
    <n v="41458"/>
    <x v="2"/>
    <x v="4"/>
    <s v="P0241"/>
    <n v="1"/>
    <x v="67"/>
    <n v="1965"/>
    <s v="Art"/>
    <n v="6"/>
    <n v="1965"/>
    <n v="2616"/>
    <n v="0.02"/>
    <x v="4"/>
    <n v="0.02"/>
    <s v="Newell 34"/>
    <s v="Dynamatic Technologies Ltd."/>
    <s v="402 Pinkster Lane"/>
    <s v="Santa Barbara"/>
    <s v="CA"/>
    <s v="93110"/>
    <s v="DYNAMATIC TECHNOLOGIES LTD."/>
    <n v="1965"/>
  </r>
  <r>
    <s v="NUM000119"/>
    <n v="41458"/>
    <x v="1"/>
    <x v="5"/>
    <s v="P0291"/>
    <n v="1"/>
    <x v="110"/>
    <n v="2056"/>
    <s v="Paper"/>
    <n v="1"/>
    <n v="2056"/>
    <n v="3479"/>
    <n v="0.01"/>
    <x v="0"/>
    <n v="0"/>
    <s v="Xerox 1976"/>
    <s v="Godfrey Philips India Ltd."/>
    <s v="20501 Ania Ave #2"/>
    <s v="Salt Lake City"/>
    <s v="UT"/>
    <s v="84118"/>
    <s v="GODFREY PHILIPS INDIA LTD."/>
    <n v="2056"/>
  </r>
  <r>
    <s v="NUM000119"/>
    <n v="41458"/>
    <x v="5"/>
    <x v="13"/>
    <s v="P0097"/>
    <n v="1"/>
    <x v="5"/>
    <n v="1338"/>
    <s v="Storage"/>
    <n v="10"/>
    <n v="1338"/>
    <n v="3993"/>
    <n v="0.02"/>
    <x v="0"/>
    <n v="0.03"/>
    <s v="Staple magnet"/>
    <s v="Supreme Ind"/>
    <s v="P.O. Box 1367"/>
    <s v="Midland"/>
    <s v="TX"/>
    <s v="79706"/>
    <s v="SUPREME IND"/>
    <n v="1338"/>
  </r>
  <r>
    <s v="NUM000120"/>
    <n v="41458"/>
    <x v="5"/>
    <x v="11"/>
    <s v="P0180"/>
    <n v="2"/>
    <x v="26"/>
    <n v="2021"/>
    <s v="Paper"/>
    <n v="10"/>
    <n v="4042"/>
    <n v="8582"/>
    <n v="0.02"/>
    <x v="5"/>
    <n v="0.03"/>
    <s v="Xerox 211"/>
    <s v="Hindusthan National Glass &amp; Industries Ltd."/>
    <s v="11 Cathy St."/>
    <s v="Honolulu"/>
    <s v="HI"/>
    <s v="96825"/>
    <s v="HINDUSTHAN NATIONAL GLASS &amp; INDUSTRIES LTD."/>
    <n v="4042"/>
  </r>
  <r>
    <s v="NUM000118"/>
    <n v="41458"/>
    <x v="5"/>
    <x v="0"/>
    <s v="P0027"/>
    <n v="3"/>
    <x v="111"/>
    <n v="1570"/>
    <s v="Paper"/>
    <n v="10"/>
    <n v="4710"/>
    <n v="11496"/>
    <n v="0.02"/>
    <x v="1"/>
    <n v="0"/>
    <s v="Xerox 205"/>
    <s v="Sonata Software"/>
    <s v="1331 Kimberly Dr."/>
    <s v="Olympia"/>
    <s v="WA"/>
    <s v="98502"/>
    <s v="SONATA SOFTWARE"/>
    <n v="4710"/>
  </r>
  <r>
    <s v="NUM000122"/>
    <n v="41462"/>
    <x v="4"/>
    <x v="11"/>
    <s v="P0292"/>
    <n v="1"/>
    <x v="78"/>
    <n v="1257"/>
    <s v="Paper"/>
    <n v="8"/>
    <n v="1257"/>
    <n v="3514"/>
    <n v="0.02"/>
    <x v="2"/>
    <n v="0.03"/>
    <s v="Xerox 1983"/>
    <s v="Hindusthan National Glass &amp; Industries Ltd."/>
    <s v="11 Cathy St."/>
    <s v="Honolulu"/>
    <s v="HI"/>
    <s v="96825"/>
    <s v="HINDUSTHAN NATIONAL GLASS &amp; INDUSTRIES LTD."/>
    <n v="1257"/>
  </r>
  <r>
    <s v="NUM000121"/>
    <n v="41462"/>
    <x v="4"/>
    <x v="9"/>
    <s v="P0129"/>
    <n v="1"/>
    <x v="112"/>
    <n v="2308"/>
    <s v="Labels"/>
    <n v="8"/>
    <n v="2308"/>
    <n v="3977"/>
    <n v="0.02"/>
    <x v="0"/>
    <n v="0"/>
    <s v="Avery 48"/>
    <s v="Punj Lloyd Ltd."/>
    <s v="Box 3263"/>
    <s v="South Windsor"/>
    <s v="CT"/>
    <s v="06074"/>
    <s v="PUNJ LLOYD LTD."/>
    <n v="2308"/>
  </r>
  <r>
    <s v="NUM000121"/>
    <n v="41462"/>
    <x v="1"/>
    <x v="8"/>
    <s v="P0260"/>
    <n v="2"/>
    <x v="113"/>
    <n v="2146"/>
    <s v="Paper"/>
    <n v="1"/>
    <n v="4292"/>
    <n v="8968"/>
    <n v="0.03"/>
    <x v="4"/>
    <n v="0.04"/>
    <s v="Xerox 1975"/>
    <s v="Chambal Fertilisers and Chemicals Ltd."/>
    <s v="4951 Indiana Ave."/>
    <s v="New York"/>
    <s v="NY"/>
    <s v="10025"/>
    <s v="CHAMBAL FERTILISERS AND CHEMICALS LTD."/>
    <n v="4292"/>
  </r>
  <r>
    <s v="NUM000123"/>
    <n v="41464"/>
    <x v="7"/>
    <x v="0"/>
    <s v="P0256"/>
    <n v="1"/>
    <x v="4"/>
    <n v="2236"/>
    <s v="Paper"/>
    <n v="5"/>
    <n v="2236"/>
    <n v="3878"/>
    <n v="0.02"/>
    <x v="5"/>
    <n v="0.03"/>
    <s v="Xerox 1890"/>
    <s v="Sonata Software"/>
    <s v="1331 Kimberly Dr."/>
    <s v="Olympia"/>
    <s v="WA"/>
    <s v="98502"/>
    <s v="SONATA SOFTWARE"/>
    <n v="2236"/>
  </r>
  <r>
    <s v="NUM000123"/>
    <n v="41464"/>
    <x v="5"/>
    <x v="1"/>
    <s v="P0273"/>
    <n v="2"/>
    <x v="51"/>
    <n v="1433"/>
    <s v="Paper"/>
    <n v="10"/>
    <n v="2866"/>
    <n v="9690"/>
    <n v="0.02"/>
    <x v="0"/>
    <n v="0.01"/>
    <s v="Xerox 19"/>
    <s v="GHCL Ltd."/>
    <s v="58 Clarence St"/>
    <s v="Richmond"/>
    <s v="CA"/>
    <s v="94805"/>
    <s v="GHCL LTD."/>
    <n v="2866"/>
  </r>
  <r>
    <s v="NUM000124"/>
    <n v="41465"/>
    <x v="7"/>
    <x v="9"/>
    <s v="P0059"/>
    <n v="2"/>
    <x v="42"/>
    <n v="1745"/>
    <s v="Art"/>
    <n v="5"/>
    <n v="3490"/>
    <n v="9782"/>
    <n v="0.02"/>
    <x v="2"/>
    <n v="0.04"/>
    <s v="Newell 317"/>
    <s v="Punj Lloyd Ltd."/>
    <s v="Box 3263"/>
    <s v="South Windsor"/>
    <s v="CT"/>
    <s v="06074"/>
    <s v="PUNJ LLOYD LTD."/>
    <n v="3490"/>
  </r>
  <r>
    <s v="NUM000126"/>
    <n v="41467"/>
    <x v="7"/>
    <x v="6"/>
    <s v="P0260"/>
    <n v="1"/>
    <x v="113"/>
    <n v="2146"/>
    <s v="Paper"/>
    <n v="5"/>
    <n v="2146"/>
    <n v="4484"/>
    <n v="0.02"/>
    <x v="4"/>
    <n v="0.04"/>
    <s v="Xerox 1975"/>
    <s v="Elder Pharmaceuticals"/>
    <s v="57 Neriba Cres"/>
    <s v="Omaha"/>
    <s v="NE"/>
    <s v="68127"/>
    <s v="ELDER PHARMACEUTICALS"/>
    <n v="2146"/>
  </r>
  <r>
    <s v="NUM000125"/>
    <n v="41467"/>
    <x v="6"/>
    <x v="1"/>
    <s v="P0274"/>
    <n v="3"/>
    <x v="59"/>
    <n v="1779"/>
    <s v="Paper"/>
    <n v="3"/>
    <n v="5337"/>
    <n v="12927"/>
    <n v="0.03"/>
    <x v="3"/>
    <n v="0.01"/>
    <s v="Xerox 1932"/>
    <s v="GHCL Ltd."/>
    <s v="58 Clarence St"/>
    <s v="Richmond"/>
    <s v="CA"/>
    <s v="94805"/>
    <s v="GHCL LTD."/>
    <n v="5337"/>
  </r>
  <r>
    <s v="NUM000127"/>
    <n v="41468"/>
    <x v="5"/>
    <x v="0"/>
    <s v="P0087"/>
    <n v="3"/>
    <x v="114"/>
    <n v="1860"/>
    <s v="Paper"/>
    <n v="10"/>
    <n v="5580"/>
    <n v="12717"/>
    <n v="0.02"/>
    <x v="2"/>
    <n v="0"/>
    <s v="Xerox 218"/>
    <s v="Sonata Software"/>
    <s v="1331 Kimberly Dr."/>
    <s v="Olympia"/>
    <s v="WA"/>
    <s v="98502"/>
    <s v="SONATA SOFTWARE"/>
    <n v="5580"/>
  </r>
  <r>
    <s v="NUM000128"/>
    <n v="41469"/>
    <x v="4"/>
    <x v="11"/>
    <s v="P0143"/>
    <n v="2"/>
    <x v="115"/>
    <n v="1826"/>
    <s v="Paper"/>
    <n v="8"/>
    <n v="3652"/>
    <n v="5152"/>
    <n v="0.02"/>
    <x v="4"/>
    <n v="0.02"/>
    <s v="Xerox 1946"/>
    <s v="Hindusthan National Glass &amp; Industries Ltd."/>
    <s v="11 Cathy St."/>
    <s v="Honolulu"/>
    <s v="HI"/>
    <s v="96825"/>
    <s v="HINDUSTHAN NATIONAL GLASS &amp; INDUSTRIES LTD."/>
    <n v="3652"/>
  </r>
  <r>
    <s v="NUM000129"/>
    <n v="41472"/>
    <x v="5"/>
    <x v="6"/>
    <s v="P0178"/>
    <n v="1"/>
    <x v="45"/>
    <n v="2255"/>
    <s v="Paper"/>
    <n v="10"/>
    <n v="2255"/>
    <n v="4003"/>
    <n v="0.02"/>
    <x v="3"/>
    <n v="0.01"/>
    <s v="Xerox 1998"/>
    <s v="Elder Pharmaceuticals"/>
    <s v="57 Neriba Cres"/>
    <s v="Omaha"/>
    <s v="NE"/>
    <s v="68127"/>
    <s v="ELDER PHARMACEUTICALS"/>
    <n v="2255"/>
  </r>
  <r>
    <s v="NUM000130"/>
    <n v="41476"/>
    <x v="6"/>
    <x v="7"/>
    <s v="P0281"/>
    <n v="1"/>
    <x v="31"/>
    <n v="1267"/>
    <s v="Labels"/>
    <n v="3"/>
    <n v="1267"/>
    <n v="4711"/>
    <n v="0.01"/>
    <x v="4"/>
    <n v="0.05"/>
    <s v="Avery 475"/>
    <s v="Suzlon Energy Ltd."/>
    <s v="501 Marsh Trail Circle"/>
    <s v="Tracy"/>
    <s v="CA"/>
    <s v="95376"/>
    <s v="SUZLON ENERGY LTD."/>
    <n v="1267"/>
  </r>
  <r>
    <s v="NUM000131"/>
    <n v="41476"/>
    <x v="6"/>
    <x v="11"/>
    <s v="P0183"/>
    <n v="2"/>
    <x v="116"/>
    <n v="2034"/>
    <s v="Art"/>
    <n v="3"/>
    <n v="4068"/>
    <n v="9854"/>
    <n v="0.03"/>
    <x v="2"/>
    <n v="0.03"/>
    <s v="Newell 309"/>
    <s v="Hindusthan National Glass &amp; Industries Ltd."/>
    <s v="11 Cathy St."/>
    <s v="Honolulu"/>
    <s v="HI"/>
    <s v="96825"/>
    <s v="HINDUSTHAN NATIONAL GLASS &amp; INDUSTRIES LTD."/>
    <n v="4068"/>
  </r>
  <r>
    <s v="NUM000132"/>
    <n v="41477"/>
    <x v="1"/>
    <x v="4"/>
    <s v="P0042"/>
    <n v="1"/>
    <x v="72"/>
    <n v="2307"/>
    <s v="Paper"/>
    <n v="1"/>
    <n v="2307"/>
    <n v="2796"/>
    <n v="0.01"/>
    <x v="2"/>
    <n v="0.05"/>
    <s v="Xerox 1930"/>
    <s v="Dynamatic Technologies Ltd."/>
    <s v="402 Pinkster Lane"/>
    <s v="Santa Barbara"/>
    <s v="CA"/>
    <s v="93110"/>
    <s v="DYNAMATIC TECHNOLOGIES LTD."/>
    <n v="2307"/>
  </r>
  <r>
    <s v="NUM000133"/>
    <n v="41481"/>
    <x v="0"/>
    <x v="8"/>
    <s v="P0164"/>
    <n v="1"/>
    <x v="117"/>
    <n v="1384"/>
    <s v="Paper"/>
    <n v="4"/>
    <n v="1384"/>
    <n v="2889"/>
    <n v="0.01"/>
    <x v="5"/>
    <n v="0.01"/>
    <s v="Xerox 1986"/>
    <s v="Chambal Fertilisers and Chemicals Ltd."/>
    <s v="4951 Indiana Ave."/>
    <s v="New York"/>
    <s v="NY"/>
    <s v="10025"/>
    <s v="CHAMBAL FERTILISERS AND CHEMICALS LTD."/>
    <n v="1384"/>
  </r>
  <r>
    <s v="NUM000133"/>
    <n v="41481"/>
    <x v="2"/>
    <x v="0"/>
    <s v="P0057"/>
    <n v="1"/>
    <x v="118"/>
    <n v="1654"/>
    <s v="Art"/>
    <n v="6"/>
    <n v="1654"/>
    <n v="3282"/>
    <n v="0.02"/>
    <x v="1"/>
    <n v="0.03"/>
    <s v="Newell 344"/>
    <s v="Sonata Software"/>
    <s v="1331 Kimberly Dr."/>
    <s v="Olympia"/>
    <s v="WA"/>
    <s v="98502"/>
    <s v="SONATA SOFTWARE"/>
    <n v="1654"/>
  </r>
  <r>
    <s v="NUM000133"/>
    <n v="41481"/>
    <x v="2"/>
    <x v="1"/>
    <s v="P0289"/>
    <n v="2"/>
    <x v="119"/>
    <n v="1298"/>
    <s v="Labels"/>
    <n v="6"/>
    <n v="2596"/>
    <n v="8764"/>
    <n v="0.02"/>
    <x v="3"/>
    <n v="0.02"/>
    <s v="Avery 479"/>
    <s v="GHCL Ltd."/>
    <s v="58 Clarence St"/>
    <s v="Richmond"/>
    <s v="CA"/>
    <s v="94805"/>
    <s v="GHCL LTD."/>
    <n v="2596"/>
  </r>
  <r>
    <s v="NUM000134"/>
    <n v="41482"/>
    <x v="2"/>
    <x v="8"/>
    <s v="P0063"/>
    <n v="1"/>
    <x v="89"/>
    <n v="1786"/>
    <s v="Phones"/>
    <n v="6"/>
    <n v="1786"/>
    <n v="2921"/>
    <n v="0.02"/>
    <x v="1"/>
    <n v="0.03"/>
    <s v="Cisco SPA301"/>
    <s v="Chambal Fertilisers and Chemicals Ltd."/>
    <s v="4951 Indiana Ave."/>
    <s v="New York"/>
    <s v="NY"/>
    <s v="10025"/>
    <s v="CHAMBAL FERTILISERS AND CHEMICALS LTD."/>
    <n v="1786"/>
  </r>
  <r>
    <s v="NUM000136"/>
    <n v="41483"/>
    <x v="6"/>
    <x v="13"/>
    <s v="P0254"/>
    <n v="1"/>
    <x v="120"/>
    <n v="1324"/>
    <s v="Art"/>
    <n v="3"/>
    <n v="1324"/>
    <n v="2898"/>
    <n v="0.01"/>
    <x v="2"/>
    <n v="0.03"/>
    <s v="Newell 348"/>
    <s v="Supreme Ind"/>
    <s v="P.O. Box 1367"/>
    <s v="Midland"/>
    <s v="TX"/>
    <s v="79706"/>
    <s v="SUPREME IND"/>
    <n v="1324"/>
  </r>
  <r>
    <s v="NUM000135"/>
    <n v="41483"/>
    <x v="7"/>
    <x v="4"/>
    <s v="P0258"/>
    <n v="3"/>
    <x v="121"/>
    <n v="2283"/>
    <s v="Paper"/>
    <n v="5"/>
    <n v="6849"/>
    <n v="9990"/>
    <n v="0.02"/>
    <x v="2"/>
    <n v="0.03"/>
    <s v="Xerox 1990"/>
    <s v="Dynamatic Technologies Ltd."/>
    <s v="402 Pinkster Lane"/>
    <s v="Santa Barbara"/>
    <s v="CA"/>
    <s v="93110"/>
    <s v="DYNAMATIC TECHNOLOGIES LTD."/>
    <n v="6849"/>
  </r>
  <r>
    <s v="NUM000137"/>
    <n v="41486"/>
    <x v="1"/>
    <x v="4"/>
    <s v="P0265"/>
    <n v="1"/>
    <x v="28"/>
    <n v="1678"/>
    <s v="Art"/>
    <n v="1"/>
    <n v="1678"/>
    <n v="2958"/>
    <n v="0.01"/>
    <x v="2"/>
    <n v="0"/>
    <s v="Newell 316"/>
    <s v="Dynamatic Technologies Ltd."/>
    <s v="402 Pinkster Lane"/>
    <s v="Santa Barbara"/>
    <s v="CA"/>
    <s v="93110"/>
    <s v="DYNAMATIC TECHNOLOGIES LTD."/>
    <n v="1678"/>
  </r>
  <r>
    <s v="NUM000137"/>
    <n v="41486"/>
    <x v="2"/>
    <x v="12"/>
    <s v="P0266"/>
    <n v="1"/>
    <x v="62"/>
    <n v="2421"/>
    <s v="Paper"/>
    <n v="6"/>
    <n v="2421"/>
    <n v="4218"/>
    <n v="0.02"/>
    <x v="3"/>
    <n v="0.01"/>
    <s v="Xerox 1992"/>
    <s v="Honeywell Automation"/>
    <s v="1272 Harbor Road"/>
    <s v="Miami"/>
    <s v="FL"/>
    <s v="33732"/>
    <s v="HONEYWELL AUTOMATION"/>
    <n v="2421"/>
  </r>
  <r>
    <s v="NUM000138"/>
    <n v="41490"/>
    <x v="7"/>
    <x v="4"/>
    <s v="P0119"/>
    <n v="1"/>
    <x v="44"/>
    <n v="2466"/>
    <s v="Art"/>
    <n v="5"/>
    <n v="2466"/>
    <n v="3645"/>
    <n v="0.02"/>
    <x v="2"/>
    <n v="0.02"/>
    <s v="Newell 326"/>
    <s v="Dynamatic Technologies Ltd."/>
    <s v="402 Pinkster Lane"/>
    <s v="Santa Barbara"/>
    <s v="CA"/>
    <s v="93110"/>
    <s v="DYNAMATIC TECHNOLOGIES LTD."/>
    <n v="2466"/>
  </r>
  <r>
    <s v="NUM000140"/>
    <n v="41492"/>
    <x v="4"/>
    <x v="5"/>
    <s v="P0118"/>
    <n v="1"/>
    <x v="122"/>
    <n v="1524"/>
    <s v="Paper"/>
    <n v="8"/>
    <n v="1524"/>
    <n v="3101"/>
    <n v="0.02"/>
    <x v="4"/>
    <n v="0"/>
    <s v="Xerox 1950"/>
    <s v="Godfrey Philips India Ltd."/>
    <s v="20501 Ania Ave #2"/>
    <s v="Salt Lake City"/>
    <s v="UT"/>
    <s v="84118"/>
    <s v="GODFREY PHILIPS INDIA LTD."/>
    <n v="1524"/>
  </r>
  <r>
    <s v="NUM000140"/>
    <n v="41492"/>
    <x v="2"/>
    <x v="12"/>
    <s v="P0070"/>
    <n v="1"/>
    <x v="123"/>
    <n v="1216"/>
    <s v="Phones"/>
    <n v="6"/>
    <n v="1216"/>
    <n v="4163"/>
    <n v="0.02"/>
    <x v="1"/>
    <n v="0.03"/>
    <s v="Motorola L804"/>
    <s v="Honeywell Automation"/>
    <s v="1272 Harbor Road"/>
    <s v="Miami"/>
    <s v="FL"/>
    <s v="33732"/>
    <s v="HONEYWELL AUTOMATION"/>
    <n v="1216"/>
  </r>
  <r>
    <s v="NUM000139"/>
    <n v="41492"/>
    <x v="1"/>
    <x v="12"/>
    <s v="P0032"/>
    <n v="1"/>
    <x v="124"/>
    <n v="2043"/>
    <s v="Paper"/>
    <n v="1"/>
    <n v="2043"/>
    <n v="4719"/>
    <n v="0.01"/>
    <x v="3"/>
    <n v="0"/>
    <s v="Xerox 216"/>
    <s v="Honeywell Automation"/>
    <s v="1272 Harbor Road"/>
    <s v="Miami"/>
    <s v="FL"/>
    <s v="33732"/>
    <s v="HONEYWELL AUTOMATION"/>
    <n v="2043"/>
  </r>
  <r>
    <s v="NUM000140"/>
    <n v="41492"/>
    <x v="5"/>
    <x v="2"/>
    <s v="P0050"/>
    <n v="2"/>
    <x v="125"/>
    <n v="1801"/>
    <s v="Paper"/>
    <n v="10"/>
    <n v="3602"/>
    <n v="6352"/>
    <n v="0.02"/>
    <x v="3"/>
    <n v="0.05"/>
    <s v="Xerox 1987"/>
    <s v="Fortis Healthcare Ltd."/>
    <s v="14 Elsworthy Terrace"/>
    <s v="Goleta"/>
    <s v="CA"/>
    <s v="93117"/>
    <s v="FORTIS HEALTHCARE LTD."/>
    <n v="3602"/>
  </r>
  <r>
    <s v="NUM000139"/>
    <n v="41492"/>
    <x v="4"/>
    <x v="14"/>
    <s v="P0268"/>
    <n v="3"/>
    <x v="126"/>
    <n v="1545"/>
    <s v="Paper"/>
    <n v="8"/>
    <n v="4635"/>
    <n v="12207"/>
    <n v="0.02"/>
    <x v="0"/>
    <n v="0.03"/>
    <s v="Xerox 1892"/>
    <s v="GMR Infrastructure Ltd."/>
    <s v="P.O. Box 4421"/>
    <s v="Naugatuck"/>
    <s v="CT"/>
    <s v="06770"/>
    <s v="GMR INFRASTRUCTURE LTD."/>
    <n v="4635"/>
  </r>
  <r>
    <s v="NUM000142"/>
    <n v="41493"/>
    <x v="1"/>
    <x v="0"/>
    <s v="P0267"/>
    <n v="1"/>
    <x v="127"/>
    <n v="2329"/>
    <s v="Paper"/>
    <n v="1"/>
    <n v="2329"/>
    <n v="2614"/>
    <n v="0.01"/>
    <x v="5"/>
    <n v="0.04"/>
    <s v="Xerox 190"/>
    <s v="Sonata Software"/>
    <s v="1331 Kimberly Dr."/>
    <s v="Olympia"/>
    <s v="WA"/>
    <s v="98502"/>
    <s v="SONATA SOFTWARE"/>
    <n v="2329"/>
  </r>
  <r>
    <s v="NUM000142"/>
    <n v="41493"/>
    <x v="1"/>
    <x v="10"/>
    <s v="P0224"/>
    <n v="2"/>
    <x v="128"/>
    <n v="2065"/>
    <s v="Paper"/>
    <n v="1"/>
    <n v="4130"/>
    <n v="6192"/>
    <n v="0.03"/>
    <x v="3"/>
    <n v="0.04"/>
    <s v="Xerox 1885"/>
    <s v="Lupin Ltd."/>
    <s v="Abbey Wood"/>
    <s v="New York"/>
    <s v="NY"/>
    <s v="10019"/>
    <s v="LUPIN LTD."/>
    <n v="4130"/>
  </r>
  <r>
    <s v="NUM000142"/>
    <n v="41493"/>
    <x v="6"/>
    <x v="11"/>
    <s v="P0129"/>
    <n v="2"/>
    <x v="112"/>
    <n v="2308"/>
    <s v="Labels"/>
    <n v="3"/>
    <n v="4616"/>
    <n v="7954"/>
    <n v="0.03"/>
    <x v="2"/>
    <n v="0.01"/>
    <s v="Avery 48"/>
    <s v="Hindusthan National Glass &amp; Industries Ltd."/>
    <s v="11 Cathy St."/>
    <s v="Honolulu"/>
    <s v="HI"/>
    <s v="96825"/>
    <s v="HINDUSTHAN NATIONAL GLASS &amp; INDUSTRIES LTD."/>
    <n v="4616"/>
  </r>
  <r>
    <s v="NUM000145"/>
    <n v="41494"/>
    <x v="0"/>
    <x v="1"/>
    <s v="P0188"/>
    <n v="1"/>
    <x v="129"/>
    <n v="2195"/>
    <s v="Binders"/>
    <n v="4"/>
    <n v="2195"/>
    <n v="4271"/>
    <n v="0.01"/>
    <x v="2"/>
    <n v="0"/>
    <s v="Binder Posts"/>
    <s v="GHCL Ltd."/>
    <s v="58 Clarence St"/>
    <s v="Richmond"/>
    <s v="CA"/>
    <s v="94805"/>
    <s v="GHCL LTD."/>
    <n v="2195"/>
  </r>
  <r>
    <s v="NUM000143"/>
    <n v="41494"/>
    <x v="0"/>
    <x v="2"/>
    <s v="P0022"/>
    <n v="2"/>
    <x v="130"/>
    <n v="1257"/>
    <s v="Labels"/>
    <n v="4"/>
    <n v="2514"/>
    <n v="6982"/>
    <n v="0.03"/>
    <x v="4"/>
    <n v="0.05"/>
    <s v="Avery 519"/>
    <s v="Fortis Healthcare Ltd."/>
    <s v="14 Elsworthy Terrace"/>
    <s v="Goleta"/>
    <s v="CA"/>
    <s v="93117"/>
    <s v="FORTIS HEALTHCARE LTD."/>
    <n v="2514"/>
  </r>
  <r>
    <s v="NUM000143"/>
    <n v="41494"/>
    <x v="0"/>
    <x v="8"/>
    <s v="P0101"/>
    <n v="3"/>
    <x v="43"/>
    <n v="2069"/>
    <s v="Paper"/>
    <n v="4"/>
    <n v="6207"/>
    <n v="7764"/>
    <n v="0.03"/>
    <x v="3"/>
    <n v="0.03"/>
    <s v="Xerox 1910"/>
    <s v="Chambal Fertilisers and Chemicals Ltd."/>
    <s v="4951 Indiana Ave."/>
    <s v="New York"/>
    <s v="NY"/>
    <s v="10025"/>
    <s v="CHAMBAL FERTILISERS AND CHEMICALS LTD."/>
    <n v="6207"/>
  </r>
  <r>
    <s v="NUM000144"/>
    <n v="41494"/>
    <x v="1"/>
    <x v="4"/>
    <s v="P0126"/>
    <n v="2"/>
    <x v="131"/>
    <n v="1635"/>
    <s v="Paper"/>
    <n v="1"/>
    <n v="3270"/>
    <n v="8440"/>
    <n v="0.03"/>
    <x v="0"/>
    <n v="0.05"/>
    <s v="Xerox 1996"/>
    <s v="Dynamatic Technologies Ltd."/>
    <s v="402 Pinkster Lane"/>
    <s v="Santa Barbara"/>
    <s v="CA"/>
    <s v="93110"/>
    <s v="DYNAMATIC TECHNOLOGIES LTD."/>
    <n v="3270"/>
  </r>
  <r>
    <s v="NUM000146"/>
    <n v="41498"/>
    <x v="5"/>
    <x v="9"/>
    <s v="P0102"/>
    <n v="1"/>
    <x v="63"/>
    <n v="1730"/>
    <s v="Paper"/>
    <n v="10"/>
    <n v="1730"/>
    <n v="3039"/>
    <n v="0.02"/>
    <x v="4"/>
    <n v="0"/>
    <s v="Xerox 1923"/>
    <s v="Punj Lloyd Ltd."/>
    <s v="Box 3263"/>
    <s v="South Windsor"/>
    <s v="CT"/>
    <s v="06074"/>
    <s v="PUNJ LLOYD LTD."/>
    <n v="1730"/>
  </r>
  <r>
    <s v="NUM000146"/>
    <n v="41498"/>
    <x v="2"/>
    <x v="0"/>
    <s v="P0250"/>
    <n v="1"/>
    <x v="132"/>
    <n v="2036"/>
    <s v="Labels"/>
    <n v="6"/>
    <n v="2036"/>
    <n v="4685"/>
    <n v="0.02"/>
    <x v="0"/>
    <n v="0.02"/>
    <s v="Avery 492"/>
    <s v="Sonata Software"/>
    <s v="1331 Kimberly Dr."/>
    <s v="Olympia"/>
    <s v="WA"/>
    <s v="98502"/>
    <s v="SONATA SOFTWARE"/>
    <n v="2036"/>
  </r>
  <r>
    <s v="NUM000146"/>
    <n v="41498"/>
    <x v="1"/>
    <x v="4"/>
    <s v="P0181"/>
    <n v="3"/>
    <x v="71"/>
    <n v="1478"/>
    <s v="Art"/>
    <n v="1"/>
    <n v="4434"/>
    <n v="13767"/>
    <n v="0.03"/>
    <x v="5"/>
    <n v="0.04"/>
    <s v="Newell 334"/>
    <s v="Dynamatic Technologies Ltd."/>
    <s v="402 Pinkster Lane"/>
    <s v="Santa Barbara"/>
    <s v="CA"/>
    <s v="93110"/>
    <s v="DYNAMATIC TECHNOLOGIES LTD."/>
    <n v="4434"/>
  </r>
  <r>
    <s v="NUM000148"/>
    <n v="41499"/>
    <x v="3"/>
    <x v="14"/>
    <s v="P0023"/>
    <n v="1"/>
    <x v="90"/>
    <n v="1307"/>
    <s v="Paper"/>
    <n v="4"/>
    <n v="1307"/>
    <n v="2610"/>
    <n v="0.01"/>
    <x v="1"/>
    <n v="0.05"/>
    <s v="Xerox 1920"/>
    <s v="GMR Infrastructure Ltd."/>
    <s v="P.O. Box 4421"/>
    <s v="Naugatuck"/>
    <s v="CT"/>
    <s v="06770"/>
    <s v="GMR INFRASTRUCTURE LTD."/>
    <n v="1307"/>
  </r>
  <r>
    <s v="NUM000147"/>
    <n v="41499"/>
    <x v="2"/>
    <x v="14"/>
    <s v="P0209"/>
    <n v="2"/>
    <x v="133"/>
    <n v="1569"/>
    <s v="Paper"/>
    <n v="6"/>
    <n v="3138"/>
    <n v="6842"/>
    <n v="0.02"/>
    <x v="1"/>
    <n v="0"/>
    <s v="Xerox 1918"/>
    <s v="GMR Infrastructure Ltd."/>
    <s v="P.O. Box 4421"/>
    <s v="Naugatuck"/>
    <s v="CT"/>
    <s v="06770"/>
    <s v="GMR INFRASTRUCTURE LTD."/>
    <n v="3138"/>
  </r>
  <r>
    <s v="NUM000148"/>
    <n v="41499"/>
    <x v="1"/>
    <x v="7"/>
    <s v="P0244"/>
    <n v="3"/>
    <x v="134"/>
    <n v="2093"/>
    <s v="Paper"/>
    <n v="1"/>
    <n v="6279"/>
    <n v="13197"/>
    <n v="0.03"/>
    <x v="2"/>
    <n v="0.03"/>
    <s v="Xerox 1900"/>
    <s v="Suzlon Energy Ltd."/>
    <s v="501 Marsh Trail Circle"/>
    <s v="Tracy"/>
    <s v="CA"/>
    <s v="95376"/>
    <s v="SUZLON ENERGY LTD."/>
    <n v="6279"/>
  </r>
  <r>
    <s v="NUM000150"/>
    <n v="41501"/>
    <x v="3"/>
    <x v="10"/>
    <s v="P0075"/>
    <n v="1"/>
    <x v="135"/>
    <n v="1616"/>
    <s v="Art"/>
    <n v="4"/>
    <n v="1616"/>
    <n v="3048"/>
    <n v="0.01"/>
    <x v="5"/>
    <n v="0.05"/>
    <s v="Newell 331"/>
    <s v="Lupin Ltd."/>
    <s v="Abbey Wood"/>
    <s v="New York"/>
    <s v="NY"/>
    <s v="10019"/>
    <s v="LUPIN LTD."/>
    <n v="1616"/>
  </r>
  <r>
    <s v="NUM000149"/>
    <n v="41501"/>
    <x v="1"/>
    <x v="0"/>
    <s v="P0252"/>
    <n v="1"/>
    <x v="136"/>
    <n v="1332"/>
    <s v="Phones"/>
    <n v="1"/>
    <n v="1332"/>
    <n v="4599"/>
    <n v="0.01"/>
    <x v="0"/>
    <n v="0"/>
    <s v="LG Exalt"/>
    <s v="Sonata Software"/>
    <s v="1331 Kimberly Dr."/>
    <s v="Olympia"/>
    <s v="WA"/>
    <s v="98502"/>
    <s v="SONATA SOFTWARE"/>
    <n v="1332"/>
  </r>
  <r>
    <s v="NUM000149"/>
    <n v="41501"/>
    <x v="4"/>
    <x v="9"/>
    <s v="P0294"/>
    <n v="2"/>
    <x v="137"/>
    <n v="1590"/>
    <s v="Paper"/>
    <n v="8"/>
    <n v="3180"/>
    <n v="7252"/>
    <n v="0.02"/>
    <x v="5"/>
    <n v="0"/>
    <s v="Xerox 1938"/>
    <s v="Punj Lloyd Ltd."/>
    <s v="Box 3263"/>
    <s v="South Windsor"/>
    <s v="CT"/>
    <s v="06074"/>
    <s v="PUNJ LLOYD LTD."/>
    <n v="3180"/>
  </r>
  <r>
    <s v="NUM000150"/>
    <n v="41501"/>
    <x v="5"/>
    <x v="12"/>
    <s v="P0266"/>
    <n v="2"/>
    <x v="62"/>
    <n v="2421"/>
    <s v="Paper"/>
    <n v="10"/>
    <n v="4842"/>
    <n v="8436"/>
    <n v="0.02"/>
    <x v="1"/>
    <n v="0"/>
    <s v="Xerox 1992"/>
    <s v="Honeywell Automation"/>
    <s v="1272 Harbor Road"/>
    <s v="Miami"/>
    <s v="FL"/>
    <s v="33732"/>
    <s v="HONEYWELL AUTOMATION"/>
    <n v="4842"/>
  </r>
  <r>
    <s v="NUM000149"/>
    <n v="41501"/>
    <x v="2"/>
    <x v="13"/>
    <s v="P0249"/>
    <n v="3"/>
    <x v="138"/>
    <n v="2494"/>
    <s v="Paper"/>
    <n v="6"/>
    <n v="7482"/>
    <n v="13428"/>
    <n v="0.02"/>
    <x v="2"/>
    <n v="0.05"/>
    <s v="Xerox 1966"/>
    <s v="Supreme Ind"/>
    <s v="P.O. Box 1367"/>
    <s v="Midland"/>
    <s v="TX"/>
    <s v="79706"/>
    <s v="SUPREME IND"/>
    <n v="7482"/>
  </r>
  <r>
    <s v="NUM000151"/>
    <n v="41501"/>
    <x v="3"/>
    <x v="13"/>
    <s v="P0248"/>
    <n v="3"/>
    <x v="139"/>
    <n v="1359"/>
    <s v="Art"/>
    <n v="4"/>
    <n v="4077"/>
    <n v="14187"/>
    <n v="0.03"/>
    <x v="5"/>
    <n v="0.05"/>
    <s v="Newell 31"/>
    <s v="Supreme Ind"/>
    <s v="P.O. Box 1367"/>
    <s v="Midland"/>
    <s v="TX"/>
    <s v="79706"/>
    <s v="SUPREME IND"/>
    <n v="4077"/>
  </r>
  <r>
    <s v="NUM000152"/>
    <n v="41503"/>
    <x v="5"/>
    <x v="1"/>
    <s v="P0274"/>
    <n v="1"/>
    <x v="59"/>
    <n v="1779"/>
    <s v="Paper"/>
    <n v="10"/>
    <n v="1779"/>
    <n v="4309"/>
    <n v="0.02"/>
    <x v="1"/>
    <n v="0"/>
    <s v="Xerox 1932"/>
    <s v="GHCL Ltd."/>
    <s v="58 Clarence St"/>
    <s v="Richmond"/>
    <s v="CA"/>
    <s v="94805"/>
    <s v="GHCL LTD."/>
    <n v="1779"/>
  </r>
  <r>
    <s v="NUM000153"/>
    <n v="41503"/>
    <x v="1"/>
    <x v="8"/>
    <s v="P0219"/>
    <n v="3"/>
    <x v="140"/>
    <n v="2192"/>
    <s v="Phones"/>
    <n v="1"/>
    <n v="6576"/>
    <n v="14529"/>
    <n v="0.03"/>
    <x v="1"/>
    <n v="0.05"/>
    <s v="HTC One Mini"/>
    <s v="Chambal Fertilisers and Chemicals Ltd."/>
    <s v="4951 Indiana Ave."/>
    <s v="New York"/>
    <s v="NY"/>
    <s v="10025"/>
    <s v="CHAMBAL FERTILISERS AND CHEMICALS LTD."/>
    <n v="6576"/>
  </r>
  <r>
    <s v="NUM000154"/>
    <n v="41505"/>
    <x v="0"/>
    <x v="5"/>
    <s v="P0199"/>
    <n v="1"/>
    <x v="141"/>
    <n v="1487"/>
    <s v="Paper"/>
    <n v="4"/>
    <n v="1487"/>
    <n v="3634"/>
    <n v="0.01"/>
    <x v="4"/>
    <n v="0.04"/>
    <s v="Xerox 1991"/>
    <s v="Godfrey Philips India Ltd."/>
    <s v="20501 Ania Ave #2"/>
    <s v="Salt Lake City"/>
    <s v="UT"/>
    <s v="84118"/>
    <s v="GODFREY PHILIPS INDIA LTD."/>
    <n v="1487"/>
  </r>
  <r>
    <s v="NUM000154"/>
    <n v="41505"/>
    <x v="3"/>
    <x v="6"/>
    <s v="P0136"/>
    <n v="2"/>
    <x v="142"/>
    <n v="1803"/>
    <s v="Paper"/>
    <n v="4"/>
    <n v="3606"/>
    <n v="5256"/>
    <n v="0.03"/>
    <x v="1"/>
    <n v="0.03"/>
    <s v="Xerox 1909"/>
    <s v="Elder Pharmaceuticals"/>
    <s v="57 Neriba Cres"/>
    <s v="Omaha"/>
    <s v="NE"/>
    <s v="68127"/>
    <s v="ELDER PHARMACEUTICALS"/>
    <n v="3606"/>
  </r>
  <r>
    <s v="NUM000155"/>
    <n v="41505"/>
    <x v="6"/>
    <x v="5"/>
    <s v="P0038"/>
    <n v="3"/>
    <x v="95"/>
    <n v="2020"/>
    <s v="Paper"/>
    <n v="3"/>
    <n v="6060"/>
    <n v="8361"/>
    <n v="0.03"/>
    <x v="3"/>
    <n v="0.05"/>
    <s v="Xerox 21"/>
    <s v="Godfrey Philips India Ltd."/>
    <s v="20501 Ania Ave #2"/>
    <s v="Salt Lake City"/>
    <s v="UT"/>
    <s v="84118"/>
    <s v="GODFREY PHILIPS INDIA LTD."/>
    <n v="6060"/>
  </r>
  <r>
    <s v="NUM000154"/>
    <n v="41505"/>
    <x v="6"/>
    <x v="1"/>
    <s v="P0034"/>
    <n v="2"/>
    <x v="73"/>
    <n v="1415"/>
    <s v="Paper"/>
    <n v="3"/>
    <n v="2830"/>
    <n v="9466"/>
    <n v="0.03"/>
    <x v="0"/>
    <n v="0"/>
    <s v="Xerox 223"/>
    <s v="GHCL Ltd."/>
    <s v="58 Clarence St"/>
    <s v="Richmond"/>
    <s v="CA"/>
    <s v="94805"/>
    <s v="GHCL LTD."/>
    <n v="2830"/>
  </r>
  <r>
    <s v="NUM000156"/>
    <n v="41506"/>
    <x v="6"/>
    <x v="12"/>
    <s v="P0040"/>
    <n v="1"/>
    <x v="121"/>
    <n v="1819"/>
    <s v="Paper"/>
    <n v="3"/>
    <n v="1819"/>
    <n v="3330"/>
    <n v="0.01"/>
    <x v="2"/>
    <n v="0.05"/>
    <s v="Xerox 1881"/>
    <s v="Honeywell Automation"/>
    <s v="1272 Harbor Road"/>
    <s v="Miami"/>
    <s v="FL"/>
    <s v="33732"/>
    <s v="HONEYWELL AUTOMATION"/>
    <n v="1819"/>
  </r>
  <r>
    <s v="NUM000157"/>
    <n v="41506"/>
    <x v="1"/>
    <x v="0"/>
    <s v="P0163"/>
    <n v="2"/>
    <x v="143"/>
    <n v="1829"/>
    <s v="Paper"/>
    <n v="1"/>
    <n v="3658"/>
    <n v="8052"/>
    <n v="0.03"/>
    <x v="5"/>
    <n v="0"/>
    <s v="Xerox 1940"/>
    <s v="Sonata Software"/>
    <s v="1331 Kimberly Dr."/>
    <s v="Olympia"/>
    <s v="WA"/>
    <s v="98502"/>
    <s v="SONATA SOFTWARE"/>
    <n v="3658"/>
  </r>
  <r>
    <s v="NUM000156"/>
    <n v="41506"/>
    <x v="2"/>
    <x v="13"/>
    <s v="P0061"/>
    <n v="3"/>
    <x v="104"/>
    <n v="1204"/>
    <s v="Labels"/>
    <n v="6"/>
    <n v="3612"/>
    <n v="12555"/>
    <n v="0.02"/>
    <x v="2"/>
    <n v="0.03"/>
    <s v="Avery 473"/>
    <s v="Supreme Ind"/>
    <s v="P.O. Box 1367"/>
    <s v="Midland"/>
    <s v="TX"/>
    <s v="79706"/>
    <s v="SUPREME IND"/>
    <n v="3612"/>
  </r>
  <r>
    <s v="NUM000158"/>
    <n v="41507"/>
    <x v="6"/>
    <x v="11"/>
    <s v="P0262"/>
    <n v="1"/>
    <x v="144"/>
    <n v="1946"/>
    <s v="Labels"/>
    <n v="3"/>
    <n v="1946"/>
    <n v="2775"/>
    <n v="0.01"/>
    <x v="5"/>
    <n v="0.05"/>
    <s v="Avery 487"/>
    <s v="Hindusthan National Glass &amp; Industries Ltd."/>
    <s v="11 Cathy St."/>
    <s v="Honolulu"/>
    <s v="HI"/>
    <s v="96825"/>
    <s v="HINDUSTHAN NATIONAL GLASS &amp; INDUSTRIES LTD."/>
    <n v="1946"/>
  </r>
  <r>
    <s v="NUM000159"/>
    <n v="41507"/>
    <x v="7"/>
    <x v="8"/>
    <s v="P0031"/>
    <n v="1"/>
    <x v="145"/>
    <n v="1834"/>
    <s v="Labels"/>
    <n v="5"/>
    <n v="1834"/>
    <n v="4605"/>
    <n v="0.02"/>
    <x v="1"/>
    <n v="0.01"/>
    <s v="Avery 489"/>
    <s v="Chambal Fertilisers and Chemicals Ltd."/>
    <s v="4951 Indiana Ave."/>
    <s v="New York"/>
    <s v="NY"/>
    <s v="10025"/>
    <s v="CHAMBAL FERTILISERS AND CHEMICALS LTD."/>
    <n v="1834"/>
  </r>
  <r>
    <s v="NUM000158"/>
    <n v="41507"/>
    <x v="2"/>
    <x v="5"/>
    <s v="P0031"/>
    <n v="1"/>
    <x v="145"/>
    <n v="1834"/>
    <s v="Labels"/>
    <n v="6"/>
    <n v="1834"/>
    <n v="4605"/>
    <n v="0.02"/>
    <x v="3"/>
    <n v="0.03"/>
    <s v="Avery 489"/>
    <s v="Godfrey Philips India Ltd."/>
    <s v="20501 Ania Ave #2"/>
    <s v="Salt Lake City"/>
    <s v="UT"/>
    <s v="84118"/>
    <s v="GODFREY PHILIPS INDIA LTD."/>
    <n v="1834"/>
  </r>
  <r>
    <s v="NUM000159"/>
    <n v="41507"/>
    <x v="6"/>
    <x v="9"/>
    <s v="P0097"/>
    <n v="2"/>
    <x v="5"/>
    <n v="1338"/>
    <s v="Storage"/>
    <n v="3"/>
    <n v="2676"/>
    <n v="7986"/>
    <n v="0.03"/>
    <x v="1"/>
    <n v="0.02"/>
    <s v="Staple magnet"/>
    <s v="Punj Lloyd Ltd."/>
    <s v="Box 3263"/>
    <s v="South Windsor"/>
    <s v="CT"/>
    <s v="06074"/>
    <s v="PUNJ LLOYD LTD."/>
    <n v="2676"/>
  </r>
  <r>
    <s v="NUM000160"/>
    <n v="41508"/>
    <x v="3"/>
    <x v="13"/>
    <s v="P0036"/>
    <n v="1"/>
    <x v="96"/>
    <n v="2328"/>
    <s v="Art"/>
    <n v="4"/>
    <n v="2328"/>
    <n v="2912"/>
    <n v="0.01"/>
    <x v="2"/>
    <n v="0.01"/>
    <s v="Newell 350"/>
    <s v="Supreme Ind"/>
    <s v="P.O. Box 1367"/>
    <s v="Midland"/>
    <s v="TX"/>
    <s v="79706"/>
    <s v="SUPREME IND"/>
    <n v="2328"/>
  </r>
  <r>
    <s v="NUM000160"/>
    <n v="41508"/>
    <x v="6"/>
    <x v="3"/>
    <s v="P0055"/>
    <n v="3"/>
    <x v="146"/>
    <n v="2350"/>
    <s v="Art"/>
    <n v="3"/>
    <n v="7050"/>
    <n v="12930"/>
    <n v="0.03"/>
    <x v="5"/>
    <n v="0.01"/>
    <s v="Newell 342"/>
    <s v="Reliance Industries Limited"/>
    <s v="12020 Shamrock Rd., Suite 333"/>
    <s v="Chestnut Ridge"/>
    <s v="NY"/>
    <s v="10977"/>
    <s v="RELIANCE INDUSTRIES LIMITED"/>
    <n v="7050"/>
  </r>
  <r>
    <s v="NUM000161"/>
    <n v="41510"/>
    <x v="6"/>
    <x v="9"/>
    <s v="P0041"/>
    <n v="1"/>
    <x v="147"/>
    <n v="2148"/>
    <s v="Art"/>
    <n v="3"/>
    <n v="2148"/>
    <n v="3000"/>
    <n v="0.01"/>
    <x v="4"/>
    <n v="0.01"/>
    <s v="Newell 333"/>
    <s v="Punj Lloyd Ltd."/>
    <s v="Box 3263"/>
    <s v="South Windsor"/>
    <s v="CT"/>
    <s v="06074"/>
    <s v="PUNJ LLOYD LTD."/>
    <n v="2148"/>
  </r>
  <r>
    <s v="NUM000161"/>
    <n v="41510"/>
    <x v="1"/>
    <x v="6"/>
    <s v="P0164"/>
    <n v="2"/>
    <x v="117"/>
    <n v="1384"/>
    <s v="Paper"/>
    <n v="1"/>
    <n v="2768"/>
    <n v="5778"/>
    <n v="0.03"/>
    <x v="1"/>
    <n v="0.02"/>
    <s v="Xerox 1986"/>
    <s v="Elder Pharmaceuticals"/>
    <s v="57 Neriba Cres"/>
    <s v="Omaha"/>
    <s v="NE"/>
    <s v="68127"/>
    <s v="ELDER PHARMACEUTICALS"/>
    <n v="2768"/>
  </r>
  <r>
    <s v="NUM000162"/>
    <n v="41511"/>
    <x v="0"/>
    <x v="12"/>
    <s v="P0145"/>
    <n v="1"/>
    <x v="114"/>
    <n v="1749"/>
    <s v="Art"/>
    <n v="4"/>
    <n v="1749"/>
    <n v="4239"/>
    <n v="0.01"/>
    <x v="5"/>
    <n v="0.04"/>
    <s v="Newell 340"/>
    <s v="Honeywell Automation"/>
    <s v="1272 Harbor Road"/>
    <s v="Miami"/>
    <s v="FL"/>
    <s v="33732"/>
    <s v="HONEYWELL AUTOMATION"/>
    <n v="1749"/>
  </r>
  <r>
    <s v="NUM000163"/>
    <n v="41511"/>
    <x v="6"/>
    <x v="0"/>
    <s v="P0084"/>
    <n v="1"/>
    <x v="17"/>
    <n v="1542"/>
    <s v="Paper"/>
    <n v="3"/>
    <n v="1542"/>
    <n v="4392"/>
    <n v="0.01"/>
    <x v="1"/>
    <n v="0.01"/>
    <s v="Xerox 1927"/>
    <s v="Sonata Software"/>
    <s v="1331 Kimberly Dr."/>
    <s v="Olympia"/>
    <s v="WA"/>
    <s v="98502"/>
    <s v="SONATA SOFTWARE"/>
    <n v="1542"/>
  </r>
  <r>
    <s v="NUM000162"/>
    <n v="41511"/>
    <x v="1"/>
    <x v="8"/>
    <s v="P0009"/>
    <n v="1"/>
    <x v="101"/>
    <n v="1714"/>
    <s v="Labels"/>
    <n v="1"/>
    <n v="1714"/>
    <n v="4706"/>
    <n v="0.01"/>
    <x v="5"/>
    <n v="0"/>
    <s v="Avery 511"/>
    <s v="Chambal Fertilisers and Chemicals Ltd."/>
    <s v="4951 Indiana Ave."/>
    <s v="New York"/>
    <s v="NY"/>
    <s v="10025"/>
    <s v="CHAMBAL FERTILISERS AND CHEMICALS LTD."/>
    <n v="1714"/>
  </r>
  <r>
    <s v="NUM000162"/>
    <n v="41511"/>
    <x v="5"/>
    <x v="7"/>
    <s v="P0033"/>
    <n v="3"/>
    <x v="148"/>
    <n v="1643"/>
    <s v="Labels"/>
    <n v="10"/>
    <n v="4929"/>
    <n v="10521"/>
    <n v="0.02"/>
    <x v="3"/>
    <n v="0.01"/>
    <s v="Avery 512"/>
    <s v="Suzlon Energy Ltd."/>
    <s v="501 Marsh Trail Circle"/>
    <s v="Tracy"/>
    <s v="CA"/>
    <s v="95376"/>
    <s v="SUZLON ENERGY LTD."/>
    <n v="4929"/>
  </r>
  <r>
    <s v="NUM000165"/>
    <n v="41515"/>
    <x v="4"/>
    <x v="4"/>
    <s v="P0120"/>
    <n v="3"/>
    <x v="63"/>
    <n v="2426"/>
    <s v="Art"/>
    <n v="8"/>
    <n v="7278"/>
    <n v="9117"/>
    <n v="0.02"/>
    <x v="5"/>
    <n v="0.05"/>
    <s v="Newell 346"/>
    <s v="Dynamatic Technologies Ltd."/>
    <s v="402 Pinkster Lane"/>
    <s v="Santa Barbara"/>
    <s v="CA"/>
    <s v="93110"/>
    <s v="DYNAMATIC TECHNOLOGIES LTD."/>
    <n v="7278"/>
  </r>
  <r>
    <s v="NUM000166"/>
    <n v="41517"/>
    <x v="0"/>
    <x v="13"/>
    <s v="P0216"/>
    <n v="1"/>
    <x v="107"/>
    <n v="2149"/>
    <s v="Art"/>
    <n v="4"/>
    <n v="2149"/>
    <n v="2517"/>
    <n v="0.01"/>
    <x v="3"/>
    <n v="0"/>
    <s v="Newell 313"/>
    <s v="Supreme Ind"/>
    <s v="P.O. Box 1367"/>
    <s v="Midland"/>
    <s v="TX"/>
    <s v="79706"/>
    <s v="SUPREME IND"/>
    <n v="2149"/>
  </r>
  <r>
    <s v="NUM000168"/>
    <n v="41518"/>
    <x v="5"/>
    <x v="4"/>
    <s v="P0175"/>
    <n v="1"/>
    <x v="149"/>
    <n v="1841"/>
    <s v="Labels"/>
    <n v="10"/>
    <n v="1841"/>
    <n v="3295"/>
    <n v="0.02"/>
    <x v="3"/>
    <n v="0.01"/>
    <s v="Avery 501"/>
    <s v="Dynamatic Technologies Ltd."/>
    <s v="402 Pinkster Lane"/>
    <s v="Santa Barbara"/>
    <s v="CA"/>
    <s v="93110"/>
    <s v="DYNAMATIC TECHNOLOGIES LTD."/>
    <n v="1841"/>
  </r>
  <r>
    <s v="NUM000167"/>
    <n v="41518"/>
    <x v="7"/>
    <x v="5"/>
    <s v="P0122"/>
    <n v="3"/>
    <x v="77"/>
    <n v="2007"/>
    <s v="Art"/>
    <n v="5"/>
    <n v="6021"/>
    <n v="8550"/>
    <n v="0.02"/>
    <x v="5"/>
    <n v="0.05"/>
    <s v="Newell 351"/>
    <s v="Godfrey Philips India Ltd."/>
    <s v="20501 Ania Ave #2"/>
    <s v="Salt Lake City"/>
    <s v="UT"/>
    <s v="84118"/>
    <s v="GODFREY PHILIPS INDIA LTD."/>
    <n v="6021"/>
  </r>
  <r>
    <s v="NUM000167"/>
    <n v="41518"/>
    <x v="3"/>
    <x v="0"/>
    <s v="P0249"/>
    <n v="3"/>
    <x v="138"/>
    <n v="2494"/>
    <s v="Paper"/>
    <n v="4"/>
    <n v="7482"/>
    <n v="13428"/>
    <n v="0.03"/>
    <x v="1"/>
    <n v="0"/>
    <s v="Xerox 1966"/>
    <s v="Sonata Software"/>
    <s v="1331 Kimberly Dr."/>
    <s v="Olympia"/>
    <s v="WA"/>
    <s v="98502"/>
    <s v="SONATA SOFTWARE"/>
    <n v="7482"/>
  </r>
  <r>
    <s v="NUM000169"/>
    <n v="41519"/>
    <x v="1"/>
    <x v="3"/>
    <s v="P0239"/>
    <n v="1"/>
    <x v="83"/>
    <n v="1737"/>
    <s v="Paper"/>
    <n v="1"/>
    <n v="1737"/>
    <n v="2738"/>
    <n v="0.01"/>
    <x v="5"/>
    <n v="0.04"/>
    <s v="Xerox 1980"/>
    <s v="Reliance Industries Limited"/>
    <s v="12020 Shamrock Rd., Suite 333"/>
    <s v="Chestnut Ridge"/>
    <s v="NY"/>
    <s v="10977"/>
    <s v="RELIANCE INDUSTRIES LIMITED"/>
    <n v="1737"/>
  </r>
  <r>
    <s v="NUM000169"/>
    <n v="41519"/>
    <x v="7"/>
    <x v="1"/>
    <s v="P0025"/>
    <n v="1"/>
    <x v="150"/>
    <n v="2146"/>
    <s v="Labels"/>
    <n v="5"/>
    <n v="2146"/>
    <n v="3717"/>
    <n v="0.02"/>
    <x v="1"/>
    <n v="0.02"/>
    <s v="Avery 51"/>
    <s v="GHCL Ltd."/>
    <s v="58 Clarence St"/>
    <s v="Richmond"/>
    <s v="CA"/>
    <s v="94805"/>
    <s v="GHCL LTD."/>
    <n v="2146"/>
  </r>
  <r>
    <s v="NUM000169"/>
    <n v="41519"/>
    <x v="0"/>
    <x v="5"/>
    <s v="P0088"/>
    <n v="3"/>
    <x v="151"/>
    <n v="1962"/>
    <s v="Art"/>
    <n v="4"/>
    <n v="5886"/>
    <n v="12153"/>
    <n v="0.03"/>
    <x v="0"/>
    <n v="0.05"/>
    <s v="Newell 32"/>
    <s v="Godfrey Philips India Ltd."/>
    <s v="20501 Ania Ave #2"/>
    <s v="Salt Lake City"/>
    <s v="UT"/>
    <s v="84118"/>
    <s v="GODFREY PHILIPS INDIA LTD."/>
    <n v="5886"/>
  </r>
  <r>
    <s v="NUM000170"/>
    <n v="41521"/>
    <x v="4"/>
    <x v="2"/>
    <s v="P0169"/>
    <n v="1"/>
    <x v="152"/>
    <n v="1857"/>
    <s v="Paper"/>
    <n v="8"/>
    <n v="1857"/>
    <n v="3573"/>
    <n v="0.02"/>
    <x v="1"/>
    <n v="0.01"/>
    <s v="Xerox 1962"/>
    <s v="Fortis Healthcare Ltd."/>
    <s v="14 Elsworthy Terrace"/>
    <s v="Goleta"/>
    <s v="CA"/>
    <s v="93117"/>
    <s v="FORTIS HEALTHCARE LTD."/>
    <n v="1857"/>
  </r>
  <r>
    <s v="NUM000171"/>
    <n v="41522"/>
    <x v="4"/>
    <x v="10"/>
    <s v="P0148"/>
    <n v="1"/>
    <x v="23"/>
    <n v="1665"/>
    <s v="Paper"/>
    <n v="8"/>
    <n v="1665"/>
    <n v="2523"/>
    <n v="0.02"/>
    <x v="0"/>
    <n v="0.04"/>
    <s v="Xerox 199"/>
    <s v="Lupin Ltd."/>
    <s v="Abbey Wood"/>
    <s v="New York"/>
    <s v="NY"/>
    <s v="10019"/>
    <s v="LUPIN LTD."/>
    <n v="1665"/>
  </r>
  <r>
    <s v="NUM000171"/>
    <n v="41522"/>
    <x v="1"/>
    <x v="13"/>
    <s v="P0088"/>
    <n v="1"/>
    <x v="151"/>
    <n v="1962"/>
    <s v="Art"/>
    <n v="1"/>
    <n v="1962"/>
    <n v="4051"/>
    <n v="0.01"/>
    <x v="3"/>
    <n v="0.02"/>
    <s v="Newell 32"/>
    <s v="Supreme Ind"/>
    <s v="P.O. Box 1367"/>
    <s v="Midland"/>
    <s v="TX"/>
    <s v="79706"/>
    <s v="SUPREME IND"/>
    <n v="1962"/>
  </r>
  <r>
    <s v="NUM000172"/>
    <n v="41522"/>
    <x v="6"/>
    <x v="8"/>
    <s v="P0156"/>
    <n v="1"/>
    <x v="153"/>
    <n v="1849"/>
    <s v="Labels"/>
    <n v="3"/>
    <n v="1849"/>
    <n v="4741"/>
    <n v="0.01"/>
    <x v="3"/>
    <n v="0.03"/>
    <s v="Avery 518"/>
    <s v="Chambal Fertilisers and Chemicals Ltd."/>
    <s v="4951 Indiana Ave."/>
    <s v="New York"/>
    <s v="NY"/>
    <s v="10025"/>
    <s v="CHAMBAL FERTILISERS AND CHEMICALS LTD."/>
    <n v="1849"/>
  </r>
  <r>
    <s v="NUM000171"/>
    <n v="41522"/>
    <x v="5"/>
    <x v="9"/>
    <s v="P0085"/>
    <n v="1"/>
    <x v="154"/>
    <n v="1286"/>
    <s v="Labels"/>
    <n v="10"/>
    <n v="1286"/>
    <n v="4765"/>
    <n v="0.02"/>
    <x v="1"/>
    <n v="0"/>
    <s v="Avery 499"/>
    <s v="Punj Lloyd Ltd."/>
    <s v="Box 3263"/>
    <s v="South Windsor"/>
    <s v="CT"/>
    <s v="06074"/>
    <s v="PUNJ LLOYD LTD."/>
    <n v="1286"/>
  </r>
  <r>
    <s v="NUM000173"/>
    <n v="41525"/>
    <x v="0"/>
    <x v="7"/>
    <s v="P0185"/>
    <n v="1"/>
    <x v="133"/>
    <n v="1370"/>
    <s v="Labels"/>
    <n v="4"/>
    <n v="1370"/>
    <n v="3421"/>
    <n v="0.01"/>
    <x v="0"/>
    <n v="0.01"/>
    <s v="Avery 474"/>
    <s v="Suzlon Energy Ltd."/>
    <s v="501 Marsh Trail Circle"/>
    <s v="Tracy"/>
    <s v="CA"/>
    <s v="95376"/>
    <s v="SUZLON ENERGY LTD."/>
    <n v="1370"/>
  </r>
  <r>
    <s v="NUM000174"/>
    <n v="41527"/>
    <x v="3"/>
    <x v="6"/>
    <s v="P0035"/>
    <n v="1"/>
    <x v="55"/>
    <n v="2467"/>
    <s v="Paper"/>
    <n v="4"/>
    <n v="2467"/>
    <n v="3408"/>
    <n v="0.01"/>
    <x v="1"/>
    <n v="0.02"/>
    <s v="Xerox 1939"/>
    <s v="Elder Pharmaceuticals"/>
    <s v="57 Neriba Cres"/>
    <s v="Omaha"/>
    <s v="NE"/>
    <s v="68127"/>
    <s v="ELDER PHARMACEUTICALS"/>
    <n v="2467"/>
  </r>
  <r>
    <s v="NUM000175"/>
    <n v="41529"/>
    <x v="4"/>
    <x v="13"/>
    <s v="P0082"/>
    <n v="1"/>
    <x v="155"/>
    <n v="1286"/>
    <s v="Paper"/>
    <n v="8"/>
    <n v="1286"/>
    <n v="3018"/>
    <n v="0.02"/>
    <x v="4"/>
    <n v="0.03"/>
    <s v="Xerox 196"/>
    <s v="Supreme Ind"/>
    <s v="P.O. Box 1367"/>
    <s v="Midland"/>
    <s v="TX"/>
    <s v="79706"/>
    <s v="SUPREME IND"/>
    <n v="1286"/>
  </r>
  <r>
    <s v="NUM000175"/>
    <n v="41529"/>
    <x v="7"/>
    <x v="4"/>
    <s v="P0131"/>
    <n v="1"/>
    <x v="86"/>
    <n v="2101"/>
    <s v="Paper"/>
    <n v="5"/>
    <n v="2101"/>
    <n v="4928"/>
    <n v="0.02"/>
    <x v="3"/>
    <n v="0.05"/>
    <s v="Xerox 1973"/>
    <s v="Dynamatic Technologies Ltd."/>
    <s v="402 Pinkster Lane"/>
    <s v="Santa Barbara"/>
    <s v="CA"/>
    <s v="93110"/>
    <s v="DYNAMATIC TECHNOLOGIES LTD."/>
    <n v="2101"/>
  </r>
  <r>
    <s v="NUM000175"/>
    <n v="41529"/>
    <x v="7"/>
    <x v="9"/>
    <s v="P0189"/>
    <n v="2"/>
    <x v="156"/>
    <n v="1534"/>
    <s v="Paper"/>
    <n v="5"/>
    <n v="3068"/>
    <n v="9514"/>
    <n v="0.02"/>
    <x v="0"/>
    <n v="0"/>
    <s v="Xerox 1978"/>
    <s v="Punj Lloyd Ltd."/>
    <s v="Box 3263"/>
    <s v="South Windsor"/>
    <s v="CT"/>
    <s v="06074"/>
    <s v="PUNJ LLOYD LTD."/>
    <n v="3068"/>
  </r>
  <r>
    <s v="NUM000176"/>
    <n v="41531"/>
    <x v="0"/>
    <x v="4"/>
    <s v="P0213"/>
    <n v="1"/>
    <x v="157"/>
    <n v="1633"/>
    <s v="Labels"/>
    <n v="4"/>
    <n v="1633"/>
    <n v="2902"/>
    <n v="0.01"/>
    <x v="4"/>
    <n v="0"/>
    <s v="Avery 496"/>
    <s v="Dynamatic Technologies Ltd."/>
    <s v="402 Pinkster Lane"/>
    <s v="Santa Barbara"/>
    <s v="CA"/>
    <s v="93110"/>
    <s v="DYNAMATIC TECHNOLOGIES LTD."/>
    <n v="1633"/>
  </r>
  <r>
    <s v="NUM000176"/>
    <n v="41531"/>
    <x v="0"/>
    <x v="13"/>
    <s v="P0089"/>
    <n v="1"/>
    <x v="158"/>
    <n v="1700"/>
    <s v="Paper"/>
    <n v="4"/>
    <n v="1700"/>
    <n v="3413"/>
    <n v="0.01"/>
    <x v="2"/>
    <n v="0.04"/>
    <s v="Xerox 1968"/>
    <s v="Supreme Ind"/>
    <s v="P.O. Box 1367"/>
    <s v="Midland"/>
    <s v="TX"/>
    <s v="79706"/>
    <s v="SUPREME IND"/>
    <n v="1700"/>
  </r>
  <r>
    <s v="NUM000176"/>
    <n v="41531"/>
    <x v="3"/>
    <x v="0"/>
    <s v="P0183"/>
    <n v="1"/>
    <x v="116"/>
    <n v="2034"/>
    <s v="Art"/>
    <n v="4"/>
    <n v="2034"/>
    <n v="4927"/>
    <n v="0.01"/>
    <x v="5"/>
    <n v="0.04"/>
    <s v="Newell 309"/>
    <s v="Sonata Software"/>
    <s v="1331 Kimberly Dr."/>
    <s v="Olympia"/>
    <s v="WA"/>
    <s v="98502"/>
    <s v="SONATA SOFTWARE"/>
    <n v="2034"/>
  </r>
  <r>
    <s v="NUM000177"/>
    <n v="41534"/>
    <x v="7"/>
    <x v="5"/>
    <s v="P0059"/>
    <n v="1"/>
    <x v="42"/>
    <n v="1745"/>
    <s v="Art"/>
    <n v="5"/>
    <n v="1745"/>
    <n v="4891"/>
    <n v="0.02"/>
    <x v="2"/>
    <n v="0.04"/>
    <s v="Newell 317"/>
    <s v="Godfrey Philips India Ltd."/>
    <s v="20501 Ania Ave #2"/>
    <s v="Salt Lake City"/>
    <s v="UT"/>
    <s v="84118"/>
    <s v="GODFREY PHILIPS INDIA LTD."/>
    <n v="1745"/>
  </r>
  <r>
    <s v="NUM000178"/>
    <n v="41538"/>
    <x v="5"/>
    <x v="9"/>
    <s v="P0256"/>
    <n v="1"/>
    <x v="4"/>
    <n v="2236"/>
    <s v="Paper"/>
    <n v="10"/>
    <n v="2236"/>
    <n v="3878"/>
    <n v="0.02"/>
    <x v="2"/>
    <n v="0.05"/>
    <s v="Xerox 1890"/>
    <s v="Punj Lloyd Ltd."/>
    <s v="Box 3263"/>
    <s v="South Windsor"/>
    <s v="CT"/>
    <s v="06074"/>
    <s v="PUNJ LLOYD LTD."/>
    <n v="2236"/>
  </r>
  <r>
    <s v="NUM000179"/>
    <n v="41539"/>
    <x v="4"/>
    <x v="4"/>
    <s v="P0225"/>
    <n v="24"/>
    <x v="159"/>
    <n v="1954"/>
    <s v="Phones"/>
    <n v="8"/>
    <n v="46896"/>
    <n v="87456"/>
    <n v="0.08"/>
    <x v="1"/>
    <n v="0.01"/>
    <s v="AT&amp;T CL2909"/>
    <s v="Dynamatic Technologies Ltd."/>
    <s v="402 Pinkster Lane"/>
    <s v="Santa Barbara"/>
    <s v="CA"/>
    <s v="93110"/>
    <s v="DYNAMATIC TECHNOLOGIES LTD."/>
    <n v="46896"/>
  </r>
  <r>
    <s v="NUM000180"/>
    <n v="41541"/>
    <x v="4"/>
    <x v="8"/>
    <s v="P0282"/>
    <n v="1"/>
    <x v="97"/>
    <n v="1212"/>
    <s v="Paper"/>
    <n v="8"/>
    <n v="1212"/>
    <n v="3508"/>
    <n v="0.02"/>
    <x v="1"/>
    <n v="0"/>
    <s v="Xerox 1914"/>
    <s v="Chambal Fertilisers and Chemicals Ltd."/>
    <s v="4951 Indiana Ave."/>
    <s v="New York"/>
    <s v="NY"/>
    <s v="10025"/>
    <s v="CHAMBAL FERTILISERS AND CHEMICALS LTD."/>
    <n v="1212"/>
  </r>
  <r>
    <s v="NUM000180"/>
    <n v="41541"/>
    <x v="0"/>
    <x v="11"/>
    <s v="P0236"/>
    <n v="1"/>
    <x v="131"/>
    <n v="1493"/>
    <s v="Paper"/>
    <n v="4"/>
    <n v="1493"/>
    <n v="4220"/>
    <n v="0.01"/>
    <x v="2"/>
    <n v="0"/>
    <s v="Xerox 230"/>
    <s v="Hindusthan National Glass &amp; Industries Ltd."/>
    <s v="11 Cathy St."/>
    <s v="Honolulu"/>
    <s v="HI"/>
    <s v="96825"/>
    <s v="HINDUSTHAN NATIONAL GLASS &amp; INDUSTRIES LTD."/>
    <n v="1493"/>
  </r>
  <r>
    <s v="NUM000181"/>
    <n v="41545"/>
    <x v="1"/>
    <x v="14"/>
    <s v="P0271"/>
    <n v="1"/>
    <x v="160"/>
    <n v="1241"/>
    <s v="Paper"/>
    <n v="1"/>
    <n v="1241"/>
    <n v="4050"/>
    <n v="0.01"/>
    <x v="4"/>
    <n v="0"/>
    <s v="Xerox 1937"/>
    <s v="GMR Infrastructure Ltd."/>
    <s v="P.O. Box 4421"/>
    <s v="Naugatuck"/>
    <s v="CT"/>
    <s v="06770"/>
    <s v="GMR INFRASTRUCTURE LTD."/>
    <n v="1241"/>
  </r>
  <r>
    <s v="NUM000182"/>
    <n v="41546"/>
    <x v="4"/>
    <x v="9"/>
    <s v="P0019"/>
    <n v="1"/>
    <x v="161"/>
    <n v="2467"/>
    <s v="Paper"/>
    <n v="8"/>
    <n v="2467"/>
    <n v="4724"/>
    <n v="0.02"/>
    <x v="1"/>
    <n v="0"/>
    <s v="Xerox 1911"/>
    <s v="Punj Lloyd Ltd."/>
    <s v="Box 3263"/>
    <s v="South Windsor"/>
    <s v="CT"/>
    <s v="06074"/>
    <s v="PUNJ LLOYD LTD."/>
    <n v="2467"/>
  </r>
  <r>
    <s v="NUM000183"/>
    <n v="41547"/>
    <x v="2"/>
    <x v="8"/>
    <s v="P0283"/>
    <n v="2"/>
    <x v="46"/>
    <n v="1415"/>
    <s v="Paper"/>
    <n v="6"/>
    <n v="2830"/>
    <n v="8344"/>
    <n v="0.02"/>
    <x v="3"/>
    <n v="0.05"/>
    <s v="Xerox 1902"/>
    <s v="Chambal Fertilisers and Chemicals Ltd."/>
    <s v="4951 Indiana Ave."/>
    <s v="New York"/>
    <s v="NY"/>
    <s v="10025"/>
    <s v="CHAMBAL FERTILISERS AND CHEMICALS LTD."/>
    <n v="2830"/>
  </r>
  <r>
    <s v="NUM000184"/>
    <n v="41550"/>
    <x v="2"/>
    <x v="3"/>
    <s v="P0008"/>
    <n v="2"/>
    <x v="32"/>
    <n v="1630"/>
    <s v="Paper"/>
    <n v="6"/>
    <n v="3260"/>
    <n v="5058"/>
    <n v="0.02"/>
    <x v="0"/>
    <n v="0.02"/>
    <s v="Xerox 1943"/>
    <s v="Reliance Industries Limited"/>
    <s v="12020 Shamrock Rd., Suite 333"/>
    <s v="Chestnut Ridge"/>
    <s v="NY"/>
    <s v="10977"/>
    <s v="RELIANCE INDUSTRIES LIMITED"/>
    <n v="3260"/>
  </r>
  <r>
    <s v="NUM000186"/>
    <n v="41552"/>
    <x v="3"/>
    <x v="13"/>
    <s v="P0022"/>
    <n v="1"/>
    <x v="130"/>
    <n v="1257"/>
    <s v="Labels"/>
    <n v="4"/>
    <n v="1257"/>
    <n v="3491"/>
    <n v="0.01"/>
    <x v="4"/>
    <n v="0.05"/>
    <s v="Avery 519"/>
    <s v="Supreme Ind"/>
    <s v="P.O. Box 1367"/>
    <s v="Midland"/>
    <s v="TX"/>
    <s v="79706"/>
    <s v="SUPREME IND"/>
    <n v="1257"/>
  </r>
  <r>
    <s v="NUM000186"/>
    <n v="41552"/>
    <x v="7"/>
    <x v="5"/>
    <s v="P0126"/>
    <n v="2"/>
    <x v="131"/>
    <n v="1635"/>
    <s v="Paper"/>
    <n v="5"/>
    <n v="3270"/>
    <n v="8440"/>
    <n v="0.02"/>
    <x v="1"/>
    <n v="0.03"/>
    <s v="Xerox 1996"/>
    <s v="Godfrey Philips India Ltd."/>
    <s v="20501 Ania Ave #2"/>
    <s v="Salt Lake City"/>
    <s v="UT"/>
    <s v="84118"/>
    <s v="GODFREY PHILIPS INDIA LTD."/>
    <n v="3270"/>
  </r>
  <r>
    <s v="NUM000185"/>
    <n v="41552"/>
    <x v="3"/>
    <x v="5"/>
    <s v="P0037"/>
    <n v="3"/>
    <x v="91"/>
    <n v="2112"/>
    <s v="Labels"/>
    <n v="4"/>
    <n v="6336"/>
    <n v="10131"/>
    <n v="0.03"/>
    <x v="2"/>
    <n v="0.05"/>
    <s v="Avery 509"/>
    <s v="Godfrey Philips India Ltd."/>
    <s v="20501 Ania Ave #2"/>
    <s v="Salt Lake City"/>
    <s v="UT"/>
    <s v="84118"/>
    <s v="GODFREY PHILIPS INDIA LTD."/>
    <n v="6336"/>
  </r>
  <r>
    <s v="NUM000187"/>
    <n v="41554"/>
    <x v="0"/>
    <x v="13"/>
    <s v="P0249"/>
    <n v="1"/>
    <x v="138"/>
    <n v="2494"/>
    <s v="Paper"/>
    <n v="4"/>
    <n v="2494"/>
    <n v="4476"/>
    <n v="0.01"/>
    <x v="1"/>
    <n v="0"/>
    <s v="Xerox 1966"/>
    <s v="Supreme Ind"/>
    <s v="P.O. Box 1367"/>
    <s v="Midland"/>
    <s v="TX"/>
    <s v="79706"/>
    <s v="SUPREME IND"/>
    <n v="2494"/>
  </r>
  <r>
    <s v="NUM000188"/>
    <n v="41561"/>
    <x v="2"/>
    <x v="12"/>
    <s v="P0287"/>
    <n v="1"/>
    <x v="162"/>
    <n v="1830"/>
    <s v="Paper"/>
    <n v="6"/>
    <n v="1830"/>
    <n v="3056"/>
    <n v="0.02"/>
    <x v="4"/>
    <n v="0.01"/>
    <s v="Xerox 193"/>
    <s v="Honeywell Automation"/>
    <s v="1272 Harbor Road"/>
    <s v="Miami"/>
    <s v="FL"/>
    <s v="33732"/>
    <s v="HONEYWELL AUTOMATION"/>
    <n v="1830"/>
  </r>
  <r>
    <s v="NUM000189"/>
    <n v="41561"/>
    <x v="6"/>
    <x v="4"/>
    <s v="P0124"/>
    <n v="2"/>
    <x v="163"/>
    <n v="1547"/>
    <s v="Labels"/>
    <n v="3"/>
    <n v="3094"/>
    <n v="5290"/>
    <n v="0.03"/>
    <x v="3"/>
    <n v="0.04"/>
    <s v="Avery 502"/>
    <s v="Dynamatic Technologies Ltd."/>
    <s v="402 Pinkster Lane"/>
    <s v="Santa Barbara"/>
    <s v="CA"/>
    <s v="93110"/>
    <s v="DYNAMATIC TECHNOLOGIES LTD."/>
    <n v="3094"/>
  </r>
  <r>
    <s v="NUM000188"/>
    <n v="41561"/>
    <x v="2"/>
    <x v="9"/>
    <s v="P0056"/>
    <n v="2"/>
    <x v="76"/>
    <n v="1344"/>
    <s v="Paper"/>
    <n v="6"/>
    <n v="2688"/>
    <n v="5606"/>
    <n v="0.02"/>
    <x v="3"/>
    <n v="0.05"/>
    <s v="Xerox 1912"/>
    <s v="Punj Lloyd Ltd."/>
    <s v="Box 3263"/>
    <s v="South Windsor"/>
    <s v="CT"/>
    <s v="06074"/>
    <s v="PUNJ LLOYD LTD."/>
    <n v="2688"/>
  </r>
  <r>
    <s v="NUM000189"/>
    <n v="41561"/>
    <x v="7"/>
    <x v="5"/>
    <s v="P0022"/>
    <n v="2"/>
    <x v="130"/>
    <n v="1257"/>
    <s v="Labels"/>
    <n v="5"/>
    <n v="2514"/>
    <n v="6982"/>
    <n v="0.02"/>
    <x v="0"/>
    <n v="0.01"/>
    <s v="Avery 519"/>
    <s v="Godfrey Philips India Ltd."/>
    <s v="20501 Ania Ave #2"/>
    <s v="Salt Lake City"/>
    <s v="UT"/>
    <s v="84118"/>
    <s v="GODFREY PHILIPS INDIA LTD."/>
    <n v="2514"/>
  </r>
  <r>
    <s v="NUM000189"/>
    <n v="41561"/>
    <x v="7"/>
    <x v="3"/>
    <s v="P0045"/>
    <n v="2"/>
    <x v="164"/>
    <n v="2114"/>
    <s v="Paper"/>
    <n v="5"/>
    <n v="4228"/>
    <n v="8962"/>
    <n v="0.02"/>
    <x v="4"/>
    <n v="0"/>
    <s v="Xerox 1958"/>
    <s v="Reliance Industries Limited"/>
    <s v="12020 Shamrock Rd., Suite 333"/>
    <s v="Chestnut Ridge"/>
    <s v="NY"/>
    <s v="10977"/>
    <s v="RELIANCE INDUSTRIES LIMITED"/>
    <n v="4228"/>
  </r>
  <r>
    <s v="NUM000191"/>
    <n v="41562"/>
    <x v="5"/>
    <x v="0"/>
    <s v="P0256"/>
    <n v="1"/>
    <x v="4"/>
    <n v="2236"/>
    <s v="Paper"/>
    <n v="10"/>
    <n v="2236"/>
    <n v="3878"/>
    <n v="0.02"/>
    <x v="4"/>
    <n v="0.05"/>
    <s v="Xerox 1890"/>
    <s v="Sonata Software"/>
    <s v="1331 Kimberly Dr."/>
    <s v="Olympia"/>
    <s v="WA"/>
    <s v="98502"/>
    <s v="SONATA SOFTWARE"/>
    <n v="2236"/>
  </r>
  <r>
    <s v="NUM000190"/>
    <n v="41562"/>
    <x v="3"/>
    <x v="7"/>
    <s v="P0005"/>
    <n v="2"/>
    <x v="165"/>
    <n v="1638"/>
    <s v="Phones"/>
    <n v="4"/>
    <n v="3276"/>
    <n v="5106"/>
    <n v="0.03"/>
    <x v="0"/>
    <n v="0.04"/>
    <s v="GE 30524EE4"/>
    <s v="Suzlon Energy Ltd."/>
    <s v="501 Marsh Trail Circle"/>
    <s v="Tracy"/>
    <s v="CA"/>
    <s v="95376"/>
    <s v="SUZLON ENERGY LTD."/>
    <n v="3276"/>
  </r>
  <r>
    <s v="NUM000191"/>
    <n v="41562"/>
    <x v="0"/>
    <x v="7"/>
    <s v="P0020"/>
    <n v="2"/>
    <x v="166"/>
    <n v="1766"/>
    <s v="Paper"/>
    <n v="4"/>
    <n v="3532"/>
    <n v="6224"/>
    <n v="0.03"/>
    <x v="5"/>
    <n v="0.05"/>
    <s v="Xerox 1883"/>
    <s v="Suzlon Energy Ltd."/>
    <s v="501 Marsh Trail Circle"/>
    <s v="Tracy"/>
    <s v="CA"/>
    <s v="95376"/>
    <s v="SUZLON ENERGY LTD."/>
    <n v="3532"/>
  </r>
  <r>
    <s v="NUM000191"/>
    <n v="41562"/>
    <x v="0"/>
    <x v="11"/>
    <s v="P0170"/>
    <n v="2"/>
    <x v="79"/>
    <n v="2048"/>
    <s v="Labels"/>
    <n v="4"/>
    <n v="4096"/>
    <n v="8448"/>
    <n v="0.03"/>
    <x v="4"/>
    <n v="0.01"/>
    <s v="Avery 478"/>
    <s v="Hindusthan National Glass &amp; Industries Ltd."/>
    <s v="11 Cathy St."/>
    <s v="Honolulu"/>
    <s v="HI"/>
    <s v="96825"/>
    <s v="HINDUSTHAN NATIONAL GLASS &amp; INDUSTRIES LTD."/>
    <n v="4096"/>
  </r>
  <r>
    <s v="NUM000193"/>
    <n v="41563"/>
    <x v="3"/>
    <x v="9"/>
    <s v="P0136"/>
    <n v="1"/>
    <x v="142"/>
    <n v="1803"/>
    <s v="Paper"/>
    <n v="4"/>
    <n v="1803"/>
    <n v="2628"/>
    <n v="0.01"/>
    <x v="4"/>
    <n v="0.01"/>
    <s v="Xerox 1909"/>
    <s v="Punj Lloyd Ltd."/>
    <s v="Box 3263"/>
    <s v="South Windsor"/>
    <s v="CT"/>
    <s v="06074"/>
    <s v="PUNJ LLOYD LTD."/>
    <n v="1803"/>
  </r>
  <r>
    <s v="NUM000194"/>
    <n v="41563"/>
    <x v="2"/>
    <x v="0"/>
    <s v="P0120"/>
    <n v="1"/>
    <x v="63"/>
    <n v="2426"/>
    <s v="Art"/>
    <n v="6"/>
    <n v="2426"/>
    <n v="3039"/>
    <n v="0.02"/>
    <x v="0"/>
    <n v="0.05"/>
    <s v="Newell 346"/>
    <s v="Sonata Software"/>
    <s v="1331 Kimberly Dr."/>
    <s v="Olympia"/>
    <s v="WA"/>
    <s v="98502"/>
    <s v="SONATA SOFTWARE"/>
    <n v="2426"/>
  </r>
  <r>
    <s v="NUM000195"/>
    <n v="41563"/>
    <x v="3"/>
    <x v="7"/>
    <s v="P0194"/>
    <n v="1"/>
    <x v="35"/>
    <n v="1689"/>
    <s v="Art"/>
    <n v="4"/>
    <n v="1689"/>
    <n v="4342"/>
    <n v="0.01"/>
    <x v="5"/>
    <n v="0.02"/>
    <s v="Newell 349"/>
    <s v="Suzlon Energy Ltd."/>
    <s v="501 Marsh Trail Circle"/>
    <s v="Tracy"/>
    <s v="CA"/>
    <s v="95376"/>
    <s v="SUZLON ENERGY LTD."/>
    <n v="1689"/>
  </r>
  <r>
    <s v="NUM000192"/>
    <n v="41563"/>
    <x v="7"/>
    <x v="3"/>
    <s v="P0093"/>
    <n v="2"/>
    <x v="82"/>
    <n v="1230"/>
    <s v="Art"/>
    <n v="5"/>
    <n v="2460"/>
    <n v="6934"/>
    <n v="0.02"/>
    <x v="4"/>
    <n v="0.05"/>
    <s v="Newell 335"/>
    <s v="Reliance Industries Limited"/>
    <s v="12020 Shamrock Rd., Suite 333"/>
    <s v="Chestnut Ridge"/>
    <s v="NY"/>
    <s v="10977"/>
    <s v="RELIANCE INDUSTRIES LIMITED"/>
    <n v="2460"/>
  </r>
  <r>
    <s v="NUM000196"/>
    <n v="41567"/>
    <x v="1"/>
    <x v="13"/>
    <s v="P0294"/>
    <n v="1"/>
    <x v="137"/>
    <n v="1590"/>
    <s v="Paper"/>
    <n v="1"/>
    <n v="1590"/>
    <n v="3626"/>
    <n v="0.01"/>
    <x v="3"/>
    <n v="0"/>
    <s v="Xerox 1938"/>
    <s v="Supreme Ind"/>
    <s v="P.O. Box 1367"/>
    <s v="Midland"/>
    <s v="TX"/>
    <s v="79706"/>
    <s v="SUPREME IND"/>
    <n v="1590"/>
  </r>
  <r>
    <s v="NUM000197"/>
    <n v="41567"/>
    <x v="4"/>
    <x v="13"/>
    <s v="P0210"/>
    <n v="3"/>
    <x v="0"/>
    <n v="1898"/>
    <s v="Paper"/>
    <n v="8"/>
    <n v="5694"/>
    <n v="12018"/>
    <n v="0.02"/>
    <x v="1"/>
    <n v="0.02"/>
    <s v="Xerox 1951"/>
    <s v="Supreme Ind"/>
    <s v="P.O. Box 1367"/>
    <s v="Midland"/>
    <s v="TX"/>
    <s v="79706"/>
    <s v="SUPREME IND"/>
    <n v="5694"/>
  </r>
  <r>
    <s v="NUM000198"/>
    <n v="41571"/>
    <x v="5"/>
    <x v="8"/>
    <s v="P0108"/>
    <n v="2"/>
    <x v="144"/>
    <n v="1847"/>
    <s v="Paper"/>
    <n v="10"/>
    <n v="3694"/>
    <n v="5550"/>
    <n v="0.02"/>
    <x v="4"/>
    <n v="0"/>
    <s v="Xerox 188"/>
    <s v="Chambal Fertilisers and Chemicals Ltd."/>
    <s v="4951 Indiana Ave."/>
    <s v="New York"/>
    <s v="NY"/>
    <s v="10025"/>
    <s v="CHAMBAL FERTILISERS AND CHEMICALS LTD."/>
    <n v="3694"/>
  </r>
  <r>
    <s v="NUM000199"/>
    <n v="41574"/>
    <x v="1"/>
    <x v="1"/>
    <s v="P0063"/>
    <n v="2"/>
    <x v="89"/>
    <n v="1786"/>
    <s v="Phones"/>
    <n v="1"/>
    <n v="3572"/>
    <n v="5842"/>
    <n v="0.03"/>
    <x v="3"/>
    <n v="0.01"/>
    <s v="Cisco SPA301"/>
    <s v="GHCL Ltd."/>
    <s v="58 Clarence St"/>
    <s v="Richmond"/>
    <s v="CA"/>
    <s v="94805"/>
    <s v="GHCL LTD."/>
    <n v="3572"/>
  </r>
  <r>
    <s v="NUM000199"/>
    <n v="41574"/>
    <x v="4"/>
    <x v="4"/>
    <s v="P0035"/>
    <n v="3"/>
    <x v="55"/>
    <n v="2467"/>
    <s v="Paper"/>
    <n v="8"/>
    <n v="7401"/>
    <n v="10224"/>
    <n v="0.02"/>
    <x v="2"/>
    <n v="0.04"/>
    <s v="Xerox 1939"/>
    <s v="Dynamatic Technologies Ltd."/>
    <s v="402 Pinkster Lane"/>
    <s v="Santa Barbara"/>
    <s v="CA"/>
    <s v="93110"/>
    <s v="DYNAMATIC TECHNOLOGIES LTD."/>
    <n v="7401"/>
  </r>
  <r>
    <s v="NUM000200"/>
    <n v="41575"/>
    <x v="4"/>
    <x v="12"/>
    <s v="P0233"/>
    <n v="1"/>
    <x v="167"/>
    <n v="1841"/>
    <s v="Paper"/>
    <n v="8"/>
    <n v="1841"/>
    <n v="4120"/>
    <n v="0.02"/>
    <x v="5"/>
    <n v="0.04"/>
    <s v="Xerox 198"/>
    <s v="Honeywell Automation"/>
    <s v="1272 Harbor Road"/>
    <s v="Miami"/>
    <s v="FL"/>
    <s v="33732"/>
    <s v="HONEYWELL AUTOMATION"/>
    <n v="1841"/>
  </r>
  <r>
    <s v="NUM000201"/>
    <n v="41576"/>
    <x v="7"/>
    <x v="14"/>
    <s v="P0296"/>
    <n v="1"/>
    <x v="168"/>
    <n v="1518"/>
    <s v="Paper"/>
    <n v="5"/>
    <n v="1518"/>
    <n v="2580"/>
    <n v="0.02"/>
    <x v="3"/>
    <n v="0.01"/>
    <s v="Xerox 1955"/>
    <s v="GMR Infrastructure Ltd."/>
    <s v="P.O. Box 4421"/>
    <s v="Naugatuck"/>
    <s v="CT"/>
    <s v="06770"/>
    <s v="GMR INFRASTRUCTURE LTD."/>
    <n v="1518"/>
  </r>
  <r>
    <s v="NUM000202"/>
    <n v="41577"/>
    <x v="3"/>
    <x v="13"/>
    <s v="P0294"/>
    <n v="1"/>
    <x v="137"/>
    <n v="1590"/>
    <s v="Paper"/>
    <n v="4"/>
    <n v="1590"/>
    <n v="3626"/>
    <n v="0.01"/>
    <x v="2"/>
    <n v="0"/>
    <s v="Xerox 1938"/>
    <s v="Supreme Ind"/>
    <s v="P.O. Box 1367"/>
    <s v="Midland"/>
    <s v="TX"/>
    <s v="79706"/>
    <s v="SUPREME IND"/>
    <n v="1590"/>
  </r>
  <r>
    <s v="NUM000202"/>
    <n v="41577"/>
    <x v="2"/>
    <x v="5"/>
    <s v="P0181"/>
    <n v="3"/>
    <x v="71"/>
    <n v="1478"/>
    <s v="Art"/>
    <n v="6"/>
    <n v="4434"/>
    <n v="13767"/>
    <n v="0.02"/>
    <x v="5"/>
    <n v="0.04"/>
    <s v="Newell 334"/>
    <s v="Godfrey Philips India Ltd."/>
    <s v="20501 Ania Ave #2"/>
    <s v="Salt Lake City"/>
    <s v="UT"/>
    <s v="84118"/>
    <s v="GODFREY PHILIPS INDIA LTD."/>
    <n v="4434"/>
  </r>
  <r>
    <s v="NUM000203"/>
    <n v="41578"/>
    <x v="7"/>
    <x v="12"/>
    <s v="P0230"/>
    <n v="1"/>
    <x v="39"/>
    <n v="1452"/>
    <s v="Paper"/>
    <n v="5"/>
    <n v="1452"/>
    <n v="2509"/>
    <n v="0.02"/>
    <x v="3"/>
    <n v="0.04"/>
    <s v="Xerox 201"/>
    <s v="Honeywell Automation"/>
    <s v="1272 Harbor Road"/>
    <s v="Miami"/>
    <s v="FL"/>
    <s v="33732"/>
    <s v="HONEYWELL AUTOMATION"/>
    <n v="1452"/>
  </r>
  <r>
    <s v="NUM000205"/>
    <n v="41578"/>
    <x v="5"/>
    <x v="1"/>
    <s v="P0099"/>
    <n v="1"/>
    <x v="169"/>
    <n v="2479"/>
    <s v="Labels"/>
    <n v="10"/>
    <n v="2479"/>
    <n v="2868"/>
    <n v="0.02"/>
    <x v="4"/>
    <n v="0.02"/>
    <s v="Avery 482"/>
    <s v="GHCL Ltd."/>
    <s v="58 Clarence St"/>
    <s v="Richmond"/>
    <s v="CA"/>
    <s v="94805"/>
    <s v="GHCL LTD."/>
    <n v="2479"/>
  </r>
  <r>
    <s v="NUM000206"/>
    <n v="41578"/>
    <x v="0"/>
    <x v="12"/>
    <s v="P0104"/>
    <n v="1"/>
    <x v="170"/>
    <n v="2147"/>
    <s v="Paper"/>
    <n v="4"/>
    <n v="2147"/>
    <n v="3139"/>
    <n v="0.01"/>
    <x v="5"/>
    <n v="0.02"/>
    <s v="Xerox 1985"/>
    <s v="Honeywell Automation"/>
    <s v="1272 Harbor Road"/>
    <s v="Miami"/>
    <s v="FL"/>
    <s v="33732"/>
    <s v="HONEYWELL AUTOMATION"/>
    <n v="2147"/>
  </r>
  <r>
    <s v="NUM000204"/>
    <n v="41578"/>
    <x v="3"/>
    <x v="10"/>
    <s v="P0039"/>
    <n v="3"/>
    <x v="171"/>
    <n v="1684"/>
    <s v="Art"/>
    <n v="4"/>
    <n v="5052"/>
    <n v="10374"/>
    <n v="0.03"/>
    <x v="5"/>
    <n v="0.03"/>
    <s v="Newell 314"/>
    <s v="Lupin Ltd."/>
    <s v="Abbey Wood"/>
    <s v="New York"/>
    <s v="NY"/>
    <s v="10019"/>
    <s v="LUPIN LTD."/>
    <n v="5052"/>
  </r>
  <r>
    <s v="NUM000207"/>
    <n v="41581"/>
    <x v="3"/>
    <x v="6"/>
    <s v="P0057"/>
    <n v="2"/>
    <x v="118"/>
    <n v="1654"/>
    <s v="Art"/>
    <n v="4"/>
    <n v="3308"/>
    <n v="6564"/>
    <n v="0.03"/>
    <x v="1"/>
    <n v="0.03"/>
    <s v="Newell 344"/>
    <s v="Elder Pharmaceuticals"/>
    <s v="57 Neriba Cres"/>
    <s v="Omaha"/>
    <s v="NE"/>
    <s v="68127"/>
    <s v="ELDER PHARMACEUTICALS"/>
    <n v="3308"/>
  </r>
  <r>
    <s v="NUM000208"/>
    <n v="41582"/>
    <x v="4"/>
    <x v="1"/>
    <s v="P0173"/>
    <n v="1"/>
    <x v="19"/>
    <n v="2269"/>
    <s v="Phones"/>
    <n v="8"/>
    <n v="2269"/>
    <n v="3055"/>
    <n v="0.02"/>
    <x v="3"/>
    <n v="0.05"/>
    <s v="GE 30522EE2"/>
    <s v="GHCL Ltd."/>
    <s v="58 Clarence St"/>
    <s v="Richmond"/>
    <s v="CA"/>
    <s v="94805"/>
    <s v="GHCL LTD."/>
    <n v="2269"/>
  </r>
  <r>
    <s v="NUM000209"/>
    <n v="41582"/>
    <x v="0"/>
    <x v="1"/>
    <s v="P0072"/>
    <n v="1"/>
    <x v="172"/>
    <n v="2276"/>
    <s v="Paper"/>
    <n v="4"/>
    <n v="2276"/>
    <n v="3566"/>
    <n v="0.01"/>
    <x v="5"/>
    <n v="0.01"/>
    <s v="Xerox 1972"/>
    <s v="GHCL Ltd."/>
    <s v="58 Clarence St"/>
    <s v="Richmond"/>
    <s v="CA"/>
    <s v="94805"/>
    <s v="GHCL LTD."/>
    <n v="2276"/>
  </r>
  <r>
    <s v="NUM000210"/>
    <n v="41582"/>
    <x v="7"/>
    <x v="6"/>
    <s v="P0252"/>
    <n v="1"/>
    <x v="136"/>
    <n v="1332"/>
    <s v="Phones"/>
    <n v="5"/>
    <n v="1332"/>
    <n v="4599"/>
    <n v="0.02"/>
    <x v="2"/>
    <n v="0.01"/>
    <s v="LG Exalt"/>
    <s v="Elder Pharmaceuticals"/>
    <s v="57 Neriba Cres"/>
    <s v="Omaha"/>
    <s v="NE"/>
    <s v="68127"/>
    <s v="ELDER PHARMACEUTICALS"/>
    <n v="1332"/>
  </r>
  <r>
    <s v="NUM000211"/>
    <n v="41584"/>
    <x v="6"/>
    <x v="8"/>
    <s v="P0235"/>
    <n v="3"/>
    <x v="173"/>
    <n v="1866"/>
    <s v="Art"/>
    <n v="3"/>
    <n v="5598"/>
    <n v="10770"/>
    <n v="0.03"/>
    <x v="2"/>
    <n v="0.04"/>
    <s v="Newell 339"/>
    <s v="Chambal Fertilisers and Chemicals Ltd."/>
    <s v="4951 Indiana Ave."/>
    <s v="New York"/>
    <s v="NY"/>
    <s v="10025"/>
    <s v="CHAMBAL FERTILISERS AND CHEMICALS LTD."/>
    <n v="5598"/>
  </r>
  <r>
    <s v="NUM000212"/>
    <n v="41586"/>
    <x v="5"/>
    <x v="2"/>
    <s v="P0058"/>
    <n v="2"/>
    <x v="174"/>
    <n v="1501"/>
    <s v="Art"/>
    <n v="10"/>
    <n v="3002"/>
    <n v="9668"/>
    <n v="0.02"/>
    <x v="3"/>
    <n v="0"/>
    <s v="Newell 327"/>
    <s v="Fortis Healthcare Ltd."/>
    <s v="14 Elsworthy Terrace"/>
    <s v="Goleta"/>
    <s v="CA"/>
    <s v="93117"/>
    <s v="FORTIS HEALTHCARE LTD."/>
    <n v="3002"/>
  </r>
  <r>
    <s v="NUM000214"/>
    <n v="41588"/>
    <x v="6"/>
    <x v="6"/>
    <s v="P0296"/>
    <n v="1"/>
    <x v="168"/>
    <n v="1518"/>
    <s v="Paper"/>
    <n v="3"/>
    <n v="1518"/>
    <n v="2580"/>
    <n v="0.01"/>
    <x v="4"/>
    <n v="0.05"/>
    <s v="Xerox 1955"/>
    <s v="Elder Pharmaceuticals"/>
    <s v="57 Neriba Cres"/>
    <s v="Omaha"/>
    <s v="NE"/>
    <s v="68127"/>
    <s v="ELDER PHARMACEUTICALS"/>
    <n v="1518"/>
  </r>
  <r>
    <s v="NUM000213"/>
    <n v="41588"/>
    <x v="5"/>
    <x v="3"/>
    <s v="P0076"/>
    <n v="2"/>
    <x v="175"/>
    <n v="2137"/>
    <s v="Labels"/>
    <n v="10"/>
    <n v="4274"/>
    <n v="6506"/>
    <n v="0.02"/>
    <x v="5"/>
    <n v="0.02"/>
    <s v="Avery 516"/>
    <s v="Reliance Industries Limited"/>
    <s v="12020 Shamrock Rd., Suite 333"/>
    <s v="Chestnut Ridge"/>
    <s v="NY"/>
    <s v="10977"/>
    <s v="RELIANCE INDUSTRIES LIMITED"/>
    <n v="4274"/>
  </r>
  <r>
    <s v="NUM000214"/>
    <n v="41588"/>
    <x v="2"/>
    <x v="5"/>
    <s v="P0186"/>
    <n v="2"/>
    <x v="176"/>
    <n v="2309"/>
    <s v="Paper"/>
    <n v="6"/>
    <n v="4618"/>
    <n v="7008"/>
    <n v="0.02"/>
    <x v="3"/>
    <n v="0.03"/>
    <s v="Xerox 214"/>
    <s v="Godfrey Philips India Ltd."/>
    <s v="20501 Ania Ave #2"/>
    <s v="Salt Lake City"/>
    <s v="UT"/>
    <s v="84118"/>
    <s v="GODFREY PHILIPS INDIA LTD."/>
    <n v="4618"/>
  </r>
  <r>
    <s v="NUM000216"/>
    <n v="41589"/>
    <x v="5"/>
    <x v="11"/>
    <s v="P0245"/>
    <n v="1"/>
    <x v="34"/>
    <n v="1964"/>
    <s v="Paper"/>
    <n v="10"/>
    <n v="1964"/>
    <n v="3245"/>
    <n v="0.02"/>
    <x v="4"/>
    <n v="0.01"/>
    <s v="Xerox 204"/>
    <s v="Hindusthan National Glass &amp; Industries Ltd."/>
    <s v="11 Cathy St."/>
    <s v="Honolulu"/>
    <s v="HI"/>
    <s v="96825"/>
    <s v="HINDUSTHAN NATIONAL GLASS &amp; INDUSTRIES LTD."/>
    <n v="1964"/>
  </r>
  <r>
    <s v="NUM000215"/>
    <n v="41589"/>
    <x v="0"/>
    <x v="9"/>
    <s v="P0083"/>
    <n v="3"/>
    <x v="177"/>
    <n v="2320"/>
    <s v="Labels"/>
    <n v="4"/>
    <n v="6960"/>
    <n v="10707"/>
    <n v="0.03"/>
    <x v="1"/>
    <n v="0.02"/>
    <s v="Avery 476"/>
    <s v="Punj Lloyd Ltd."/>
    <s v="Box 3263"/>
    <s v="South Windsor"/>
    <s v="CT"/>
    <s v="06074"/>
    <s v="PUNJ LLOYD LTD."/>
    <n v="6960"/>
  </r>
  <r>
    <s v="NUM000217"/>
    <n v="41590"/>
    <x v="2"/>
    <x v="11"/>
    <s v="P0191"/>
    <n v="1"/>
    <x v="178"/>
    <n v="1641"/>
    <s v="Paper"/>
    <n v="6"/>
    <n v="1641"/>
    <n v="2996"/>
    <n v="0.02"/>
    <x v="5"/>
    <n v="0.02"/>
    <s v="Xerox 1952"/>
    <s v="Hindusthan National Glass &amp; Industries Ltd."/>
    <s v="11 Cathy St."/>
    <s v="Honolulu"/>
    <s v="HI"/>
    <s v="96825"/>
    <s v="HINDUSTHAN NATIONAL GLASS &amp; INDUSTRIES LTD."/>
    <n v="1641"/>
  </r>
  <r>
    <s v="NUM000217"/>
    <n v="41590"/>
    <x v="3"/>
    <x v="4"/>
    <s v="P0075"/>
    <n v="1"/>
    <x v="135"/>
    <n v="1616"/>
    <s v="Art"/>
    <n v="4"/>
    <n v="1616"/>
    <n v="3048"/>
    <n v="0.01"/>
    <x v="1"/>
    <n v="0.05"/>
    <s v="Newell 331"/>
    <s v="Dynamatic Technologies Ltd."/>
    <s v="402 Pinkster Lane"/>
    <s v="Santa Barbara"/>
    <s v="CA"/>
    <s v="93110"/>
    <s v="DYNAMATIC TECHNOLOGIES LTD."/>
    <n v="1616"/>
  </r>
  <r>
    <s v="NUM000217"/>
    <n v="41590"/>
    <x v="7"/>
    <x v="2"/>
    <s v="P0207"/>
    <n v="1"/>
    <x v="58"/>
    <n v="1789"/>
    <s v="Paper"/>
    <n v="5"/>
    <n v="1789"/>
    <n v="4901"/>
    <n v="0.02"/>
    <x v="1"/>
    <n v="0.05"/>
    <s v="Xerox 1994"/>
    <s v="Fortis Healthcare Ltd."/>
    <s v="14 Elsworthy Terrace"/>
    <s v="Goleta"/>
    <s v="CA"/>
    <s v="93117"/>
    <s v="FORTIS HEALTHCARE LTD."/>
    <n v="1789"/>
  </r>
  <r>
    <s v="NUM000219"/>
    <n v="41591"/>
    <x v="6"/>
    <x v="11"/>
    <s v="P0134"/>
    <n v="1"/>
    <x v="1"/>
    <n v="2480"/>
    <s v="Labels"/>
    <n v="3"/>
    <n v="2480"/>
    <n v="2923"/>
    <n v="0.01"/>
    <x v="1"/>
    <n v="0.05"/>
    <s v="Avery 494"/>
    <s v="Hindusthan National Glass &amp; Industries Ltd."/>
    <s v="11 Cathy St."/>
    <s v="Honolulu"/>
    <s v="HI"/>
    <s v="96825"/>
    <s v="HINDUSTHAN NATIONAL GLASS &amp; INDUSTRIES LTD."/>
    <n v="2480"/>
  </r>
  <r>
    <s v="NUM000219"/>
    <n v="41591"/>
    <x v="2"/>
    <x v="7"/>
    <s v="P0257"/>
    <n v="1"/>
    <x v="179"/>
    <n v="2401"/>
    <s v="Art"/>
    <n v="6"/>
    <n v="2401"/>
    <n v="3686"/>
    <n v="0.02"/>
    <x v="0"/>
    <n v="0.02"/>
    <s v="Newell 338"/>
    <s v="Suzlon Energy Ltd."/>
    <s v="501 Marsh Trail Circle"/>
    <s v="Tracy"/>
    <s v="CA"/>
    <s v="95376"/>
    <s v="SUZLON ENERGY LTD."/>
    <n v="2401"/>
  </r>
  <r>
    <s v="NUM000218"/>
    <n v="41591"/>
    <x v="3"/>
    <x v="2"/>
    <s v="P0128"/>
    <n v="2"/>
    <x v="103"/>
    <n v="1603"/>
    <s v="Art"/>
    <n v="4"/>
    <n v="3206"/>
    <n v="7292"/>
    <n v="0.03"/>
    <x v="3"/>
    <n v="0.05"/>
    <s v="Newell 315"/>
    <s v="Fortis Healthcare Ltd."/>
    <s v="14 Elsworthy Terrace"/>
    <s v="Goleta"/>
    <s v="CA"/>
    <s v="93117"/>
    <s v="FORTIS HEALTHCARE LTD."/>
    <n v="3206"/>
  </r>
  <r>
    <s v="NUM000218"/>
    <n v="41591"/>
    <x v="5"/>
    <x v="13"/>
    <s v="P0059"/>
    <n v="3"/>
    <x v="42"/>
    <n v="1745"/>
    <s v="Art"/>
    <n v="10"/>
    <n v="5235"/>
    <n v="14673"/>
    <n v="0.02"/>
    <x v="0"/>
    <n v="0"/>
    <s v="Newell 317"/>
    <s v="Supreme Ind"/>
    <s v="P.O. Box 1367"/>
    <s v="Midland"/>
    <s v="TX"/>
    <s v="79706"/>
    <s v="SUPREME IND"/>
    <n v="5235"/>
  </r>
  <r>
    <s v="NUM000221"/>
    <n v="41595"/>
    <x v="7"/>
    <x v="14"/>
    <s v="P0171"/>
    <n v="1"/>
    <x v="180"/>
    <n v="1841"/>
    <s v="Paper"/>
    <n v="5"/>
    <n v="1841"/>
    <n v="2535"/>
    <n v="0.02"/>
    <x v="1"/>
    <n v="0"/>
    <s v="Xerox 1919"/>
    <s v="GMR Infrastructure Ltd."/>
    <s v="P.O. Box 4421"/>
    <s v="Naugatuck"/>
    <s v="CT"/>
    <s v="06770"/>
    <s v="GMR INFRASTRUCTURE LTD."/>
    <n v="1841"/>
  </r>
  <r>
    <s v="NUM000220"/>
    <n v="41595"/>
    <x v="5"/>
    <x v="1"/>
    <s v="P0019"/>
    <n v="1"/>
    <x v="161"/>
    <n v="2467"/>
    <s v="Paper"/>
    <n v="10"/>
    <n v="2467"/>
    <n v="4724"/>
    <n v="0.02"/>
    <x v="2"/>
    <n v="0.04"/>
    <s v="Xerox 1911"/>
    <s v="GHCL Ltd."/>
    <s v="58 Clarence St"/>
    <s v="Richmond"/>
    <s v="CA"/>
    <s v="94805"/>
    <s v="GHCL LTD."/>
    <n v="2467"/>
  </r>
  <r>
    <s v="NUM000221"/>
    <n v="41595"/>
    <x v="4"/>
    <x v="8"/>
    <s v="P0207"/>
    <n v="1"/>
    <x v="58"/>
    <n v="1789"/>
    <s v="Paper"/>
    <n v="8"/>
    <n v="1789"/>
    <n v="4901"/>
    <n v="0.02"/>
    <x v="4"/>
    <n v="0.04"/>
    <s v="Xerox 1994"/>
    <s v="Chambal Fertilisers and Chemicals Ltd."/>
    <s v="4951 Indiana Ave."/>
    <s v="New York"/>
    <s v="NY"/>
    <s v="10025"/>
    <s v="CHAMBAL FERTILISERS AND CHEMICALS LTD."/>
    <n v="1789"/>
  </r>
  <r>
    <s v="NUM000221"/>
    <n v="41595"/>
    <x v="3"/>
    <x v="2"/>
    <s v="P0265"/>
    <n v="2"/>
    <x v="28"/>
    <n v="1678"/>
    <s v="Art"/>
    <n v="4"/>
    <n v="3356"/>
    <n v="5916"/>
    <n v="0.03"/>
    <x v="3"/>
    <n v="0.01"/>
    <s v="Newell 316"/>
    <s v="Fortis Healthcare Ltd."/>
    <s v="14 Elsworthy Terrace"/>
    <s v="Goleta"/>
    <s v="CA"/>
    <s v="93117"/>
    <s v="FORTIS HEALTHCARE LTD."/>
    <n v="3356"/>
  </r>
  <r>
    <s v="NUM000222"/>
    <n v="41596"/>
    <x v="4"/>
    <x v="9"/>
    <s v="P0292"/>
    <n v="2"/>
    <x v="78"/>
    <n v="1257"/>
    <s v="Paper"/>
    <n v="8"/>
    <n v="2514"/>
    <n v="7028"/>
    <n v="0.02"/>
    <x v="1"/>
    <n v="0"/>
    <s v="Xerox 1983"/>
    <s v="Punj Lloyd Ltd."/>
    <s v="Box 3263"/>
    <s v="South Windsor"/>
    <s v="CT"/>
    <s v="06074"/>
    <s v="PUNJ LLOYD LTD."/>
    <n v="2514"/>
  </r>
  <r>
    <s v="NUM000223"/>
    <n v="41597"/>
    <x v="1"/>
    <x v="11"/>
    <s v="P0006"/>
    <n v="2"/>
    <x v="181"/>
    <n v="1258"/>
    <s v="Labels"/>
    <n v="1"/>
    <n v="2516"/>
    <n v="6120"/>
    <n v="0.03"/>
    <x v="4"/>
    <n v="0"/>
    <s v="Avery 485"/>
    <s v="Hindusthan National Glass &amp; Industries Ltd."/>
    <s v="11 Cathy St."/>
    <s v="Honolulu"/>
    <s v="HI"/>
    <s v="96825"/>
    <s v="HINDUSTHAN NATIONAL GLASS &amp; INDUSTRIES LTD."/>
    <n v="2516"/>
  </r>
  <r>
    <s v="NUM000224"/>
    <n v="41600"/>
    <x v="5"/>
    <x v="3"/>
    <s v="P0247"/>
    <n v="1"/>
    <x v="182"/>
    <n v="1201"/>
    <s v="Paper"/>
    <n v="10"/>
    <n v="1201"/>
    <n v="4206"/>
    <n v="0.02"/>
    <x v="3"/>
    <n v="0"/>
    <s v="Xerox 1882"/>
    <s v="Reliance Industries Limited"/>
    <s v="12020 Shamrock Rd., Suite 333"/>
    <s v="Chestnut Ridge"/>
    <s v="NY"/>
    <s v="10977"/>
    <s v="RELIANCE INDUSTRIES LIMITED"/>
    <n v="1201"/>
  </r>
  <r>
    <s v="NUM000224"/>
    <n v="41600"/>
    <x v="7"/>
    <x v="14"/>
    <s v="P0249"/>
    <n v="1"/>
    <x v="138"/>
    <n v="2494"/>
    <s v="Paper"/>
    <n v="5"/>
    <n v="2494"/>
    <n v="4476"/>
    <n v="0.02"/>
    <x v="0"/>
    <n v="0.01"/>
    <s v="Xerox 1966"/>
    <s v="GMR Infrastructure Ltd."/>
    <s v="P.O. Box 4421"/>
    <s v="Naugatuck"/>
    <s v="CT"/>
    <s v="06770"/>
    <s v="GMR INFRASTRUCTURE LTD."/>
    <n v="2494"/>
  </r>
  <r>
    <s v="NUM000224"/>
    <n v="41600"/>
    <x v="7"/>
    <x v="4"/>
    <s v="P0270"/>
    <n v="3"/>
    <x v="183"/>
    <n v="2415"/>
    <s v="Paper"/>
    <n v="5"/>
    <n v="7245"/>
    <n v="7977"/>
    <n v="0.02"/>
    <x v="0"/>
    <n v="0.05"/>
    <s v="Xerox 1956"/>
    <s v="Dynamatic Technologies Ltd."/>
    <s v="402 Pinkster Lane"/>
    <s v="Santa Barbara"/>
    <s v="CA"/>
    <s v="93110"/>
    <s v="DYNAMATIC TECHNOLOGIES LTD."/>
    <n v="7245"/>
  </r>
  <r>
    <s v="NUM000225"/>
    <n v="41603"/>
    <x v="5"/>
    <x v="2"/>
    <s v="P0175"/>
    <n v="1"/>
    <x v="149"/>
    <n v="1841"/>
    <s v="Labels"/>
    <n v="10"/>
    <n v="1841"/>
    <n v="3295"/>
    <n v="0.02"/>
    <x v="5"/>
    <n v="0.02"/>
    <s v="Avery 501"/>
    <s v="Fortis Healthcare Ltd."/>
    <s v="14 Elsworthy Terrace"/>
    <s v="Goleta"/>
    <s v="CA"/>
    <s v="93117"/>
    <s v="FORTIS HEALTHCARE LTD."/>
    <n v="1841"/>
  </r>
  <r>
    <s v="NUM000226"/>
    <n v="41603"/>
    <x v="6"/>
    <x v="4"/>
    <s v="P0172"/>
    <n v="1"/>
    <x v="184"/>
    <n v="2258"/>
    <s v="Phones"/>
    <n v="3"/>
    <n v="2258"/>
    <n v="3759"/>
    <n v="0.01"/>
    <x v="3"/>
    <n v="0.01"/>
    <s v="AT&amp;T CL82213"/>
    <s v="Dynamatic Technologies Ltd."/>
    <s v="402 Pinkster Lane"/>
    <s v="Santa Barbara"/>
    <s v="CA"/>
    <s v="93110"/>
    <s v="DYNAMATIC TECHNOLOGIES LTD."/>
    <n v="2258"/>
  </r>
  <r>
    <s v="NUM000225"/>
    <n v="41603"/>
    <x v="1"/>
    <x v="13"/>
    <s v="P0070"/>
    <n v="1"/>
    <x v="123"/>
    <n v="1216"/>
    <s v="Phones"/>
    <n v="1"/>
    <n v="1216"/>
    <n v="4163"/>
    <n v="0.01"/>
    <x v="5"/>
    <n v="0.03"/>
    <s v="Motorola L804"/>
    <s v="Supreme Ind"/>
    <s v="P.O. Box 1367"/>
    <s v="Midland"/>
    <s v="TX"/>
    <s v="79706"/>
    <s v="SUPREME IND"/>
    <n v="1216"/>
  </r>
  <r>
    <s v="NUM000227"/>
    <n v="41607"/>
    <x v="7"/>
    <x v="14"/>
    <s v="P0212"/>
    <n v="1"/>
    <x v="185"/>
    <n v="1946"/>
    <s v="Paper"/>
    <n v="5"/>
    <n v="1946"/>
    <n v="4758"/>
    <n v="0.02"/>
    <x v="1"/>
    <n v="0"/>
    <s v="Xerox 1903"/>
    <s v="GMR Infrastructure Ltd."/>
    <s v="P.O. Box 4421"/>
    <s v="Naugatuck"/>
    <s v="CT"/>
    <s v="06770"/>
    <s v="GMR INFRASTRUCTURE LTD."/>
    <n v="1946"/>
  </r>
  <r>
    <s v="NUM000228"/>
    <n v="41607"/>
    <x v="5"/>
    <x v="2"/>
    <s v="P0168"/>
    <n v="2"/>
    <x v="186"/>
    <n v="1380"/>
    <s v="Paper"/>
    <n v="10"/>
    <n v="2760"/>
    <n v="5014"/>
    <n v="0.02"/>
    <x v="5"/>
    <n v="0.04"/>
    <s v="Xerox 231"/>
    <s v="Fortis Healthcare Ltd."/>
    <s v="14 Elsworthy Terrace"/>
    <s v="Goleta"/>
    <s v="CA"/>
    <s v="93117"/>
    <s v="FORTIS HEALTHCARE LTD."/>
    <n v="2760"/>
  </r>
  <r>
    <s v="NUM000229"/>
    <n v="41607"/>
    <x v="1"/>
    <x v="12"/>
    <s v="P0118"/>
    <n v="2"/>
    <x v="122"/>
    <n v="1524"/>
    <s v="Paper"/>
    <n v="1"/>
    <n v="3048"/>
    <n v="6202"/>
    <n v="0.03"/>
    <x v="2"/>
    <n v="0.05"/>
    <s v="Xerox 1950"/>
    <s v="Honeywell Automation"/>
    <s v="1272 Harbor Road"/>
    <s v="Miami"/>
    <s v="FL"/>
    <s v="33732"/>
    <s v="HONEYWELL AUTOMATION"/>
    <n v="3048"/>
  </r>
  <r>
    <s v="NUM000228"/>
    <n v="41607"/>
    <x v="1"/>
    <x v="7"/>
    <s v="P0161"/>
    <n v="3"/>
    <x v="187"/>
    <n v="1812"/>
    <s v="Art"/>
    <n v="1"/>
    <n v="5436"/>
    <n v="12690"/>
    <n v="0.03"/>
    <x v="1"/>
    <n v="0.05"/>
    <s v="Newell 307"/>
    <s v="Suzlon Energy Ltd."/>
    <s v="501 Marsh Trail Circle"/>
    <s v="Tracy"/>
    <s v="CA"/>
    <s v="95376"/>
    <s v="SUZLON ENERGY LTD."/>
    <n v="5436"/>
  </r>
  <r>
    <s v="NUM000230"/>
    <n v="41610"/>
    <x v="2"/>
    <x v="8"/>
    <s v="P0296"/>
    <n v="1"/>
    <x v="168"/>
    <n v="1518"/>
    <s v="Paper"/>
    <n v="6"/>
    <n v="1518"/>
    <n v="2580"/>
    <n v="0.02"/>
    <x v="0"/>
    <n v="0.05"/>
    <s v="Xerox 1955"/>
    <s v="Chambal Fertilisers and Chemicals Ltd."/>
    <s v="4951 Indiana Ave."/>
    <s v="New York"/>
    <s v="NY"/>
    <s v="10025"/>
    <s v="CHAMBAL FERTILISERS AND CHEMICALS LTD."/>
    <n v="1518"/>
  </r>
  <r>
    <s v="NUM000231"/>
    <n v="41610"/>
    <x v="5"/>
    <x v="2"/>
    <s v="P0247"/>
    <n v="1"/>
    <x v="182"/>
    <n v="1201"/>
    <s v="Paper"/>
    <n v="10"/>
    <n v="1201"/>
    <n v="4206"/>
    <n v="0.02"/>
    <x v="5"/>
    <n v="0.01"/>
    <s v="Xerox 1882"/>
    <s v="Fortis Healthcare Ltd."/>
    <s v="14 Elsworthy Terrace"/>
    <s v="Goleta"/>
    <s v="CA"/>
    <s v="93117"/>
    <s v="FORTIS HEALTHCARE LTD."/>
    <n v="1201"/>
  </r>
  <r>
    <s v="NUM000232"/>
    <n v="41612"/>
    <x v="1"/>
    <x v="10"/>
    <s v="P0272"/>
    <n v="1"/>
    <x v="188"/>
    <n v="1790"/>
    <s v="Paper"/>
    <n v="1"/>
    <n v="1790"/>
    <n v="3722"/>
    <n v="0.01"/>
    <x v="1"/>
    <n v="0.01"/>
    <s v="Xerox 1917"/>
    <s v="Lupin Ltd."/>
    <s v="Abbey Wood"/>
    <s v="New York"/>
    <s v="NY"/>
    <s v="10019"/>
    <s v="LUPIN LTD."/>
    <n v="1790"/>
  </r>
  <r>
    <s v="NUM000233"/>
    <n v="41615"/>
    <x v="2"/>
    <x v="7"/>
    <s v="P0107"/>
    <n v="2"/>
    <x v="52"/>
    <n v="1823"/>
    <s v="Paper"/>
    <n v="6"/>
    <n v="3646"/>
    <n v="9128"/>
    <n v="0.02"/>
    <x v="1"/>
    <n v="0.01"/>
    <s v="Xerox 212"/>
    <s v="Suzlon Energy Ltd."/>
    <s v="501 Marsh Trail Circle"/>
    <s v="Tracy"/>
    <s v="CA"/>
    <s v="95376"/>
    <s v="SUZLON ENERGY LTD."/>
    <n v="3646"/>
  </r>
  <r>
    <s v="NUM000234"/>
    <n v="41616"/>
    <x v="7"/>
    <x v="1"/>
    <s v="P0001"/>
    <n v="1"/>
    <x v="189"/>
    <n v="2239"/>
    <s v="Art"/>
    <n v="5"/>
    <n v="2239"/>
    <n v="3472"/>
    <n v="0.02"/>
    <x v="5"/>
    <n v="0.01"/>
    <s v="Newell 322"/>
    <s v="GHCL Ltd."/>
    <s v="58 Clarence St"/>
    <s v="Richmond"/>
    <s v="CA"/>
    <s v="94805"/>
    <s v="GHCL LTD."/>
    <n v="2239"/>
  </r>
  <r>
    <s v="NUM000236"/>
    <n v="41619"/>
    <x v="7"/>
    <x v="9"/>
    <s v="P0202"/>
    <n v="1"/>
    <x v="190"/>
    <n v="2233"/>
    <s v="Paper"/>
    <n v="5"/>
    <n v="2233"/>
    <n v="3094"/>
    <n v="0.02"/>
    <x v="0"/>
    <n v="0.02"/>
    <s v="Xerox 22"/>
    <s v="Punj Lloyd Ltd."/>
    <s v="Box 3263"/>
    <s v="South Windsor"/>
    <s v="CT"/>
    <s v="06074"/>
    <s v="PUNJ LLOYD LTD."/>
    <n v="2233"/>
  </r>
  <r>
    <s v="NUM000235"/>
    <n v="41619"/>
    <x v="3"/>
    <x v="10"/>
    <s v="P0001"/>
    <n v="1"/>
    <x v="189"/>
    <n v="2239"/>
    <s v="Art"/>
    <n v="4"/>
    <n v="2239"/>
    <n v="3472"/>
    <n v="0.01"/>
    <x v="3"/>
    <n v="0.02"/>
    <s v="Newell 322"/>
    <s v="Lupin Ltd."/>
    <s v="Abbey Wood"/>
    <s v="New York"/>
    <s v="NY"/>
    <s v="10019"/>
    <s v="LUPIN LTD."/>
    <n v="2239"/>
  </r>
  <r>
    <s v="NUM000237"/>
    <n v="41620"/>
    <x v="5"/>
    <x v="3"/>
    <s v="P0223"/>
    <n v="1"/>
    <x v="191"/>
    <n v="2068"/>
    <s v="Paper"/>
    <n v="10"/>
    <n v="2068"/>
    <n v="4574"/>
    <n v="0.02"/>
    <x v="4"/>
    <n v="0.04"/>
    <s v="Xerox 215"/>
    <s v="Reliance Industries Limited"/>
    <s v="12020 Shamrock Rd., Suite 333"/>
    <s v="Chestnut Ridge"/>
    <s v="NY"/>
    <s v="10977"/>
    <s v="RELIANCE INDUSTRIES LIMITED"/>
    <n v="2068"/>
  </r>
  <r>
    <s v="NUM000237"/>
    <n v="41620"/>
    <x v="2"/>
    <x v="2"/>
    <s v="P0262"/>
    <n v="2"/>
    <x v="144"/>
    <n v="1946"/>
    <s v="Labels"/>
    <n v="6"/>
    <n v="3892"/>
    <n v="5550"/>
    <n v="0.02"/>
    <x v="1"/>
    <n v="0"/>
    <s v="Avery 487"/>
    <s v="Fortis Healthcare Ltd."/>
    <s v="14 Elsworthy Terrace"/>
    <s v="Goleta"/>
    <s v="CA"/>
    <s v="93117"/>
    <s v="FORTIS HEALTHCARE LTD."/>
    <n v="3892"/>
  </r>
  <r>
    <s v="NUM000238"/>
    <n v="41620"/>
    <x v="3"/>
    <x v="4"/>
    <s v="P0182"/>
    <n v="8"/>
    <x v="47"/>
    <n v="2063"/>
    <s v="Labels"/>
    <n v="4"/>
    <n v="16504"/>
    <n v="38304"/>
    <n v="0.05"/>
    <x v="4"/>
    <n v="0.04"/>
    <s v="Avery 510"/>
    <s v="Dynamatic Technologies Ltd."/>
    <s v="402 Pinkster Lane"/>
    <s v="Santa Barbara"/>
    <s v="CA"/>
    <s v="93110"/>
    <s v="DYNAMATIC TECHNOLOGIES LTD."/>
    <n v="16504"/>
  </r>
  <r>
    <s v="NUM000239"/>
    <n v="41622"/>
    <x v="1"/>
    <x v="7"/>
    <s v="P0096"/>
    <n v="2"/>
    <x v="192"/>
    <n v="1863"/>
    <s v="Paper"/>
    <n v="1"/>
    <n v="3726"/>
    <n v="6050"/>
    <n v="0.03"/>
    <x v="3"/>
    <n v="0.05"/>
    <s v="Xerox 1884"/>
    <s v="Suzlon Energy Ltd."/>
    <s v="501 Marsh Trail Circle"/>
    <s v="Tracy"/>
    <s v="CA"/>
    <s v="95376"/>
    <s v="SUZLON ENERGY LTD."/>
    <n v="3726"/>
  </r>
  <r>
    <s v="NUM000240"/>
    <n v="41622"/>
    <x v="3"/>
    <x v="6"/>
    <s v="P0225"/>
    <n v="2"/>
    <x v="159"/>
    <n v="1954"/>
    <s v="Phones"/>
    <n v="4"/>
    <n v="3908"/>
    <n v="7288"/>
    <n v="0.03"/>
    <x v="2"/>
    <n v="0.02"/>
    <s v="AT&amp;T CL2909"/>
    <s v="Elder Pharmaceuticals"/>
    <s v="57 Neriba Cres"/>
    <s v="Omaha"/>
    <s v="NE"/>
    <s v="68127"/>
    <s v="ELDER PHARMACEUTICALS"/>
    <n v="3908"/>
  </r>
  <r>
    <s v="NUM000239"/>
    <n v="41622"/>
    <x v="3"/>
    <x v="5"/>
    <s v="P0117"/>
    <n v="2"/>
    <x v="193"/>
    <n v="1550"/>
    <s v="Labels"/>
    <n v="4"/>
    <n v="3100"/>
    <n v="7326"/>
    <n v="0.03"/>
    <x v="1"/>
    <n v="0.04"/>
    <s v="Avery 488"/>
    <s v="Godfrey Philips India Ltd."/>
    <s v="20501 Ania Ave #2"/>
    <s v="Salt Lake City"/>
    <s v="UT"/>
    <s v="84118"/>
    <s v="GODFREY PHILIPS INDIA LTD."/>
    <n v="3100"/>
  </r>
  <r>
    <s v="NUM000241"/>
    <n v="41624"/>
    <x v="3"/>
    <x v="12"/>
    <s v="P0017"/>
    <n v="1"/>
    <x v="194"/>
    <n v="1722"/>
    <s v="Fasteners"/>
    <n v="4"/>
    <n v="1722"/>
    <n v="4459"/>
    <n v="0.01"/>
    <x v="3"/>
    <n v="0.02"/>
    <s v="Ideal Clamps"/>
    <s v="Honeywell Automation"/>
    <s v="1272 Harbor Road"/>
    <s v="Miami"/>
    <s v="FL"/>
    <s v="33732"/>
    <s v="HONEYWELL AUTOMATION"/>
    <n v="1722"/>
  </r>
  <r>
    <s v="NUM000242"/>
    <n v="41626"/>
    <x v="6"/>
    <x v="11"/>
    <s v="P0246"/>
    <n v="3"/>
    <x v="195"/>
    <n v="1564"/>
    <s v="Paper"/>
    <n v="3"/>
    <n v="4692"/>
    <n v="10665"/>
    <n v="0.03"/>
    <x v="1"/>
    <n v="0.05"/>
    <s v="Xerox 200"/>
    <s v="Hindusthan National Glass &amp; Industries Ltd."/>
    <s v="11 Cathy St."/>
    <s v="Honolulu"/>
    <s v="HI"/>
    <s v="96825"/>
    <s v="HINDUSTHAN NATIONAL GLASS &amp; INDUSTRIES LTD."/>
    <n v="4692"/>
  </r>
  <r>
    <s v="NUM000243"/>
    <n v="41627"/>
    <x v="5"/>
    <x v="10"/>
    <s v="P0274"/>
    <n v="1"/>
    <x v="59"/>
    <n v="1779"/>
    <s v="Paper"/>
    <n v="10"/>
    <n v="1779"/>
    <n v="4309"/>
    <n v="0.02"/>
    <x v="4"/>
    <n v="0.02"/>
    <s v="Xerox 1932"/>
    <s v="Lupin Ltd."/>
    <s v="Abbey Wood"/>
    <s v="New York"/>
    <s v="NY"/>
    <s v="10019"/>
    <s v="LUPIN LTD."/>
    <n v="1779"/>
  </r>
  <r>
    <s v="NUM000244"/>
    <n v="41627"/>
    <x v="3"/>
    <x v="9"/>
    <s v="P0214"/>
    <n v="1"/>
    <x v="196"/>
    <n v="1549"/>
    <s v="Paper"/>
    <n v="4"/>
    <n v="1549"/>
    <n v="4643"/>
    <n v="0.01"/>
    <x v="0"/>
    <n v="0.03"/>
    <s v="Xerox 23"/>
    <s v="Punj Lloyd Ltd."/>
    <s v="Box 3263"/>
    <s v="South Windsor"/>
    <s v="CT"/>
    <s v="06074"/>
    <s v="PUNJ LLOYD LTD."/>
    <n v="1549"/>
  </r>
  <r>
    <s v="NUM000244"/>
    <n v="41627"/>
    <x v="0"/>
    <x v="11"/>
    <s v="P0258"/>
    <n v="2"/>
    <x v="121"/>
    <n v="2283"/>
    <s v="Paper"/>
    <n v="4"/>
    <n v="4566"/>
    <n v="6660"/>
    <n v="0.03"/>
    <x v="1"/>
    <n v="0.03"/>
    <s v="Xerox 1990"/>
    <s v="Hindusthan National Glass &amp; Industries Ltd."/>
    <s v="11 Cathy St."/>
    <s v="Honolulu"/>
    <s v="HI"/>
    <s v="96825"/>
    <s v="HINDUSTHAN NATIONAL GLASS &amp; INDUSTRIES LTD."/>
    <n v="4566"/>
  </r>
  <r>
    <s v="NUM000244"/>
    <n v="41627"/>
    <x v="7"/>
    <x v="8"/>
    <s v="P0262"/>
    <n v="3"/>
    <x v="144"/>
    <n v="1946"/>
    <s v="Labels"/>
    <n v="5"/>
    <n v="5838"/>
    <n v="8325"/>
    <n v="0.02"/>
    <x v="0"/>
    <n v="0.05"/>
    <s v="Avery 487"/>
    <s v="Chambal Fertilisers and Chemicals Ltd."/>
    <s v="4951 Indiana Ave."/>
    <s v="New York"/>
    <s v="NY"/>
    <s v="10025"/>
    <s v="CHAMBAL FERTILISERS AND CHEMICALS LTD."/>
    <n v="5838"/>
  </r>
  <r>
    <s v="NUM000245"/>
    <n v="41628"/>
    <x v="3"/>
    <x v="3"/>
    <s v="P0211"/>
    <n v="1"/>
    <x v="197"/>
    <n v="2377"/>
    <s v="Paper"/>
    <n v="4"/>
    <n v="2377"/>
    <n v="3735"/>
    <n v="0.01"/>
    <x v="5"/>
    <n v="0.01"/>
    <s v="Xerox 219"/>
    <s v="Reliance Industries Limited"/>
    <s v="12020 Shamrock Rd., Suite 333"/>
    <s v="Chestnut Ridge"/>
    <s v="NY"/>
    <s v="10977"/>
    <s v="RELIANCE INDUSTRIES LIMITED"/>
    <n v="2377"/>
  </r>
  <r>
    <s v="NUM000245"/>
    <n v="41628"/>
    <x v="1"/>
    <x v="7"/>
    <s v="P0099"/>
    <n v="3"/>
    <x v="169"/>
    <n v="2479"/>
    <s v="Labels"/>
    <n v="1"/>
    <n v="7437"/>
    <n v="8604"/>
    <n v="0.03"/>
    <x v="5"/>
    <n v="0.02"/>
    <s v="Avery 482"/>
    <s v="Suzlon Energy Ltd."/>
    <s v="501 Marsh Trail Circle"/>
    <s v="Tracy"/>
    <s v="CA"/>
    <s v="95376"/>
    <s v="SUZLON ENERGY LTD."/>
    <n v="7437"/>
  </r>
  <r>
    <s v="NUM000246"/>
    <n v="41630"/>
    <x v="5"/>
    <x v="9"/>
    <s v="P0136"/>
    <n v="1"/>
    <x v="142"/>
    <n v="1803"/>
    <s v="Paper"/>
    <n v="10"/>
    <n v="1803"/>
    <n v="2628"/>
    <n v="0.02"/>
    <x v="1"/>
    <n v="0.03"/>
    <s v="Xerox 1909"/>
    <s v="Punj Lloyd Ltd."/>
    <s v="Box 3263"/>
    <s v="South Windsor"/>
    <s v="CT"/>
    <s v="06074"/>
    <s v="PUNJ LLOYD LTD."/>
    <n v="1803"/>
  </r>
  <r>
    <s v="NUM000246"/>
    <n v="41630"/>
    <x v="1"/>
    <x v="5"/>
    <s v="P0243"/>
    <n v="1"/>
    <x v="36"/>
    <n v="1503"/>
    <s v="Paper"/>
    <n v="1"/>
    <n v="1503"/>
    <n v="4874"/>
    <n v="0.01"/>
    <x v="4"/>
    <n v="0.05"/>
    <s v="Xerox 1893"/>
    <s v="Godfrey Philips India Ltd."/>
    <s v="20501 Ania Ave #2"/>
    <s v="Salt Lake City"/>
    <s v="UT"/>
    <s v="84118"/>
    <s v="GODFREY PHILIPS INDIA LTD."/>
    <n v="1503"/>
  </r>
  <r>
    <s v="NUM000247"/>
    <n v="41632"/>
    <x v="4"/>
    <x v="14"/>
    <s v="P0145"/>
    <n v="3"/>
    <x v="114"/>
    <n v="1749"/>
    <s v="Art"/>
    <n v="8"/>
    <n v="5247"/>
    <n v="12717"/>
    <n v="0.02"/>
    <x v="2"/>
    <n v="0.04"/>
    <s v="Newell 340"/>
    <s v="GMR Infrastructure Ltd."/>
    <s v="P.O. Box 4421"/>
    <s v="Naugatuck"/>
    <s v="CT"/>
    <s v="06770"/>
    <s v="GMR INFRASTRUCTURE LTD."/>
    <n v="5247"/>
  </r>
  <r>
    <s v="NUM000248"/>
    <n v="41635"/>
    <x v="0"/>
    <x v="7"/>
    <s v="P0002"/>
    <n v="1"/>
    <x v="198"/>
    <n v="1905"/>
    <s v="Paper"/>
    <n v="4"/>
    <n v="1905"/>
    <n v="2552"/>
    <n v="0.01"/>
    <x v="4"/>
    <n v="0.04"/>
    <s v="Xerox 1967"/>
    <s v="Suzlon Energy Ltd."/>
    <s v="501 Marsh Trail Circle"/>
    <s v="Tracy"/>
    <s v="CA"/>
    <s v="95376"/>
    <s v="SUZLON ENERGY LTD."/>
    <n v="1905"/>
  </r>
  <r>
    <s v="NUM000249"/>
    <n v="41636"/>
    <x v="1"/>
    <x v="2"/>
    <s v="P0158"/>
    <n v="1"/>
    <x v="199"/>
    <n v="1625"/>
    <s v="Paper"/>
    <n v="1"/>
    <n v="1625"/>
    <n v="3197"/>
    <n v="0.01"/>
    <x v="5"/>
    <n v="0.04"/>
    <s v="Xerox 1949"/>
    <s v="Fortis Healthcare Ltd."/>
    <s v="14 Elsworthy Terrace"/>
    <s v="Goleta"/>
    <s v="CA"/>
    <s v="93117"/>
    <s v="FORTIS HEALTHCARE LTD."/>
    <n v="1625"/>
  </r>
  <r>
    <s v="NUM000250"/>
    <n v="41637"/>
    <x v="6"/>
    <x v="0"/>
    <s v="P0180"/>
    <n v="1"/>
    <x v="26"/>
    <n v="2021"/>
    <s v="Paper"/>
    <n v="3"/>
    <n v="2021"/>
    <n v="4291"/>
    <n v="0.01"/>
    <x v="3"/>
    <n v="0.01"/>
    <s v="Xerox 211"/>
    <s v="Sonata Software"/>
    <s v="1331 Kimberly Dr."/>
    <s v="Olympia"/>
    <s v="WA"/>
    <s v="98502"/>
    <s v="SONATA SOFTWARE"/>
    <n v="2021"/>
  </r>
  <r>
    <s v="NUM000251"/>
    <n v="41637"/>
    <x v="7"/>
    <x v="14"/>
    <s v="P0069"/>
    <n v="1"/>
    <x v="13"/>
    <n v="2265"/>
    <s v="Paper"/>
    <n v="5"/>
    <n v="2265"/>
    <n v="4831"/>
    <n v="0.02"/>
    <x v="5"/>
    <n v="0.03"/>
    <s v="Xerox 1889"/>
    <s v="GMR Infrastructure Ltd."/>
    <s v="P.O. Box 4421"/>
    <s v="Naugatuck"/>
    <s v="CT"/>
    <s v="06770"/>
    <s v="GMR INFRASTRUCTURE LTD."/>
    <n v="2265"/>
  </r>
  <r>
    <s v="NUM000250"/>
    <n v="41637"/>
    <x v="0"/>
    <x v="13"/>
    <s v="P0109"/>
    <n v="3"/>
    <x v="27"/>
    <n v="1858"/>
    <s v="Paper"/>
    <n v="4"/>
    <n v="5574"/>
    <n v="14193"/>
    <n v="0.03"/>
    <x v="1"/>
    <n v="0"/>
    <s v="Xerox 1979"/>
    <s v="Supreme Ind"/>
    <s v="P.O. Box 1367"/>
    <s v="Midland"/>
    <s v="TX"/>
    <s v="79706"/>
    <s v="SUPREME IND"/>
    <n v="5574"/>
  </r>
  <r>
    <s v="NUM000252"/>
    <n v="41638"/>
    <x v="7"/>
    <x v="13"/>
    <s v="P0166"/>
    <n v="2"/>
    <x v="31"/>
    <n v="2288"/>
    <s v="Labels"/>
    <n v="5"/>
    <n v="4576"/>
    <n v="9422"/>
    <n v="0.02"/>
    <x v="5"/>
    <n v="0.01"/>
    <s v="Avery 497"/>
    <s v="Supreme Ind"/>
    <s v="P.O. Box 1367"/>
    <s v="Midland"/>
    <s v="TX"/>
    <s v="79706"/>
    <s v="SUPREME IND"/>
    <n v="4576"/>
  </r>
  <r>
    <s v="NUM000253"/>
    <n v="41641"/>
    <x v="5"/>
    <x v="7"/>
    <s v="P0082"/>
    <n v="2"/>
    <x v="155"/>
    <n v="1286"/>
    <s v="Paper"/>
    <n v="10"/>
    <n v="2572"/>
    <n v="6036"/>
    <n v="0.02"/>
    <x v="1"/>
    <n v="0.03"/>
    <s v="Xerox 196"/>
    <s v="Suzlon Energy Ltd."/>
    <s v="501 Marsh Trail Circle"/>
    <s v="Tracy"/>
    <s v="CA"/>
    <s v="95376"/>
    <s v="SUZLON ENERGY LTD."/>
    <n v="2572"/>
  </r>
  <r>
    <s v="NUM000254"/>
    <n v="41641"/>
    <x v="6"/>
    <x v="0"/>
    <s v="P0144"/>
    <n v="2"/>
    <x v="200"/>
    <n v="2258"/>
    <s v="Art"/>
    <n v="3"/>
    <n v="4516"/>
    <n v="9094"/>
    <n v="0.03"/>
    <x v="1"/>
    <n v="0.03"/>
    <s v="Newell 320"/>
    <s v="Sonata Software"/>
    <s v="1331 Kimberly Dr."/>
    <s v="Olympia"/>
    <s v="WA"/>
    <s v="98502"/>
    <s v="SONATA SOFTWARE"/>
    <n v="4516"/>
  </r>
  <r>
    <s v="NUM000255"/>
    <n v="41643"/>
    <x v="6"/>
    <x v="9"/>
    <s v="P0095"/>
    <n v="1"/>
    <x v="99"/>
    <n v="2486"/>
    <s v="Paper"/>
    <n v="3"/>
    <n v="2486"/>
    <n v="4262"/>
    <n v="0.01"/>
    <x v="4"/>
    <n v="0.02"/>
    <s v="Xerox 202"/>
    <s v="Punj Lloyd Ltd."/>
    <s v="Box 3263"/>
    <s v="South Windsor"/>
    <s v="CT"/>
    <s v="06074"/>
    <s v="PUNJ LLOYD LTD."/>
    <n v="2486"/>
  </r>
  <r>
    <s v="NUM000256"/>
    <n v="41644"/>
    <x v="5"/>
    <x v="10"/>
    <s v="P0113"/>
    <n v="1"/>
    <x v="201"/>
    <n v="2108"/>
    <s v="Labels"/>
    <n v="10"/>
    <n v="2108"/>
    <n v="4996"/>
    <n v="0.02"/>
    <x v="0"/>
    <n v="0"/>
    <s v="Avery 514"/>
    <s v="Lupin Ltd."/>
    <s v="Abbey Wood"/>
    <s v="New York"/>
    <s v="NY"/>
    <s v="10019"/>
    <s v="LUPIN LTD."/>
    <n v="2108"/>
  </r>
  <r>
    <s v="NUM000256"/>
    <n v="41644"/>
    <x v="4"/>
    <x v="6"/>
    <s v="P0007"/>
    <n v="2"/>
    <x v="202"/>
    <n v="2437"/>
    <s v="Paper"/>
    <n v="8"/>
    <n v="4874"/>
    <n v="5628"/>
    <n v="0.02"/>
    <x v="4"/>
    <n v="0.02"/>
    <s v="Xerox 232"/>
    <s v="Elder Pharmaceuticals"/>
    <s v="57 Neriba Cres"/>
    <s v="Omaha"/>
    <s v="NE"/>
    <s v="68127"/>
    <s v="ELDER PHARMACEUTICALS"/>
    <n v="4874"/>
  </r>
  <r>
    <s v="NUM000257"/>
    <n v="41644"/>
    <x v="6"/>
    <x v="11"/>
    <s v="P0135"/>
    <n v="3"/>
    <x v="56"/>
    <n v="1692"/>
    <s v="Art"/>
    <n v="3"/>
    <n v="5076"/>
    <n v="12627"/>
    <n v="0.03"/>
    <x v="0"/>
    <n v="0.04"/>
    <s v="Newell 35"/>
    <s v="Hindusthan National Glass &amp; Industries Ltd."/>
    <s v="11 Cathy St."/>
    <s v="Honolulu"/>
    <s v="HI"/>
    <s v="96825"/>
    <s v="HINDUSTHAN NATIONAL GLASS &amp; INDUSTRIES LTD."/>
    <n v="5076"/>
  </r>
  <r>
    <s v="NUM000258"/>
    <n v="41645"/>
    <x v="4"/>
    <x v="5"/>
    <s v="P0038"/>
    <n v="1"/>
    <x v="95"/>
    <n v="2020"/>
    <s v="Paper"/>
    <n v="8"/>
    <n v="2020"/>
    <n v="2787"/>
    <n v="0.02"/>
    <x v="4"/>
    <n v="0"/>
    <s v="Xerox 21"/>
    <s v="Godfrey Philips India Ltd."/>
    <s v="20501 Ania Ave #2"/>
    <s v="Salt Lake City"/>
    <s v="UT"/>
    <s v="84118"/>
    <s v="GODFREY PHILIPS INDIA LTD."/>
    <n v="2020"/>
  </r>
  <r>
    <s v="NUM000258"/>
    <n v="41645"/>
    <x v="2"/>
    <x v="4"/>
    <s v="P0134"/>
    <n v="1"/>
    <x v="1"/>
    <n v="2480"/>
    <s v="Labels"/>
    <n v="6"/>
    <n v="2480"/>
    <n v="2923"/>
    <n v="0.02"/>
    <x v="2"/>
    <n v="0.01"/>
    <s v="Avery 494"/>
    <s v="Dynamatic Technologies Ltd."/>
    <s v="402 Pinkster Lane"/>
    <s v="Santa Barbara"/>
    <s v="CA"/>
    <s v="93110"/>
    <s v="DYNAMATIC TECHNOLOGIES LTD."/>
    <n v="2480"/>
  </r>
  <r>
    <s v="NUM000259"/>
    <n v="41645"/>
    <x v="6"/>
    <x v="12"/>
    <s v="P0172"/>
    <n v="1"/>
    <x v="184"/>
    <n v="2258"/>
    <s v="Phones"/>
    <n v="3"/>
    <n v="2258"/>
    <n v="3759"/>
    <n v="0.01"/>
    <x v="1"/>
    <n v="0.02"/>
    <s v="AT&amp;T CL82213"/>
    <s v="Honeywell Automation"/>
    <s v="1272 Harbor Road"/>
    <s v="Miami"/>
    <s v="FL"/>
    <s v="33732"/>
    <s v="HONEYWELL AUTOMATION"/>
    <n v="2258"/>
  </r>
  <r>
    <s v="NUM000258"/>
    <n v="41645"/>
    <x v="2"/>
    <x v="4"/>
    <s v="P0167"/>
    <n v="2"/>
    <x v="203"/>
    <n v="1212"/>
    <s v="Labels"/>
    <n v="6"/>
    <n v="2424"/>
    <n v="8468"/>
    <n v="0.02"/>
    <x v="4"/>
    <n v="0.05"/>
    <s v="Avery 500"/>
    <s v="Dynamatic Technologies Ltd."/>
    <s v="402 Pinkster Lane"/>
    <s v="Santa Barbara"/>
    <s v="CA"/>
    <s v="93110"/>
    <s v="DYNAMATIC TECHNOLOGIES LTD."/>
    <n v="2424"/>
  </r>
  <r>
    <s v="NUM000259"/>
    <n v="41645"/>
    <x v="7"/>
    <x v="3"/>
    <s v="P0125"/>
    <n v="2"/>
    <x v="114"/>
    <n v="2267"/>
    <s v="Paper"/>
    <n v="5"/>
    <n v="4534"/>
    <n v="8478"/>
    <n v="0.02"/>
    <x v="5"/>
    <n v="0.04"/>
    <s v="Xerox 1896"/>
    <s v="Reliance Industries Limited"/>
    <s v="12020 Shamrock Rd., Suite 333"/>
    <s v="Chestnut Ridge"/>
    <s v="NY"/>
    <s v="10977"/>
    <s v="RELIANCE INDUSTRIES LIMITED"/>
    <n v="4534"/>
  </r>
  <r>
    <s v="NUM000261"/>
    <n v="41651"/>
    <x v="4"/>
    <x v="12"/>
    <s v="P0148"/>
    <n v="1"/>
    <x v="23"/>
    <n v="1665"/>
    <s v="Paper"/>
    <n v="8"/>
    <n v="1665"/>
    <n v="2523"/>
    <n v="0.02"/>
    <x v="5"/>
    <n v="0.01"/>
    <s v="Xerox 199"/>
    <s v="Honeywell Automation"/>
    <s v="1272 Harbor Road"/>
    <s v="Miami"/>
    <s v="FL"/>
    <s v="33732"/>
    <s v="HONEYWELL AUTOMATION"/>
    <n v="1665"/>
  </r>
  <r>
    <s v="NUM000260"/>
    <n v="41651"/>
    <x v="6"/>
    <x v="12"/>
    <s v="P0292"/>
    <n v="1"/>
    <x v="78"/>
    <n v="1257"/>
    <s v="Paper"/>
    <n v="3"/>
    <n v="1257"/>
    <n v="3514"/>
    <n v="0.01"/>
    <x v="4"/>
    <n v="0.04"/>
    <s v="Xerox 1983"/>
    <s v="Honeywell Automation"/>
    <s v="1272 Harbor Road"/>
    <s v="Miami"/>
    <s v="FL"/>
    <s v="33732"/>
    <s v="HONEYWELL AUTOMATION"/>
    <n v="1257"/>
  </r>
  <r>
    <s v="NUM000261"/>
    <n v="41651"/>
    <x v="4"/>
    <x v="2"/>
    <s v="P0137"/>
    <n v="1"/>
    <x v="204"/>
    <n v="1503"/>
    <s v="Paper"/>
    <n v="8"/>
    <n v="1503"/>
    <n v="4307"/>
    <n v="0.02"/>
    <x v="3"/>
    <n v="0.01"/>
    <s v="Xerox 1934"/>
    <s v="Fortis Healthcare Ltd."/>
    <s v="14 Elsworthy Terrace"/>
    <s v="Goleta"/>
    <s v="CA"/>
    <s v="93117"/>
    <s v="FORTIS HEALTHCARE LTD."/>
    <n v="1503"/>
  </r>
  <r>
    <s v="NUM000261"/>
    <n v="41651"/>
    <x v="6"/>
    <x v="8"/>
    <s v="P0100"/>
    <n v="2"/>
    <x v="68"/>
    <n v="1616"/>
    <s v="Labels"/>
    <n v="3"/>
    <n v="3232"/>
    <n v="7388"/>
    <n v="0.03"/>
    <x v="5"/>
    <n v="0.04"/>
    <s v="Avery 483"/>
    <s v="Chambal Fertilisers and Chemicals Ltd."/>
    <s v="4951 Indiana Ave."/>
    <s v="New York"/>
    <s v="NY"/>
    <s v="10025"/>
    <s v="CHAMBAL FERTILISERS AND CHEMICALS LTD."/>
    <n v="3232"/>
  </r>
  <r>
    <s v="NUM000260"/>
    <n v="41651"/>
    <x v="0"/>
    <x v="13"/>
    <s v="P0059"/>
    <n v="2"/>
    <x v="42"/>
    <n v="1745"/>
    <s v="Art"/>
    <n v="4"/>
    <n v="3490"/>
    <n v="9782"/>
    <n v="0.03"/>
    <x v="1"/>
    <n v="0.03"/>
    <s v="Newell 317"/>
    <s v="Supreme Ind"/>
    <s v="P.O. Box 1367"/>
    <s v="Midland"/>
    <s v="TX"/>
    <s v="79706"/>
    <s v="SUPREME IND"/>
    <n v="3490"/>
  </r>
  <r>
    <s v="NUM000262"/>
    <n v="41652"/>
    <x v="3"/>
    <x v="11"/>
    <s v="P0121"/>
    <n v="1"/>
    <x v="205"/>
    <n v="2491"/>
    <s v="Paper"/>
    <n v="4"/>
    <n v="2491"/>
    <n v="4858"/>
    <n v="0.01"/>
    <x v="1"/>
    <n v="0.04"/>
    <s v="Xerox 1905"/>
    <s v="Hindusthan National Glass &amp; Industries Ltd."/>
    <s v="11 Cathy St."/>
    <s v="Honolulu"/>
    <s v="HI"/>
    <s v="96825"/>
    <s v="HINDUSTHAN NATIONAL GLASS &amp; INDUSTRIES LTD."/>
    <n v="2491"/>
  </r>
  <r>
    <s v="NUM000262"/>
    <n v="41652"/>
    <x v="6"/>
    <x v="8"/>
    <s v="P0041"/>
    <n v="3"/>
    <x v="147"/>
    <n v="2148"/>
    <s v="Art"/>
    <n v="3"/>
    <n v="6444"/>
    <n v="9000"/>
    <n v="0.03"/>
    <x v="0"/>
    <n v="0.01"/>
    <s v="Newell 333"/>
    <s v="Chambal Fertilisers and Chemicals Ltd."/>
    <s v="4951 Indiana Ave."/>
    <s v="New York"/>
    <s v="NY"/>
    <s v="10025"/>
    <s v="CHAMBAL FERTILISERS AND CHEMICALS LTD."/>
    <n v="6444"/>
  </r>
  <r>
    <s v="NUM000264"/>
    <n v="41653"/>
    <x v="1"/>
    <x v="14"/>
    <s v="P0258"/>
    <n v="2"/>
    <x v="121"/>
    <n v="2283"/>
    <s v="Paper"/>
    <n v="1"/>
    <n v="4566"/>
    <n v="6660"/>
    <n v="0.03"/>
    <x v="4"/>
    <n v="0.01"/>
    <s v="Xerox 1990"/>
    <s v="GMR Infrastructure Ltd."/>
    <s v="P.O. Box 4421"/>
    <s v="Naugatuck"/>
    <s v="CT"/>
    <s v="06770"/>
    <s v="GMR INFRASTRUCTURE LTD."/>
    <n v="4566"/>
  </r>
  <r>
    <s v="NUM000263"/>
    <n v="41653"/>
    <x v="4"/>
    <x v="13"/>
    <s v="P0193"/>
    <n v="2"/>
    <x v="206"/>
    <n v="1493"/>
    <s v="Labels"/>
    <n v="8"/>
    <n v="2986"/>
    <n v="6946"/>
    <n v="0.02"/>
    <x v="5"/>
    <n v="0.03"/>
    <s v="Avery 507"/>
    <s v="Supreme Ind"/>
    <s v="P.O. Box 1367"/>
    <s v="Midland"/>
    <s v="TX"/>
    <s v="79706"/>
    <s v="SUPREME IND"/>
    <n v="2986"/>
  </r>
  <r>
    <s v="NUM000263"/>
    <n v="41653"/>
    <x v="7"/>
    <x v="5"/>
    <s v="P0011"/>
    <n v="3"/>
    <x v="207"/>
    <n v="1994"/>
    <s v="Paper"/>
    <n v="5"/>
    <n v="5982"/>
    <n v="7836"/>
    <n v="0.02"/>
    <x v="3"/>
    <n v="0.03"/>
    <s v="Xerox 1999"/>
    <s v="Godfrey Philips India Ltd."/>
    <s v="20501 Ania Ave #2"/>
    <s v="Salt Lake City"/>
    <s v="UT"/>
    <s v="84118"/>
    <s v="GODFREY PHILIPS INDIA LTD."/>
    <n v="5982"/>
  </r>
  <r>
    <s v="NUM000266"/>
    <n v="41654"/>
    <x v="0"/>
    <x v="6"/>
    <s v="P0196"/>
    <n v="1"/>
    <x v="14"/>
    <n v="1550"/>
    <s v="Art"/>
    <n v="4"/>
    <n v="1550"/>
    <n v="4515"/>
    <n v="0.01"/>
    <x v="3"/>
    <n v="0"/>
    <s v="Newell 308"/>
    <s v="Elder Pharmaceuticals"/>
    <s v="57 Neriba Cres"/>
    <s v="Omaha"/>
    <s v="NE"/>
    <s v="68127"/>
    <s v="ELDER PHARMACEUTICALS"/>
    <n v="1550"/>
  </r>
  <r>
    <s v="NUM000265"/>
    <n v="41654"/>
    <x v="2"/>
    <x v="7"/>
    <s v="P0036"/>
    <n v="2"/>
    <x v="96"/>
    <n v="2328"/>
    <s v="Art"/>
    <n v="6"/>
    <n v="4656"/>
    <n v="5824"/>
    <n v="0.02"/>
    <x v="2"/>
    <n v="0.01"/>
    <s v="Newell 350"/>
    <s v="Suzlon Energy Ltd."/>
    <s v="501 Marsh Trail Circle"/>
    <s v="Tracy"/>
    <s v="CA"/>
    <s v="95376"/>
    <s v="SUZLON ENERGY LTD."/>
    <n v="4656"/>
  </r>
  <r>
    <s v="NUM000266"/>
    <n v="41654"/>
    <x v="2"/>
    <x v="9"/>
    <s v="P0138"/>
    <n v="3"/>
    <x v="95"/>
    <n v="1470"/>
    <s v="Art"/>
    <n v="6"/>
    <n v="4410"/>
    <n v="8361"/>
    <n v="0.02"/>
    <x v="1"/>
    <n v="0.02"/>
    <s v="Newell 329"/>
    <s v="Punj Lloyd Ltd."/>
    <s v="Box 3263"/>
    <s v="South Windsor"/>
    <s v="CT"/>
    <s v="06074"/>
    <s v="PUNJ LLOYD LTD."/>
    <n v="4410"/>
  </r>
  <r>
    <s v="NUM000266"/>
    <n v="41654"/>
    <x v="0"/>
    <x v="13"/>
    <s v="P0190"/>
    <n v="3"/>
    <x v="29"/>
    <n v="2180"/>
    <s v="Paper"/>
    <n v="4"/>
    <n v="6540"/>
    <n v="10479"/>
    <n v="0.03"/>
    <x v="2"/>
    <n v="0"/>
    <s v="Xerox 1922"/>
    <s v="Supreme Ind"/>
    <s v="P.O. Box 1367"/>
    <s v="Midland"/>
    <s v="TX"/>
    <s v="79706"/>
    <s v="SUPREME IND"/>
    <n v="6540"/>
  </r>
  <r>
    <s v="NUM000268"/>
    <n v="41656"/>
    <x v="1"/>
    <x v="10"/>
    <s v="P0047"/>
    <n v="3"/>
    <x v="208"/>
    <n v="1914"/>
    <s v="Appliances"/>
    <n v="1"/>
    <n v="5742"/>
    <n v="7500"/>
    <n v="0.03"/>
    <x v="1"/>
    <n v="0.05"/>
    <s v="Staple holder"/>
    <s v="Lupin Ltd."/>
    <s v="Abbey Wood"/>
    <s v="New York"/>
    <s v="NY"/>
    <s v="10019"/>
    <s v="LUPIN LTD."/>
    <n v="5742"/>
  </r>
  <r>
    <s v="NUM000270"/>
    <n v="41658"/>
    <x v="7"/>
    <x v="6"/>
    <s v="P0234"/>
    <n v="1"/>
    <x v="37"/>
    <n v="2157"/>
    <s v="Paper"/>
    <n v="5"/>
    <n v="2157"/>
    <n v="3844"/>
    <n v="0.02"/>
    <x v="3"/>
    <n v="0.01"/>
    <s v="Xerox 1997"/>
    <s v="Elder Pharmaceuticals"/>
    <s v="57 Neriba Cres"/>
    <s v="Omaha"/>
    <s v="NE"/>
    <s v="68127"/>
    <s v="ELDER PHARMACEUTICALS"/>
    <n v="2157"/>
  </r>
  <r>
    <s v="NUM000271"/>
    <n v="41659"/>
    <x v="1"/>
    <x v="7"/>
    <s v="P0103"/>
    <n v="3"/>
    <x v="209"/>
    <n v="2310"/>
    <s v="Paper"/>
    <n v="1"/>
    <n v="6930"/>
    <n v="8118"/>
    <n v="0.03"/>
    <x v="3"/>
    <n v="0.01"/>
    <s v="Xerox 1931"/>
    <s v="Suzlon Energy Ltd."/>
    <s v="501 Marsh Trail Circle"/>
    <s v="Tracy"/>
    <s v="CA"/>
    <s v="95376"/>
    <s v="SUZLON ENERGY LTD."/>
    <n v="6930"/>
  </r>
  <r>
    <s v="NUM000272"/>
    <n v="41661"/>
    <x v="0"/>
    <x v="9"/>
    <s v="P0056"/>
    <n v="1"/>
    <x v="76"/>
    <n v="1344"/>
    <s v="Paper"/>
    <n v="4"/>
    <n v="1344"/>
    <n v="2803"/>
    <n v="0.01"/>
    <x v="2"/>
    <n v="0.03"/>
    <s v="Xerox 1912"/>
    <s v="Punj Lloyd Ltd."/>
    <s v="Box 3263"/>
    <s v="South Windsor"/>
    <s v="CT"/>
    <s v="06074"/>
    <s v="PUNJ LLOYD LTD."/>
    <n v="1344"/>
  </r>
  <r>
    <s v="NUM000272"/>
    <n v="41661"/>
    <x v="0"/>
    <x v="12"/>
    <s v="P0159"/>
    <n v="2"/>
    <x v="11"/>
    <n v="2156"/>
    <s v="Paper"/>
    <n v="4"/>
    <n v="4312"/>
    <n v="7514"/>
    <n v="0.03"/>
    <x v="3"/>
    <n v="0.02"/>
    <s v="Xerox 1886"/>
    <s v="Honeywell Automation"/>
    <s v="1272 Harbor Road"/>
    <s v="Miami"/>
    <s v="FL"/>
    <s v="33732"/>
    <s v="HONEYWELL AUTOMATION"/>
    <n v="4312"/>
  </r>
  <r>
    <s v="NUM000275"/>
    <n v="41662"/>
    <x v="7"/>
    <x v="0"/>
    <s v="P0288"/>
    <n v="1"/>
    <x v="61"/>
    <n v="1656"/>
    <s v="Paper"/>
    <n v="5"/>
    <n v="1656"/>
    <n v="2539"/>
    <n v="0.02"/>
    <x v="0"/>
    <n v="0.05"/>
    <s v="Xerox 1936"/>
    <s v="Sonata Software"/>
    <s v="1331 Kimberly Dr."/>
    <s v="Olympia"/>
    <s v="WA"/>
    <s v="98502"/>
    <s v="SONATA SOFTWARE"/>
    <n v="1656"/>
  </r>
  <r>
    <s v="NUM000275"/>
    <n v="41662"/>
    <x v="1"/>
    <x v="5"/>
    <s v="P0025"/>
    <n v="1"/>
    <x v="150"/>
    <n v="2146"/>
    <s v="Labels"/>
    <n v="1"/>
    <n v="2146"/>
    <n v="3717"/>
    <n v="0.01"/>
    <x v="5"/>
    <n v="0.05"/>
    <s v="Avery 51"/>
    <s v="Godfrey Philips India Ltd."/>
    <s v="20501 Ania Ave #2"/>
    <s v="Salt Lake City"/>
    <s v="UT"/>
    <s v="84118"/>
    <s v="GODFREY PHILIPS INDIA LTD."/>
    <n v="2146"/>
  </r>
  <r>
    <s v="NUM000273"/>
    <n v="41662"/>
    <x v="5"/>
    <x v="0"/>
    <s v="P0118"/>
    <n v="2"/>
    <x v="122"/>
    <n v="1524"/>
    <s v="Paper"/>
    <n v="10"/>
    <n v="3048"/>
    <n v="6202"/>
    <n v="0.02"/>
    <x v="2"/>
    <n v="0.05"/>
    <s v="Xerox 1950"/>
    <s v="Sonata Software"/>
    <s v="1331 Kimberly Dr."/>
    <s v="Olympia"/>
    <s v="WA"/>
    <s v="98502"/>
    <s v="SONATA SOFTWARE"/>
    <n v="3048"/>
  </r>
  <r>
    <s v="NUM000273"/>
    <n v="41662"/>
    <x v="5"/>
    <x v="2"/>
    <s v="P0200"/>
    <n v="2"/>
    <x v="210"/>
    <n v="1644"/>
    <s v="Phones"/>
    <n v="10"/>
    <n v="3288"/>
    <n v="7072"/>
    <n v="0.02"/>
    <x v="2"/>
    <n v="0.01"/>
    <s v="HTC One"/>
    <s v="Fortis Healthcare Ltd."/>
    <s v="14 Elsworthy Terrace"/>
    <s v="Goleta"/>
    <s v="CA"/>
    <s v="93117"/>
    <s v="FORTIS HEALTHCARE LTD."/>
    <n v="3288"/>
  </r>
  <r>
    <s v="NUM000274"/>
    <n v="41662"/>
    <x v="7"/>
    <x v="8"/>
    <s v="P0208"/>
    <n v="2"/>
    <x v="25"/>
    <n v="1250"/>
    <s v="Paper"/>
    <n v="5"/>
    <n v="2500"/>
    <n v="7450"/>
    <n v="0.02"/>
    <x v="2"/>
    <n v="0.02"/>
    <s v="Xerox 1926"/>
    <s v="Chambal Fertilisers and Chemicals Ltd."/>
    <s v="4951 Indiana Ave."/>
    <s v="New York"/>
    <s v="NY"/>
    <s v="10025"/>
    <s v="CHAMBAL FERTILISERS AND CHEMICALS LTD."/>
    <n v="2500"/>
  </r>
  <r>
    <s v="NUM000275"/>
    <n v="41662"/>
    <x v="2"/>
    <x v="0"/>
    <s v="P0277"/>
    <n v="2"/>
    <x v="211"/>
    <n v="1226"/>
    <s v="Labels"/>
    <n v="6"/>
    <n v="2452"/>
    <n v="9084"/>
    <n v="0.02"/>
    <x v="3"/>
    <n v="0.02"/>
    <s v="Avery 495"/>
    <s v="Sonata Software"/>
    <s v="1331 Kimberly Dr."/>
    <s v="Olympia"/>
    <s v="WA"/>
    <s v="98502"/>
    <s v="SONATA SOFTWARE"/>
    <n v="2452"/>
  </r>
  <r>
    <s v="NUM000273"/>
    <n v="41662"/>
    <x v="3"/>
    <x v="2"/>
    <s v="P0240"/>
    <n v="3"/>
    <x v="7"/>
    <n v="1360"/>
    <s v="Paper"/>
    <n v="4"/>
    <n v="4080"/>
    <n v="14970"/>
    <n v="0.03"/>
    <x v="4"/>
    <n v="0"/>
    <s v="Xerox 1907"/>
    <s v="Fortis Healthcare Ltd."/>
    <s v="14 Elsworthy Terrace"/>
    <s v="Goleta"/>
    <s v="CA"/>
    <s v="93117"/>
    <s v="FORTIS HEALTHCARE LTD."/>
    <n v="4080"/>
  </r>
  <r>
    <s v="NUM000277"/>
    <n v="41665"/>
    <x v="7"/>
    <x v="3"/>
    <s v="P0262"/>
    <n v="1"/>
    <x v="144"/>
    <n v="1946"/>
    <s v="Labels"/>
    <n v="5"/>
    <n v="1946"/>
    <n v="2775"/>
    <n v="0.02"/>
    <x v="0"/>
    <n v="0.05"/>
    <s v="Avery 487"/>
    <s v="Reliance Industries Limited"/>
    <s v="12020 Shamrock Rd., Suite 333"/>
    <s v="Chestnut Ridge"/>
    <s v="NY"/>
    <s v="10977"/>
    <s v="RELIANCE INDUSTRIES LIMITED"/>
    <n v="1946"/>
  </r>
  <r>
    <s v="NUM000277"/>
    <n v="41665"/>
    <x v="7"/>
    <x v="13"/>
    <s v="P0154"/>
    <n v="1"/>
    <x v="21"/>
    <n v="1964"/>
    <s v="Art"/>
    <n v="5"/>
    <n v="1964"/>
    <n v="3463"/>
    <n v="0.02"/>
    <x v="1"/>
    <n v="0.01"/>
    <s v="Newell 310"/>
    <s v="Supreme Ind"/>
    <s v="P.O. Box 1367"/>
    <s v="Midland"/>
    <s v="TX"/>
    <s v="79706"/>
    <s v="SUPREME IND"/>
    <n v="1964"/>
  </r>
  <r>
    <s v="NUM000277"/>
    <n v="41665"/>
    <x v="5"/>
    <x v="7"/>
    <s v="P0167"/>
    <n v="1"/>
    <x v="203"/>
    <n v="1212"/>
    <s v="Labels"/>
    <n v="10"/>
    <n v="1212"/>
    <n v="4234"/>
    <n v="0.02"/>
    <x v="2"/>
    <n v="0"/>
    <s v="Avery 500"/>
    <s v="Suzlon Energy Ltd."/>
    <s v="501 Marsh Trail Circle"/>
    <s v="Tracy"/>
    <s v="CA"/>
    <s v="95376"/>
    <s v="SUZLON ENERGY LTD."/>
    <n v="1212"/>
  </r>
  <r>
    <s v="NUM000278"/>
    <n v="41668"/>
    <x v="1"/>
    <x v="5"/>
    <s v="P0135"/>
    <n v="1"/>
    <x v="56"/>
    <n v="1692"/>
    <s v="Art"/>
    <n v="1"/>
    <n v="1692"/>
    <n v="4209"/>
    <n v="0.01"/>
    <x v="1"/>
    <n v="0.05"/>
    <s v="Newell 35"/>
    <s v="Godfrey Philips India Ltd."/>
    <s v="20501 Ania Ave #2"/>
    <s v="Salt Lake City"/>
    <s v="UT"/>
    <s v="84118"/>
    <s v="GODFREY PHILIPS INDIA LTD."/>
    <n v="1692"/>
  </r>
  <r>
    <s v="NUM000279"/>
    <n v="41672"/>
    <x v="5"/>
    <x v="1"/>
    <s v="P0270"/>
    <n v="1"/>
    <x v="183"/>
    <n v="2415"/>
    <s v="Paper"/>
    <n v="10"/>
    <n v="2415"/>
    <n v="2659"/>
    <n v="0.02"/>
    <x v="1"/>
    <n v="0.01"/>
    <s v="Xerox 1956"/>
    <s v="GHCL Ltd."/>
    <s v="58 Clarence St"/>
    <s v="Richmond"/>
    <s v="CA"/>
    <s v="94805"/>
    <s v="GHCL LTD."/>
    <n v="2415"/>
  </r>
  <r>
    <s v="NUM000279"/>
    <n v="41672"/>
    <x v="2"/>
    <x v="0"/>
    <s v="P0154"/>
    <n v="24"/>
    <x v="21"/>
    <n v="1964"/>
    <s v="Art"/>
    <n v="6"/>
    <n v="47136"/>
    <n v="83112"/>
    <n v="0.08"/>
    <x v="3"/>
    <n v="0"/>
    <s v="Newell 310"/>
    <s v="Sonata Software"/>
    <s v="1331 Kimberly Dr."/>
    <s v="Olympia"/>
    <s v="WA"/>
    <s v="98502"/>
    <s v="SONATA SOFTWARE"/>
    <n v="47136"/>
  </r>
  <r>
    <s v="NUM000280"/>
    <n v="41675"/>
    <x v="7"/>
    <x v="5"/>
    <s v="P0252"/>
    <n v="1"/>
    <x v="136"/>
    <n v="1332"/>
    <s v="Phones"/>
    <n v="5"/>
    <n v="1332"/>
    <n v="4599"/>
    <n v="0.02"/>
    <x v="0"/>
    <n v="0"/>
    <s v="LG Exalt"/>
    <s v="Godfrey Philips India Ltd."/>
    <s v="20501 Ania Ave #2"/>
    <s v="Salt Lake City"/>
    <s v="UT"/>
    <s v="84118"/>
    <s v="GODFREY PHILIPS INDIA LTD."/>
    <n v="1332"/>
  </r>
  <r>
    <s v="NUM000281"/>
    <n v="41675"/>
    <x v="3"/>
    <x v="6"/>
    <s v="P0038"/>
    <n v="2"/>
    <x v="95"/>
    <n v="2020"/>
    <s v="Paper"/>
    <n v="4"/>
    <n v="4040"/>
    <n v="5574"/>
    <n v="0.03"/>
    <x v="3"/>
    <n v="0.05"/>
    <s v="Xerox 21"/>
    <s v="Elder Pharmaceuticals"/>
    <s v="57 Neriba Cres"/>
    <s v="Omaha"/>
    <s v="NE"/>
    <s v="68127"/>
    <s v="ELDER PHARMACEUTICALS"/>
    <n v="4040"/>
  </r>
  <r>
    <s v="NUM000280"/>
    <n v="41675"/>
    <x v="7"/>
    <x v="5"/>
    <s v="P0087"/>
    <n v="2"/>
    <x v="114"/>
    <n v="1860"/>
    <s v="Paper"/>
    <n v="5"/>
    <n v="3720"/>
    <n v="8478"/>
    <n v="0.02"/>
    <x v="5"/>
    <n v="0"/>
    <s v="Xerox 218"/>
    <s v="Godfrey Philips India Ltd."/>
    <s v="20501 Ania Ave #2"/>
    <s v="Salt Lake City"/>
    <s v="UT"/>
    <s v="84118"/>
    <s v="GODFREY PHILIPS INDIA LTD."/>
    <n v="3720"/>
  </r>
  <r>
    <s v="NUM000282"/>
    <n v="41678"/>
    <x v="7"/>
    <x v="13"/>
    <s v="P0101"/>
    <n v="1"/>
    <x v="43"/>
    <n v="2069"/>
    <s v="Paper"/>
    <n v="5"/>
    <n v="2069"/>
    <n v="2588"/>
    <n v="0.02"/>
    <x v="5"/>
    <n v="0.04"/>
    <s v="Xerox 1910"/>
    <s v="Supreme Ind"/>
    <s v="P.O. Box 1367"/>
    <s v="Midland"/>
    <s v="TX"/>
    <s v="79706"/>
    <s v="SUPREME IND"/>
    <n v="2069"/>
  </r>
  <r>
    <s v="NUM000284"/>
    <n v="41680"/>
    <x v="3"/>
    <x v="2"/>
    <s v="P0092"/>
    <n v="1"/>
    <x v="212"/>
    <n v="2432"/>
    <s v="Phones"/>
    <n v="4"/>
    <n v="2432"/>
    <n v="2586"/>
    <n v="0.01"/>
    <x v="3"/>
    <n v="0.01"/>
    <s v="Clarity 53712"/>
    <s v="Fortis Healthcare Ltd."/>
    <s v="14 Elsworthy Terrace"/>
    <s v="Goleta"/>
    <s v="CA"/>
    <s v="93117"/>
    <s v="FORTIS HEALTHCARE LTD."/>
    <n v="2432"/>
  </r>
  <r>
    <s v="NUM000283"/>
    <n v="41680"/>
    <x v="1"/>
    <x v="9"/>
    <s v="P0234"/>
    <n v="1"/>
    <x v="37"/>
    <n v="2157"/>
    <s v="Paper"/>
    <n v="1"/>
    <n v="2157"/>
    <n v="3844"/>
    <n v="0.01"/>
    <x v="2"/>
    <n v="0.02"/>
    <s v="Xerox 1997"/>
    <s v="Punj Lloyd Ltd."/>
    <s v="Box 3263"/>
    <s v="South Windsor"/>
    <s v="CT"/>
    <s v="06074"/>
    <s v="PUNJ LLOYD LTD."/>
    <n v="2157"/>
  </r>
  <r>
    <s v="NUM000283"/>
    <n v="41680"/>
    <x v="7"/>
    <x v="12"/>
    <s v="P0277"/>
    <n v="1"/>
    <x v="211"/>
    <n v="1226"/>
    <s v="Labels"/>
    <n v="5"/>
    <n v="1226"/>
    <n v="4542"/>
    <n v="0.02"/>
    <x v="4"/>
    <n v="0.03"/>
    <s v="Avery 495"/>
    <s v="Honeywell Automation"/>
    <s v="1272 Harbor Road"/>
    <s v="Miami"/>
    <s v="FL"/>
    <s v="33732"/>
    <s v="HONEYWELL AUTOMATION"/>
    <n v="1226"/>
  </r>
  <r>
    <s v="NUM000285"/>
    <n v="41681"/>
    <x v="1"/>
    <x v="13"/>
    <s v="P0053"/>
    <n v="1"/>
    <x v="9"/>
    <n v="2254"/>
    <s v="Labels"/>
    <n v="1"/>
    <n v="2254"/>
    <n v="2718"/>
    <n v="0.01"/>
    <x v="0"/>
    <n v="0.05"/>
    <s v="Avery 520"/>
    <s v="Supreme Ind"/>
    <s v="P.O. Box 1367"/>
    <s v="Midland"/>
    <s v="TX"/>
    <s v="79706"/>
    <s v="SUPREME IND"/>
    <n v="2254"/>
  </r>
  <r>
    <s v="NUM000285"/>
    <n v="41681"/>
    <x v="4"/>
    <x v="0"/>
    <s v="P0150"/>
    <n v="2"/>
    <x v="213"/>
    <n v="1797"/>
    <s v="Art"/>
    <n v="8"/>
    <n v="3594"/>
    <n v="8840"/>
    <n v="0.02"/>
    <x v="0"/>
    <n v="0.04"/>
    <s v="Newell 325"/>
    <s v="Sonata Software"/>
    <s v="1331 Kimberly Dr."/>
    <s v="Olympia"/>
    <s v="WA"/>
    <s v="98502"/>
    <s v="SONATA SOFTWARE"/>
    <n v="3594"/>
  </r>
  <r>
    <s v="NUM000286"/>
    <n v="41683"/>
    <x v="2"/>
    <x v="0"/>
    <s v="P0106"/>
    <n v="1"/>
    <x v="214"/>
    <n v="2255"/>
    <s v="Paper"/>
    <n v="6"/>
    <n v="2255"/>
    <n v="4669"/>
    <n v="0.02"/>
    <x v="5"/>
    <n v="0.04"/>
    <s v="Xerox 210"/>
    <s v="Sonata Software"/>
    <s v="1331 Kimberly Dr."/>
    <s v="Olympia"/>
    <s v="WA"/>
    <s v="98502"/>
    <s v="SONATA SOFTWARE"/>
    <n v="2255"/>
  </r>
  <r>
    <s v="NUM000287"/>
    <n v="41684"/>
    <x v="1"/>
    <x v="3"/>
    <s v="P0200"/>
    <n v="2"/>
    <x v="210"/>
    <n v="1644"/>
    <s v="Phones"/>
    <n v="1"/>
    <n v="3288"/>
    <n v="7072"/>
    <n v="0.03"/>
    <x v="2"/>
    <n v="0.01"/>
    <s v="HTC One"/>
    <s v="Reliance Industries Limited"/>
    <s v="12020 Shamrock Rd., Suite 333"/>
    <s v="Chestnut Ridge"/>
    <s v="NY"/>
    <s v="10977"/>
    <s v="RELIANCE INDUSTRIES LIMITED"/>
    <n v="3288"/>
  </r>
  <r>
    <s v="NUM000287"/>
    <n v="41684"/>
    <x v="6"/>
    <x v="2"/>
    <s v="P0079"/>
    <n v="3"/>
    <x v="215"/>
    <n v="1975"/>
    <s v="Paper"/>
    <n v="3"/>
    <n v="5925"/>
    <n v="8142"/>
    <n v="0.03"/>
    <x v="2"/>
    <n v="0"/>
    <s v="Xerox 220"/>
    <s v="Fortis Healthcare Ltd."/>
    <s v="14 Elsworthy Terrace"/>
    <s v="Goleta"/>
    <s v="CA"/>
    <s v="93117"/>
    <s v="FORTIS HEALTHCARE LTD."/>
    <n v="5925"/>
  </r>
  <r>
    <s v="NUM000288"/>
    <n v="41685"/>
    <x v="5"/>
    <x v="6"/>
    <s v="P0242"/>
    <n v="1"/>
    <x v="216"/>
    <n v="1278"/>
    <s v="Paper"/>
    <n v="10"/>
    <n v="1278"/>
    <n v="4152"/>
    <n v="0.02"/>
    <x v="3"/>
    <n v="0.01"/>
    <s v="Xerox 221"/>
    <s v="Elder Pharmaceuticals"/>
    <s v="57 Neriba Cres"/>
    <s v="Omaha"/>
    <s v="NE"/>
    <s v="68127"/>
    <s v="ELDER PHARMACEUTICALS"/>
    <n v="1278"/>
  </r>
  <r>
    <s v="NUM000289"/>
    <n v="41686"/>
    <x v="5"/>
    <x v="13"/>
    <s v="P0158"/>
    <n v="1"/>
    <x v="199"/>
    <n v="1625"/>
    <s v="Paper"/>
    <n v="10"/>
    <n v="1625"/>
    <n v="3197"/>
    <n v="0.02"/>
    <x v="2"/>
    <n v="0.05"/>
    <s v="Xerox 1949"/>
    <s v="Supreme Ind"/>
    <s v="P.O. Box 1367"/>
    <s v="Midland"/>
    <s v="TX"/>
    <s v="79706"/>
    <s v="SUPREME IND"/>
    <n v="1625"/>
  </r>
  <r>
    <s v="NUM000291"/>
    <n v="41688"/>
    <x v="1"/>
    <x v="3"/>
    <s v="P0062"/>
    <n v="1"/>
    <x v="15"/>
    <n v="1772"/>
    <s v="Paper"/>
    <n v="1"/>
    <n v="1772"/>
    <n v="3256"/>
    <n v="0.01"/>
    <x v="2"/>
    <n v="0.04"/>
    <s v="Xerox 226"/>
    <s v="Reliance Industries Limited"/>
    <s v="12020 Shamrock Rd., Suite 333"/>
    <s v="Chestnut Ridge"/>
    <s v="NY"/>
    <s v="10977"/>
    <s v="RELIANCE INDUSTRIES LIMITED"/>
    <n v="1772"/>
  </r>
  <r>
    <s v="NUM000290"/>
    <n v="41688"/>
    <x v="1"/>
    <x v="1"/>
    <s v="P0205"/>
    <n v="3"/>
    <x v="217"/>
    <n v="2424"/>
    <s v="Paper"/>
    <n v="1"/>
    <n v="7272"/>
    <n v="11481"/>
    <n v="0.03"/>
    <x v="0"/>
    <n v="0.05"/>
    <s v="Xerox 227"/>
    <s v="GHCL Ltd."/>
    <s v="58 Clarence St"/>
    <s v="Richmond"/>
    <s v="CA"/>
    <s v="94805"/>
    <s v="GHCL LTD."/>
    <n v="7272"/>
  </r>
  <r>
    <s v="NUM000292"/>
    <n v="41689"/>
    <x v="0"/>
    <x v="12"/>
    <s v="P0273"/>
    <n v="3"/>
    <x v="51"/>
    <n v="1433"/>
    <s v="Paper"/>
    <n v="4"/>
    <n v="4299"/>
    <n v="14535"/>
    <n v="0.03"/>
    <x v="0"/>
    <n v="0.01"/>
    <s v="Xerox 19"/>
    <s v="Honeywell Automation"/>
    <s v="1272 Harbor Road"/>
    <s v="Miami"/>
    <s v="FL"/>
    <s v="33732"/>
    <s v="HONEYWELL AUTOMATION"/>
    <n v="4299"/>
  </r>
  <r>
    <s v="NUM000292"/>
    <n v="41691"/>
    <x v="0"/>
    <x v="11"/>
    <s v="P0175"/>
    <n v="1"/>
    <x v="149"/>
    <n v="1841"/>
    <s v="Labels"/>
    <n v="4"/>
    <n v="1841"/>
    <n v="3295"/>
    <n v="0.01"/>
    <x v="3"/>
    <n v="0.01"/>
    <s v="Avery 501"/>
    <s v="Hindusthan National Glass &amp; Industries Ltd."/>
    <s v="11 Cathy St."/>
    <s v="Honolulu"/>
    <s v="HI"/>
    <s v="96825"/>
    <s v="HINDUSTHAN NATIONAL GLASS &amp; INDUSTRIES LTD."/>
    <n v="1841"/>
  </r>
  <r>
    <s v="NUM000293"/>
    <n v="41691"/>
    <x v="6"/>
    <x v="9"/>
    <s v="P0282"/>
    <n v="3"/>
    <x v="97"/>
    <n v="1212"/>
    <s v="Paper"/>
    <n v="3"/>
    <n v="3636"/>
    <n v="10524"/>
    <n v="0.03"/>
    <x v="3"/>
    <n v="0.01"/>
    <s v="Xerox 1914"/>
    <s v="Punj Lloyd Ltd."/>
    <s v="Box 3263"/>
    <s v="South Windsor"/>
    <s v="CT"/>
    <s v="06074"/>
    <s v="PUNJ LLOYD LTD."/>
    <n v="3636"/>
  </r>
  <r>
    <s v="NUM000294"/>
    <n v="41692"/>
    <x v="2"/>
    <x v="8"/>
    <s v="P0227"/>
    <n v="3"/>
    <x v="65"/>
    <n v="1569"/>
    <s v="Paper"/>
    <n v="6"/>
    <n v="4707"/>
    <n v="11736"/>
    <n v="0.02"/>
    <x v="0"/>
    <n v="0.02"/>
    <s v="Xerox 228"/>
    <s v="Chambal Fertilisers and Chemicals Ltd."/>
    <s v="4951 Indiana Ave."/>
    <s v="New York"/>
    <s v="NY"/>
    <s v="10025"/>
    <s v="CHAMBAL FERTILISERS AND CHEMICALS LTD."/>
    <n v="4707"/>
  </r>
  <r>
    <s v="NUM000295"/>
    <n v="41695"/>
    <x v="3"/>
    <x v="11"/>
    <s v="P0154"/>
    <n v="2"/>
    <x v="21"/>
    <n v="1964"/>
    <s v="Art"/>
    <n v="4"/>
    <n v="3928"/>
    <n v="6926"/>
    <n v="0.03"/>
    <x v="2"/>
    <n v="0.03"/>
    <s v="Newell 310"/>
    <s v="Hindusthan National Glass &amp; Industries Ltd."/>
    <s v="11 Cathy St."/>
    <s v="Honolulu"/>
    <s v="HI"/>
    <s v="96825"/>
    <s v="HINDUSTHAN NATIONAL GLASS &amp; INDUSTRIES LTD."/>
    <n v="3928"/>
  </r>
  <r>
    <s v="NUM000296"/>
    <n v="41695"/>
    <x v="4"/>
    <x v="2"/>
    <s v="P0257"/>
    <n v="2"/>
    <x v="179"/>
    <n v="2401"/>
    <s v="Art"/>
    <n v="8"/>
    <n v="4802"/>
    <n v="7372"/>
    <n v="0.02"/>
    <x v="4"/>
    <n v="0.04"/>
    <s v="Newell 338"/>
    <s v="Fortis Healthcare Ltd."/>
    <s v="14 Elsworthy Terrace"/>
    <s v="Goleta"/>
    <s v="CA"/>
    <s v="93117"/>
    <s v="FORTIS HEALTHCARE LTD."/>
    <n v="4802"/>
  </r>
  <r>
    <s v="NUM000295"/>
    <n v="41695"/>
    <x v="2"/>
    <x v="6"/>
    <s v="P0256"/>
    <n v="3"/>
    <x v="4"/>
    <n v="2236"/>
    <s v="Paper"/>
    <n v="6"/>
    <n v="6708"/>
    <n v="11634"/>
    <n v="0.02"/>
    <x v="4"/>
    <n v="0.05"/>
    <s v="Xerox 1890"/>
    <s v="Elder Pharmaceuticals"/>
    <s v="57 Neriba Cres"/>
    <s v="Omaha"/>
    <s v="NE"/>
    <s v="68127"/>
    <s v="ELDER PHARMACEUTICALS"/>
    <n v="6708"/>
  </r>
  <r>
    <s v="NUM000297"/>
    <n v="41696"/>
    <x v="2"/>
    <x v="1"/>
    <s v="P0046"/>
    <n v="2"/>
    <x v="30"/>
    <n v="1596"/>
    <s v="Paper"/>
    <n v="6"/>
    <n v="3192"/>
    <n v="5468"/>
    <n v="0.02"/>
    <x v="5"/>
    <n v="0.01"/>
    <s v="Xerox 1974"/>
    <s v="GHCL Ltd."/>
    <s v="58 Clarence St"/>
    <s v="Richmond"/>
    <s v="CA"/>
    <s v="94805"/>
    <s v="GHCL LTD."/>
    <n v="3192"/>
  </r>
  <r>
    <s v="NUM000297"/>
    <n v="41696"/>
    <x v="0"/>
    <x v="10"/>
    <s v="P0089"/>
    <n v="3"/>
    <x v="158"/>
    <n v="1700"/>
    <s v="Paper"/>
    <n v="4"/>
    <n v="5100"/>
    <n v="10239"/>
    <n v="0.03"/>
    <x v="3"/>
    <n v="0.05"/>
    <s v="Xerox 1968"/>
    <s v="Lupin Ltd."/>
    <s v="Abbey Wood"/>
    <s v="New York"/>
    <s v="NY"/>
    <s v="10019"/>
    <s v="LUPIN LTD."/>
    <n v="5100"/>
  </r>
  <r>
    <s v="NUM000298"/>
    <n v="41697"/>
    <x v="2"/>
    <x v="5"/>
    <s v="P0077"/>
    <n v="3"/>
    <x v="108"/>
    <n v="2295"/>
    <s v="Paper"/>
    <n v="6"/>
    <n v="6885"/>
    <n v="10947"/>
    <n v="0.02"/>
    <x v="4"/>
    <n v="0.04"/>
    <s v="Xerox 1977"/>
    <s v="Godfrey Philips India Ltd."/>
    <s v="20501 Ania Ave #2"/>
    <s v="Salt Lake City"/>
    <s v="UT"/>
    <s v="84118"/>
    <s v="GODFREY PHILIPS INDIA LTD."/>
    <n v="6885"/>
  </r>
  <r>
    <s v="NUM000300"/>
    <n v="41698"/>
    <x v="0"/>
    <x v="11"/>
    <s v="P0105"/>
    <n v="1"/>
    <x v="54"/>
    <n v="2269"/>
    <s v="Paper"/>
    <n v="4"/>
    <n v="2269"/>
    <n v="4906"/>
    <n v="0.01"/>
    <x v="1"/>
    <n v="0"/>
    <s v="Xerox 213"/>
    <s v="Hindusthan National Glass &amp; Industries Ltd."/>
    <s v="11 Cathy St."/>
    <s v="Honolulu"/>
    <s v="HI"/>
    <s v="96825"/>
    <s v="HINDUSTHAN NATIONAL GLASS &amp; INDUSTRIES LTD."/>
    <n v="2269"/>
  </r>
  <r>
    <s v="NUM000299"/>
    <n v="41698"/>
    <x v="7"/>
    <x v="0"/>
    <s v="P0016"/>
    <n v="2"/>
    <x v="218"/>
    <n v="1705"/>
    <s v="Paper"/>
    <n v="5"/>
    <n v="3410"/>
    <n v="7284"/>
    <n v="0.02"/>
    <x v="4"/>
    <n v="0.02"/>
    <s v="Xerox 1880"/>
    <s v="Sonata Software"/>
    <s v="1331 Kimberly Dr."/>
    <s v="Olympia"/>
    <s v="WA"/>
    <s v="98502"/>
    <s v="SONATA SOFTWARE"/>
    <n v="3410"/>
  </r>
  <r>
    <s v="NUM000301"/>
    <n v="41701"/>
    <x v="5"/>
    <x v="9"/>
    <s v="P0264"/>
    <n v="1"/>
    <x v="48"/>
    <n v="1504"/>
    <s v="Labels"/>
    <n v="10"/>
    <n v="1504"/>
    <n v="2820"/>
    <n v="0.02"/>
    <x v="4"/>
    <n v="0.02"/>
    <s v="Avery 503"/>
    <s v="Punj Lloyd Ltd."/>
    <s v="Box 3263"/>
    <s v="South Windsor"/>
    <s v="CT"/>
    <s v="06074"/>
    <s v="PUNJ LLOYD LTD."/>
    <n v="1504"/>
  </r>
  <r>
    <s v="NUM000302"/>
    <n v="41701"/>
    <x v="4"/>
    <x v="8"/>
    <s v="P0177"/>
    <n v="2"/>
    <x v="55"/>
    <n v="1465"/>
    <s v="Paper"/>
    <n v="8"/>
    <n v="2930"/>
    <n v="6816"/>
    <n v="0.02"/>
    <x v="1"/>
    <n v="0"/>
    <s v="Xerox 206"/>
    <s v="Chambal Fertilisers and Chemicals Ltd."/>
    <s v="4951 Indiana Ave."/>
    <s v="New York"/>
    <s v="NY"/>
    <s v="10025"/>
    <s v="CHAMBAL FERTILISERS AND CHEMICALS LTD."/>
    <n v="2930"/>
  </r>
  <r>
    <s v="NUM000303"/>
    <n v="41702"/>
    <x v="6"/>
    <x v="10"/>
    <s v="P0193"/>
    <n v="1"/>
    <x v="206"/>
    <n v="1493"/>
    <s v="Labels"/>
    <n v="3"/>
    <n v="1493"/>
    <n v="3473"/>
    <n v="0.01"/>
    <x v="5"/>
    <n v="0.03"/>
    <s v="Avery 507"/>
    <s v="Lupin Ltd."/>
    <s v="Abbey Wood"/>
    <s v="New York"/>
    <s v="NY"/>
    <s v="10019"/>
    <s v="LUPIN LTD."/>
    <n v="1493"/>
  </r>
  <r>
    <s v="NUM000303"/>
    <n v="41702"/>
    <x v="7"/>
    <x v="14"/>
    <s v="P0069"/>
    <n v="1"/>
    <x v="13"/>
    <n v="2265"/>
    <s v="Paper"/>
    <n v="5"/>
    <n v="2265"/>
    <n v="4831"/>
    <n v="0.02"/>
    <x v="1"/>
    <n v="0"/>
    <s v="Xerox 1889"/>
    <s v="GMR Infrastructure Ltd."/>
    <s v="P.O. Box 4421"/>
    <s v="Naugatuck"/>
    <s v="CT"/>
    <s v="06770"/>
    <s v="GMR INFRASTRUCTURE LTD."/>
    <n v="2265"/>
  </r>
  <r>
    <s v="NUM000303"/>
    <n v="41702"/>
    <x v="5"/>
    <x v="10"/>
    <s v="P0260"/>
    <n v="2"/>
    <x v="113"/>
    <n v="2146"/>
    <s v="Paper"/>
    <n v="10"/>
    <n v="4292"/>
    <n v="8968"/>
    <n v="0.02"/>
    <x v="2"/>
    <n v="0.03"/>
    <s v="Xerox 1975"/>
    <s v="Lupin Ltd."/>
    <s v="Abbey Wood"/>
    <s v="New York"/>
    <s v="NY"/>
    <s v="10019"/>
    <s v="LUPIN LTD."/>
    <n v="4292"/>
  </r>
  <r>
    <s v="NUM000304"/>
    <n v="41704"/>
    <x v="0"/>
    <x v="5"/>
    <s v="P0181"/>
    <n v="3"/>
    <x v="71"/>
    <n v="1478"/>
    <s v="Art"/>
    <n v="4"/>
    <n v="4434"/>
    <n v="13767"/>
    <n v="0.03"/>
    <x v="3"/>
    <n v="0.05"/>
    <s v="Newell 334"/>
    <s v="Godfrey Philips India Ltd."/>
    <s v="20501 Ania Ave #2"/>
    <s v="Salt Lake City"/>
    <s v="UT"/>
    <s v="84118"/>
    <s v="GODFREY PHILIPS INDIA LTD."/>
    <n v="4434"/>
  </r>
  <r>
    <s v="NUM000306"/>
    <n v="41705"/>
    <x v="1"/>
    <x v="6"/>
    <s v="P0002"/>
    <n v="1"/>
    <x v="198"/>
    <n v="1905"/>
    <s v="Paper"/>
    <n v="1"/>
    <n v="1905"/>
    <n v="2552"/>
    <n v="0.01"/>
    <x v="3"/>
    <n v="0.05"/>
    <s v="Xerox 1967"/>
    <s v="Elder Pharmaceuticals"/>
    <s v="57 Neriba Cres"/>
    <s v="Omaha"/>
    <s v="NE"/>
    <s v="68127"/>
    <s v="ELDER PHARMACEUTICALS"/>
    <n v="1905"/>
  </r>
  <r>
    <s v="NUM000305"/>
    <n v="41705"/>
    <x v="4"/>
    <x v="1"/>
    <s v="P0093"/>
    <n v="1"/>
    <x v="82"/>
    <n v="1230"/>
    <s v="Art"/>
    <n v="8"/>
    <n v="1230"/>
    <n v="3467"/>
    <n v="0.02"/>
    <x v="0"/>
    <n v="0.04"/>
    <s v="Newell 335"/>
    <s v="GHCL Ltd."/>
    <s v="58 Clarence St"/>
    <s v="Richmond"/>
    <s v="CA"/>
    <s v="94805"/>
    <s v="GHCL LTD."/>
    <n v="1230"/>
  </r>
  <r>
    <s v="NUM000307"/>
    <n v="41705"/>
    <x v="5"/>
    <x v="12"/>
    <s v="P0176"/>
    <n v="1"/>
    <x v="93"/>
    <n v="1579"/>
    <s v="Labels"/>
    <n v="10"/>
    <n v="1579"/>
    <n v="3579"/>
    <n v="0.02"/>
    <x v="2"/>
    <n v="0"/>
    <s v="Avery 513"/>
    <s v="Honeywell Automation"/>
    <s v="1272 Harbor Road"/>
    <s v="Miami"/>
    <s v="FL"/>
    <s v="33732"/>
    <s v="HONEYWELL AUTOMATION"/>
    <n v="1579"/>
  </r>
  <r>
    <s v="NUM000309"/>
    <n v="41706"/>
    <x v="1"/>
    <x v="9"/>
    <s v="P0222"/>
    <n v="1"/>
    <x v="219"/>
    <n v="2480"/>
    <s v="Paper"/>
    <n v="1"/>
    <n v="2480"/>
    <n v="2657"/>
    <n v="0.01"/>
    <x v="2"/>
    <n v="0.04"/>
    <s v="Xerox 1944"/>
    <s v="Punj Lloyd Ltd."/>
    <s v="Box 3263"/>
    <s v="South Windsor"/>
    <s v="CT"/>
    <s v="06074"/>
    <s v="PUNJ LLOYD LTD."/>
    <n v="2480"/>
  </r>
  <r>
    <s v="NUM000308"/>
    <n v="41706"/>
    <x v="7"/>
    <x v="6"/>
    <s v="P0281"/>
    <n v="2"/>
    <x v="31"/>
    <n v="1267"/>
    <s v="Labels"/>
    <n v="5"/>
    <n v="2534"/>
    <n v="9422"/>
    <n v="0.02"/>
    <x v="2"/>
    <n v="0.05"/>
    <s v="Avery 475"/>
    <s v="Elder Pharmaceuticals"/>
    <s v="57 Neriba Cres"/>
    <s v="Omaha"/>
    <s v="NE"/>
    <s v="68127"/>
    <s v="ELDER PHARMACEUTICALS"/>
    <n v="2534"/>
  </r>
  <r>
    <s v="NUM000310"/>
    <n v="41707"/>
    <x v="4"/>
    <x v="12"/>
    <s v="P0194"/>
    <n v="1"/>
    <x v="35"/>
    <n v="1689"/>
    <s v="Art"/>
    <n v="8"/>
    <n v="1689"/>
    <n v="4342"/>
    <n v="0.02"/>
    <x v="3"/>
    <n v="0.04"/>
    <s v="Newell 349"/>
    <s v="Honeywell Automation"/>
    <s v="1272 Harbor Road"/>
    <s v="Miami"/>
    <s v="FL"/>
    <s v="33732"/>
    <s v="HONEYWELL AUTOMATION"/>
    <n v="1689"/>
  </r>
  <r>
    <s v="NUM000310"/>
    <n v="41707"/>
    <x v="3"/>
    <x v="8"/>
    <s v="P0191"/>
    <n v="2"/>
    <x v="178"/>
    <n v="1641"/>
    <s v="Paper"/>
    <n v="4"/>
    <n v="3282"/>
    <n v="5992"/>
    <n v="0.03"/>
    <x v="5"/>
    <n v="0.02"/>
    <s v="Xerox 1952"/>
    <s v="Chambal Fertilisers and Chemicals Ltd."/>
    <s v="4951 Indiana Ave."/>
    <s v="New York"/>
    <s v="NY"/>
    <s v="10025"/>
    <s v="CHAMBAL FERTILISERS AND CHEMICALS LTD."/>
    <n v="3282"/>
  </r>
  <r>
    <s v="NUM000311"/>
    <n v="41707"/>
    <x v="7"/>
    <x v="5"/>
    <s v="P0034"/>
    <n v="2"/>
    <x v="73"/>
    <n v="1415"/>
    <s v="Paper"/>
    <n v="5"/>
    <n v="2830"/>
    <n v="9466"/>
    <n v="0.02"/>
    <x v="3"/>
    <n v="0.04"/>
    <s v="Xerox 223"/>
    <s v="Godfrey Philips India Ltd."/>
    <s v="20501 Ania Ave #2"/>
    <s v="Salt Lake City"/>
    <s v="UT"/>
    <s v="84118"/>
    <s v="GODFREY PHILIPS INDIA LTD."/>
    <n v="2830"/>
  </r>
  <r>
    <s v="NUM000310"/>
    <n v="41707"/>
    <x v="0"/>
    <x v="13"/>
    <s v="P0076"/>
    <n v="3"/>
    <x v="175"/>
    <n v="2137"/>
    <s v="Labels"/>
    <n v="4"/>
    <n v="6411"/>
    <n v="9759"/>
    <n v="0.03"/>
    <x v="3"/>
    <n v="0.02"/>
    <s v="Avery 516"/>
    <s v="Supreme Ind"/>
    <s v="P.O. Box 1367"/>
    <s v="Midland"/>
    <s v="TX"/>
    <s v="79706"/>
    <s v="SUPREME IND"/>
    <n v="6411"/>
  </r>
  <r>
    <s v="NUM000312"/>
    <n v="41709"/>
    <x v="3"/>
    <x v="0"/>
    <s v="P0189"/>
    <n v="1"/>
    <x v="156"/>
    <n v="1534"/>
    <s v="Paper"/>
    <n v="4"/>
    <n v="1534"/>
    <n v="4757"/>
    <n v="0.01"/>
    <x v="2"/>
    <n v="0"/>
    <s v="Xerox 1978"/>
    <s v="Sonata Software"/>
    <s v="1331 Kimberly Dr."/>
    <s v="Olympia"/>
    <s v="WA"/>
    <s v="98502"/>
    <s v="SONATA SOFTWARE"/>
    <n v="1534"/>
  </r>
  <r>
    <s v="NUM000313"/>
    <n v="41709"/>
    <x v="0"/>
    <x v="6"/>
    <s v="P0141"/>
    <n v="3"/>
    <x v="2"/>
    <n v="2463"/>
    <s v="Paper"/>
    <n v="4"/>
    <n v="7389"/>
    <n v="10911"/>
    <n v="0.03"/>
    <x v="2"/>
    <n v="0.04"/>
    <s v="Xerox 203"/>
    <s v="Elder Pharmaceuticals"/>
    <s v="57 Neriba Cres"/>
    <s v="Omaha"/>
    <s v="NE"/>
    <s v="68127"/>
    <s v="ELDER PHARMACEUTICALS"/>
    <n v="7389"/>
  </r>
  <r>
    <s v="NUM000314"/>
    <n v="41710"/>
    <x v="4"/>
    <x v="7"/>
    <s v="P0071"/>
    <n v="1"/>
    <x v="40"/>
    <n v="2070"/>
    <s v="Labels"/>
    <n v="8"/>
    <n v="2070"/>
    <n v="3457"/>
    <n v="0.02"/>
    <x v="1"/>
    <n v="0.02"/>
    <s v="Avery 493"/>
    <s v="Suzlon Energy Ltd."/>
    <s v="501 Marsh Trail Circle"/>
    <s v="Tracy"/>
    <s v="CA"/>
    <s v="95376"/>
    <s v="SUZLON ENERGY LTD."/>
    <n v="2070"/>
  </r>
  <r>
    <s v="NUM000315"/>
    <n v="41711"/>
    <x v="3"/>
    <x v="1"/>
    <s v="P0169"/>
    <n v="2"/>
    <x v="152"/>
    <n v="1857"/>
    <s v="Paper"/>
    <n v="4"/>
    <n v="3714"/>
    <n v="7146"/>
    <n v="0.03"/>
    <x v="2"/>
    <n v="0"/>
    <s v="Xerox 1962"/>
    <s v="GHCL Ltd."/>
    <s v="58 Clarence St"/>
    <s v="Richmond"/>
    <s v="CA"/>
    <s v="94805"/>
    <s v="GHCL LTD."/>
    <n v="3714"/>
  </r>
  <r>
    <s v="NUM000316"/>
    <n v="41713"/>
    <x v="4"/>
    <x v="14"/>
    <s v="P0092"/>
    <n v="1"/>
    <x v="212"/>
    <n v="2432"/>
    <s v="Phones"/>
    <n v="8"/>
    <n v="2432"/>
    <n v="2586"/>
    <n v="0.02"/>
    <x v="2"/>
    <n v="0.05"/>
    <s v="Clarity 53712"/>
    <s v="GMR Infrastructure Ltd."/>
    <s v="P.O. Box 4421"/>
    <s v="Naugatuck"/>
    <s v="CT"/>
    <s v="06770"/>
    <s v="GMR INFRASTRUCTURE LTD."/>
    <n v="2432"/>
  </r>
  <r>
    <s v="NUM000316"/>
    <n v="41713"/>
    <x v="7"/>
    <x v="13"/>
    <s v="P0088"/>
    <n v="3"/>
    <x v="151"/>
    <n v="1962"/>
    <s v="Art"/>
    <n v="5"/>
    <n v="5886"/>
    <n v="12153"/>
    <n v="0.02"/>
    <x v="2"/>
    <n v="0.04"/>
    <s v="Newell 32"/>
    <s v="Supreme Ind"/>
    <s v="P.O. Box 1367"/>
    <s v="Midland"/>
    <s v="TX"/>
    <s v="79706"/>
    <s v="SUPREME IND"/>
    <n v="5886"/>
  </r>
  <r>
    <s v="NUM000317"/>
    <n v="41716"/>
    <x v="1"/>
    <x v="13"/>
    <s v="P0013"/>
    <n v="1"/>
    <x v="20"/>
    <n v="2342"/>
    <s v="Paper"/>
    <n v="1"/>
    <n v="2342"/>
    <n v="3499"/>
    <n v="0.01"/>
    <x v="0"/>
    <n v="0.04"/>
    <s v="Xerox 1916"/>
    <s v="Supreme Ind"/>
    <s v="P.O. Box 1367"/>
    <s v="Midland"/>
    <s v="TX"/>
    <s v="79706"/>
    <s v="SUPREME IND"/>
    <n v="2342"/>
  </r>
  <r>
    <s v="NUM000318"/>
    <n v="41717"/>
    <x v="5"/>
    <x v="12"/>
    <s v="P0029"/>
    <n v="1"/>
    <x v="84"/>
    <n v="1800"/>
    <s v="Paper"/>
    <n v="10"/>
    <n v="1800"/>
    <n v="4398"/>
    <n v="0.02"/>
    <x v="2"/>
    <n v="0.02"/>
    <s v="Xerox 1957"/>
    <s v="Honeywell Automation"/>
    <s v="1272 Harbor Road"/>
    <s v="Miami"/>
    <s v="FL"/>
    <s v="33732"/>
    <s v="HONEYWELL AUTOMATION"/>
    <n v="1800"/>
  </r>
  <r>
    <s v="NUM000318"/>
    <n v="41717"/>
    <x v="3"/>
    <x v="9"/>
    <s v="P0158"/>
    <n v="3"/>
    <x v="199"/>
    <n v="1625"/>
    <s v="Paper"/>
    <n v="4"/>
    <n v="4875"/>
    <n v="9591"/>
    <n v="0.03"/>
    <x v="2"/>
    <n v="0.05"/>
    <s v="Xerox 1949"/>
    <s v="Punj Lloyd Ltd."/>
    <s v="Box 3263"/>
    <s v="South Windsor"/>
    <s v="CT"/>
    <s v="06074"/>
    <s v="PUNJ LLOYD LTD."/>
    <n v="4875"/>
  </r>
  <r>
    <s v="NUM000319"/>
    <n v="41718"/>
    <x v="5"/>
    <x v="5"/>
    <s v="P0138"/>
    <n v="1"/>
    <x v="95"/>
    <n v="1470"/>
    <s v="Art"/>
    <n v="10"/>
    <n v="1470"/>
    <n v="2787"/>
    <n v="0.02"/>
    <x v="4"/>
    <n v="0.04"/>
    <s v="Newell 329"/>
    <s v="Godfrey Philips India Ltd."/>
    <s v="20501 Ania Ave #2"/>
    <s v="Salt Lake City"/>
    <s v="UT"/>
    <s v="84118"/>
    <s v="GODFREY PHILIPS INDIA LTD."/>
    <n v="1470"/>
  </r>
  <r>
    <s v="NUM000320"/>
    <n v="41718"/>
    <x v="4"/>
    <x v="2"/>
    <s v="P0042"/>
    <n v="1"/>
    <x v="72"/>
    <n v="2307"/>
    <s v="Paper"/>
    <n v="8"/>
    <n v="2307"/>
    <n v="2796"/>
    <n v="0.02"/>
    <x v="0"/>
    <n v="0"/>
    <s v="Xerox 1930"/>
    <s v="Fortis Healthcare Ltd."/>
    <s v="14 Elsworthy Terrace"/>
    <s v="Goleta"/>
    <s v="CA"/>
    <s v="93117"/>
    <s v="FORTIS HEALTHCARE LTD."/>
    <n v="2307"/>
  </r>
  <r>
    <s v="NUM000319"/>
    <n v="41718"/>
    <x v="7"/>
    <x v="8"/>
    <s v="P0104"/>
    <n v="1"/>
    <x v="170"/>
    <n v="2147"/>
    <s v="Paper"/>
    <n v="5"/>
    <n v="2147"/>
    <n v="3139"/>
    <n v="0.02"/>
    <x v="5"/>
    <n v="0.02"/>
    <s v="Xerox 1985"/>
    <s v="Chambal Fertilisers and Chemicals Ltd."/>
    <s v="4951 Indiana Ave."/>
    <s v="New York"/>
    <s v="NY"/>
    <s v="10025"/>
    <s v="CHAMBAL FERTILISERS AND CHEMICALS LTD."/>
    <n v="2147"/>
  </r>
  <r>
    <s v="NUM000319"/>
    <n v="41718"/>
    <x v="7"/>
    <x v="10"/>
    <s v="P0142"/>
    <n v="2"/>
    <x v="220"/>
    <n v="2108"/>
    <s v="Paper"/>
    <n v="5"/>
    <n v="4216"/>
    <n v="9820"/>
    <n v="0.02"/>
    <x v="0"/>
    <n v="0.02"/>
    <s v="Xerox 1948"/>
    <s v="Lupin Ltd."/>
    <s v="Abbey Wood"/>
    <s v="New York"/>
    <s v="NY"/>
    <s v="10019"/>
    <s v="LUPIN LTD."/>
    <n v="4216"/>
  </r>
  <r>
    <s v="NUM000321"/>
    <n v="41719"/>
    <x v="0"/>
    <x v="3"/>
    <s v="P0049"/>
    <n v="3"/>
    <x v="33"/>
    <n v="1353"/>
    <s v="Paper"/>
    <n v="4"/>
    <n v="4059"/>
    <n v="11304"/>
    <n v="0.03"/>
    <x v="4"/>
    <n v="0.04"/>
    <s v="Xerox 191"/>
    <s v="Reliance Industries Limited"/>
    <s v="12020 Shamrock Rd., Suite 333"/>
    <s v="Chestnut Ridge"/>
    <s v="NY"/>
    <s v="10977"/>
    <s v="RELIANCE INDUSTRIES LIMITED"/>
    <n v="4059"/>
  </r>
  <r>
    <s v="NUM000322"/>
    <n v="41720"/>
    <x v="1"/>
    <x v="4"/>
    <s v="P0241"/>
    <n v="1"/>
    <x v="67"/>
    <n v="1965"/>
    <s v="Art"/>
    <n v="1"/>
    <n v="1965"/>
    <n v="2616"/>
    <n v="0.01"/>
    <x v="1"/>
    <n v="0"/>
    <s v="Newell 34"/>
    <s v="Dynamatic Technologies Ltd."/>
    <s v="402 Pinkster Lane"/>
    <s v="Santa Barbara"/>
    <s v="CA"/>
    <s v="93110"/>
    <s v="DYNAMATIC TECHNOLOGIES LTD."/>
    <n v="1965"/>
  </r>
  <r>
    <s v="NUM000323"/>
    <n v="41720"/>
    <x v="3"/>
    <x v="7"/>
    <s v="P0025"/>
    <n v="1"/>
    <x v="150"/>
    <n v="2146"/>
    <s v="Labels"/>
    <n v="4"/>
    <n v="2146"/>
    <n v="3717"/>
    <n v="0.01"/>
    <x v="3"/>
    <n v="0.04"/>
    <s v="Avery 51"/>
    <s v="Suzlon Energy Ltd."/>
    <s v="501 Marsh Trail Circle"/>
    <s v="Tracy"/>
    <s v="CA"/>
    <s v="95376"/>
    <s v="SUZLON ENERGY LTD."/>
    <n v="2146"/>
  </r>
  <r>
    <s v="NUM000324"/>
    <n v="41721"/>
    <x v="6"/>
    <x v="13"/>
    <s v="P0072"/>
    <n v="1"/>
    <x v="172"/>
    <n v="2276"/>
    <s v="Paper"/>
    <n v="3"/>
    <n v="2276"/>
    <n v="3566"/>
    <n v="0.01"/>
    <x v="1"/>
    <n v="0.02"/>
    <s v="Xerox 1972"/>
    <s v="Supreme Ind"/>
    <s v="P.O. Box 1367"/>
    <s v="Midland"/>
    <s v="TX"/>
    <s v="79706"/>
    <s v="SUPREME IND"/>
    <n v="2276"/>
  </r>
  <r>
    <s v="NUM000324"/>
    <n v="41721"/>
    <x v="7"/>
    <x v="13"/>
    <s v="P0112"/>
    <n v="2"/>
    <x v="221"/>
    <n v="1984"/>
    <s v="Phones"/>
    <n v="5"/>
    <n v="3968"/>
    <n v="8932"/>
    <n v="0.02"/>
    <x v="5"/>
    <n v="0"/>
    <s v="Cisco SPA508G"/>
    <s v="Supreme Ind"/>
    <s v="P.O. Box 1367"/>
    <s v="Midland"/>
    <s v="TX"/>
    <s v="79706"/>
    <s v="SUPREME IND"/>
    <n v="3968"/>
  </r>
  <r>
    <s v="NUM000324"/>
    <n v="41721"/>
    <x v="2"/>
    <x v="4"/>
    <s v="P0067"/>
    <n v="3"/>
    <x v="222"/>
    <n v="1245"/>
    <s v="Paper"/>
    <n v="6"/>
    <n v="3735"/>
    <n v="13107"/>
    <n v="0.02"/>
    <x v="1"/>
    <n v="0.01"/>
    <s v="Xerox 1894"/>
    <s v="Dynamatic Technologies Ltd."/>
    <s v="402 Pinkster Lane"/>
    <s v="Santa Barbara"/>
    <s v="CA"/>
    <s v="93110"/>
    <s v="DYNAMATIC TECHNOLOGIES LTD."/>
    <n v="3735"/>
  </r>
  <r>
    <s v="NUM000325"/>
    <n v="41722"/>
    <x v="0"/>
    <x v="7"/>
    <s v="P0179"/>
    <n v="1"/>
    <x v="38"/>
    <n v="1274"/>
    <s v="Paper"/>
    <n v="4"/>
    <n v="1274"/>
    <n v="2658"/>
    <n v="0.01"/>
    <x v="0"/>
    <n v="0.03"/>
    <s v="Xerox 1981"/>
    <s v="Suzlon Energy Ltd."/>
    <s v="501 Marsh Trail Circle"/>
    <s v="Tracy"/>
    <s v="CA"/>
    <s v="95376"/>
    <s v="SUZLON ENERGY LTD."/>
    <n v="1274"/>
  </r>
  <r>
    <s v="NUM000325"/>
    <n v="41722"/>
    <x v="7"/>
    <x v="12"/>
    <s v="P0064"/>
    <n v="2"/>
    <x v="223"/>
    <n v="1567"/>
    <s v="Paper"/>
    <n v="5"/>
    <n v="3134"/>
    <n v="9904"/>
    <n v="0.02"/>
    <x v="3"/>
    <n v="0.05"/>
    <s v="Xerox 222"/>
    <s v="Honeywell Automation"/>
    <s v="1272 Harbor Road"/>
    <s v="Miami"/>
    <s v="FL"/>
    <s v="33732"/>
    <s v="HONEYWELL AUTOMATION"/>
    <n v="3134"/>
  </r>
  <r>
    <s v="NUM000327"/>
    <n v="41728"/>
    <x v="6"/>
    <x v="11"/>
    <s v="P0286"/>
    <n v="1"/>
    <x v="224"/>
    <n v="1799"/>
    <s v="Paper"/>
    <n v="3"/>
    <n v="1799"/>
    <n v="3994"/>
    <n v="0.01"/>
    <x v="4"/>
    <n v="0.02"/>
    <s v="Xerox 1947"/>
    <s v="Hindusthan National Glass &amp; Industries Ltd."/>
    <s v="11 Cathy St."/>
    <s v="Honolulu"/>
    <s v="HI"/>
    <s v="96825"/>
    <s v="HINDUSTHAN NATIONAL GLASS &amp; INDUSTRIES LTD."/>
    <n v="1799"/>
  </r>
  <r>
    <s v="NUM000330"/>
    <n v="41729"/>
    <x v="2"/>
    <x v="3"/>
    <s v="P0207"/>
    <n v="1"/>
    <x v="58"/>
    <n v="1789"/>
    <s v="Paper"/>
    <n v="6"/>
    <n v="1789"/>
    <n v="4901"/>
    <n v="0.02"/>
    <x v="3"/>
    <n v="0.03"/>
    <s v="Xerox 1994"/>
    <s v="Reliance Industries Limited"/>
    <s v="12020 Shamrock Rd., Suite 333"/>
    <s v="Chestnut Ridge"/>
    <s v="NY"/>
    <s v="10977"/>
    <s v="RELIANCE INDUSTRIES LIMITED"/>
    <n v="1789"/>
  </r>
  <r>
    <s v="NUM000329"/>
    <n v="41729"/>
    <x v="6"/>
    <x v="6"/>
    <s v="P0030"/>
    <n v="2"/>
    <x v="18"/>
    <n v="1871"/>
    <s v="Art"/>
    <n v="3"/>
    <n v="3742"/>
    <n v="5790"/>
    <n v="0.03"/>
    <x v="0"/>
    <n v="0.02"/>
    <s v="Newell 330"/>
    <s v="Elder Pharmaceuticals"/>
    <s v="57 Neriba Cres"/>
    <s v="Omaha"/>
    <s v="NE"/>
    <s v="68127"/>
    <s v="ELDER PHARMACEUTICALS"/>
    <n v="3742"/>
  </r>
  <r>
    <s v="NUM000328"/>
    <n v="41729"/>
    <x v="4"/>
    <x v="5"/>
    <s v="P0269"/>
    <n v="2"/>
    <x v="225"/>
    <n v="1454"/>
    <s v="Labels"/>
    <n v="8"/>
    <n v="2908"/>
    <n v="6776"/>
    <n v="0.02"/>
    <x v="4"/>
    <n v="0"/>
    <s v="Avery 5"/>
    <s v="Godfrey Philips India Ltd."/>
    <s v="20501 Ania Ave #2"/>
    <s v="Salt Lake City"/>
    <s v="UT"/>
    <s v="84118"/>
    <s v="GODFREY PHILIPS INDIA LTD."/>
    <n v="2908"/>
  </r>
  <r>
    <s v="NUM000329"/>
    <n v="41729"/>
    <x v="2"/>
    <x v="14"/>
    <s v="P0274"/>
    <n v="2"/>
    <x v="59"/>
    <n v="1779"/>
    <s v="Paper"/>
    <n v="6"/>
    <n v="3558"/>
    <n v="8618"/>
    <n v="0.02"/>
    <x v="1"/>
    <n v="0"/>
    <s v="Xerox 1932"/>
    <s v="GMR Infrastructure Ltd."/>
    <s v="P.O. Box 4421"/>
    <s v="Naugatuck"/>
    <s v="CT"/>
    <s v="06770"/>
    <s v="GMR INFRASTRUCTURE LTD."/>
    <n v="3558"/>
  </r>
  <r>
    <s v="NUM000328"/>
    <n v="41729"/>
    <x v="7"/>
    <x v="4"/>
    <s v="P0214"/>
    <n v="12"/>
    <x v="196"/>
    <n v="1549"/>
    <s v="Paper"/>
    <n v="5"/>
    <n v="18588"/>
    <n v="55716"/>
    <n v="0.06"/>
    <x v="5"/>
    <n v="0.01"/>
    <s v="Xerox 23"/>
    <s v="Dynamatic Technologies Ltd."/>
    <s v="402 Pinkster Lane"/>
    <s v="Santa Barbara"/>
    <s v="CA"/>
    <s v="93110"/>
    <s v="DYNAMATIC TECHNOLOGIES LTD."/>
    <n v="18588"/>
  </r>
  <r>
    <s v="NUM000331"/>
    <n v="41733"/>
    <x v="6"/>
    <x v="6"/>
    <s v="P0139"/>
    <n v="3"/>
    <x v="226"/>
    <n v="1747"/>
    <s v="Paper"/>
    <n v="3"/>
    <n v="5241"/>
    <n v="10722"/>
    <n v="0.03"/>
    <x v="1"/>
    <n v="0.03"/>
    <s v="Xerox 217"/>
    <s v="Elder Pharmaceuticals"/>
    <s v="57 Neriba Cres"/>
    <s v="Omaha"/>
    <s v="NE"/>
    <s v="68127"/>
    <s v="ELDER PHARMACEUTICALS"/>
    <n v="5241"/>
  </r>
  <r>
    <s v="NUM000332"/>
    <n v="41734"/>
    <x v="6"/>
    <x v="0"/>
    <s v="P0173"/>
    <n v="2"/>
    <x v="19"/>
    <n v="2269"/>
    <s v="Phones"/>
    <n v="3"/>
    <n v="4538"/>
    <n v="6110"/>
    <n v="0.03"/>
    <x v="1"/>
    <n v="0.02"/>
    <s v="GE 30522EE2"/>
    <s v="Sonata Software"/>
    <s v="1331 Kimberly Dr."/>
    <s v="Olympia"/>
    <s v="WA"/>
    <s v="98502"/>
    <s v="SONATA SOFTWARE"/>
    <n v="4538"/>
  </r>
  <r>
    <s v="NUM000333"/>
    <n v="41734"/>
    <x v="0"/>
    <x v="3"/>
    <s v="P0201"/>
    <n v="2"/>
    <x v="227"/>
    <n v="1633"/>
    <s v="Paper"/>
    <n v="4"/>
    <n v="3266"/>
    <n v="9722"/>
    <n v="0.03"/>
    <x v="5"/>
    <n v="0.03"/>
    <s v="Xerox 1959"/>
    <s v="Reliance Industries Limited"/>
    <s v="12020 Shamrock Rd., Suite 333"/>
    <s v="Chestnut Ridge"/>
    <s v="NY"/>
    <s v="10977"/>
    <s v="RELIANCE INDUSTRIES LIMITED"/>
    <n v="3266"/>
  </r>
  <r>
    <s v="NUM000334"/>
    <n v="41740"/>
    <x v="7"/>
    <x v="2"/>
    <s v="P0234"/>
    <n v="1"/>
    <x v="37"/>
    <n v="2157"/>
    <s v="Paper"/>
    <n v="5"/>
    <n v="2157"/>
    <n v="3844"/>
    <n v="0.02"/>
    <x v="3"/>
    <n v="0.01"/>
    <s v="Xerox 1997"/>
    <s v="Fortis Healthcare Ltd."/>
    <s v="14 Elsworthy Terrace"/>
    <s v="Goleta"/>
    <s v="CA"/>
    <s v="93117"/>
    <s v="FORTIS HEALTHCARE LTD."/>
    <n v="2157"/>
  </r>
  <r>
    <s v="NUM000335"/>
    <n v="41740"/>
    <x v="4"/>
    <x v="7"/>
    <s v="P0140"/>
    <n v="1"/>
    <x v="228"/>
    <n v="2280"/>
    <s v="Paper"/>
    <n v="8"/>
    <n v="2280"/>
    <n v="4295"/>
    <n v="0.02"/>
    <x v="1"/>
    <n v="0.04"/>
    <s v="Xerox 189"/>
    <s v="Suzlon Energy Ltd."/>
    <s v="501 Marsh Trail Circle"/>
    <s v="Tracy"/>
    <s v="CA"/>
    <s v="95376"/>
    <s v="SUZLON ENERGY LTD."/>
    <n v="2280"/>
  </r>
  <r>
    <s v="NUM000334"/>
    <n v="41740"/>
    <x v="0"/>
    <x v="14"/>
    <s v="P0250"/>
    <n v="2"/>
    <x v="132"/>
    <n v="2036"/>
    <s v="Labels"/>
    <n v="4"/>
    <n v="4072"/>
    <n v="9370"/>
    <n v="0.03"/>
    <x v="5"/>
    <n v="0"/>
    <s v="Avery 492"/>
    <s v="GMR Infrastructure Ltd."/>
    <s v="P.O. Box 4421"/>
    <s v="Naugatuck"/>
    <s v="CT"/>
    <s v="06770"/>
    <s v="GMR INFRASTRUCTURE LTD."/>
    <n v="4072"/>
  </r>
  <r>
    <s v="NUM000335"/>
    <n v="41740"/>
    <x v="6"/>
    <x v="5"/>
    <s v="P0126"/>
    <n v="12"/>
    <x v="131"/>
    <n v="1635"/>
    <s v="Paper"/>
    <n v="3"/>
    <n v="19620"/>
    <n v="50640"/>
    <n v="0.05"/>
    <x v="3"/>
    <n v="0.04"/>
    <s v="Xerox 1996"/>
    <s v="Godfrey Philips India Ltd."/>
    <s v="20501 Ania Ave #2"/>
    <s v="Salt Lake City"/>
    <s v="UT"/>
    <s v="84118"/>
    <s v="GODFREY PHILIPS INDIA LTD."/>
    <n v="19620"/>
  </r>
  <r>
    <s v="NUM000336"/>
    <n v="41741"/>
    <x v="2"/>
    <x v="12"/>
    <s v="P0046"/>
    <n v="12"/>
    <x v="30"/>
    <n v="1596"/>
    <s v="Paper"/>
    <n v="6"/>
    <n v="19152"/>
    <n v="32808"/>
    <n v="0.04"/>
    <x v="2"/>
    <n v="0"/>
    <s v="Xerox 1974"/>
    <s v="Honeywell Automation"/>
    <s v="1272 Harbor Road"/>
    <s v="Miami"/>
    <s v="FL"/>
    <s v="33732"/>
    <s v="HONEYWELL AUTOMATION"/>
    <n v="19152"/>
  </r>
  <r>
    <s v="NUM000337"/>
    <n v="41742"/>
    <x v="7"/>
    <x v="0"/>
    <s v="P0123"/>
    <n v="1"/>
    <x v="229"/>
    <n v="1567"/>
    <s v="Paper"/>
    <n v="5"/>
    <n v="1567"/>
    <n v="2941"/>
    <n v="0.02"/>
    <x v="2"/>
    <n v="0.02"/>
    <s v="Xerox 1945"/>
    <s v="Sonata Software"/>
    <s v="1331 Kimberly Dr."/>
    <s v="Olympia"/>
    <s v="WA"/>
    <s v="98502"/>
    <s v="SONATA SOFTWARE"/>
    <n v="1567"/>
  </r>
  <r>
    <s v="NUM000337"/>
    <n v="41742"/>
    <x v="5"/>
    <x v="5"/>
    <s v="P0124"/>
    <n v="2"/>
    <x v="163"/>
    <n v="1547"/>
    <s v="Labels"/>
    <n v="10"/>
    <n v="3094"/>
    <n v="5290"/>
    <n v="0.02"/>
    <x v="4"/>
    <n v="0.05"/>
    <s v="Avery 502"/>
    <s v="Godfrey Philips India Ltd."/>
    <s v="20501 Ania Ave #2"/>
    <s v="Salt Lake City"/>
    <s v="UT"/>
    <s v="84118"/>
    <s v="GODFREY PHILIPS INDIA LTD."/>
    <n v="3094"/>
  </r>
  <r>
    <s v="NUM000338"/>
    <n v="41743"/>
    <x v="5"/>
    <x v="14"/>
    <s v="P0091"/>
    <n v="1"/>
    <x v="230"/>
    <n v="1759"/>
    <s v="Phones"/>
    <n v="10"/>
    <n v="1759"/>
    <n v="2808"/>
    <n v="0.02"/>
    <x v="3"/>
    <n v="0.04"/>
    <s v="Pyle PMP37LED"/>
    <s v="GMR Infrastructure Ltd."/>
    <s v="P.O. Box 4421"/>
    <s v="Naugatuck"/>
    <s v="CT"/>
    <s v="06770"/>
    <s v="GMR INFRASTRUCTURE LTD."/>
    <n v="1759"/>
  </r>
  <r>
    <s v="NUM000340"/>
    <n v="41743"/>
    <x v="6"/>
    <x v="7"/>
    <s v="P0269"/>
    <n v="3"/>
    <x v="225"/>
    <n v="1454"/>
    <s v="Labels"/>
    <n v="3"/>
    <n v="4362"/>
    <n v="10164"/>
    <n v="0.03"/>
    <x v="5"/>
    <n v="0.04"/>
    <s v="Avery 5"/>
    <s v="Suzlon Energy Ltd."/>
    <s v="501 Marsh Trail Circle"/>
    <s v="Tracy"/>
    <s v="CA"/>
    <s v="95376"/>
    <s v="SUZLON ENERGY LTD."/>
    <n v="4362"/>
  </r>
  <r>
    <s v="NUM000339"/>
    <n v="41743"/>
    <x v="3"/>
    <x v="6"/>
    <s v="P0292"/>
    <n v="3"/>
    <x v="78"/>
    <n v="1257"/>
    <s v="Paper"/>
    <n v="4"/>
    <n v="3771"/>
    <n v="10542"/>
    <n v="0.03"/>
    <x v="0"/>
    <n v="0.02"/>
    <s v="Xerox 1983"/>
    <s v="Elder Pharmaceuticals"/>
    <s v="57 Neriba Cres"/>
    <s v="Omaha"/>
    <s v="NE"/>
    <s v="68127"/>
    <s v="ELDER PHARMACEUTICALS"/>
    <n v="3771"/>
  </r>
  <r>
    <s v="NUM000341"/>
    <n v="41744"/>
    <x v="4"/>
    <x v="1"/>
    <s v="P0033"/>
    <n v="1"/>
    <x v="148"/>
    <n v="1643"/>
    <s v="Labels"/>
    <n v="8"/>
    <n v="1643"/>
    <n v="3507"/>
    <n v="0.02"/>
    <x v="2"/>
    <n v="0.02"/>
    <s v="Avery 512"/>
    <s v="GHCL Ltd."/>
    <s v="58 Clarence St"/>
    <s v="Richmond"/>
    <s v="CA"/>
    <s v="94805"/>
    <s v="GHCL LTD."/>
    <n v="1643"/>
  </r>
  <r>
    <s v="NUM000341"/>
    <n v="41744"/>
    <x v="6"/>
    <x v="13"/>
    <s v="P0286"/>
    <n v="2"/>
    <x v="224"/>
    <n v="1799"/>
    <s v="Paper"/>
    <n v="3"/>
    <n v="3598"/>
    <n v="7988"/>
    <n v="0.03"/>
    <x v="2"/>
    <n v="0.05"/>
    <s v="Xerox 1947"/>
    <s v="Supreme Ind"/>
    <s v="P.O. Box 1367"/>
    <s v="Midland"/>
    <s v="TX"/>
    <s v="79706"/>
    <s v="SUPREME IND"/>
    <n v="3598"/>
  </r>
  <r>
    <s v="NUM000342"/>
    <n v="41747"/>
    <x v="1"/>
    <x v="8"/>
    <s v="P0100"/>
    <n v="1"/>
    <x v="68"/>
    <n v="1616"/>
    <s v="Labels"/>
    <n v="1"/>
    <n v="1616"/>
    <n v="3694"/>
    <n v="0.01"/>
    <x v="5"/>
    <n v="0.04"/>
    <s v="Avery 483"/>
    <s v="Chambal Fertilisers and Chemicals Ltd."/>
    <s v="4951 Indiana Ave."/>
    <s v="New York"/>
    <s v="NY"/>
    <s v="10025"/>
    <s v="CHAMBAL FERTILISERS AND CHEMICALS LTD."/>
    <n v="1616"/>
  </r>
  <r>
    <s v="NUM000342"/>
    <n v="41747"/>
    <x v="0"/>
    <x v="14"/>
    <s v="P0021"/>
    <n v="1"/>
    <x v="231"/>
    <n v="1796"/>
    <s v="Art"/>
    <n v="4"/>
    <n v="1796"/>
    <n v="4689"/>
    <n v="0.01"/>
    <x v="4"/>
    <n v="0.02"/>
    <s v="Newell 311"/>
    <s v="GMR Infrastructure Ltd."/>
    <s v="P.O. Box 4421"/>
    <s v="Naugatuck"/>
    <s v="CT"/>
    <s v="06770"/>
    <s v="GMR INFRASTRUCTURE LTD."/>
    <n v="1796"/>
  </r>
  <r>
    <s v="NUM000342"/>
    <n v="41747"/>
    <x v="2"/>
    <x v="10"/>
    <s v="P0193"/>
    <n v="3"/>
    <x v="206"/>
    <n v="1493"/>
    <s v="Labels"/>
    <n v="6"/>
    <n v="4479"/>
    <n v="10419"/>
    <n v="0.02"/>
    <x v="1"/>
    <n v="0.04"/>
    <s v="Avery 507"/>
    <s v="Lupin Ltd."/>
    <s v="Abbey Wood"/>
    <s v="New York"/>
    <s v="NY"/>
    <s v="10019"/>
    <s v="LUPIN LTD."/>
    <n v="4479"/>
  </r>
  <r>
    <s v="NUM000345"/>
    <n v="41749"/>
    <x v="2"/>
    <x v="6"/>
    <s v="P0047"/>
    <n v="1"/>
    <x v="208"/>
    <n v="1914"/>
    <s v="Appliances"/>
    <n v="6"/>
    <n v="1914"/>
    <n v="2500"/>
    <n v="0.02"/>
    <x v="2"/>
    <n v="0.05"/>
    <s v="Staple holder"/>
    <s v="Elder Pharmaceuticals"/>
    <s v="57 Neriba Cres"/>
    <s v="Omaha"/>
    <s v="NE"/>
    <s v="68127"/>
    <s v="ELDER PHARMACEUTICALS"/>
    <n v="1914"/>
  </r>
  <r>
    <s v="NUM000343"/>
    <n v="41749"/>
    <x v="5"/>
    <x v="8"/>
    <s v="P0192"/>
    <n v="1"/>
    <x v="69"/>
    <n v="1465"/>
    <s v="Labels"/>
    <n v="10"/>
    <n v="1465"/>
    <n v="4744"/>
    <n v="0.02"/>
    <x v="4"/>
    <n v="0.05"/>
    <s v="Avery 52"/>
    <s v="Chambal Fertilisers and Chemicals Ltd."/>
    <s v="4951 Indiana Ave."/>
    <s v="New York"/>
    <s v="NY"/>
    <s v="10025"/>
    <s v="CHAMBAL FERTILISERS AND CHEMICALS LTD."/>
    <n v="1465"/>
  </r>
  <r>
    <s v="NUM000345"/>
    <n v="41749"/>
    <x v="7"/>
    <x v="8"/>
    <s v="P0238"/>
    <n v="2"/>
    <x v="232"/>
    <n v="1919"/>
    <s v="Paper"/>
    <n v="5"/>
    <n v="3838"/>
    <n v="5748"/>
    <n v="0.02"/>
    <x v="2"/>
    <n v="0.01"/>
    <s v="Xerox 194"/>
    <s v="Chambal Fertilisers and Chemicals Ltd."/>
    <s v="4951 Indiana Ave."/>
    <s v="New York"/>
    <s v="NY"/>
    <s v="10025"/>
    <s v="CHAMBAL FERTILISERS AND CHEMICALS LTD."/>
    <n v="3838"/>
  </r>
  <r>
    <s v="NUM000345"/>
    <n v="41749"/>
    <x v="2"/>
    <x v="9"/>
    <s v="P0190"/>
    <n v="2"/>
    <x v="29"/>
    <n v="2180"/>
    <s v="Paper"/>
    <n v="6"/>
    <n v="4360"/>
    <n v="6986"/>
    <n v="0.02"/>
    <x v="5"/>
    <n v="0"/>
    <s v="Xerox 1922"/>
    <s v="Punj Lloyd Ltd."/>
    <s v="Box 3263"/>
    <s v="South Windsor"/>
    <s v="CT"/>
    <s v="06074"/>
    <s v="PUNJ LLOYD LTD."/>
    <n v="4360"/>
  </r>
  <r>
    <s v="NUM000344"/>
    <n v="41749"/>
    <x v="0"/>
    <x v="5"/>
    <s v="P0194"/>
    <n v="2"/>
    <x v="35"/>
    <n v="1689"/>
    <s v="Art"/>
    <n v="4"/>
    <n v="3378"/>
    <n v="8684"/>
    <n v="0.03"/>
    <x v="3"/>
    <n v="0.04"/>
    <s v="Newell 349"/>
    <s v="Godfrey Philips India Ltd."/>
    <s v="20501 Ania Ave #2"/>
    <s v="Salt Lake City"/>
    <s v="UT"/>
    <s v="84118"/>
    <s v="GODFREY PHILIPS INDIA LTD."/>
    <n v="3378"/>
  </r>
  <r>
    <s v="NUM000347"/>
    <n v="41751"/>
    <x v="7"/>
    <x v="8"/>
    <s v="P0274"/>
    <n v="2"/>
    <x v="59"/>
    <n v="1779"/>
    <s v="Paper"/>
    <n v="5"/>
    <n v="3558"/>
    <n v="8618"/>
    <n v="0.02"/>
    <x v="0"/>
    <n v="0.03"/>
    <s v="Xerox 1932"/>
    <s v="Chambal Fertilisers and Chemicals Ltd."/>
    <s v="4951 Indiana Ave."/>
    <s v="New York"/>
    <s v="NY"/>
    <s v="10025"/>
    <s v="CHAMBAL FERTILISERS AND CHEMICALS LTD."/>
    <n v="3558"/>
  </r>
  <r>
    <s v="NUM000346"/>
    <n v="41751"/>
    <x v="2"/>
    <x v="0"/>
    <s v="P0196"/>
    <n v="2"/>
    <x v="14"/>
    <n v="1550"/>
    <s v="Art"/>
    <n v="6"/>
    <n v="3100"/>
    <n v="9030"/>
    <n v="0.02"/>
    <x v="3"/>
    <n v="0"/>
    <s v="Newell 308"/>
    <s v="Sonata Software"/>
    <s v="1331 Kimberly Dr."/>
    <s v="Olympia"/>
    <s v="WA"/>
    <s v="98502"/>
    <s v="SONATA SOFTWARE"/>
    <n v="3100"/>
  </r>
  <r>
    <s v="NUM000347"/>
    <n v="41751"/>
    <x v="6"/>
    <x v="1"/>
    <s v="P0130"/>
    <n v="3"/>
    <x v="233"/>
    <n v="1355"/>
    <s v="Paper"/>
    <n v="3"/>
    <n v="4065"/>
    <n v="10020"/>
    <n v="0.03"/>
    <x v="1"/>
    <n v="0"/>
    <s v="Xerox 1915"/>
    <s v="GHCL Ltd."/>
    <s v="58 Clarence St"/>
    <s v="Richmond"/>
    <s v="CA"/>
    <s v="94805"/>
    <s v="GHCL LTD."/>
    <n v="4065"/>
  </r>
  <r>
    <s v="NUM000348"/>
    <n v="41751"/>
    <x v="6"/>
    <x v="10"/>
    <s v="P0032"/>
    <n v="3"/>
    <x v="124"/>
    <n v="2043"/>
    <s v="Paper"/>
    <n v="3"/>
    <n v="6129"/>
    <n v="14157"/>
    <n v="0.03"/>
    <x v="1"/>
    <n v="0"/>
    <s v="Xerox 216"/>
    <s v="Lupin Ltd."/>
    <s v="Abbey Wood"/>
    <s v="New York"/>
    <s v="NY"/>
    <s v="10019"/>
    <s v="LUPIN LTD."/>
    <n v="6129"/>
  </r>
  <r>
    <s v="NUM000350"/>
    <n v="41752"/>
    <x v="5"/>
    <x v="13"/>
    <s v="P0247"/>
    <n v="2"/>
    <x v="182"/>
    <n v="1201"/>
    <s v="Paper"/>
    <n v="10"/>
    <n v="2402"/>
    <n v="8412"/>
    <n v="0.02"/>
    <x v="5"/>
    <n v="0.01"/>
    <s v="Xerox 1882"/>
    <s v="Supreme Ind"/>
    <s v="P.O. Box 1367"/>
    <s v="Midland"/>
    <s v="TX"/>
    <s v="79706"/>
    <s v="SUPREME IND"/>
    <n v="2402"/>
  </r>
  <r>
    <s v="NUM000352"/>
    <n v="41753"/>
    <x v="0"/>
    <x v="13"/>
    <s v="P0109"/>
    <n v="1"/>
    <x v="27"/>
    <n v="1858"/>
    <s v="Paper"/>
    <n v="4"/>
    <n v="1858"/>
    <n v="4731"/>
    <n v="0.01"/>
    <x v="4"/>
    <n v="0"/>
    <s v="Xerox 1979"/>
    <s v="Supreme Ind"/>
    <s v="P.O. Box 1367"/>
    <s v="Midland"/>
    <s v="TX"/>
    <s v="79706"/>
    <s v="SUPREME IND"/>
    <n v="1858"/>
  </r>
  <r>
    <s v="NUM000351"/>
    <n v="41753"/>
    <x v="5"/>
    <x v="8"/>
    <s v="P0010"/>
    <n v="2"/>
    <x v="234"/>
    <n v="1525"/>
    <s v="Paper"/>
    <n v="10"/>
    <n v="3050"/>
    <n v="6908"/>
    <n v="0.02"/>
    <x v="4"/>
    <n v="0.01"/>
    <s v="Xerox 1995"/>
    <s v="Chambal Fertilisers and Chemicals Ltd."/>
    <s v="4951 Indiana Ave."/>
    <s v="New York"/>
    <s v="NY"/>
    <s v="10025"/>
    <s v="CHAMBAL FERTILISERS AND CHEMICALS LTD."/>
    <n v="3050"/>
  </r>
  <r>
    <s v="NUM000352"/>
    <n v="41753"/>
    <x v="3"/>
    <x v="12"/>
    <s v="P0212"/>
    <n v="3"/>
    <x v="185"/>
    <n v="1946"/>
    <s v="Paper"/>
    <n v="4"/>
    <n v="5838"/>
    <n v="14274"/>
    <n v="0.03"/>
    <x v="3"/>
    <n v="0.02"/>
    <s v="Xerox 1903"/>
    <s v="Honeywell Automation"/>
    <s v="1272 Harbor Road"/>
    <s v="Miami"/>
    <s v="FL"/>
    <s v="33732"/>
    <s v="HONEYWELL AUTOMATION"/>
    <n v="5838"/>
  </r>
  <r>
    <s v="NUM000353"/>
    <n v="41756"/>
    <x v="3"/>
    <x v="7"/>
    <s v="P0102"/>
    <n v="1"/>
    <x v="63"/>
    <n v="1730"/>
    <s v="Paper"/>
    <n v="4"/>
    <n v="1730"/>
    <n v="3039"/>
    <n v="0.01"/>
    <x v="1"/>
    <n v="0.04"/>
    <s v="Xerox 1923"/>
    <s v="Suzlon Energy Ltd."/>
    <s v="501 Marsh Trail Circle"/>
    <s v="Tracy"/>
    <s v="CA"/>
    <s v="95376"/>
    <s v="SUZLON ENERGY LTD."/>
    <n v="1730"/>
  </r>
  <r>
    <s v="NUM000354"/>
    <n v="41759"/>
    <x v="6"/>
    <x v="10"/>
    <s v="P0112"/>
    <n v="1"/>
    <x v="221"/>
    <n v="1984"/>
    <s v="Phones"/>
    <n v="3"/>
    <n v="1984"/>
    <n v="4466"/>
    <n v="0.01"/>
    <x v="3"/>
    <n v="0.01"/>
    <s v="Cisco SPA508G"/>
    <s v="Lupin Ltd."/>
    <s v="Abbey Wood"/>
    <s v="New York"/>
    <s v="NY"/>
    <s v="10019"/>
    <s v="LUPIN LTD."/>
    <n v="1984"/>
  </r>
  <r>
    <s v="NUM000355"/>
    <n v="41760"/>
    <x v="1"/>
    <x v="8"/>
    <s v="P0294"/>
    <n v="1"/>
    <x v="137"/>
    <n v="1590"/>
    <s v="Paper"/>
    <n v="1"/>
    <n v="1590"/>
    <n v="3626"/>
    <n v="0.01"/>
    <x v="3"/>
    <n v="0"/>
    <s v="Xerox 1938"/>
    <s v="Chambal Fertilisers and Chemicals Ltd."/>
    <s v="4951 Indiana Ave."/>
    <s v="New York"/>
    <s v="NY"/>
    <s v="10025"/>
    <s v="CHAMBAL FERTILISERS AND CHEMICALS LTD."/>
    <n v="1590"/>
  </r>
  <r>
    <s v="NUM000356"/>
    <n v="41761"/>
    <x v="0"/>
    <x v="3"/>
    <s v="P0005"/>
    <n v="1"/>
    <x v="165"/>
    <n v="1638"/>
    <s v="Phones"/>
    <n v="4"/>
    <n v="1638"/>
    <n v="2553"/>
    <n v="0.01"/>
    <x v="1"/>
    <n v="0"/>
    <s v="GE 30524EE4"/>
    <s v="Reliance Industries Limited"/>
    <s v="12020 Shamrock Rd., Suite 333"/>
    <s v="Chestnut Ridge"/>
    <s v="NY"/>
    <s v="10977"/>
    <s v="RELIANCE INDUSTRIES LIMITED"/>
    <n v="1638"/>
  </r>
  <r>
    <s v="NUM000356"/>
    <n v="41761"/>
    <x v="0"/>
    <x v="2"/>
    <s v="P0088"/>
    <n v="1"/>
    <x v="151"/>
    <n v="1962"/>
    <s v="Art"/>
    <n v="4"/>
    <n v="1962"/>
    <n v="4051"/>
    <n v="0.01"/>
    <x v="5"/>
    <n v="0.02"/>
    <s v="Newell 32"/>
    <s v="Fortis Healthcare Ltd."/>
    <s v="14 Elsworthy Terrace"/>
    <s v="Goleta"/>
    <s v="CA"/>
    <s v="93117"/>
    <s v="FORTIS HEALTHCARE LTD."/>
    <n v="1962"/>
  </r>
  <r>
    <s v="NUM000356"/>
    <n v="41761"/>
    <x v="0"/>
    <x v="7"/>
    <s v="P0170"/>
    <n v="2"/>
    <x v="79"/>
    <n v="2048"/>
    <s v="Labels"/>
    <n v="4"/>
    <n v="4096"/>
    <n v="8448"/>
    <n v="0.03"/>
    <x v="2"/>
    <n v="0"/>
    <s v="Avery 478"/>
    <s v="Suzlon Energy Ltd."/>
    <s v="501 Marsh Trail Circle"/>
    <s v="Tracy"/>
    <s v="CA"/>
    <s v="95376"/>
    <s v="SUZLON ENERGY LTD."/>
    <n v="4096"/>
  </r>
  <r>
    <s v="NUM000357"/>
    <n v="41762"/>
    <x v="3"/>
    <x v="11"/>
    <s v="P0072"/>
    <n v="2"/>
    <x v="172"/>
    <n v="2276"/>
    <s v="Paper"/>
    <n v="4"/>
    <n v="4552"/>
    <n v="7132"/>
    <n v="0.03"/>
    <x v="0"/>
    <n v="0.04"/>
    <s v="Xerox 1972"/>
    <s v="Hindusthan National Glass &amp; Industries Ltd."/>
    <s v="11 Cathy St."/>
    <s v="Honolulu"/>
    <s v="HI"/>
    <s v="96825"/>
    <s v="HINDUSTHAN NATIONAL GLASS &amp; INDUSTRIES LTD."/>
    <n v="4552"/>
  </r>
  <r>
    <s v="NUM000358"/>
    <n v="41763"/>
    <x v="2"/>
    <x v="7"/>
    <s v="P0093"/>
    <n v="1"/>
    <x v="82"/>
    <n v="1230"/>
    <s v="Art"/>
    <n v="6"/>
    <n v="1230"/>
    <n v="3467"/>
    <n v="0.02"/>
    <x v="2"/>
    <n v="0.02"/>
    <s v="Newell 335"/>
    <s v="Suzlon Energy Ltd."/>
    <s v="501 Marsh Trail Circle"/>
    <s v="Tracy"/>
    <s v="CA"/>
    <s v="95376"/>
    <s v="SUZLON ENERGY LTD."/>
    <n v="1230"/>
  </r>
  <r>
    <s v="NUM000358"/>
    <n v="41763"/>
    <x v="0"/>
    <x v="12"/>
    <s v="P0262"/>
    <n v="3"/>
    <x v="144"/>
    <n v="1946"/>
    <s v="Labels"/>
    <n v="4"/>
    <n v="5838"/>
    <n v="8325"/>
    <n v="0.03"/>
    <x v="2"/>
    <n v="0.04"/>
    <s v="Avery 487"/>
    <s v="Honeywell Automation"/>
    <s v="1272 Harbor Road"/>
    <s v="Miami"/>
    <s v="FL"/>
    <s v="33732"/>
    <s v="HONEYWELL AUTOMATION"/>
    <n v="5838"/>
  </r>
  <r>
    <s v="NUM000358"/>
    <n v="41763"/>
    <x v="6"/>
    <x v="9"/>
    <s v="P0250"/>
    <n v="3"/>
    <x v="132"/>
    <n v="2036"/>
    <s v="Labels"/>
    <n v="3"/>
    <n v="6108"/>
    <n v="14055"/>
    <n v="0.03"/>
    <x v="1"/>
    <n v="0.05"/>
    <s v="Avery 492"/>
    <s v="Punj Lloyd Ltd."/>
    <s v="Box 3263"/>
    <s v="South Windsor"/>
    <s v="CT"/>
    <s v="06074"/>
    <s v="PUNJ LLOYD LTD."/>
    <n v="6108"/>
  </r>
  <r>
    <s v="NUM000359"/>
    <n v="41764"/>
    <x v="4"/>
    <x v="9"/>
    <s v="P0024"/>
    <n v="1"/>
    <x v="60"/>
    <n v="1419"/>
    <s v="Paper"/>
    <n v="8"/>
    <n v="1419"/>
    <n v="2547"/>
    <n v="0.02"/>
    <x v="2"/>
    <n v="0"/>
    <s v="Xerox 1913"/>
    <s v="Punj Lloyd Ltd."/>
    <s v="Box 3263"/>
    <s v="South Windsor"/>
    <s v="CT"/>
    <s v="06074"/>
    <s v="PUNJ LLOYD LTD."/>
    <n v="1419"/>
  </r>
  <r>
    <s v="NUM000360"/>
    <n v="41765"/>
    <x v="1"/>
    <x v="11"/>
    <s v="P0159"/>
    <n v="1"/>
    <x v="11"/>
    <n v="2156"/>
    <s v="Paper"/>
    <n v="1"/>
    <n v="2156"/>
    <n v="3757"/>
    <n v="0.01"/>
    <x v="2"/>
    <n v="0.01"/>
    <s v="Xerox 1886"/>
    <s v="Hindusthan National Glass &amp; Industries Ltd."/>
    <s v="11 Cathy St."/>
    <s v="Honolulu"/>
    <s v="HI"/>
    <s v="96825"/>
    <s v="HINDUSTHAN NATIONAL GLASS &amp; INDUSTRIES LTD."/>
    <n v="2156"/>
  </r>
  <r>
    <s v="NUM000361"/>
    <n v="41766"/>
    <x v="2"/>
    <x v="2"/>
    <s v="P0182"/>
    <n v="2"/>
    <x v="47"/>
    <n v="2063"/>
    <s v="Labels"/>
    <n v="6"/>
    <n v="4126"/>
    <n v="9576"/>
    <n v="0.02"/>
    <x v="0"/>
    <n v="0.03"/>
    <s v="Avery 510"/>
    <s v="Fortis Healthcare Ltd."/>
    <s v="14 Elsworthy Terrace"/>
    <s v="Goleta"/>
    <s v="CA"/>
    <s v="93117"/>
    <s v="FORTIS HEALTHCARE LTD."/>
    <n v="4126"/>
  </r>
  <r>
    <s v="NUM000362"/>
    <n v="41770"/>
    <x v="2"/>
    <x v="4"/>
    <s v="P0078"/>
    <n v="2"/>
    <x v="53"/>
    <n v="2271"/>
    <s v="Labels"/>
    <n v="6"/>
    <n v="4542"/>
    <n v="6606"/>
    <n v="0.02"/>
    <x v="4"/>
    <n v="0.01"/>
    <s v="Avery 490"/>
    <s v="Dynamatic Technologies Ltd."/>
    <s v="402 Pinkster Lane"/>
    <s v="Santa Barbara"/>
    <s v="CA"/>
    <s v="93110"/>
    <s v="DYNAMATIC TECHNOLOGIES LTD."/>
    <n v="4542"/>
  </r>
  <r>
    <s v="NUM000364"/>
    <n v="41774"/>
    <x v="5"/>
    <x v="5"/>
    <s v="P0258"/>
    <n v="1"/>
    <x v="121"/>
    <n v="2283"/>
    <s v="Paper"/>
    <n v="10"/>
    <n v="2283"/>
    <n v="3330"/>
    <n v="0.02"/>
    <x v="3"/>
    <n v="0.03"/>
    <s v="Xerox 1990"/>
    <s v="Godfrey Philips India Ltd."/>
    <s v="20501 Ania Ave #2"/>
    <s v="Salt Lake City"/>
    <s v="UT"/>
    <s v="84118"/>
    <s v="GODFREY PHILIPS INDIA LTD."/>
    <n v="2283"/>
  </r>
  <r>
    <s v="NUM000365"/>
    <n v="41777"/>
    <x v="5"/>
    <x v="11"/>
    <s v="P0024"/>
    <n v="1"/>
    <x v="60"/>
    <n v="1419"/>
    <s v="Paper"/>
    <n v="10"/>
    <n v="1419"/>
    <n v="2547"/>
    <n v="0.02"/>
    <x v="0"/>
    <n v="0.05"/>
    <s v="Xerox 1913"/>
    <s v="Hindusthan National Glass &amp; Industries Ltd."/>
    <s v="11 Cathy St."/>
    <s v="Honolulu"/>
    <s v="HI"/>
    <s v="96825"/>
    <s v="HINDUSTHAN NATIONAL GLASS &amp; INDUSTRIES LTD."/>
    <n v="1419"/>
  </r>
  <r>
    <s v="NUM000365"/>
    <n v="41777"/>
    <x v="5"/>
    <x v="2"/>
    <s v="P0011"/>
    <n v="1"/>
    <x v="207"/>
    <n v="1994"/>
    <s v="Paper"/>
    <n v="10"/>
    <n v="1994"/>
    <n v="2612"/>
    <n v="0.02"/>
    <x v="0"/>
    <n v="0.03"/>
    <s v="Xerox 1999"/>
    <s v="Fortis Healthcare Ltd."/>
    <s v="14 Elsworthy Terrace"/>
    <s v="Goleta"/>
    <s v="CA"/>
    <s v="93117"/>
    <s v="FORTIS HEALTHCARE LTD."/>
    <n v="1994"/>
  </r>
  <r>
    <s v="NUM000366"/>
    <n v="41777"/>
    <x v="7"/>
    <x v="3"/>
    <s v="P0120"/>
    <n v="1"/>
    <x v="63"/>
    <n v="2426"/>
    <s v="Art"/>
    <n v="5"/>
    <n v="2426"/>
    <n v="3039"/>
    <n v="0.02"/>
    <x v="1"/>
    <n v="0.03"/>
    <s v="Newell 346"/>
    <s v="Reliance Industries Limited"/>
    <s v="12020 Shamrock Rd., Suite 333"/>
    <s v="Chestnut Ridge"/>
    <s v="NY"/>
    <s v="10977"/>
    <s v="RELIANCE INDUSTRIES LIMITED"/>
    <n v="2426"/>
  </r>
  <r>
    <s v="NUM000365"/>
    <n v="41777"/>
    <x v="6"/>
    <x v="9"/>
    <s v="P0246"/>
    <n v="3"/>
    <x v="195"/>
    <n v="1564"/>
    <s v="Paper"/>
    <n v="3"/>
    <n v="4692"/>
    <n v="10665"/>
    <n v="0.03"/>
    <x v="0"/>
    <n v="0"/>
    <s v="Xerox 200"/>
    <s v="Punj Lloyd Ltd."/>
    <s v="Box 3263"/>
    <s v="South Windsor"/>
    <s v="CT"/>
    <s v="06074"/>
    <s v="PUNJ LLOYD LTD."/>
    <n v="4692"/>
  </r>
  <r>
    <s v="NUM000368"/>
    <n v="41779"/>
    <x v="2"/>
    <x v="1"/>
    <s v="P0177"/>
    <n v="1"/>
    <x v="55"/>
    <n v="1465"/>
    <s v="Paper"/>
    <n v="6"/>
    <n v="1465"/>
    <n v="3408"/>
    <n v="0.02"/>
    <x v="4"/>
    <n v="0.02"/>
    <s v="Xerox 206"/>
    <s v="GHCL Ltd."/>
    <s v="58 Clarence St"/>
    <s v="Richmond"/>
    <s v="CA"/>
    <s v="94805"/>
    <s v="GHCL LTD."/>
    <n v="1465"/>
  </r>
  <r>
    <s v="NUM000367"/>
    <n v="41779"/>
    <x v="5"/>
    <x v="6"/>
    <s v="P0272"/>
    <n v="1"/>
    <x v="188"/>
    <n v="1790"/>
    <s v="Paper"/>
    <n v="10"/>
    <n v="1790"/>
    <n v="3722"/>
    <n v="0.02"/>
    <x v="1"/>
    <n v="0.01"/>
    <s v="Xerox 1917"/>
    <s v="Elder Pharmaceuticals"/>
    <s v="57 Neriba Cres"/>
    <s v="Omaha"/>
    <s v="NE"/>
    <s v="68127"/>
    <s v="ELDER PHARMACEUTICALS"/>
    <n v="1790"/>
  </r>
  <r>
    <s v="NUM000368"/>
    <n v="41779"/>
    <x v="0"/>
    <x v="11"/>
    <s v="P0158"/>
    <n v="2"/>
    <x v="199"/>
    <n v="1625"/>
    <s v="Paper"/>
    <n v="4"/>
    <n v="3250"/>
    <n v="6394"/>
    <n v="0.03"/>
    <x v="2"/>
    <n v="0.05"/>
    <s v="Xerox 1949"/>
    <s v="Hindusthan National Glass &amp; Industries Ltd."/>
    <s v="11 Cathy St."/>
    <s v="Honolulu"/>
    <s v="HI"/>
    <s v="96825"/>
    <s v="HINDUSTHAN NATIONAL GLASS &amp; INDUSTRIES LTD."/>
    <n v="3250"/>
  </r>
  <r>
    <s v="NUM000368"/>
    <n v="41779"/>
    <x v="1"/>
    <x v="11"/>
    <s v="P0109"/>
    <n v="3"/>
    <x v="27"/>
    <n v="1858"/>
    <s v="Paper"/>
    <n v="1"/>
    <n v="5574"/>
    <n v="14193"/>
    <n v="0.03"/>
    <x v="5"/>
    <n v="0.01"/>
    <s v="Xerox 1979"/>
    <s v="Hindusthan National Glass &amp; Industries Ltd."/>
    <s v="11 Cathy St."/>
    <s v="Honolulu"/>
    <s v="HI"/>
    <s v="96825"/>
    <s v="HINDUSTHAN NATIONAL GLASS &amp; INDUSTRIES LTD."/>
    <n v="5574"/>
  </r>
  <r>
    <s v="NUM000369"/>
    <n v="41780"/>
    <x v="7"/>
    <x v="0"/>
    <s v="P0034"/>
    <n v="1"/>
    <x v="73"/>
    <n v="1415"/>
    <s v="Paper"/>
    <n v="5"/>
    <n v="1415"/>
    <n v="4733"/>
    <n v="0.02"/>
    <x v="3"/>
    <n v="0.04"/>
    <s v="Xerox 223"/>
    <s v="Sonata Software"/>
    <s v="1331 Kimberly Dr."/>
    <s v="Olympia"/>
    <s v="WA"/>
    <s v="98502"/>
    <s v="SONATA SOFTWARE"/>
    <n v="1415"/>
  </r>
  <r>
    <s v="NUM000369"/>
    <n v="41780"/>
    <x v="4"/>
    <x v="11"/>
    <s v="P0119"/>
    <n v="3"/>
    <x v="44"/>
    <n v="2466"/>
    <s v="Art"/>
    <n v="8"/>
    <n v="7398"/>
    <n v="10935"/>
    <n v="0.02"/>
    <x v="0"/>
    <n v="0.05"/>
    <s v="Newell 326"/>
    <s v="Hindusthan National Glass &amp; Industries Ltd."/>
    <s v="11 Cathy St."/>
    <s v="Honolulu"/>
    <s v="HI"/>
    <s v="96825"/>
    <s v="HINDUSTHAN NATIONAL GLASS &amp; INDUSTRIES LTD."/>
    <n v="7398"/>
  </r>
  <r>
    <s v="NUM000371"/>
    <n v="41782"/>
    <x v="3"/>
    <x v="14"/>
    <s v="P0051"/>
    <n v="3"/>
    <x v="235"/>
    <n v="1909"/>
    <s v="Storage"/>
    <n v="4"/>
    <n v="5727"/>
    <n v="10335"/>
    <n v="0.03"/>
    <x v="0"/>
    <n v="0.04"/>
    <s v="Crate-A-Files"/>
    <s v="GMR Infrastructure Ltd."/>
    <s v="P.O. Box 4421"/>
    <s v="Naugatuck"/>
    <s v="CT"/>
    <s v="06770"/>
    <s v="GMR INFRASTRUCTURE LTD."/>
    <n v="5727"/>
  </r>
  <r>
    <s v="NUM000372"/>
    <n v="41783"/>
    <x v="3"/>
    <x v="3"/>
    <s v="P0204"/>
    <n v="1"/>
    <x v="236"/>
    <n v="1816"/>
    <s v="Paper"/>
    <n v="4"/>
    <n v="1816"/>
    <n v="4057"/>
    <n v="0.01"/>
    <x v="5"/>
    <n v="0.05"/>
    <s v="Xerox 1984"/>
    <s v="Reliance Industries Limited"/>
    <s v="12020 Shamrock Rd., Suite 333"/>
    <s v="Chestnut Ridge"/>
    <s v="NY"/>
    <s v="10977"/>
    <s v="RELIANCE INDUSTRIES LIMITED"/>
    <n v="1816"/>
  </r>
  <r>
    <s v="NUM000372"/>
    <n v="41783"/>
    <x v="6"/>
    <x v="13"/>
    <s v="P0296"/>
    <n v="3"/>
    <x v="168"/>
    <n v="1518"/>
    <s v="Paper"/>
    <n v="3"/>
    <n v="4554"/>
    <n v="7740"/>
    <n v="0.03"/>
    <x v="5"/>
    <n v="0"/>
    <s v="Xerox 1955"/>
    <s v="Supreme Ind"/>
    <s v="P.O. Box 1367"/>
    <s v="Midland"/>
    <s v="TX"/>
    <s v="79706"/>
    <s v="SUPREME IND"/>
    <n v="4554"/>
  </r>
  <r>
    <s v="NUM000373"/>
    <n v="41784"/>
    <x v="5"/>
    <x v="10"/>
    <s v="P0032"/>
    <n v="1"/>
    <x v="124"/>
    <n v="2043"/>
    <s v="Paper"/>
    <n v="10"/>
    <n v="2043"/>
    <n v="4719"/>
    <n v="0.02"/>
    <x v="3"/>
    <n v="0"/>
    <s v="Xerox 216"/>
    <s v="Lupin Ltd."/>
    <s v="Abbey Wood"/>
    <s v="New York"/>
    <s v="NY"/>
    <s v="10019"/>
    <s v="LUPIN LTD."/>
    <n v="2043"/>
  </r>
  <r>
    <s v="NUM000376"/>
    <n v="41787"/>
    <x v="2"/>
    <x v="11"/>
    <s v="P0119"/>
    <n v="1"/>
    <x v="44"/>
    <n v="2466"/>
    <s v="Art"/>
    <n v="6"/>
    <n v="2466"/>
    <n v="3645"/>
    <n v="0.02"/>
    <x v="1"/>
    <n v="0.05"/>
    <s v="Newell 326"/>
    <s v="Hindusthan National Glass &amp; Industries Ltd."/>
    <s v="11 Cathy St."/>
    <s v="Honolulu"/>
    <s v="HI"/>
    <s v="96825"/>
    <s v="HINDUSTHAN NATIONAL GLASS &amp; INDUSTRIES LTD."/>
    <n v="2466"/>
  </r>
  <r>
    <s v="NUM000375"/>
    <n v="41787"/>
    <x v="6"/>
    <x v="0"/>
    <s v="P0058"/>
    <n v="1"/>
    <x v="174"/>
    <n v="1501"/>
    <s v="Art"/>
    <n v="3"/>
    <n v="1501"/>
    <n v="4834"/>
    <n v="0.01"/>
    <x v="1"/>
    <n v="0.03"/>
    <s v="Newell 327"/>
    <s v="Sonata Software"/>
    <s v="1331 Kimberly Dr."/>
    <s v="Olympia"/>
    <s v="WA"/>
    <s v="98502"/>
    <s v="SONATA SOFTWARE"/>
    <n v="1501"/>
  </r>
  <r>
    <s v="NUM000375"/>
    <n v="41787"/>
    <x v="4"/>
    <x v="6"/>
    <s v="P0201"/>
    <n v="1"/>
    <x v="227"/>
    <n v="1633"/>
    <s v="Paper"/>
    <n v="8"/>
    <n v="1633"/>
    <n v="4861"/>
    <n v="0.02"/>
    <x v="5"/>
    <n v="0.03"/>
    <s v="Xerox 1959"/>
    <s v="Elder Pharmaceuticals"/>
    <s v="57 Neriba Cres"/>
    <s v="Omaha"/>
    <s v="NE"/>
    <s v="68127"/>
    <s v="ELDER PHARMACEUTICALS"/>
    <n v="1633"/>
  </r>
  <r>
    <s v="NUM000374"/>
    <n v="41787"/>
    <x v="1"/>
    <x v="3"/>
    <s v="P0103"/>
    <n v="2"/>
    <x v="209"/>
    <n v="2310"/>
    <s v="Paper"/>
    <n v="1"/>
    <n v="4620"/>
    <n v="5412"/>
    <n v="0.03"/>
    <x v="0"/>
    <n v="0.02"/>
    <s v="Xerox 1931"/>
    <s v="Reliance Industries Limited"/>
    <s v="12020 Shamrock Rd., Suite 333"/>
    <s v="Chestnut Ridge"/>
    <s v="NY"/>
    <s v="10977"/>
    <s v="RELIANCE INDUSTRIES LIMITED"/>
    <n v="4620"/>
  </r>
  <r>
    <s v="NUM000375"/>
    <n v="41787"/>
    <x v="2"/>
    <x v="10"/>
    <s v="P0110"/>
    <n v="3"/>
    <x v="100"/>
    <n v="1527"/>
    <s v="Paper"/>
    <n v="6"/>
    <n v="4581"/>
    <n v="7686"/>
    <n v="0.02"/>
    <x v="4"/>
    <n v="0.03"/>
    <s v="Xerox 2"/>
    <s v="Lupin Ltd."/>
    <s v="Abbey Wood"/>
    <s v="New York"/>
    <s v="NY"/>
    <s v="10019"/>
    <s v="LUPIN LTD."/>
    <n v="4581"/>
  </r>
  <r>
    <s v="NUM000377"/>
    <n v="41790"/>
    <x v="1"/>
    <x v="9"/>
    <s v="P0230"/>
    <n v="1"/>
    <x v="39"/>
    <n v="1452"/>
    <s v="Paper"/>
    <n v="1"/>
    <n v="1452"/>
    <n v="2509"/>
    <n v="0.01"/>
    <x v="3"/>
    <n v="0.04"/>
    <s v="Xerox 201"/>
    <s v="Punj Lloyd Ltd."/>
    <s v="Box 3263"/>
    <s v="South Windsor"/>
    <s v="CT"/>
    <s v="06074"/>
    <s v="PUNJ LLOYD LTD."/>
    <n v="1452"/>
  </r>
  <r>
    <s v="NUM000377"/>
    <n v="41790"/>
    <x v="6"/>
    <x v="9"/>
    <s v="P0216"/>
    <n v="1"/>
    <x v="107"/>
    <n v="2149"/>
    <s v="Art"/>
    <n v="3"/>
    <n v="2149"/>
    <n v="2517"/>
    <n v="0.01"/>
    <x v="4"/>
    <n v="0.04"/>
    <s v="Newell 313"/>
    <s v="Punj Lloyd Ltd."/>
    <s v="Box 3263"/>
    <s v="South Windsor"/>
    <s v="CT"/>
    <s v="06074"/>
    <s v="PUNJ LLOYD LTD."/>
    <n v="2149"/>
  </r>
  <r>
    <s v="NUM000378"/>
    <n v="41793"/>
    <x v="5"/>
    <x v="1"/>
    <s v="P0231"/>
    <n v="1"/>
    <x v="237"/>
    <n v="2188"/>
    <s v="Paper"/>
    <n v="10"/>
    <n v="2188"/>
    <n v="4576"/>
    <n v="0.02"/>
    <x v="5"/>
    <n v="0.04"/>
    <s v="Xerox 1969"/>
    <s v="GHCL Ltd."/>
    <s v="58 Clarence St"/>
    <s v="Richmond"/>
    <s v="CA"/>
    <s v="94805"/>
    <s v="GHCL LTD."/>
    <n v="2188"/>
  </r>
  <r>
    <s v="NUM000379"/>
    <n v="41793"/>
    <x v="4"/>
    <x v="8"/>
    <s v="P0171"/>
    <n v="3"/>
    <x v="180"/>
    <n v="1841"/>
    <s v="Paper"/>
    <n v="8"/>
    <n v="5523"/>
    <n v="7605"/>
    <n v="0.02"/>
    <x v="1"/>
    <n v="0"/>
    <s v="Xerox 1919"/>
    <s v="Chambal Fertilisers and Chemicals Ltd."/>
    <s v="4951 Indiana Ave."/>
    <s v="New York"/>
    <s v="NY"/>
    <s v="10025"/>
    <s v="CHAMBAL FERTILISERS AND CHEMICALS LTD."/>
    <n v="5523"/>
  </r>
  <r>
    <s v="NUM000378"/>
    <n v="41793"/>
    <x v="1"/>
    <x v="4"/>
    <s v="P0248"/>
    <n v="2"/>
    <x v="139"/>
    <n v="1359"/>
    <s v="Art"/>
    <n v="1"/>
    <n v="2718"/>
    <n v="9458"/>
    <n v="0.03"/>
    <x v="5"/>
    <n v="0.05"/>
    <s v="Newell 31"/>
    <s v="Dynamatic Technologies Ltd."/>
    <s v="402 Pinkster Lane"/>
    <s v="Santa Barbara"/>
    <s v="CA"/>
    <s v="93110"/>
    <s v="DYNAMATIC TECHNOLOGIES LTD."/>
    <n v="2718"/>
  </r>
  <r>
    <s v="NUM000379"/>
    <n v="41793"/>
    <x v="5"/>
    <x v="9"/>
    <s v="P0156"/>
    <n v="2"/>
    <x v="153"/>
    <n v="1849"/>
    <s v="Labels"/>
    <n v="10"/>
    <n v="3698"/>
    <n v="9482"/>
    <n v="0.02"/>
    <x v="1"/>
    <n v="0.05"/>
    <s v="Avery 518"/>
    <s v="Punj Lloyd Ltd."/>
    <s v="Box 3263"/>
    <s v="South Windsor"/>
    <s v="CT"/>
    <s v="06074"/>
    <s v="PUNJ LLOYD LTD."/>
    <n v="3698"/>
  </r>
  <r>
    <s v="NUM000378"/>
    <n v="41793"/>
    <x v="1"/>
    <x v="3"/>
    <s v="P0065"/>
    <n v="3"/>
    <x v="41"/>
    <n v="1878"/>
    <s v="Art"/>
    <n v="1"/>
    <n v="5634"/>
    <n v="13869"/>
    <n v="0.03"/>
    <x v="0"/>
    <n v="0.04"/>
    <s v="Newell 332"/>
    <s v="Reliance Industries Limited"/>
    <s v="12020 Shamrock Rd., Suite 333"/>
    <s v="Chestnut Ridge"/>
    <s v="NY"/>
    <s v="10977"/>
    <s v="RELIANCE INDUSTRIES LIMITED"/>
    <n v="5634"/>
  </r>
  <r>
    <s v="NUM000381"/>
    <n v="41794"/>
    <x v="0"/>
    <x v="11"/>
    <s v="P0126"/>
    <n v="1"/>
    <x v="131"/>
    <n v="1635"/>
    <s v="Paper"/>
    <n v="4"/>
    <n v="1635"/>
    <n v="4220"/>
    <n v="0.01"/>
    <x v="2"/>
    <n v="0.01"/>
    <s v="Xerox 1996"/>
    <s v="Hindusthan National Glass &amp; Industries Ltd."/>
    <s v="11 Cathy St."/>
    <s v="Honolulu"/>
    <s v="HI"/>
    <s v="96825"/>
    <s v="HINDUSTHAN NATIONAL GLASS &amp; INDUSTRIES LTD."/>
    <n v="1635"/>
  </r>
  <r>
    <s v="NUM000380"/>
    <n v="41794"/>
    <x v="5"/>
    <x v="13"/>
    <s v="P0108"/>
    <n v="3"/>
    <x v="144"/>
    <n v="1847"/>
    <s v="Paper"/>
    <n v="10"/>
    <n v="5541"/>
    <n v="8325"/>
    <n v="0.02"/>
    <x v="1"/>
    <n v="0.05"/>
    <s v="Xerox 188"/>
    <s v="Supreme Ind"/>
    <s v="P.O. Box 1367"/>
    <s v="Midland"/>
    <s v="TX"/>
    <s v="79706"/>
    <s v="SUPREME IND"/>
    <n v="5541"/>
  </r>
  <r>
    <s v="NUM000382"/>
    <n v="41798"/>
    <x v="1"/>
    <x v="4"/>
    <s v="P0217"/>
    <n v="2"/>
    <x v="118"/>
    <n v="1376"/>
    <s v="Paper"/>
    <n v="1"/>
    <n v="2752"/>
    <n v="6564"/>
    <n v="0.03"/>
    <x v="2"/>
    <n v="0.01"/>
    <s v="Xerox 1895"/>
    <s v="Dynamatic Technologies Ltd."/>
    <s v="402 Pinkster Lane"/>
    <s v="Santa Barbara"/>
    <s v="CA"/>
    <s v="93110"/>
    <s v="DYNAMATIC TECHNOLOGIES LTD."/>
    <n v="2752"/>
  </r>
  <r>
    <s v="NUM000383"/>
    <n v="41798"/>
    <x v="7"/>
    <x v="11"/>
    <s v="P0122"/>
    <n v="3"/>
    <x v="77"/>
    <n v="2007"/>
    <s v="Art"/>
    <n v="5"/>
    <n v="6021"/>
    <n v="8550"/>
    <n v="0.02"/>
    <x v="4"/>
    <n v="0.02"/>
    <s v="Newell 351"/>
    <s v="Hindusthan National Glass &amp; Industries Ltd."/>
    <s v="11 Cathy St."/>
    <s v="Honolulu"/>
    <s v="HI"/>
    <s v="96825"/>
    <s v="HINDUSTHAN NATIONAL GLASS &amp; INDUSTRIES LTD."/>
    <n v="6021"/>
  </r>
  <r>
    <s v="NUM000386"/>
    <n v="41800"/>
    <x v="3"/>
    <x v="0"/>
    <s v="P0081"/>
    <n v="1"/>
    <x v="3"/>
    <n v="2170"/>
    <s v="Labels"/>
    <n v="4"/>
    <n v="2170"/>
    <n v="3788"/>
    <n v="0.01"/>
    <x v="3"/>
    <n v="0.05"/>
    <s v="Avery 508"/>
    <s v="Sonata Software"/>
    <s v="1331 Kimberly Dr."/>
    <s v="Olympia"/>
    <s v="WA"/>
    <s v="98502"/>
    <s v="SONATA SOFTWARE"/>
    <n v="2170"/>
  </r>
  <r>
    <s v="NUM000385"/>
    <n v="41800"/>
    <x v="3"/>
    <x v="13"/>
    <s v="P0213"/>
    <n v="2"/>
    <x v="157"/>
    <n v="1633"/>
    <s v="Labels"/>
    <n v="4"/>
    <n v="3266"/>
    <n v="5804"/>
    <n v="0.03"/>
    <x v="4"/>
    <n v="0"/>
    <s v="Avery 496"/>
    <s v="Supreme Ind"/>
    <s v="P.O. Box 1367"/>
    <s v="Midland"/>
    <s v="TX"/>
    <s v="79706"/>
    <s v="SUPREME IND"/>
    <n v="3266"/>
  </r>
  <r>
    <s v="NUM000384"/>
    <n v="41800"/>
    <x v="1"/>
    <x v="1"/>
    <s v="P0105"/>
    <n v="2"/>
    <x v="54"/>
    <n v="2269"/>
    <s v="Paper"/>
    <n v="1"/>
    <n v="4538"/>
    <n v="9812"/>
    <n v="0.03"/>
    <x v="1"/>
    <n v="0"/>
    <s v="Xerox 213"/>
    <s v="GHCL Ltd."/>
    <s v="58 Clarence St"/>
    <s v="Richmond"/>
    <s v="CA"/>
    <s v="94805"/>
    <s v="GHCL LTD."/>
    <n v="4538"/>
  </r>
  <r>
    <s v="NUM000385"/>
    <n v="41800"/>
    <x v="3"/>
    <x v="12"/>
    <s v="P0279"/>
    <n v="3"/>
    <x v="16"/>
    <n v="2274"/>
    <s v="Paper"/>
    <n v="4"/>
    <n v="6822"/>
    <n v="10017"/>
    <n v="0.03"/>
    <x v="3"/>
    <n v="0"/>
    <s v="Xerox 1963"/>
    <s v="Honeywell Automation"/>
    <s v="1272 Harbor Road"/>
    <s v="Miami"/>
    <s v="FL"/>
    <s v="33732"/>
    <s v="HONEYWELL AUTOMATION"/>
    <n v="6822"/>
  </r>
  <r>
    <s v="NUM000385"/>
    <n v="41800"/>
    <x v="2"/>
    <x v="6"/>
    <s v="P0068"/>
    <n v="3"/>
    <x v="238"/>
    <n v="1734"/>
    <s v="Art"/>
    <n v="6"/>
    <n v="5202"/>
    <n v="12975"/>
    <n v="0.02"/>
    <x v="1"/>
    <n v="0"/>
    <s v="Newell 312"/>
    <s v="Elder Pharmaceuticals"/>
    <s v="57 Neriba Cres"/>
    <s v="Omaha"/>
    <s v="NE"/>
    <s v="68127"/>
    <s v="ELDER PHARMACEUTICALS"/>
    <n v="5202"/>
  </r>
  <r>
    <s v="NUM000387"/>
    <n v="41802"/>
    <x v="5"/>
    <x v="0"/>
    <s v="P0072"/>
    <n v="1"/>
    <x v="172"/>
    <n v="2276"/>
    <s v="Paper"/>
    <n v="10"/>
    <n v="2276"/>
    <n v="3566"/>
    <n v="0.02"/>
    <x v="4"/>
    <n v="0.01"/>
    <s v="Xerox 1972"/>
    <s v="Sonata Software"/>
    <s v="1331 Kimberly Dr."/>
    <s v="Olympia"/>
    <s v="WA"/>
    <s v="98502"/>
    <s v="SONATA SOFTWARE"/>
    <n v="2276"/>
  </r>
  <r>
    <s v="NUM000387"/>
    <n v="41802"/>
    <x v="2"/>
    <x v="14"/>
    <s v="P0279"/>
    <n v="2"/>
    <x v="16"/>
    <n v="2274"/>
    <s v="Paper"/>
    <n v="6"/>
    <n v="4548"/>
    <n v="6678"/>
    <n v="0.02"/>
    <x v="4"/>
    <n v="0.05"/>
    <s v="Xerox 1963"/>
    <s v="GMR Infrastructure Ltd."/>
    <s v="P.O. Box 4421"/>
    <s v="Naugatuck"/>
    <s v="CT"/>
    <s v="06770"/>
    <s v="GMR INFRASTRUCTURE LTD."/>
    <n v="4548"/>
  </r>
  <r>
    <s v="NUM000388"/>
    <n v="41803"/>
    <x v="6"/>
    <x v="13"/>
    <s v="P0091"/>
    <n v="1"/>
    <x v="230"/>
    <n v="1759"/>
    <s v="Phones"/>
    <n v="3"/>
    <n v="1759"/>
    <n v="2808"/>
    <n v="0.01"/>
    <x v="3"/>
    <n v="0.04"/>
    <s v="Pyle PMP37LED"/>
    <s v="Supreme Ind"/>
    <s v="P.O. Box 1367"/>
    <s v="Midland"/>
    <s v="TX"/>
    <s v="79706"/>
    <s v="SUPREME IND"/>
    <n v="1759"/>
  </r>
  <r>
    <s v="NUM000390"/>
    <n v="41805"/>
    <x v="1"/>
    <x v="12"/>
    <s v="P0129"/>
    <n v="1"/>
    <x v="112"/>
    <n v="2308"/>
    <s v="Labels"/>
    <n v="1"/>
    <n v="2308"/>
    <n v="3977"/>
    <n v="0.01"/>
    <x v="2"/>
    <n v="0.01"/>
    <s v="Avery 48"/>
    <s v="Honeywell Automation"/>
    <s v="1272 Harbor Road"/>
    <s v="Miami"/>
    <s v="FL"/>
    <s v="33732"/>
    <s v="HONEYWELL AUTOMATION"/>
    <n v="2308"/>
  </r>
  <r>
    <s v="NUM000389"/>
    <n v="41805"/>
    <x v="6"/>
    <x v="4"/>
    <s v="P0057"/>
    <n v="3"/>
    <x v="118"/>
    <n v="1654"/>
    <s v="Art"/>
    <n v="3"/>
    <n v="4962"/>
    <n v="9846"/>
    <n v="0.03"/>
    <x v="2"/>
    <n v="0.05"/>
    <s v="Newell 344"/>
    <s v="Dynamatic Technologies Ltd."/>
    <s v="402 Pinkster Lane"/>
    <s v="Santa Barbara"/>
    <s v="CA"/>
    <s v="93110"/>
    <s v="DYNAMATIC TECHNOLOGIES LTD."/>
    <n v="4962"/>
  </r>
  <r>
    <s v="NUM000390"/>
    <n v="41805"/>
    <x v="7"/>
    <x v="5"/>
    <s v="P0279"/>
    <n v="3"/>
    <x v="16"/>
    <n v="2274"/>
    <s v="Paper"/>
    <n v="5"/>
    <n v="6822"/>
    <n v="10017"/>
    <n v="0.02"/>
    <x v="3"/>
    <n v="0"/>
    <s v="Xerox 1963"/>
    <s v="Godfrey Philips India Ltd."/>
    <s v="20501 Ania Ave #2"/>
    <s v="Salt Lake City"/>
    <s v="UT"/>
    <s v="84118"/>
    <s v="GODFREY PHILIPS INDIA LTD."/>
    <n v="6822"/>
  </r>
  <r>
    <s v="NUM000391"/>
    <n v="41807"/>
    <x v="7"/>
    <x v="0"/>
    <s v="P0161"/>
    <n v="1"/>
    <x v="187"/>
    <n v="1812"/>
    <s v="Art"/>
    <n v="5"/>
    <n v="1812"/>
    <n v="4230"/>
    <n v="0.02"/>
    <x v="4"/>
    <n v="0.05"/>
    <s v="Newell 307"/>
    <s v="Sonata Software"/>
    <s v="1331 Kimberly Dr."/>
    <s v="Olympia"/>
    <s v="WA"/>
    <s v="98502"/>
    <s v="SONATA SOFTWARE"/>
    <n v="1812"/>
  </r>
  <r>
    <s v="NUM000392"/>
    <n v="41809"/>
    <x v="4"/>
    <x v="13"/>
    <s v="P0255"/>
    <n v="1"/>
    <x v="87"/>
    <n v="2312"/>
    <s v="Paper"/>
    <n v="8"/>
    <n v="2312"/>
    <n v="3034"/>
    <n v="0.02"/>
    <x v="0"/>
    <n v="0.03"/>
    <s v="Xerox 1928"/>
    <s v="Supreme Ind"/>
    <s v="P.O. Box 1367"/>
    <s v="Midland"/>
    <s v="TX"/>
    <s v="79706"/>
    <s v="SUPREME IND"/>
    <n v="2312"/>
  </r>
  <r>
    <s v="NUM000392"/>
    <n v="41809"/>
    <x v="5"/>
    <x v="8"/>
    <s v="P0027"/>
    <n v="1"/>
    <x v="111"/>
    <n v="1570"/>
    <s v="Paper"/>
    <n v="10"/>
    <n v="1570"/>
    <n v="3832"/>
    <n v="0.02"/>
    <x v="3"/>
    <n v="0.05"/>
    <s v="Xerox 205"/>
    <s v="Chambal Fertilisers and Chemicals Ltd."/>
    <s v="4951 Indiana Ave."/>
    <s v="New York"/>
    <s v="NY"/>
    <s v="10025"/>
    <s v="CHAMBAL FERTILISERS AND CHEMICALS LTD."/>
    <n v="1570"/>
  </r>
  <r>
    <s v="NUM000396"/>
    <n v="41810"/>
    <x v="6"/>
    <x v="9"/>
    <s v="P0005"/>
    <n v="1"/>
    <x v="165"/>
    <n v="1638"/>
    <s v="Phones"/>
    <n v="3"/>
    <n v="1638"/>
    <n v="2553"/>
    <n v="0.01"/>
    <x v="0"/>
    <n v="0.04"/>
    <s v="GE 30524EE4"/>
    <s v="Punj Lloyd Ltd."/>
    <s v="Box 3263"/>
    <s v="South Windsor"/>
    <s v="CT"/>
    <s v="06074"/>
    <s v="PUNJ LLOYD LTD."/>
    <n v="1638"/>
  </r>
  <r>
    <s v="NUM000394"/>
    <n v="41810"/>
    <x v="5"/>
    <x v="2"/>
    <s v="P0110"/>
    <n v="1"/>
    <x v="100"/>
    <n v="1527"/>
    <s v="Paper"/>
    <n v="10"/>
    <n v="1527"/>
    <n v="2562"/>
    <n v="0.02"/>
    <x v="5"/>
    <n v="0.04"/>
    <s v="Xerox 2"/>
    <s v="Fortis Healthcare Ltd."/>
    <s v="14 Elsworthy Terrace"/>
    <s v="Goleta"/>
    <s v="CA"/>
    <s v="93117"/>
    <s v="FORTIS HEALTHCARE LTD."/>
    <n v="1527"/>
  </r>
  <r>
    <s v="NUM000396"/>
    <n v="41810"/>
    <x v="2"/>
    <x v="2"/>
    <s v="P0143"/>
    <n v="1"/>
    <x v="115"/>
    <n v="1826"/>
    <s v="Paper"/>
    <n v="6"/>
    <n v="1826"/>
    <n v="2576"/>
    <n v="0.02"/>
    <x v="4"/>
    <n v="0.02"/>
    <s v="Xerox 1946"/>
    <s v="Fortis Healthcare Ltd."/>
    <s v="14 Elsworthy Terrace"/>
    <s v="Goleta"/>
    <s v="CA"/>
    <s v="93117"/>
    <s v="FORTIS HEALTHCARE LTD."/>
    <n v="1826"/>
  </r>
  <r>
    <s v="NUM000393"/>
    <n v="41810"/>
    <x v="2"/>
    <x v="7"/>
    <s v="P0083"/>
    <n v="1"/>
    <x v="177"/>
    <n v="2320"/>
    <s v="Labels"/>
    <n v="6"/>
    <n v="2320"/>
    <n v="3569"/>
    <n v="0.02"/>
    <x v="4"/>
    <n v="0.02"/>
    <s v="Avery 476"/>
    <s v="Suzlon Energy Ltd."/>
    <s v="501 Marsh Trail Circle"/>
    <s v="Tracy"/>
    <s v="CA"/>
    <s v="95376"/>
    <s v="SUZLON ENERGY LTD."/>
    <n v="2320"/>
  </r>
  <r>
    <s v="NUM000393"/>
    <n v="41810"/>
    <x v="2"/>
    <x v="12"/>
    <s v="P0225"/>
    <n v="1"/>
    <x v="159"/>
    <n v="1954"/>
    <s v="Phones"/>
    <n v="6"/>
    <n v="1954"/>
    <n v="3644"/>
    <n v="0.02"/>
    <x v="5"/>
    <n v="0.05"/>
    <s v="AT&amp;T CL2909"/>
    <s v="Honeywell Automation"/>
    <s v="1272 Harbor Road"/>
    <s v="Miami"/>
    <s v="FL"/>
    <s v="33732"/>
    <s v="HONEYWELL AUTOMATION"/>
    <n v="1954"/>
  </r>
  <r>
    <s v="NUM000395"/>
    <n v="41810"/>
    <x v="0"/>
    <x v="2"/>
    <s v="P0164"/>
    <n v="2"/>
    <x v="117"/>
    <n v="1384"/>
    <s v="Paper"/>
    <n v="4"/>
    <n v="2768"/>
    <n v="5778"/>
    <n v="0.03"/>
    <x v="1"/>
    <n v="0.02"/>
    <s v="Xerox 1986"/>
    <s v="Fortis Healthcare Ltd."/>
    <s v="14 Elsworthy Terrace"/>
    <s v="Goleta"/>
    <s v="CA"/>
    <s v="93117"/>
    <s v="FORTIS HEALTHCARE LTD."/>
    <n v="2768"/>
  </r>
  <r>
    <s v="NUM000394"/>
    <n v="41810"/>
    <x v="6"/>
    <x v="11"/>
    <s v="P0132"/>
    <n v="2"/>
    <x v="94"/>
    <n v="1426"/>
    <s v="Labels"/>
    <n v="3"/>
    <n v="2852"/>
    <n v="6130"/>
    <n v="0.03"/>
    <x v="3"/>
    <n v="0.01"/>
    <s v="Avery 517"/>
    <s v="Hindusthan National Glass &amp; Industries Ltd."/>
    <s v="11 Cathy St."/>
    <s v="Honolulu"/>
    <s v="HI"/>
    <s v="96825"/>
    <s v="HINDUSTHAN NATIONAL GLASS &amp; INDUSTRIES LTD."/>
    <n v="2852"/>
  </r>
  <r>
    <s v="NUM000395"/>
    <n v="41810"/>
    <x v="3"/>
    <x v="5"/>
    <s v="P0019"/>
    <n v="2"/>
    <x v="161"/>
    <n v="2467"/>
    <s v="Paper"/>
    <n v="4"/>
    <n v="4934"/>
    <n v="9448"/>
    <n v="0.03"/>
    <x v="0"/>
    <n v="0.01"/>
    <s v="Xerox 1911"/>
    <s v="Godfrey Philips India Ltd."/>
    <s v="20501 Ania Ave #2"/>
    <s v="Salt Lake City"/>
    <s v="UT"/>
    <s v="84118"/>
    <s v="GODFREY PHILIPS INDIA LTD."/>
    <n v="4934"/>
  </r>
  <r>
    <s v="NUM000396"/>
    <n v="41810"/>
    <x v="7"/>
    <x v="4"/>
    <s v="P0146"/>
    <n v="3"/>
    <x v="0"/>
    <n v="1320"/>
    <s v="Labels"/>
    <n v="5"/>
    <n v="3960"/>
    <n v="12018"/>
    <n v="0.02"/>
    <x v="2"/>
    <n v="0.04"/>
    <s v="Avery 506"/>
    <s v="Dynamatic Technologies Ltd."/>
    <s v="402 Pinkster Lane"/>
    <s v="Santa Barbara"/>
    <s v="CA"/>
    <s v="93110"/>
    <s v="DYNAMATIC TECHNOLOGIES LTD."/>
    <n v="3960"/>
  </r>
  <r>
    <s v="NUM000398"/>
    <n v="41811"/>
    <x v="4"/>
    <x v="4"/>
    <s v="P0155"/>
    <n v="2"/>
    <x v="239"/>
    <n v="2295"/>
    <s v="Art"/>
    <n v="8"/>
    <n v="4590"/>
    <n v="5734"/>
    <n v="0.02"/>
    <x v="0"/>
    <n v="0.03"/>
    <s v="Newell 319"/>
    <s v="Dynamatic Technologies Ltd."/>
    <s v="402 Pinkster Lane"/>
    <s v="Santa Barbara"/>
    <s v="CA"/>
    <s v="93110"/>
    <s v="DYNAMATIC TECHNOLOGIES LTD."/>
    <n v="4590"/>
  </r>
  <r>
    <s v="NUM000397"/>
    <n v="41811"/>
    <x v="3"/>
    <x v="14"/>
    <s v="P0033"/>
    <n v="2"/>
    <x v="148"/>
    <n v="1643"/>
    <s v="Labels"/>
    <n v="4"/>
    <n v="3286"/>
    <n v="7014"/>
    <n v="0.03"/>
    <x v="3"/>
    <n v="0.01"/>
    <s v="Avery 512"/>
    <s v="GMR Infrastructure Ltd."/>
    <s v="P.O. Box 4421"/>
    <s v="Naugatuck"/>
    <s v="CT"/>
    <s v="06770"/>
    <s v="GMR INFRASTRUCTURE LTD."/>
    <n v="3286"/>
  </r>
  <r>
    <s v="NUM000397"/>
    <n v="41811"/>
    <x v="3"/>
    <x v="6"/>
    <s v="P0275"/>
    <n v="3"/>
    <x v="240"/>
    <n v="1482"/>
    <s v="Labels"/>
    <n v="4"/>
    <n v="4446"/>
    <n v="12276"/>
    <n v="0.03"/>
    <x v="0"/>
    <n v="0"/>
    <s v="Avery 491"/>
    <s v="Elder Pharmaceuticals"/>
    <s v="57 Neriba Cres"/>
    <s v="Omaha"/>
    <s v="NE"/>
    <s v="68127"/>
    <s v="ELDER PHARMACEUTICALS"/>
    <n v="4446"/>
  </r>
  <r>
    <s v="NUM000399"/>
    <n v="41812"/>
    <x v="4"/>
    <x v="6"/>
    <s v="P0168"/>
    <n v="1"/>
    <x v="186"/>
    <n v="1380"/>
    <s v="Paper"/>
    <n v="8"/>
    <n v="1380"/>
    <n v="2507"/>
    <n v="0.02"/>
    <x v="4"/>
    <n v="0.04"/>
    <s v="Xerox 231"/>
    <s v="Elder Pharmaceuticals"/>
    <s v="57 Neriba Cres"/>
    <s v="Omaha"/>
    <s v="NE"/>
    <s v="68127"/>
    <s v="ELDER PHARMACEUTICALS"/>
    <n v="1380"/>
  </r>
  <r>
    <s v="NUM000399"/>
    <n v="41812"/>
    <x v="2"/>
    <x v="9"/>
    <s v="P0094"/>
    <n v="1"/>
    <x v="6"/>
    <n v="1632"/>
    <s v="Labels"/>
    <n v="6"/>
    <n v="1632"/>
    <n v="4914"/>
    <n v="0.02"/>
    <x v="3"/>
    <n v="0.05"/>
    <s v="Avery 486"/>
    <s v="Punj Lloyd Ltd."/>
    <s v="Box 3263"/>
    <s v="South Windsor"/>
    <s v="CT"/>
    <s v="06074"/>
    <s v="PUNJ LLOYD LTD."/>
    <n v="1632"/>
  </r>
  <r>
    <s v="NUM000400"/>
    <n v="41816"/>
    <x v="7"/>
    <x v="7"/>
    <s v="P0260"/>
    <n v="1"/>
    <x v="113"/>
    <n v="2146"/>
    <s v="Paper"/>
    <n v="5"/>
    <n v="2146"/>
    <n v="4484"/>
    <n v="0.02"/>
    <x v="0"/>
    <n v="0.04"/>
    <s v="Xerox 1975"/>
    <s v="Suzlon Energy Ltd."/>
    <s v="501 Marsh Trail Circle"/>
    <s v="Tracy"/>
    <s v="CA"/>
    <s v="95376"/>
    <s v="SUZLON ENERGY LTD."/>
    <n v="2146"/>
  </r>
  <r>
    <s v="NUM000401"/>
    <n v="41817"/>
    <x v="4"/>
    <x v="3"/>
    <s v="P0236"/>
    <n v="1"/>
    <x v="131"/>
    <n v="1493"/>
    <s v="Paper"/>
    <n v="8"/>
    <n v="1493"/>
    <n v="4220"/>
    <n v="0.02"/>
    <x v="2"/>
    <n v="0"/>
    <s v="Xerox 230"/>
    <s v="Reliance Industries Limited"/>
    <s v="12020 Shamrock Rd., Suite 333"/>
    <s v="Chestnut Ridge"/>
    <s v="NY"/>
    <s v="10977"/>
    <s v="RELIANCE INDUSTRIES LIMITED"/>
    <n v="1493"/>
  </r>
  <r>
    <s v="NUM000403"/>
    <n v="41818"/>
    <x v="5"/>
    <x v="6"/>
    <s v="P0106"/>
    <n v="3"/>
    <x v="214"/>
    <n v="2255"/>
    <s v="Paper"/>
    <n v="10"/>
    <n v="6765"/>
    <n v="14007"/>
    <n v="0.02"/>
    <x v="5"/>
    <n v="0.04"/>
    <s v="Xerox 210"/>
    <s v="Elder Pharmaceuticals"/>
    <s v="57 Neriba Cres"/>
    <s v="Omaha"/>
    <s v="NE"/>
    <s v="68127"/>
    <s v="ELDER PHARMACEUTICALS"/>
    <n v="6765"/>
  </r>
  <r>
    <s v="NUM000405"/>
    <n v="41820"/>
    <x v="2"/>
    <x v="13"/>
    <s v="P0032"/>
    <n v="1"/>
    <x v="124"/>
    <n v="2043"/>
    <s v="Paper"/>
    <n v="6"/>
    <n v="2043"/>
    <n v="4719"/>
    <n v="0.02"/>
    <x v="4"/>
    <n v="0.03"/>
    <s v="Xerox 216"/>
    <s v="Supreme Ind"/>
    <s v="P.O. Box 1367"/>
    <s v="Midland"/>
    <s v="TX"/>
    <s v="79706"/>
    <s v="SUPREME IND"/>
    <n v="2043"/>
  </r>
  <r>
    <s v="NUM000404"/>
    <n v="41820"/>
    <x v="3"/>
    <x v="7"/>
    <s v="P0139"/>
    <n v="2"/>
    <x v="226"/>
    <n v="1747"/>
    <s v="Paper"/>
    <n v="4"/>
    <n v="3494"/>
    <n v="7148"/>
    <n v="0.03"/>
    <x v="2"/>
    <n v="0.04"/>
    <s v="Xerox 217"/>
    <s v="Suzlon Energy Ltd."/>
    <s v="501 Marsh Trail Circle"/>
    <s v="Tracy"/>
    <s v="CA"/>
    <s v="95376"/>
    <s v="SUZLON ENERGY LTD."/>
    <n v="3494"/>
  </r>
  <r>
    <s v="NUM000404"/>
    <n v="41820"/>
    <x v="6"/>
    <x v="6"/>
    <s v="P0005"/>
    <n v="3"/>
    <x v="165"/>
    <n v="1638"/>
    <s v="Phones"/>
    <n v="3"/>
    <n v="4914"/>
    <n v="7659"/>
    <n v="0.03"/>
    <x v="1"/>
    <n v="0"/>
    <s v="GE 30524EE4"/>
    <s v="Elder Pharmaceuticals"/>
    <s v="57 Neriba Cres"/>
    <s v="Omaha"/>
    <s v="NE"/>
    <s v="68127"/>
    <s v="ELDER PHARMACEUTICALS"/>
    <n v="4914"/>
  </r>
  <r>
    <s v="NUM000406"/>
    <n v="41822"/>
    <x v="4"/>
    <x v="0"/>
    <s v="P0102"/>
    <n v="1"/>
    <x v="63"/>
    <n v="1730"/>
    <s v="Paper"/>
    <n v="8"/>
    <n v="1730"/>
    <n v="3039"/>
    <n v="0.02"/>
    <x v="2"/>
    <n v="0"/>
    <s v="Xerox 1923"/>
    <s v="Sonata Software"/>
    <s v="1331 Kimberly Dr."/>
    <s v="Olympia"/>
    <s v="WA"/>
    <s v="98502"/>
    <s v="SONATA SOFTWARE"/>
    <n v="1730"/>
  </r>
  <r>
    <s v="NUM000407"/>
    <n v="41825"/>
    <x v="5"/>
    <x v="4"/>
    <s v="P0270"/>
    <n v="1"/>
    <x v="183"/>
    <n v="2415"/>
    <s v="Paper"/>
    <n v="10"/>
    <n v="2415"/>
    <n v="2659"/>
    <n v="0.02"/>
    <x v="0"/>
    <n v="0.05"/>
    <s v="Xerox 1956"/>
    <s v="Dynamatic Technologies Ltd."/>
    <s v="402 Pinkster Lane"/>
    <s v="Santa Barbara"/>
    <s v="CA"/>
    <s v="93110"/>
    <s v="DYNAMATIC TECHNOLOGIES LTD."/>
    <n v="2415"/>
  </r>
  <r>
    <s v="NUM000407"/>
    <n v="41825"/>
    <x v="5"/>
    <x v="7"/>
    <s v="P0296"/>
    <n v="3"/>
    <x v="168"/>
    <n v="1518"/>
    <s v="Paper"/>
    <n v="10"/>
    <n v="4554"/>
    <n v="7740"/>
    <n v="0.02"/>
    <x v="3"/>
    <n v="0.01"/>
    <s v="Xerox 1955"/>
    <s v="Suzlon Energy Ltd."/>
    <s v="501 Marsh Trail Circle"/>
    <s v="Tracy"/>
    <s v="CA"/>
    <s v="95376"/>
    <s v="SUZLON ENERGY LTD."/>
    <n v="4554"/>
  </r>
  <r>
    <s v="NUM000408"/>
    <n v="41827"/>
    <x v="1"/>
    <x v="11"/>
    <s v="P0143"/>
    <n v="1"/>
    <x v="115"/>
    <n v="1826"/>
    <s v="Paper"/>
    <n v="1"/>
    <n v="1826"/>
    <n v="2576"/>
    <n v="0.01"/>
    <x v="1"/>
    <n v="0.02"/>
    <s v="Xerox 1946"/>
    <s v="Hindusthan National Glass &amp; Industries Ltd."/>
    <s v="11 Cathy St."/>
    <s v="Honolulu"/>
    <s v="HI"/>
    <s v="96825"/>
    <s v="HINDUSTHAN NATIONAL GLASS &amp; INDUSTRIES LTD."/>
    <n v="1826"/>
  </r>
  <r>
    <s v="NUM000408"/>
    <n v="41827"/>
    <x v="5"/>
    <x v="3"/>
    <s v="P0095"/>
    <n v="1"/>
    <x v="99"/>
    <n v="2486"/>
    <s v="Paper"/>
    <n v="10"/>
    <n v="2486"/>
    <n v="4262"/>
    <n v="0.02"/>
    <x v="0"/>
    <n v="0.02"/>
    <s v="Xerox 202"/>
    <s v="Reliance Industries Limited"/>
    <s v="12020 Shamrock Rd., Suite 333"/>
    <s v="Chestnut Ridge"/>
    <s v="NY"/>
    <s v="10977"/>
    <s v="RELIANCE INDUSTRIES LIMITED"/>
    <n v="2486"/>
  </r>
  <r>
    <s v="NUM000408"/>
    <n v="41827"/>
    <x v="6"/>
    <x v="2"/>
    <s v="P0152"/>
    <n v="2"/>
    <x v="241"/>
    <n v="1788"/>
    <s v="Paper"/>
    <n v="3"/>
    <n v="3576"/>
    <n v="8220"/>
    <n v="0.03"/>
    <x v="3"/>
    <n v="0.03"/>
    <s v="Xerox 1988"/>
    <s v="Fortis Healthcare Ltd."/>
    <s v="14 Elsworthy Terrace"/>
    <s v="Goleta"/>
    <s v="CA"/>
    <s v="93117"/>
    <s v="FORTIS HEALTHCARE LTD."/>
    <n v="3576"/>
  </r>
  <r>
    <s v="NUM000409"/>
    <n v="41828"/>
    <x v="1"/>
    <x v="7"/>
    <s v="P0002"/>
    <n v="2"/>
    <x v="198"/>
    <n v="1905"/>
    <s v="Paper"/>
    <n v="1"/>
    <n v="3810"/>
    <n v="5104"/>
    <n v="0.03"/>
    <x v="5"/>
    <n v="0.04"/>
    <s v="Xerox 1967"/>
    <s v="Suzlon Energy Ltd."/>
    <s v="501 Marsh Trail Circle"/>
    <s v="Tracy"/>
    <s v="CA"/>
    <s v="95376"/>
    <s v="SUZLON ENERGY LTD."/>
    <n v="3810"/>
  </r>
  <r>
    <s v="NUM000411"/>
    <n v="41834"/>
    <x v="7"/>
    <x v="8"/>
    <s v="P0127"/>
    <n v="2"/>
    <x v="242"/>
    <n v="2483"/>
    <s v="Paper"/>
    <n v="5"/>
    <n v="4966"/>
    <n v="5746"/>
    <n v="0.02"/>
    <x v="2"/>
    <n v="0.04"/>
    <s v="Xerox 1924"/>
    <s v="Chambal Fertilisers and Chemicals Ltd."/>
    <s v="4951 Indiana Ave."/>
    <s v="New York"/>
    <s v="NY"/>
    <s v="10025"/>
    <s v="CHAMBAL FERTILISERS AND CHEMICALS LTD."/>
    <n v="4966"/>
  </r>
  <r>
    <s v="NUM000410"/>
    <n v="41834"/>
    <x v="7"/>
    <x v="11"/>
    <s v="P0022"/>
    <n v="2"/>
    <x v="130"/>
    <n v="1257"/>
    <s v="Labels"/>
    <n v="5"/>
    <n v="2514"/>
    <n v="6982"/>
    <n v="0.02"/>
    <x v="2"/>
    <n v="0.04"/>
    <s v="Avery 519"/>
    <s v="Hindusthan National Glass &amp; Industries Ltd."/>
    <s v="11 Cathy St."/>
    <s v="Honolulu"/>
    <s v="HI"/>
    <s v="96825"/>
    <s v="HINDUSTHAN NATIONAL GLASS &amp; INDUSTRIES LTD."/>
    <n v="2514"/>
  </r>
  <r>
    <s v="NUM000412"/>
    <n v="41835"/>
    <x v="0"/>
    <x v="10"/>
    <s v="P0185"/>
    <n v="1"/>
    <x v="133"/>
    <n v="1370"/>
    <s v="Labels"/>
    <n v="4"/>
    <n v="1370"/>
    <n v="3421"/>
    <n v="0.01"/>
    <x v="3"/>
    <n v="0.04"/>
    <s v="Avery 474"/>
    <s v="Lupin Ltd."/>
    <s v="Abbey Wood"/>
    <s v="New York"/>
    <s v="NY"/>
    <s v="10019"/>
    <s v="LUPIN LTD."/>
    <n v="1370"/>
  </r>
  <r>
    <s v="NUM000415"/>
    <n v="41836"/>
    <x v="1"/>
    <x v="0"/>
    <s v="P0118"/>
    <n v="2"/>
    <x v="122"/>
    <n v="1524"/>
    <s v="Paper"/>
    <n v="1"/>
    <n v="3048"/>
    <n v="6202"/>
    <n v="0.03"/>
    <x v="2"/>
    <n v="0.05"/>
    <s v="Xerox 1950"/>
    <s v="Sonata Software"/>
    <s v="1331 Kimberly Dr."/>
    <s v="Olympia"/>
    <s v="WA"/>
    <s v="98502"/>
    <s v="SONATA SOFTWARE"/>
    <n v="3048"/>
  </r>
  <r>
    <s v="NUM000413"/>
    <n v="41836"/>
    <x v="0"/>
    <x v="5"/>
    <s v="P0083"/>
    <n v="2"/>
    <x v="177"/>
    <n v="2320"/>
    <s v="Labels"/>
    <n v="4"/>
    <n v="4640"/>
    <n v="7138"/>
    <n v="0.03"/>
    <x v="4"/>
    <n v="0.02"/>
    <s v="Avery 476"/>
    <s v="Godfrey Philips India Ltd."/>
    <s v="20501 Ania Ave #2"/>
    <s v="Salt Lake City"/>
    <s v="UT"/>
    <s v="84118"/>
    <s v="GODFREY PHILIPS INDIA LTD."/>
    <n v="4640"/>
  </r>
  <r>
    <s v="NUM000414"/>
    <n v="41836"/>
    <x v="5"/>
    <x v="3"/>
    <s v="P0059"/>
    <n v="2"/>
    <x v="42"/>
    <n v="1745"/>
    <s v="Art"/>
    <n v="10"/>
    <n v="3490"/>
    <n v="9782"/>
    <n v="0.02"/>
    <x v="2"/>
    <n v="0.04"/>
    <s v="Newell 317"/>
    <s v="Reliance Industries Limited"/>
    <s v="12020 Shamrock Rd., Suite 333"/>
    <s v="Chestnut Ridge"/>
    <s v="NY"/>
    <s v="10977"/>
    <s v="RELIANCE INDUSTRIES LIMITED"/>
    <n v="3490"/>
  </r>
  <r>
    <s v="NUM000416"/>
    <n v="41837"/>
    <x v="7"/>
    <x v="12"/>
    <s v="P0199"/>
    <n v="1"/>
    <x v="141"/>
    <n v="1487"/>
    <s v="Paper"/>
    <n v="5"/>
    <n v="1487"/>
    <n v="3634"/>
    <n v="0.02"/>
    <x v="0"/>
    <n v="0.04"/>
    <s v="Xerox 1991"/>
    <s v="Honeywell Automation"/>
    <s v="1272 Harbor Road"/>
    <s v="Miami"/>
    <s v="FL"/>
    <s v="33732"/>
    <s v="HONEYWELL AUTOMATION"/>
    <n v="1487"/>
  </r>
  <r>
    <s v="NUM000416"/>
    <n v="41837"/>
    <x v="3"/>
    <x v="10"/>
    <s v="P0161"/>
    <n v="1"/>
    <x v="187"/>
    <n v="1812"/>
    <s v="Art"/>
    <n v="4"/>
    <n v="1812"/>
    <n v="4230"/>
    <n v="0.01"/>
    <x v="1"/>
    <n v="0.05"/>
    <s v="Newell 307"/>
    <s v="Lupin Ltd."/>
    <s v="Abbey Wood"/>
    <s v="New York"/>
    <s v="NY"/>
    <s v="10019"/>
    <s v="LUPIN LTD."/>
    <n v="1812"/>
  </r>
  <r>
    <s v="NUM000417"/>
    <n v="41839"/>
    <x v="1"/>
    <x v="0"/>
    <s v="P0004"/>
    <n v="12"/>
    <x v="243"/>
    <n v="1530"/>
    <s v="Art"/>
    <n v="1"/>
    <n v="18360"/>
    <n v="49188"/>
    <n v="0.05"/>
    <x v="4"/>
    <n v="0.03"/>
    <s v="Newell 318"/>
    <s v="Sonata Software"/>
    <s v="1331 Kimberly Dr."/>
    <s v="Olympia"/>
    <s v="WA"/>
    <s v="98502"/>
    <s v="SONATA SOFTWARE"/>
    <n v="18360"/>
  </r>
  <r>
    <s v="NUM000418"/>
    <n v="41840"/>
    <x v="1"/>
    <x v="13"/>
    <s v="P0156"/>
    <n v="1"/>
    <x v="153"/>
    <n v="1849"/>
    <s v="Labels"/>
    <n v="1"/>
    <n v="1849"/>
    <n v="4741"/>
    <n v="0.01"/>
    <x v="2"/>
    <n v="0.01"/>
    <s v="Avery 518"/>
    <s v="Supreme Ind"/>
    <s v="P.O. Box 1367"/>
    <s v="Midland"/>
    <s v="TX"/>
    <s v="79706"/>
    <s v="SUPREME IND"/>
    <n v="1849"/>
  </r>
  <r>
    <s v="NUM000418"/>
    <n v="41840"/>
    <x v="4"/>
    <x v="1"/>
    <s v="P0100"/>
    <n v="2"/>
    <x v="68"/>
    <n v="1616"/>
    <s v="Labels"/>
    <n v="8"/>
    <n v="3232"/>
    <n v="7388"/>
    <n v="0.02"/>
    <x v="5"/>
    <n v="0.04"/>
    <s v="Avery 483"/>
    <s v="GHCL Ltd."/>
    <s v="58 Clarence St"/>
    <s v="Richmond"/>
    <s v="CA"/>
    <s v="94805"/>
    <s v="GHCL LTD."/>
    <n v="3232"/>
  </r>
  <r>
    <s v="NUM000418"/>
    <n v="41840"/>
    <x v="7"/>
    <x v="5"/>
    <s v="P0027"/>
    <n v="3"/>
    <x v="111"/>
    <n v="1570"/>
    <s v="Paper"/>
    <n v="5"/>
    <n v="4710"/>
    <n v="11496"/>
    <n v="0.02"/>
    <x v="0"/>
    <n v="0.04"/>
    <s v="Xerox 205"/>
    <s v="Godfrey Philips India Ltd."/>
    <s v="20501 Ania Ave #2"/>
    <s v="Salt Lake City"/>
    <s v="UT"/>
    <s v="84118"/>
    <s v="GODFREY PHILIPS INDIA LTD."/>
    <n v="4710"/>
  </r>
  <r>
    <s v="NUM000419"/>
    <n v="41842"/>
    <x v="2"/>
    <x v="12"/>
    <s v="P0193"/>
    <n v="1"/>
    <x v="206"/>
    <n v="1493"/>
    <s v="Labels"/>
    <n v="6"/>
    <n v="1493"/>
    <n v="3473"/>
    <n v="0.02"/>
    <x v="2"/>
    <n v="0.04"/>
    <s v="Avery 507"/>
    <s v="Honeywell Automation"/>
    <s v="1272 Harbor Road"/>
    <s v="Miami"/>
    <s v="FL"/>
    <s v="33732"/>
    <s v="HONEYWELL AUTOMATION"/>
    <n v="1493"/>
  </r>
  <r>
    <s v="NUM000420"/>
    <n v="41843"/>
    <x v="6"/>
    <x v="13"/>
    <s v="P0234"/>
    <n v="3"/>
    <x v="37"/>
    <n v="2157"/>
    <s v="Paper"/>
    <n v="3"/>
    <n v="6471"/>
    <n v="11532"/>
    <n v="0.03"/>
    <x v="2"/>
    <n v="0.02"/>
    <s v="Xerox 1997"/>
    <s v="Supreme Ind"/>
    <s v="P.O. Box 1367"/>
    <s v="Midland"/>
    <s v="TX"/>
    <s v="79706"/>
    <s v="SUPREME IND"/>
    <n v="6471"/>
  </r>
  <r>
    <s v="NUM000421"/>
    <n v="41844"/>
    <x v="3"/>
    <x v="3"/>
    <s v="P0209"/>
    <n v="1"/>
    <x v="133"/>
    <n v="1569"/>
    <s v="Paper"/>
    <n v="4"/>
    <n v="1569"/>
    <n v="3421"/>
    <n v="0.01"/>
    <x v="5"/>
    <n v="0.05"/>
    <s v="Xerox 1918"/>
    <s v="Reliance Industries Limited"/>
    <s v="12020 Shamrock Rd., Suite 333"/>
    <s v="Chestnut Ridge"/>
    <s v="NY"/>
    <s v="10977"/>
    <s v="RELIANCE INDUSTRIES LIMITED"/>
    <n v="1569"/>
  </r>
  <r>
    <s v="NUM000421"/>
    <n v="41844"/>
    <x v="4"/>
    <x v="11"/>
    <s v="P0038"/>
    <n v="3"/>
    <x v="95"/>
    <n v="2020"/>
    <s v="Paper"/>
    <n v="8"/>
    <n v="6060"/>
    <n v="8361"/>
    <n v="0.02"/>
    <x v="3"/>
    <n v="0.05"/>
    <s v="Xerox 21"/>
    <s v="Hindusthan National Glass &amp; Industries Ltd."/>
    <s v="11 Cathy St."/>
    <s v="Honolulu"/>
    <s v="HI"/>
    <s v="96825"/>
    <s v="HINDUSTHAN NATIONAL GLASS &amp; INDUSTRIES LTD."/>
    <n v="6060"/>
  </r>
  <r>
    <s v="NUM000422"/>
    <n v="41847"/>
    <x v="0"/>
    <x v="5"/>
    <s v="P0171"/>
    <n v="3"/>
    <x v="180"/>
    <n v="1841"/>
    <s v="Paper"/>
    <n v="4"/>
    <n v="5523"/>
    <n v="7605"/>
    <n v="0.03"/>
    <x v="5"/>
    <n v="0.02"/>
    <s v="Xerox 1919"/>
    <s v="Godfrey Philips India Ltd."/>
    <s v="20501 Ania Ave #2"/>
    <s v="Salt Lake City"/>
    <s v="UT"/>
    <s v="84118"/>
    <s v="GODFREY PHILIPS INDIA LTD."/>
    <n v="5523"/>
  </r>
  <r>
    <s v="NUM000423"/>
    <n v="41849"/>
    <x v="3"/>
    <x v="2"/>
    <s v="P0134"/>
    <n v="3"/>
    <x v="1"/>
    <n v="2480"/>
    <s v="Labels"/>
    <n v="4"/>
    <n v="7440"/>
    <n v="8769"/>
    <n v="0.03"/>
    <x v="0"/>
    <n v="0.01"/>
    <s v="Avery 494"/>
    <s v="Fortis Healthcare Ltd."/>
    <s v="14 Elsworthy Terrace"/>
    <s v="Goleta"/>
    <s v="CA"/>
    <s v="93117"/>
    <s v="FORTIS HEALTHCARE LTD."/>
    <n v="7440"/>
  </r>
  <r>
    <s v="NUM000424"/>
    <n v="41850"/>
    <x v="1"/>
    <x v="6"/>
    <s v="P0133"/>
    <n v="1"/>
    <x v="8"/>
    <n v="1742"/>
    <s v="Labels"/>
    <n v="1"/>
    <n v="1742"/>
    <n v="2633"/>
    <n v="0.01"/>
    <x v="2"/>
    <n v="0.04"/>
    <s v="Avery 477"/>
    <s v="Elder Pharmaceuticals"/>
    <s v="57 Neriba Cres"/>
    <s v="Omaha"/>
    <s v="NE"/>
    <s v="68127"/>
    <s v="ELDER PHARMACEUTICALS"/>
    <n v="1742"/>
  </r>
  <r>
    <s v="NUM000425"/>
    <n v="41851"/>
    <x v="1"/>
    <x v="8"/>
    <s v="P0110"/>
    <n v="12"/>
    <x v="100"/>
    <n v="1527"/>
    <s v="Paper"/>
    <n v="1"/>
    <n v="18324"/>
    <n v="30744"/>
    <n v="0.05"/>
    <x v="4"/>
    <n v="0.03"/>
    <s v="Xerox 2"/>
    <s v="Chambal Fertilisers and Chemicals Ltd."/>
    <s v="4951 Indiana Ave."/>
    <s v="New York"/>
    <s v="NY"/>
    <s v="10025"/>
    <s v="CHAMBAL FERTILISERS AND CHEMICALS LTD."/>
    <n v="18324"/>
  </r>
  <r>
    <s v="NUM000426"/>
    <n v="41852"/>
    <x v="1"/>
    <x v="1"/>
    <s v="P0051"/>
    <n v="1"/>
    <x v="235"/>
    <n v="1909"/>
    <s v="Storage"/>
    <n v="1"/>
    <n v="1909"/>
    <n v="3445"/>
    <n v="0.01"/>
    <x v="2"/>
    <n v="0.05"/>
    <s v="Crate-A-Files"/>
    <s v="GHCL Ltd."/>
    <s v="58 Clarence St"/>
    <s v="Richmond"/>
    <s v="CA"/>
    <s v="94805"/>
    <s v="GHCL LTD."/>
    <n v="1909"/>
  </r>
  <r>
    <s v="NUM000426"/>
    <n v="41852"/>
    <x v="6"/>
    <x v="8"/>
    <s v="P0049"/>
    <n v="2"/>
    <x v="33"/>
    <n v="1353"/>
    <s v="Paper"/>
    <n v="3"/>
    <n v="2706"/>
    <n v="7536"/>
    <n v="0.03"/>
    <x v="2"/>
    <n v="0.03"/>
    <s v="Xerox 191"/>
    <s v="Chambal Fertilisers and Chemicals Ltd."/>
    <s v="4951 Indiana Ave."/>
    <s v="New York"/>
    <s v="NY"/>
    <s v="10025"/>
    <s v="CHAMBAL FERTILISERS AND CHEMICALS LTD."/>
    <n v="2706"/>
  </r>
  <r>
    <s v="NUM000426"/>
    <n v="41852"/>
    <x v="5"/>
    <x v="12"/>
    <s v="P0257"/>
    <n v="3"/>
    <x v="179"/>
    <n v="2401"/>
    <s v="Art"/>
    <n v="10"/>
    <n v="7203"/>
    <n v="11058"/>
    <n v="0.02"/>
    <x v="4"/>
    <n v="0.04"/>
    <s v="Newell 338"/>
    <s v="Honeywell Automation"/>
    <s v="1272 Harbor Road"/>
    <s v="Miami"/>
    <s v="FL"/>
    <s v="33732"/>
    <s v="HONEYWELL AUTOMATION"/>
    <n v="7203"/>
  </r>
  <r>
    <s v="NUM000427"/>
    <n v="41852"/>
    <x v="4"/>
    <x v="12"/>
    <s v="P0137"/>
    <n v="3"/>
    <x v="204"/>
    <n v="1503"/>
    <s v="Paper"/>
    <n v="8"/>
    <n v="4509"/>
    <n v="12921"/>
    <n v="0.02"/>
    <x v="0"/>
    <n v="0.03"/>
    <s v="Xerox 1934"/>
    <s v="Honeywell Automation"/>
    <s v="1272 Harbor Road"/>
    <s v="Miami"/>
    <s v="FL"/>
    <s v="33732"/>
    <s v="HONEYWELL AUTOMATION"/>
    <n v="4509"/>
  </r>
  <r>
    <s v="NUM000428"/>
    <n v="41854"/>
    <x v="2"/>
    <x v="12"/>
    <s v="P0190"/>
    <n v="1"/>
    <x v="29"/>
    <n v="2180"/>
    <s v="Paper"/>
    <n v="6"/>
    <n v="2180"/>
    <n v="3493"/>
    <n v="0.02"/>
    <x v="5"/>
    <n v="0"/>
    <s v="Xerox 1922"/>
    <s v="Honeywell Automation"/>
    <s v="1272 Harbor Road"/>
    <s v="Miami"/>
    <s v="FL"/>
    <s v="33732"/>
    <s v="HONEYWELL AUTOMATION"/>
    <n v="2180"/>
  </r>
  <r>
    <s v="NUM000428"/>
    <n v="41854"/>
    <x v="7"/>
    <x v="7"/>
    <s v="P0159"/>
    <n v="2"/>
    <x v="11"/>
    <n v="2156"/>
    <s v="Paper"/>
    <n v="5"/>
    <n v="4312"/>
    <n v="7514"/>
    <n v="0.02"/>
    <x v="3"/>
    <n v="0.02"/>
    <s v="Xerox 1886"/>
    <s v="Suzlon Energy Ltd."/>
    <s v="501 Marsh Trail Circle"/>
    <s v="Tracy"/>
    <s v="CA"/>
    <s v="95376"/>
    <s v="SUZLON ENERGY LTD."/>
    <n v="4312"/>
  </r>
  <r>
    <s v="NUM000429"/>
    <n v="41855"/>
    <x v="5"/>
    <x v="6"/>
    <s v="P0196"/>
    <n v="3"/>
    <x v="14"/>
    <n v="1550"/>
    <s v="Art"/>
    <n v="10"/>
    <n v="4650"/>
    <n v="13545"/>
    <n v="0.02"/>
    <x v="0"/>
    <n v="0.04"/>
    <s v="Newell 308"/>
    <s v="Elder Pharmaceuticals"/>
    <s v="57 Neriba Cres"/>
    <s v="Omaha"/>
    <s v="NE"/>
    <s v="68127"/>
    <s v="ELDER PHARMACEUTICALS"/>
    <n v="4650"/>
  </r>
  <r>
    <s v="NUM000431"/>
    <n v="41858"/>
    <x v="5"/>
    <x v="10"/>
    <s v="P0191"/>
    <n v="1"/>
    <x v="178"/>
    <n v="1641"/>
    <s v="Paper"/>
    <n v="10"/>
    <n v="1641"/>
    <n v="2996"/>
    <n v="0.02"/>
    <x v="2"/>
    <n v="0.04"/>
    <s v="Xerox 1952"/>
    <s v="Lupin Ltd."/>
    <s v="Abbey Wood"/>
    <s v="New York"/>
    <s v="NY"/>
    <s v="10019"/>
    <s v="LUPIN LTD."/>
    <n v="1641"/>
  </r>
  <r>
    <s v="NUM000432"/>
    <n v="41858"/>
    <x v="2"/>
    <x v="11"/>
    <s v="P0177"/>
    <n v="1"/>
    <x v="55"/>
    <n v="1465"/>
    <s v="Paper"/>
    <n v="6"/>
    <n v="1465"/>
    <n v="3408"/>
    <n v="0.02"/>
    <x v="1"/>
    <n v="0"/>
    <s v="Xerox 206"/>
    <s v="Hindusthan National Glass &amp; Industries Ltd."/>
    <s v="11 Cathy St."/>
    <s v="Honolulu"/>
    <s v="HI"/>
    <s v="96825"/>
    <s v="HINDUSTHAN NATIONAL GLASS &amp; INDUSTRIES LTD."/>
    <n v="1465"/>
  </r>
  <r>
    <s v="NUM000431"/>
    <n v="41858"/>
    <x v="5"/>
    <x v="5"/>
    <s v="P0274"/>
    <n v="1"/>
    <x v="59"/>
    <n v="1779"/>
    <s v="Paper"/>
    <n v="10"/>
    <n v="1779"/>
    <n v="4309"/>
    <n v="0.02"/>
    <x v="2"/>
    <n v="0.04"/>
    <s v="Xerox 1932"/>
    <s v="Godfrey Philips India Ltd."/>
    <s v="20501 Ania Ave #2"/>
    <s v="Salt Lake City"/>
    <s v="UT"/>
    <s v="84118"/>
    <s v="GODFREY PHILIPS INDIA LTD."/>
    <n v="1779"/>
  </r>
  <r>
    <s v="NUM000432"/>
    <n v="41858"/>
    <x v="7"/>
    <x v="8"/>
    <s v="P0220"/>
    <n v="1"/>
    <x v="102"/>
    <n v="1846"/>
    <s v="Labels"/>
    <n v="5"/>
    <n v="1846"/>
    <n v="4646"/>
    <n v="0.02"/>
    <x v="4"/>
    <n v="0.01"/>
    <s v="Avery 498"/>
    <s v="Chambal Fertilisers and Chemicals Ltd."/>
    <s v="4951 Indiana Ave."/>
    <s v="New York"/>
    <s v="NY"/>
    <s v="10025"/>
    <s v="CHAMBAL FERTILISERS AND CHEMICALS LTD."/>
    <n v="1846"/>
  </r>
  <r>
    <s v="NUM000431"/>
    <n v="41858"/>
    <x v="6"/>
    <x v="13"/>
    <s v="P0087"/>
    <n v="2"/>
    <x v="114"/>
    <n v="1860"/>
    <s v="Paper"/>
    <n v="3"/>
    <n v="3720"/>
    <n v="8478"/>
    <n v="0.03"/>
    <x v="0"/>
    <n v="0.05"/>
    <s v="Xerox 218"/>
    <s v="Supreme Ind"/>
    <s v="P.O. Box 1367"/>
    <s v="Midland"/>
    <s v="TX"/>
    <s v="79706"/>
    <s v="SUPREME IND"/>
    <n v="3720"/>
  </r>
  <r>
    <s v="NUM000432"/>
    <n v="41858"/>
    <x v="7"/>
    <x v="6"/>
    <s v="P0015"/>
    <n v="3"/>
    <x v="105"/>
    <n v="1566"/>
    <s v="Paper"/>
    <n v="5"/>
    <n v="4698"/>
    <n v="13593"/>
    <n v="0.02"/>
    <x v="5"/>
    <n v="0.03"/>
    <s v="Xerox 195"/>
    <s v="Elder Pharmaceuticals"/>
    <s v="57 Neriba Cres"/>
    <s v="Omaha"/>
    <s v="NE"/>
    <s v="68127"/>
    <s v="ELDER PHARMACEUTICALS"/>
    <n v="4698"/>
  </r>
  <r>
    <s v="NUM000433"/>
    <n v="41859"/>
    <x v="5"/>
    <x v="4"/>
    <s v="P0174"/>
    <n v="1"/>
    <x v="244"/>
    <n v="1780"/>
    <s v="Paper"/>
    <n v="10"/>
    <n v="1780"/>
    <n v="2856"/>
    <n v="0.02"/>
    <x v="0"/>
    <n v="0.03"/>
    <s v="Xerox 1929"/>
    <s v="Dynamatic Technologies Ltd."/>
    <s v="402 Pinkster Lane"/>
    <s v="Santa Barbara"/>
    <s v="CA"/>
    <s v="93110"/>
    <s v="DYNAMATIC TECHNOLOGIES LTD."/>
    <n v="1780"/>
  </r>
  <r>
    <s v="NUM000433"/>
    <n v="41859"/>
    <x v="2"/>
    <x v="1"/>
    <s v="P0103"/>
    <n v="2"/>
    <x v="209"/>
    <n v="2310"/>
    <s v="Paper"/>
    <n v="6"/>
    <n v="4620"/>
    <n v="5412"/>
    <n v="0.02"/>
    <x v="3"/>
    <n v="0.01"/>
    <s v="Xerox 1931"/>
    <s v="GHCL Ltd."/>
    <s v="58 Clarence St"/>
    <s v="Richmond"/>
    <s v="CA"/>
    <s v="94805"/>
    <s v="GHCL LTD."/>
    <n v="4620"/>
  </r>
  <r>
    <s v="NUM000433"/>
    <n v="41859"/>
    <x v="1"/>
    <x v="1"/>
    <s v="P0145"/>
    <n v="2"/>
    <x v="114"/>
    <n v="1749"/>
    <s v="Art"/>
    <n v="1"/>
    <n v="3498"/>
    <n v="8478"/>
    <n v="0.03"/>
    <x v="4"/>
    <n v="0"/>
    <s v="Newell 340"/>
    <s v="GHCL Ltd."/>
    <s v="58 Clarence St"/>
    <s v="Richmond"/>
    <s v="CA"/>
    <s v="94805"/>
    <s v="GHCL LTD."/>
    <n v="3498"/>
  </r>
  <r>
    <s v="NUM000434"/>
    <n v="41860"/>
    <x v="0"/>
    <x v="6"/>
    <s v="P0244"/>
    <n v="1"/>
    <x v="134"/>
    <n v="2093"/>
    <s v="Paper"/>
    <n v="4"/>
    <n v="2093"/>
    <n v="4399"/>
    <n v="0.01"/>
    <x v="1"/>
    <n v="0"/>
    <s v="Xerox 1900"/>
    <s v="Elder Pharmaceuticals"/>
    <s v="57 Neriba Cres"/>
    <s v="Omaha"/>
    <s v="NE"/>
    <s v="68127"/>
    <s v="ELDER PHARMACEUTICALS"/>
    <n v="2093"/>
  </r>
  <r>
    <s v="NUM000435"/>
    <n v="41860"/>
    <x v="1"/>
    <x v="8"/>
    <s v="P0088"/>
    <n v="3"/>
    <x v="151"/>
    <n v="1962"/>
    <s v="Art"/>
    <n v="1"/>
    <n v="5886"/>
    <n v="12153"/>
    <n v="0.03"/>
    <x v="0"/>
    <n v="0.05"/>
    <s v="Newell 32"/>
    <s v="Chambal Fertilisers and Chemicals Ltd."/>
    <s v="4951 Indiana Ave."/>
    <s v="New York"/>
    <s v="NY"/>
    <s v="10025"/>
    <s v="CHAMBAL FERTILISERS AND CHEMICALS LTD."/>
    <n v="5886"/>
  </r>
  <r>
    <s v="NUM000436"/>
    <n v="41861"/>
    <x v="2"/>
    <x v="1"/>
    <s v="P0068"/>
    <n v="1"/>
    <x v="238"/>
    <n v="1734"/>
    <s v="Art"/>
    <n v="6"/>
    <n v="1734"/>
    <n v="4325"/>
    <n v="0.02"/>
    <x v="4"/>
    <n v="0.04"/>
    <s v="Newell 312"/>
    <s v="GHCL Ltd."/>
    <s v="58 Clarence St"/>
    <s v="Richmond"/>
    <s v="CA"/>
    <s v="94805"/>
    <s v="GHCL LTD."/>
    <n v="1734"/>
  </r>
  <r>
    <s v="NUM000436"/>
    <n v="41861"/>
    <x v="5"/>
    <x v="0"/>
    <s v="P0228"/>
    <n v="2"/>
    <x v="245"/>
    <n v="1937"/>
    <s v="Paper"/>
    <n v="10"/>
    <n v="3874"/>
    <n v="7150"/>
    <n v="0.02"/>
    <x v="1"/>
    <n v="0.05"/>
    <s v="Xerox 1954"/>
    <s v="Sonata Software"/>
    <s v="1331 Kimberly Dr."/>
    <s v="Olympia"/>
    <s v="WA"/>
    <s v="98502"/>
    <s v="SONATA SOFTWARE"/>
    <n v="3874"/>
  </r>
  <r>
    <s v="NUM000438"/>
    <n v="41862"/>
    <x v="7"/>
    <x v="4"/>
    <s v="P0075"/>
    <n v="2"/>
    <x v="135"/>
    <n v="1616"/>
    <s v="Art"/>
    <n v="5"/>
    <n v="3232"/>
    <n v="6096"/>
    <n v="0.02"/>
    <x v="2"/>
    <n v="0.02"/>
    <s v="Newell 331"/>
    <s v="Dynamatic Technologies Ltd."/>
    <s v="402 Pinkster Lane"/>
    <s v="Santa Barbara"/>
    <s v="CA"/>
    <s v="93110"/>
    <s v="DYNAMATIC TECHNOLOGIES LTD."/>
    <n v="3232"/>
  </r>
  <r>
    <s v="NUM000440"/>
    <n v="41867"/>
    <x v="2"/>
    <x v="4"/>
    <s v="P0056"/>
    <n v="1"/>
    <x v="76"/>
    <n v="1344"/>
    <s v="Paper"/>
    <n v="6"/>
    <n v="1344"/>
    <n v="2803"/>
    <n v="0.02"/>
    <x v="0"/>
    <n v="0.01"/>
    <s v="Xerox 1912"/>
    <s v="Dynamatic Technologies Ltd."/>
    <s v="402 Pinkster Lane"/>
    <s v="Santa Barbara"/>
    <s v="CA"/>
    <s v="93110"/>
    <s v="DYNAMATIC TECHNOLOGIES LTD."/>
    <n v="1344"/>
  </r>
  <r>
    <s v="NUM000441"/>
    <n v="41867"/>
    <x v="6"/>
    <x v="8"/>
    <s v="P0258"/>
    <n v="1"/>
    <x v="121"/>
    <n v="2283"/>
    <s v="Paper"/>
    <n v="3"/>
    <n v="2283"/>
    <n v="3330"/>
    <n v="0.01"/>
    <x v="2"/>
    <n v="0.03"/>
    <s v="Xerox 1990"/>
    <s v="Chambal Fertilisers and Chemicals Ltd."/>
    <s v="4951 Indiana Ave."/>
    <s v="New York"/>
    <s v="NY"/>
    <s v="10025"/>
    <s v="CHAMBAL FERTILISERS AND CHEMICALS LTD."/>
    <n v="2283"/>
  </r>
  <r>
    <s v="NUM000440"/>
    <n v="41867"/>
    <x v="1"/>
    <x v="6"/>
    <s v="P0292"/>
    <n v="2"/>
    <x v="78"/>
    <n v="1257"/>
    <s v="Paper"/>
    <n v="1"/>
    <n v="2514"/>
    <n v="7028"/>
    <n v="0.03"/>
    <x v="3"/>
    <n v="0.02"/>
    <s v="Xerox 1983"/>
    <s v="Elder Pharmaceuticals"/>
    <s v="57 Neriba Cres"/>
    <s v="Omaha"/>
    <s v="NE"/>
    <s v="68127"/>
    <s v="ELDER PHARMACEUTICALS"/>
    <n v="2514"/>
  </r>
  <r>
    <s v="NUM000443"/>
    <n v="41869"/>
    <x v="6"/>
    <x v="5"/>
    <s v="P0057"/>
    <n v="1"/>
    <x v="118"/>
    <n v="1654"/>
    <s v="Art"/>
    <n v="3"/>
    <n v="1654"/>
    <n v="3282"/>
    <n v="0.01"/>
    <x v="2"/>
    <n v="0.05"/>
    <s v="Newell 344"/>
    <s v="Godfrey Philips India Ltd."/>
    <s v="20501 Ania Ave #2"/>
    <s v="Salt Lake City"/>
    <s v="UT"/>
    <s v="84118"/>
    <s v="GODFREY PHILIPS INDIA LTD."/>
    <n v="1654"/>
  </r>
  <r>
    <s v="NUM000443"/>
    <n v="41869"/>
    <x v="6"/>
    <x v="2"/>
    <s v="P0237"/>
    <n v="1"/>
    <x v="66"/>
    <n v="2174"/>
    <s v="Phones"/>
    <n v="3"/>
    <n v="2174"/>
    <n v="3553"/>
    <n v="0.01"/>
    <x v="4"/>
    <n v="0.03"/>
    <s v="Vtech CS6719"/>
    <s v="Fortis Healthcare Ltd."/>
    <s v="14 Elsworthy Terrace"/>
    <s v="Goleta"/>
    <s v="CA"/>
    <s v="93117"/>
    <s v="FORTIS HEALTHCARE LTD."/>
    <n v="2174"/>
  </r>
  <r>
    <s v="NUM000442"/>
    <n v="41869"/>
    <x v="0"/>
    <x v="5"/>
    <s v="P0277"/>
    <n v="3"/>
    <x v="211"/>
    <n v="1226"/>
    <s v="Labels"/>
    <n v="4"/>
    <n v="3678"/>
    <n v="13626"/>
    <n v="0.03"/>
    <x v="2"/>
    <n v="0.02"/>
    <s v="Avery 495"/>
    <s v="Godfrey Philips India Ltd."/>
    <s v="20501 Ania Ave #2"/>
    <s v="Salt Lake City"/>
    <s v="UT"/>
    <s v="84118"/>
    <s v="GODFREY PHILIPS INDIA LTD."/>
    <n v="3678"/>
  </r>
  <r>
    <s v="NUM000444"/>
    <n v="41872"/>
    <x v="6"/>
    <x v="1"/>
    <s v="P0081"/>
    <n v="1"/>
    <x v="3"/>
    <n v="2170"/>
    <s v="Labels"/>
    <n v="3"/>
    <n v="2170"/>
    <n v="3788"/>
    <n v="0.01"/>
    <x v="4"/>
    <n v="0.01"/>
    <s v="Avery 508"/>
    <s v="GHCL Ltd."/>
    <s v="58 Clarence St"/>
    <s v="Richmond"/>
    <s v="CA"/>
    <s v="94805"/>
    <s v="GHCL LTD."/>
    <n v="2170"/>
  </r>
  <r>
    <s v="NUM000445"/>
    <n v="41874"/>
    <x v="1"/>
    <x v="4"/>
    <s v="P0189"/>
    <n v="1"/>
    <x v="156"/>
    <n v="1534"/>
    <s v="Paper"/>
    <n v="1"/>
    <n v="1534"/>
    <n v="4757"/>
    <n v="0.01"/>
    <x v="4"/>
    <n v="0"/>
    <s v="Xerox 1978"/>
    <s v="Dynamatic Technologies Ltd."/>
    <s v="402 Pinkster Lane"/>
    <s v="Santa Barbara"/>
    <s v="CA"/>
    <s v="93110"/>
    <s v="DYNAMATIC TECHNOLOGIES LTD."/>
    <n v="1534"/>
  </r>
  <r>
    <s v="NUM000446"/>
    <n v="41875"/>
    <x v="6"/>
    <x v="3"/>
    <s v="P0128"/>
    <n v="2"/>
    <x v="103"/>
    <n v="1603"/>
    <s v="Art"/>
    <n v="3"/>
    <n v="3206"/>
    <n v="7292"/>
    <n v="0.03"/>
    <x v="2"/>
    <n v="0"/>
    <s v="Newell 315"/>
    <s v="Reliance Industries Limited"/>
    <s v="12020 Shamrock Rd., Suite 333"/>
    <s v="Chestnut Ridge"/>
    <s v="NY"/>
    <s v="10977"/>
    <s v="RELIANCE INDUSTRIES LIMITED"/>
    <n v="3206"/>
  </r>
  <r>
    <s v="NUM000447"/>
    <n v="41877"/>
    <x v="5"/>
    <x v="0"/>
    <s v="P0086"/>
    <n v="1"/>
    <x v="81"/>
    <n v="1491"/>
    <s v="Paper"/>
    <n v="10"/>
    <n v="1491"/>
    <n v="2887"/>
    <n v="0.02"/>
    <x v="4"/>
    <n v="0.04"/>
    <s v="Xerox 1887"/>
    <s v="Sonata Software"/>
    <s v="1331 Kimberly Dr."/>
    <s v="Olympia"/>
    <s v="WA"/>
    <s v="98502"/>
    <s v="SONATA SOFTWARE"/>
    <n v="1491"/>
  </r>
  <r>
    <s v="NUM000448"/>
    <n v="41879"/>
    <x v="1"/>
    <x v="12"/>
    <s v="P0091"/>
    <n v="1"/>
    <x v="230"/>
    <n v="1759"/>
    <s v="Phones"/>
    <n v="1"/>
    <n v="1759"/>
    <n v="2808"/>
    <n v="0.01"/>
    <x v="1"/>
    <n v="0.05"/>
    <s v="Pyle PMP37LED"/>
    <s v="Honeywell Automation"/>
    <s v="1272 Harbor Road"/>
    <s v="Miami"/>
    <s v="FL"/>
    <s v="33732"/>
    <s v="HONEYWELL AUTOMATION"/>
    <n v="1759"/>
  </r>
  <r>
    <s v="NUM000448"/>
    <n v="41879"/>
    <x v="4"/>
    <x v="14"/>
    <s v="P0080"/>
    <n v="1"/>
    <x v="50"/>
    <n v="1589"/>
    <s v="Paper"/>
    <n v="8"/>
    <n v="1589"/>
    <n v="4477"/>
    <n v="0.02"/>
    <x v="4"/>
    <n v="0"/>
    <s v="Xerox 1964"/>
    <s v="GMR Infrastructure Ltd."/>
    <s v="P.O. Box 4421"/>
    <s v="Naugatuck"/>
    <s v="CT"/>
    <s v="06770"/>
    <s v="GMR INFRASTRUCTURE LTD."/>
    <n v="1589"/>
  </r>
  <r>
    <s v="NUM000449"/>
    <n v="41879"/>
    <x v="5"/>
    <x v="13"/>
    <s v="P0159"/>
    <n v="2"/>
    <x v="11"/>
    <n v="2156"/>
    <s v="Paper"/>
    <n v="10"/>
    <n v="4312"/>
    <n v="7514"/>
    <n v="0.02"/>
    <x v="3"/>
    <n v="0.02"/>
    <s v="Xerox 1886"/>
    <s v="Supreme Ind"/>
    <s v="P.O. Box 1367"/>
    <s v="Midland"/>
    <s v="TX"/>
    <s v="79706"/>
    <s v="SUPREME IND"/>
    <n v="4312"/>
  </r>
  <r>
    <s v="NUM000449"/>
    <n v="41879"/>
    <x v="3"/>
    <x v="12"/>
    <s v="P0028"/>
    <n v="2"/>
    <x v="64"/>
    <n v="2027"/>
    <s v="Labels"/>
    <n v="4"/>
    <n v="4054"/>
    <n v="8610"/>
    <n v="0.03"/>
    <x v="0"/>
    <n v="0"/>
    <s v="Avery 505"/>
    <s v="Honeywell Automation"/>
    <s v="1272 Harbor Road"/>
    <s v="Miami"/>
    <s v="FL"/>
    <s v="33732"/>
    <s v="HONEYWELL AUTOMATION"/>
    <n v="4054"/>
  </r>
  <r>
    <s v="NUM000448"/>
    <n v="41879"/>
    <x v="3"/>
    <x v="5"/>
    <s v="P0032"/>
    <n v="3"/>
    <x v="124"/>
    <n v="2043"/>
    <s v="Paper"/>
    <n v="4"/>
    <n v="6129"/>
    <n v="14157"/>
    <n v="0.03"/>
    <x v="2"/>
    <n v="0.04"/>
    <s v="Xerox 216"/>
    <s v="Godfrey Philips India Ltd."/>
    <s v="20501 Ania Ave #2"/>
    <s v="Salt Lake City"/>
    <s v="UT"/>
    <s v="84118"/>
    <s v="GODFREY PHILIPS INDIA LTD."/>
    <n v="6129"/>
  </r>
  <r>
    <s v="NUM000451"/>
    <n v="41880"/>
    <x v="1"/>
    <x v="11"/>
    <s v="P0043"/>
    <n v="1"/>
    <x v="246"/>
    <n v="1465"/>
    <s v="Art"/>
    <n v="1"/>
    <n v="1465"/>
    <n v="3859"/>
    <n v="0.01"/>
    <x v="0"/>
    <n v="0.01"/>
    <s v="Newell 324"/>
    <s v="Hindusthan National Glass &amp; Industries Ltd."/>
    <s v="11 Cathy St."/>
    <s v="Honolulu"/>
    <s v="HI"/>
    <s v="96825"/>
    <s v="HINDUSTHAN NATIONAL GLASS &amp; INDUSTRIES LTD."/>
    <n v="1465"/>
  </r>
  <r>
    <s v="NUM000450"/>
    <n v="41880"/>
    <x v="0"/>
    <x v="4"/>
    <s v="P0223"/>
    <n v="2"/>
    <x v="191"/>
    <n v="2068"/>
    <s v="Paper"/>
    <n v="4"/>
    <n v="4136"/>
    <n v="9148"/>
    <n v="0.03"/>
    <x v="4"/>
    <n v="0.04"/>
    <s v="Xerox 215"/>
    <s v="Dynamatic Technologies Ltd."/>
    <s v="402 Pinkster Lane"/>
    <s v="Santa Barbara"/>
    <s v="CA"/>
    <s v="93110"/>
    <s v="DYNAMATIC TECHNOLOGIES LTD."/>
    <n v="4136"/>
  </r>
  <r>
    <s v="NUM000450"/>
    <n v="41880"/>
    <x v="7"/>
    <x v="2"/>
    <s v="P0223"/>
    <n v="2"/>
    <x v="191"/>
    <n v="2068"/>
    <s v="Paper"/>
    <n v="5"/>
    <n v="4136"/>
    <n v="9148"/>
    <n v="0.02"/>
    <x v="5"/>
    <n v="0.03"/>
    <s v="Xerox 215"/>
    <s v="Fortis Healthcare Ltd."/>
    <s v="14 Elsworthy Terrace"/>
    <s v="Goleta"/>
    <s v="CA"/>
    <s v="93117"/>
    <s v="FORTIS HEALTHCARE LTD."/>
    <n v="4136"/>
  </r>
  <r>
    <s v="NUM000450"/>
    <n v="41880"/>
    <x v="7"/>
    <x v="1"/>
    <s v="P0214"/>
    <n v="3"/>
    <x v="196"/>
    <n v="1549"/>
    <s v="Paper"/>
    <n v="5"/>
    <n v="4647"/>
    <n v="13929"/>
    <n v="0.02"/>
    <x v="3"/>
    <n v="0.04"/>
    <s v="Xerox 23"/>
    <s v="GHCL Ltd."/>
    <s v="58 Clarence St"/>
    <s v="Richmond"/>
    <s v="CA"/>
    <s v="94805"/>
    <s v="GHCL LTD."/>
    <n v="4647"/>
  </r>
  <r>
    <s v="NUM000452"/>
    <n v="41882"/>
    <x v="1"/>
    <x v="0"/>
    <s v="P0193"/>
    <n v="1"/>
    <x v="206"/>
    <n v="1493"/>
    <s v="Labels"/>
    <n v="1"/>
    <n v="1493"/>
    <n v="3473"/>
    <n v="0.01"/>
    <x v="4"/>
    <n v="0.02"/>
    <s v="Avery 507"/>
    <s v="Sonata Software"/>
    <s v="1331 Kimberly Dr."/>
    <s v="Olympia"/>
    <s v="WA"/>
    <s v="98502"/>
    <s v="SONATA SOFTWARE"/>
    <n v="1493"/>
  </r>
  <r>
    <s v="NUM000453"/>
    <n v="41882"/>
    <x v="5"/>
    <x v="9"/>
    <s v="P0260"/>
    <n v="1"/>
    <x v="113"/>
    <n v="2146"/>
    <s v="Paper"/>
    <n v="10"/>
    <n v="2146"/>
    <n v="4484"/>
    <n v="0.02"/>
    <x v="0"/>
    <n v="0.04"/>
    <s v="Xerox 1975"/>
    <s v="Punj Lloyd Ltd."/>
    <s v="Box 3263"/>
    <s v="South Windsor"/>
    <s v="CT"/>
    <s v="06074"/>
    <s v="PUNJ LLOYD LTD."/>
    <n v="2146"/>
  </r>
  <r>
    <s v="NUM000452"/>
    <n v="41882"/>
    <x v="0"/>
    <x v="6"/>
    <s v="P0275"/>
    <n v="2"/>
    <x v="240"/>
    <n v="1482"/>
    <s v="Labels"/>
    <n v="4"/>
    <n v="2964"/>
    <n v="8184"/>
    <n v="0.03"/>
    <x v="0"/>
    <n v="0"/>
    <s v="Avery 491"/>
    <s v="Elder Pharmaceuticals"/>
    <s v="57 Neriba Cres"/>
    <s v="Omaha"/>
    <s v="NE"/>
    <s v="68127"/>
    <s v="ELDER PHARMACEUTICALS"/>
    <n v="2964"/>
  </r>
  <r>
    <s v="NUM000454"/>
    <n v="41883"/>
    <x v="1"/>
    <x v="1"/>
    <s v="P0007"/>
    <n v="1"/>
    <x v="202"/>
    <n v="2437"/>
    <s v="Paper"/>
    <n v="1"/>
    <n v="2437"/>
    <n v="2814"/>
    <n v="0.01"/>
    <x v="5"/>
    <n v="0.04"/>
    <s v="Xerox 232"/>
    <s v="GHCL Ltd."/>
    <s v="58 Clarence St"/>
    <s v="Richmond"/>
    <s v="CA"/>
    <s v="94805"/>
    <s v="GHCL LTD."/>
    <n v="2437"/>
  </r>
  <r>
    <s v="NUM000455"/>
    <n v="41885"/>
    <x v="1"/>
    <x v="13"/>
    <s v="P0294"/>
    <n v="2"/>
    <x v="137"/>
    <n v="1590"/>
    <s v="Paper"/>
    <n v="1"/>
    <n v="3180"/>
    <n v="7252"/>
    <n v="0.03"/>
    <x v="5"/>
    <n v="0"/>
    <s v="Xerox 1938"/>
    <s v="Supreme Ind"/>
    <s v="P.O. Box 1367"/>
    <s v="Midland"/>
    <s v="TX"/>
    <s v="79706"/>
    <s v="SUPREME IND"/>
    <n v="3180"/>
  </r>
  <r>
    <s v="NUM000456"/>
    <n v="41886"/>
    <x v="6"/>
    <x v="3"/>
    <s v="P0048"/>
    <n v="1"/>
    <x v="247"/>
    <n v="1817"/>
    <s v="Paper"/>
    <n v="3"/>
    <n v="1817"/>
    <n v="4190"/>
    <n v="0.01"/>
    <x v="1"/>
    <n v="0.05"/>
    <s v="Xerox 1908"/>
    <s v="Reliance Industries Limited"/>
    <s v="12020 Shamrock Rd., Suite 333"/>
    <s v="Chestnut Ridge"/>
    <s v="NY"/>
    <s v="10977"/>
    <s v="RELIANCE INDUSTRIES LIMITED"/>
    <n v="1817"/>
  </r>
  <r>
    <s v="NUM000457"/>
    <n v="41887"/>
    <x v="4"/>
    <x v="14"/>
    <s v="P0036"/>
    <n v="1"/>
    <x v="96"/>
    <n v="2328"/>
    <s v="Art"/>
    <n v="8"/>
    <n v="2328"/>
    <n v="2912"/>
    <n v="0.02"/>
    <x v="5"/>
    <n v="0.05"/>
    <s v="Newell 350"/>
    <s v="GMR Infrastructure Ltd."/>
    <s v="P.O. Box 4421"/>
    <s v="Naugatuck"/>
    <s v="CT"/>
    <s v="06770"/>
    <s v="GMR INFRASTRUCTURE LTD."/>
    <n v="2328"/>
  </r>
  <r>
    <s v="NUM000458"/>
    <n v="41888"/>
    <x v="1"/>
    <x v="1"/>
    <s v="P0196"/>
    <n v="2"/>
    <x v="14"/>
    <n v="1550"/>
    <s v="Art"/>
    <n v="1"/>
    <n v="3100"/>
    <n v="9030"/>
    <n v="0.03"/>
    <x v="5"/>
    <n v="0.01"/>
    <s v="Newell 308"/>
    <s v="GHCL Ltd."/>
    <s v="58 Clarence St"/>
    <s v="Richmond"/>
    <s v="CA"/>
    <s v="94805"/>
    <s v="GHCL LTD."/>
    <n v="3100"/>
  </r>
  <r>
    <s v="NUM000458"/>
    <n v="41888"/>
    <x v="3"/>
    <x v="9"/>
    <s v="P0032"/>
    <n v="2"/>
    <x v="124"/>
    <n v="2043"/>
    <s v="Paper"/>
    <n v="4"/>
    <n v="4086"/>
    <n v="9438"/>
    <n v="0.03"/>
    <x v="1"/>
    <n v="0"/>
    <s v="Xerox 216"/>
    <s v="Punj Lloyd Ltd."/>
    <s v="Box 3263"/>
    <s v="South Windsor"/>
    <s v="CT"/>
    <s v="06074"/>
    <s v="PUNJ LLOYD LTD."/>
    <n v="4086"/>
  </r>
  <r>
    <s v="NUM000459"/>
    <n v="41889"/>
    <x v="1"/>
    <x v="3"/>
    <s v="P0292"/>
    <n v="4"/>
    <x v="78"/>
    <n v="1257"/>
    <s v="Paper"/>
    <n v="1"/>
    <n v="5028"/>
    <n v="14056"/>
    <n v="0.03"/>
    <x v="4"/>
    <n v="0.04"/>
    <s v="Xerox 1983"/>
    <s v="Reliance Industries Limited"/>
    <s v="12020 Shamrock Rd., Suite 333"/>
    <s v="Chestnut Ridge"/>
    <s v="NY"/>
    <s v="10977"/>
    <s v="RELIANCE INDUSTRIES LIMITED"/>
    <n v="5028"/>
  </r>
  <r>
    <s v="NUM000460"/>
    <n v="41891"/>
    <x v="0"/>
    <x v="8"/>
    <s v="P0013"/>
    <n v="2"/>
    <x v="20"/>
    <n v="2342"/>
    <s v="Paper"/>
    <n v="4"/>
    <n v="4684"/>
    <n v="6998"/>
    <n v="0.03"/>
    <x v="2"/>
    <n v="0.04"/>
    <s v="Xerox 1916"/>
    <s v="Chambal Fertilisers and Chemicals Ltd."/>
    <s v="4951 Indiana Ave."/>
    <s v="New York"/>
    <s v="NY"/>
    <s v="10025"/>
    <s v="CHAMBAL FERTILISERS AND CHEMICALS LTD."/>
    <n v="4684"/>
  </r>
  <r>
    <s v="NUM000461"/>
    <n v="41894"/>
    <x v="5"/>
    <x v="8"/>
    <s v="P0191"/>
    <n v="1"/>
    <x v="178"/>
    <n v="1641"/>
    <s v="Paper"/>
    <n v="10"/>
    <n v="1641"/>
    <n v="2996"/>
    <n v="0.02"/>
    <x v="0"/>
    <n v="0.04"/>
    <s v="Xerox 1952"/>
    <s v="Chambal Fertilisers and Chemicals Ltd."/>
    <s v="4951 Indiana Ave."/>
    <s v="New York"/>
    <s v="NY"/>
    <s v="10025"/>
    <s v="CHAMBAL FERTILISERS AND CHEMICALS LTD."/>
    <n v="1641"/>
  </r>
  <r>
    <s v="NUM000461"/>
    <n v="41894"/>
    <x v="7"/>
    <x v="3"/>
    <s v="P0009"/>
    <n v="2"/>
    <x v="101"/>
    <n v="1714"/>
    <s v="Labels"/>
    <n v="5"/>
    <n v="3428"/>
    <n v="9412"/>
    <n v="0.02"/>
    <x v="2"/>
    <n v="0.04"/>
    <s v="Avery 511"/>
    <s v="Reliance Industries Limited"/>
    <s v="12020 Shamrock Rd., Suite 333"/>
    <s v="Chestnut Ridge"/>
    <s v="NY"/>
    <s v="10977"/>
    <s v="RELIANCE INDUSTRIES LIMITED"/>
    <n v="3428"/>
  </r>
  <r>
    <s v="NUM000462"/>
    <n v="41897"/>
    <x v="2"/>
    <x v="13"/>
    <s v="P0204"/>
    <n v="1"/>
    <x v="236"/>
    <n v="1816"/>
    <s v="Paper"/>
    <n v="6"/>
    <n v="1816"/>
    <n v="4057"/>
    <n v="0.02"/>
    <x v="4"/>
    <n v="0.04"/>
    <s v="Xerox 1984"/>
    <s v="Supreme Ind"/>
    <s v="P.O. Box 1367"/>
    <s v="Midland"/>
    <s v="TX"/>
    <s v="79706"/>
    <s v="SUPREME IND"/>
    <n v="1816"/>
  </r>
  <r>
    <s v="NUM000462"/>
    <n v="41897"/>
    <x v="6"/>
    <x v="3"/>
    <s v="P0284"/>
    <n v="1"/>
    <x v="248"/>
    <n v="1884"/>
    <s v="Paper"/>
    <n v="3"/>
    <n v="1884"/>
    <n v="4454"/>
    <n v="0.01"/>
    <x v="1"/>
    <n v="0.05"/>
    <s v="Xerox 207"/>
    <s v="Reliance Industries Limited"/>
    <s v="12020 Shamrock Rd., Suite 333"/>
    <s v="Chestnut Ridge"/>
    <s v="NY"/>
    <s v="10977"/>
    <s v="RELIANCE INDUSTRIES LIMITED"/>
    <n v="1884"/>
  </r>
  <r>
    <s v="NUM000465"/>
    <n v="41899"/>
    <x v="4"/>
    <x v="11"/>
    <s v="P0276"/>
    <n v="1"/>
    <x v="249"/>
    <n v="2141"/>
    <s v="Paper"/>
    <n v="8"/>
    <n v="2141"/>
    <n v="3448"/>
    <n v="0.02"/>
    <x v="3"/>
    <n v="0.01"/>
    <s v="Xerox 209"/>
    <s v="Hindusthan National Glass &amp; Industries Ltd."/>
    <s v="11 Cathy St."/>
    <s v="Honolulu"/>
    <s v="HI"/>
    <s v="96825"/>
    <s v="HINDUSTHAN NATIONAL GLASS &amp; INDUSTRIES LTD."/>
    <n v="2141"/>
  </r>
  <r>
    <s v="NUM000464"/>
    <n v="41899"/>
    <x v="1"/>
    <x v="2"/>
    <s v="P0001"/>
    <n v="1"/>
    <x v="189"/>
    <n v="2239"/>
    <s v="Art"/>
    <n v="1"/>
    <n v="2239"/>
    <n v="3472"/>
    <n v="0.01"/>
    <x v="3"/>
    <n v="0.02"/>
    <s v="Newell 322"/>
    <s v="Fortis Healthcare Ltd."/>
    <s v="14 Elsworthy Terrace"/>
    <s v="Goleta"/>
    <s v="CA"/>
    <s v="93117"/>
    <s v="FORTIS HEALTHCARE LTD."/>
    <n v="2239"/>
  </r>
  <r>
    <s v="NUM000463"/>
    <n v="41899"/>
    <x v="6"/>
    <x v="14"/>
    <s v="P0096"/>
    <n v="2"/>
    <x v="192"/>
    <n v="1863"/>
    <s v="Paper"/>
    <n v="3"/>
    <n v="3726"/>
    <n v="6050"/>
    <n v="0.03"/>
    <x v="1"/>
    <n v="0.05"/>
    <s v="Xerox 1884"/>
    <s v="GMR Infrastructure Ltd."/>
    <s v="P.O. Box 4421"/>
    <s v="Naugatuck"/>
    <s v="CT"/>
    <s v="06770"/>
    <s v="GMR INFRASTRUCTURE LTD."/>
    <n v="3726"/>
  </r>
  <r>
    <s v="NUM000463"/>
    <n v="41899"/>
    <x v="1"/>
    <x v="13"/>
    <s v="P0150"/>
    <n v="2"/>
    <x v="213"/>
    <n v="1797"/>
    <s v="Art"/>
    <n v="1"/>
    <n v="3594"/>
    <n v="8840"/>
    <n v="0.03"/>
    <x v="2"/>
    <n v="0.01"/>
    <s v="Newell 325"/>
    <s v="Supreme Ind"/>
    <s v="P.O. Box 1367"/>
    <s v="Midland"/>
    <s v="TX"/>
    <s v="79706"/>
    <s v="SUPREME IND"/>
    <n v="3594"/>
  </r>
  <r>
    <s v="NUM000463"/>
    <n v="41899"/>
    <x v="7"/>
    <x v="13"/>
    <s v="P0121"/>
    <n v="3"/>
    <x v="205"/>
    <n v="2491"/>
    <s v="Paper"/>
    <n v="5"/>
    <n v="7473"/>
    <n v="14574"/>
    <n v="0.02"/>
    <x v="3"/>
    <n v="0.02"/>
    <s v="Xerox 1905"/>
    <s v="Supreme Ind"/>
    <s v="P.O. Box 1367"/>
    <s v="Midland"/>
    <s v="TX"/>
    <s v="79706"/>
    <s v="SUPREME IND"/>
    <n v="7473"/>
  </r>
  <r>
    <s v="NUM000466"/>
    <n v="41901"/>
    <x v="0"/>
    <x v="3"/>
    <s v="P0028"/>
    <n v="2"/>
    <x v="64"/>
    <n v="2027"/>
    <s v="Labels"/>
    <n v="4"/>
    <n v="4054"/>
    <n v="8610"/>
    <n v="0.03"/>
    <x v="1"/>
    <n v="0.01"/>
    <s v="Avery 505"/>
    <s v="Reliance Industries Limited"/>
    <s v="12020 Shamrock Rd., Suite 333"/>
    <s v="Chestnut Ridge"/>
    <s v="NY"/>
    <s v="10977"/>
    <s v="RELIANCE INDUSTRIES LIMITED"/>
    <n v="4054"/>
  </r>
  <r>
    <s v="NUM000467"/>
    <n v="41902"/>
    <x v="2"/>
    <x v="2"/>
    <s v="P0052"/>
    <n v="1"/>
    <x v="250"/>
    <n v="2089"/>
    <s v="Paper"/>
    <n v="6"/>
    <n v="2089"/>
    <n v="3836"/>
    <n v="0.02"/>
    <x v="4"/>
    <n v="0"/>
    <s v="Xerox 1897"/>
    <s v="Fortis Healthcare Ltd."/>
    <s v="14 Elsworthy Terrace"/>
    <s v="Goleta"/>
    <s v="CA"/>
    <s v="93117"/>
    <s v="FORTIS HEALTHCARE LTD."/>
    <n v="2089"/>
  </r>
  <r>
    <s v="NUM000468"/>
    <n v="41903"/>
    <x v="7"/>
    <x v="3"/>
    <s v="P0021"/>
    <n v="2"/>
    <x v="231"/>
    <n v="1796"/>
    <s v="Art"/>
    <n v="5"/>
    <n v="3592"/>
    <n v="9378"/>
    <n v="0.02"/>
    <x v="5"/>
    <n v="0.01"/>
    <s v="Newell 311"/>
    <s v="Reliance Industries Limited"/>
    <s v="12020 Shamrock Rd., Suite 333"/>
    <s v="Chestnut Ridge"/>
    <s v="NY"/>
    <s v="10977"/>
    <s v="RELIANCE INDUSTRIES LIMITED"/>
    <n v="3592"/>
  </r>
  <r>
    <s v="NUM000469"/>
    <n v="41905"/>
    <x v="3"/>
    <x v="9"/>
    <s v="P0245"/>
    <n v="2"/>
    <x v="34"/>
    <n v="1964"/>
    <s v="Paper"/>
    <n v="4"/>
    <n v="3928"/>
    <n v="6490"/>
    <n v="0.03"/>
    <x v="3"/>
    <n v="0.05"/>
    <s v="Xerox 204"/>
    <s v="Punj Lloyd Ltd."/>
    <s v="Box 3263"/>
    <s v="South Windsor"/>
    <s v="CT"/>
    <s v="06074"/>
    <s v="PUNJ LLOYD LTD."/>
    <n v="3928"/>
  </r>
  <r>
    <s v="NUM000472"/>
    <n v="41906"/>
    <x v="6"/>
    <x v="9"/>
    <s v="P0120"/>
    <n v="1"/>
    <x v="63"/>
    <n v="2426"/>
    <s v="Art"/>
    <n v="3"/>
    <n v="2426"/>
    <n v="3039"/>
    <n v="0.01"/>
    <x v="4"/>
    <n v="0.02"/>
    <s v="Newell 346"/>
    <s v="Punj Lloyd Ltd."/>
    <s v="Box 3263"/>
    <s v="South Windsor"/>
    <s v="CT"/>
    <s v="06074"/>
    <s v="PUNJ LLOYD LTD."/>
    <n v="2426"/>
  </r>
  <r>
    <s v="NUM000470"/>
    <n v="41906"/>
    <x v="6"/>
    <x v="0"/>
    <s v="P0050"/>
    <n v="1"/>
    <x v="125"/>
    <n v="1801"/>
    <s v="Paper"/>
    <n v="3"/>
    <n v="1801"/>
    <n v="3176"/>
    <n v="0.01"/>
    <x v="5"/>
    <n v="0.03"/>
    <s v="Xerox 1987"/>
    <s v="Sonata Software"/>
    <s v="1331 Kimberly Dr."/>
    <s v="Olympia"/>
    <s v="WA"/>
    <s v="98502"/>
    <s v="SONATA SOFTWARE"/>
    <n v="1801"/>
  </r>
  <r>
    <s v="NUM000471"/>
    <n v="41906"/>
    <x v="7"/>
    <x v="8"/>
    <s v="P0264"/>
    <n v="2"/>
    <x v="48"/>
    <n v="1504"/>
    <s v="Labels"/>
    <n v="5"/>
    <n v="3008"/>
    <n v="5640"/>
    <n v="0.02"/>
    <x v="0"/>
    <n v="0"/>
    <s v="Avery 503"/>
    <s v="Chambal Fertilisers and Chemicals Ltd."/>
    <s v="4951 Indiana Ave."/>
    <s v="New York"/>
    <s v="NY"/>
    <s v="10025"/>
    <s v="CHAMBAL FERTILISERS AND CHEMICALS LTD."/>
    <n v="3008"/>
  </r>
  <r>
    <s v="NUM000471"/>
    <n v="41906"/>
    <x v="5"/>
    <x v="13"/>
    <s v="P0007"/>
    <n v="3"/>
    <x v="202"/>
    <n v="2437"/>
    <s v="Paper"/>
    <n v="10"/>
    <n v="7311"/>
    <n v="8442"/>
    <n v="0.02"/>
    <x v="5"/>
    <n v="0.04"/>
    <s v="Xerox 232"/>
    <s v="Supreme Ind"/>
    <s v="P.O. Box 1367"/>
    <s v="Midland"/>
    <s v="TX"/>
    <s v="79706"/>
    <s v="SUPREME IND"/>
    <n v="7311"/>
  </r>
  <r>
    <s v="NUM000473"/>
    <n v="41908"/>
    <x v="5"/>
    <x v="13"/>
    <s v="P0071"/>
    <n v="1"/>
    <x v="40"/>
    <n v="2070"/>
    <s v="Labels"/>
    <n v="10"/>
    <n v="2070"/>
    <n v="3457"/>
    <n v="0.02"/>
    <x v="2"/>
    <n v="0"/>
    <s v="Avery 493"/>
    <s v="Supreme Ind"/>
    <s v="P.O. Box 1367"/>
    <s v="Midland"/>
    <s v="TX"/>
    <s v="79706"/>
    <s v="SUPREME IND"/>
    <n v="2070"/>
  </r>
  <r>
    <s v="NUM000475"/>
    <n v="41910"/>
    <x v="4"/>
    <x v="6"/>
    <s v="P0030"/>
    <n v="1"/>
    <x v="18"/>
    <n v="1871"/>
    <s v="Art"/>
    <n v="8"/>
    <n v="1871"/>
    <n v="2895"/>
    <n v="0.02"/>
    <x v="3"/>
    <n v="0.03"/>
    <s v="Newell 330"/>
    <s v="Elder Pharmaceuticals"/>
    <s v="57 Neriba Cres"/>
    <s v="Omaha"/>
    <s v="NE"/>
    <s v="68127"/>
    <s v="ELDER PHARMACEUTICALS"/>
    <n v="1871"/>
  </r>
  <r>
    <s v="NUM000475"/>
    <n v="41910"/>
    <x v="1"/>
    <x v="9"/>
    <s v="P0117"/>
    <n v="1"/>
    <x v="193"/>
    <n v="1550"/>
    <s v="Labels"/>
    <n v="1"/>
    <n v="1550"/>
    <n v="3663"/>
    <n v="0.01"/>
    <x v="3"/>
    <n v="0.04"/>
    <s v="Avery 488"/>
    <s v="Punj Lloyd Ltd."/>
    <s v="Box 3263"/>
    <s v="South Windsor"/>
    <s v="CT"/>
    <s v="06074"/>
    <s v="PUNJ LLOYD LTD."/>
    <n v="1550"/>
  </r>
  <r>
    <s v="NUM000474"/>
    <n v="41910"/>
    <x v="6"/>
    <x v="9"/>
    <s v="P0242"/>
    <n v="2"/>
    <x v="216"/>
    <n v="1278"/>
    <s v="Paper"/>
    <n v="3"/>
    <n v="2556"/>
    <n v="8304"/>
    <n v="0.03"/>
    <x v="5"/>
    <n v="0.05"/>
    <s v="Xerox 221"/>
    <s v="Punj Lloyd Ltd."/>
    <s v="Box 3263"/>
    <s v="South Windsor"/>
    <s v="CT"/>
    <s v="06074"/>
    <s v="PUNJ LLOYD LTD."/>
    <n v="2556"/>
  </r>
  <r>
    <s v="NUM000474"/>
    <n v="41910"/>
    <x v="5"/>
    <x v="12"/>
    <s v="P0084"/>
    <n v="2"/>
    <x v="17"/>
    <n v="1542"/>
    <s v="Paper"/>
    <n v="10"/>
    <n v="3084"/>
    <n v="8784"/>
    <n v="0.02"/>
    <x v="3"/>
    <n v="0.02"/>
    <s v="Xerox 1927"/>
    <s v="Honeywell Automation"/>
    <s v="1272 Harbor Road"/>
    <s v="Miami"/>
    <s v="FL"/>
    <s v="33732"/>
    <s v="HONEYWELL AUTOMATION"/>
    <n v="3084"/>
  </r>
  <r>
    <s v="NUM000474"/>
    <n v="41910"/>
    <x v="6"/>
    <x v="14"/>
    <s v="P0026"/>
    <n v="3"/>
    <x v="85"/>
    <n v="1998"/>
    <s v="Phones"/>
    <n v="3"/>
    <n v="5994"/>
    <n v="13134"/>
    <n v="0.03"/>
    <x v="0"/>
    <n v="0"/>
    <s v="AT&amp;T TR1909W"/>
    <s v="GMR Infrastructure Ltd."/>
    <s v="P.O. Box 4421"/>
    <s v="Naugatuck"/>
    <s v="CT"/>
    <s v="06770"/>
    <s v="GMR INFRASTRUCTURE LTD."/>
    <n v="5994"/>
  </r>
  <r>
    <s v="NUM000478"/>
    <n v="41912"/>
    <x v="0"/>
    <x v="5"/>
    <s v="P0241"/>
    <n v="1"/>
    <x v="67"/>
    <n v="1965"/>
    <s v="Art"/>
    <n v="4"/>
    <n v="1965"/>
    <n v="2616"/>
    <n v="0.01"/>
    <x v="2"/>
    <n v="0.05"/>
    <s v="Newell 34"/>
    <s v="Godfrey Philips India Ltd."/>
    <s v="20501 Ania Ave #2"/>
    <s v="Salt Lake City"/>
    <s v="UT"/>
    <s v="84118"/>
    <s v="GODFREY PHILIPS INDIA LTD."/>
    <n v="1965"/>
  </r>
  <r>
    <s v="NUM000478"/>
    <n v="41912"/>
    <x v="2"/>
    <x v="11"/>
    <s v="P0060"/>
    <n v="1"/>
    <x v="251"/>
    <n v="2172"/>
    <s v="Paper"/>
    <n v="6"/>
    <n v="2172"/>
    <n v="3495"/>
    <n v="0.02"/>
    <x v="1"/>
    <n v="0"/>
    <s v="Xerox 1898"/>
    <s v="Hindusthan National Glass &amp; Industries Ltd."/>
    <s v="11 Cathy St."/>
    <s v="Honolulu"/>
    <s v="HI"/>
    <s v="96825"/>
    <s v="HINDUSTHAN NATIONAL GLASS &amp; INDUSTRIES LTD."/>
    <n v="2172"/>
  </r>
  <r>
    <s v="NUM000476"/>
    <n v="41912"/>
    <x v="1"/>
    <x v="7"/>
    <s v="P0172"/>
    <n v="1"/>
    <x v="184"/>
    <n v="2258"/>
    <s v="Phones"/>
    <n v="1"/>
    <n v="2258"/>
    <n v="3759"/>
    <n v="0.01"/>
    <x v="3"/>
    <n v="0.01"/>
    <s v="AT&amp;T CL82213"/>
    <s v="Suzlon Energy Ltd."/>
    <s v="501 Marsh Trail Circle"/>
    <s v="Tracy"/>
    <s v="CA"/>
    <s v="95376"/>
    <s v="SUZLON ENERGY LTD."/>
    <n v="2258"/>
  </r>
  <r>
    <s v="NUM000476"/>
    <n v="41912"/>
    <x v="2"/>
    <x v="10"/>
    <s v="P0274"/>
    <n v="2"/>
    <x v="59"/>
    <n v="1779"/>
    <s v="Paper"/>
    <n v="6"/>
    <n v="3558"/>
    <n v="8618"/>
    <n v="0.02"/>
    <x v="4"/>
    <n v="0.02"/>
    <s v="Xerox 1932"/>
    <s v="Lupin Ltd."/>
    <s v="Abbey Wood"/>
    <s v="New York"/>
    <s v="NY"/>
    <s v="10019"/>
    <s v="LUPIN LTD."/>
    <n v="3558"/>
  </r>
  <r>
    <s v="NUM000477"/>
    <n v="41912"/>
    <x v="5"/>
    <x v="8"/>
    <s v="P0012"/>
    <n v="3"/>
    <x v="49"/>
    <n v="1218"/>
    <s v="Paper"/>
    <n v="10"/>
    <n v="3654"/>
    <n v="9450"/>
    <n v="0.02"/>
    <x v="4"/>
    <n v="0.02"/>
    <s v="Xerox 1921"/>
    <s v="Chambal Fertilisers and Chemicals Ltd."/>
    <s v="4951 Indiana Ave."/>
    <s v="New York"/>
    <s v="NY"/>
    <s v="10025"/>
    <s v="CHAMBAL FERTILISERS AND CHEMICALS LTD."/>
    <n v="3654"/>
  </r>
  <r>
    <s v="NUM000476"/>
    <n v="41912"/>
    <x v="5"/>
    <x v="7"/>
    <s v="P0050"/>
    <n v="3"/>
    <x v="125"/>
    <n v="1801"/>
    <s v="Paper"/>
    <n v="10"/>
    <n v="5403"/>
    <n v="9528"/>
    <n v="0.02"/>
    <x v="2"/>
    <n v="0.04"/>
    <s v="Xerox 1987"/>
    <s v="Suzlon Energy Ltd."/>
    <s v="501 Marsh Trail Circle"/>
    <s v="Tracy"/>
    <s v="CA"/>
    <s v="95376"/>
    <s v="SUZLON ENERGY LTD."/>
    <n v="5403"/>
  </r>
  <r>
    <s v="NUM000479"/>
    <n v="41915"/>
    <x v="3"/>
    <x v="14"/>
    <s v="P0288"/>
    <n v="3"/>
    <x v="61"/>
    <n v="1656"/>
    <s v="Paper"/>
    <n v="4"/>
    <n v="4968"/>
    <n v="7617"/>
    <n v="0.03"/>
    <x v="4"/>
    <n v="0.02"/>
    <s v="Xerox 1936"/>
    <s v="GMR Infrastructure Ltd."/>
    <s v="P.O. Box 4421"/>
    <s v="Naugatuck"/>
    <s v="CT"/>
    <s v="06770"/>
    <s v="GMR INFRASTRUCTURE LTD."/>
    <n v="4968"/>
  </r>
  <r>
    <s v="NUM000480"/>
    <n v="41918"/>
    <x v="3"/>
    <x v="0"/>
    <s v="P0249"/>
    <n v="2"/>
    <x v="138"/>
    <n v="2494"/>
    <s v="Paper"/>
    <n v="4"/>
    <n v="4988"/>
    <n v="8952"/>
    <n v="0.03"/>
    <x v="1"/>
    <n v="0"/>
    <s v="Xerox 1966"/>
    <s v="Sonata Software"/>
    <s v="1331 Kimberly Dr."/>
    <s v="Olympia"/>
    <s v="WA"/>
    <s v="98502"/>
    <s v="SONATA SOFTWARE"/>
    <n v="4988"/>
  </r>
  <r>
    <s v="NUM000481"/>
    <n v="41919"/>
    <x v="2"/>
    <x v="9"/>
    <s v="P0136"/>
    <n v="1"/>
    <x v="142"/>
    <n v="1803"/>
    <s v="Paper"/>
    <n v="6"/>
    <n v="1803"/>
    <n v="2628"/>
    <n v="0.02"/>
    <x v="5"/>
    <n v="0.02"/>
    <s v="Xerox 1909"/>
    <s v="Punj Lloyd Ltd."/>
    <s v="Box 3263"/>
    <s v="South Windsor"/>
    <s v="CT"/>
    <s v="06074"/>
    <s v="PUNJ LLOYD LTD."/>
    <n v="1803"/>
  </r>
  <r>
    <s v="NUM000481"/>
    <n v="41919"/>
    <x v="6"/>
    <x v="10"/>
    <s v="P0124"/>
    <n v="1"/>
    <x v="163"/>
    <n v="1547"/>
    <s v="Labels"/>
    <n v="3"/>
    <n v="1547"/>
    <n v="2645"/>
    <n v="0.01"/>
    <x v="4"/>
    <n v="0.05"/>
    <s v="Avery 502"/>
    <s v="Lupin Ltd."/>
    <s v="Abbey Wood"/>
    <s v="New York"/>
    <s v="NY"/>
    <s v="10019"/>
    <s v="LUPIN LTD."/>
    <n v="1547"/>
  </r>
  <r>
    <s v="NUM000482"/>
    <n v="41919"/>
    <x v="7"/>
    <x v="7"/>
    <s v="P0030"/>
    <n v="1"/>
    <x v="18"/>
    <n v="1871"/>
    <s v="Art"/>
    <n v="5"/>
    <n v="1871"/>
    <n v="2895"/>
    <n v="0.02"/>
    <x v="2"/>
    <n v="0.05"/>
    <s v="Newell 330"/>
    <s v="Suzlon Energy Ltd."/>
    <s v="501 Marsh Trail Circle"/>
    <s v="Tracy"/>
    <s v="CA"/>
    <s v="95376"/>
    <s v="SUZLON ENERGY LTD."/>
    <n v="1871"/>
  </r>
  <r>
    <s v="NUM000481"/>
    <n v="41919"/>
    <x v="7"/>
    <x v="2"/>
    <s v="P0077"/>
    <n v="3"/>
    <x v="108"/>
    <n v="2295"/>
    <s v="Paper"/>
    <n v="5"/>
    <n v="6885"/>
    <n v="10947"/>
    <n v="0.02"/>
    <x v="1"/>
    <n v="0.02"/>
    <s v="Xerox 1977"/>
    <s v="Fortis Healthcare Ltd."/>
    <s v="14 Elsworthy Terrace"/>
    <s v="Goleta"/>
    <s v="CA"/>
    <s v="93117"/>
    <s v="FORTIS HEALTHCARE LTD."/>
    <n v="6885"/>
  </r>
  <r>
    <s v="NUM000483"/>
    <n v="41922"/>
    <x v="2"/>
    <x v="6"/>
    <s v="P0135"/>
    <n v="1"/>
    <x v="56"/>
    <n v="1692"/>
    <s v="Art"/>
    <n v="6"/>
    <n v="1692"/>
    <n v="4209"/>
    <n v="0.02"/>
    <x v="4"/>
    <n v="0.05"/>
    <s v="Newell 35"/>
    <s v="Elder Pharmaceuticals"/>
    <s v="57 Neriba Cres"/>
    <s v="Omaha"/>
    <s v="NE"/>
    <s v="68127"/>
    <s v="ELDER PHARMACEUTICALS"/>
    <n v="1692"/>
  </r>
  <r>
    <s v="NUM000484"/>
    <n v="41923"/>
    <x v="0"/>
    <x v="4"/>
    <s v="P0082"/>
    <n v="2"/>
    <x v="155"/>
    <n v="1286"/>
    <s v="Paper"/>
    <n v="4"/>
    <n v="2572"/>
    <n v="6036"/>
    <n v="0.03"/>
    <x v="3"/>
    <n v="0.02"/>
    <s v="Xerox 196"/>
    <s v="Dynamatic Technologies Ltd."/>
    <s v="402 Pinkster Lane"/>
    <s v="Santa Barbara"/>
    <s v="CA"/>
    <s v="93110"/>
    <s v="DYNAMATIC TECHNOLOGIES LTD."/>
    <n v="2572"/>
  </r>
  <r>
    <s v="NUM000486"/>
    <n v="41924"/>
    <x v="4"/>
    <x v="10"/>
    <s v="P0049"/>
    <n v="1"/>
    <x v="33"/>
    <n v="1353"/>
    <s v="Paper"/>
    <n v="8"/>
    <n v="1353"/>
    <n v="3768"/>
    <n v="0.02"/>
    <x v="3"/>
    <n v="0.05"/>
    <s v="Xerox 191"/>
    <s v="Lupin Ltd."/>
    <s v="Abbey Wood"/>
    <s v="New York"/>
    <s v="NY"/>
    <s v="10019"/>
    <s v="LUPIN LTD."/>
    <n v="1353"/>
  </r>
  <r>
    <s v="NUM000485"/>
    <n v="41924"/>
    <x v="0"/>
    <x v="14"/>
    <s v="P0150"/>
    <n v="2"/>
    <x v="213"/>
    <n v="1797"/>
    <s v="Art"/>
    <n v="4"/>
    <n v="3594"/>
    <n v="8840"/>
    <n v="0.03"/>
    <x v="4"/>
    <n v="0.05"/>
    <s v="Newell 325"/>
    <s v="GMR Infrastructure Ltd."/>
    <s v="P.O. Box 4421"/>
    <s v="Naugatuck"/>
    <s v="CT"/>
    <s v="06770"/>
    <s v="GMR INFRASTRUCTURE LTD."/>
    <n v="3594"/>
  </r>
  <r>
    <s v="NUM000487"/>
    <n v="41925"/>
    <x v="3"/>
    <x v="12"/>
    <s v="P0137"/>
    <n v="1"/>
    <x v="204"/>
    <n v="1503"/>
    <s v="Paper"/>
    <n v="4"/>
    <n v="1503"/>
    <n v="4307"/>
    <n v="0.01"/>
    <x v="5"/>
    <n v="0.04"/>
    <s v="Xerox 1934"/>
    <s v="Honeywell Automation"/>
    <s v="1272 Harbor Road"/>
    <s v="Miami"/>
    <s v="FL"/>
    <s v="33732"/>
    <s v="HONEYWELL AUTOMATION"/>
    <n v="1503"/>
  </r>
  <r>
    <s v="NUM000487"/>
    <n v="41925"/>
    <x v="3"/>
    <x v="11"/>
    <s v="P0017"/>
    <n v="1"/>
    <x v="194"/>
    <n v="1722"/>
    <s v="Fasteners"/>
    <n v="4"/>
    <n v="1722"/>
    <n v="4459"/>
    <n v="0.01"/>
    <x v="4"/>
    <n v="0.05"/>
    <s v="Ideal Clamps"/>
    <s v="Hindusthan National Glass &amp; Industries Ltd."/>
    <s v="11 Cathy St."/>
    <s v="Honolulu"/>
    <s v="HI"/>
    <s v="96825"/>
    <s v="HINDUSTHAN NATIONAL GLASS &amp; INDUSTRIES LTD."/>
    <n v="1722"/>
  </r>
  <r>
    <s v="NUM000488"/>
    <n v="41925"/>
    <x v="7"/>
    <x v="12"/>
    <s v="P0264"/>
    <n v="2"/>
    <x v="48"/>
    <n v="1504"/>
    <s v="Labels"/>
    <n v="5"/>
    <n v="3008"/>
    <n v="5640"/>
    <n v="0.02"/>
    <x v="3"/>
    <n v="0.02"/>
    <s v="Avery 503"/>
    <s v="Honeywell Automation"/>
    <s v="1272 Harbor Road"/>
    <s v="Miami"/>
    <s v="FL"/>
    <s v="33732"/>
    <s v="HONEYWELL AUTOMATION"/>
    <n v="3008"/>
  </r>
  <r>
    <s v="NUM000487"/>
    <n v="41925"/>
    <x v="0"/>
    <x v="5"/>
    <s v="P0096"/>
    <n v="3"/>
    <x v="192"/>
    <n v="1863"/>
    <s v="Paper"/>
    <n v="4"/>
    <n v="5589"/>
    <n v="9075"/>
    <n v="0.03"/>
    <x v="0"/>
    <n v="0.04"/>
    <s v="Xerox 1884"/>
    <s v="Godfrey Philips India Ltd."/>
    <s v="20501 Ania Ave #2"/>
    <s v="Salt Lake City"/>
    <s v="UT"/>
    <s v="84118"/>
    <s v="GODFREY PHILIPS INDIA LTD."/>
    <n v="5589"/>
  </r>
  <r>
    <s v="NUM000489"/>
    <n v="41926"/>
    <x v="6"/>
    <x v="2"/>
    <s v="P0223"/>
    <n v="1"/>
    <x v="191"/>
    <n v="2068"/>
    <s v="Paper"/>
    <n v="3"/>
    <n v="2068"/>
    <n v="4574"/>
    <n v="0.01"/>
    <x v="2"/>
    <n v="0.05"/>
    <s v="Xerox 215"/>
    <s v="Fortis Healthcare Ltd."/>
    <s v="14 Elsworthy Terrace"/>
    <s v="Goleta"/>
    <s v="CA"/>
    <s v="93117"/>
    <s v="FORTIS HEALTHCARE LTD."/>
    <n v="2068"/>
  </r>
  <r>
    <s v="NUM000490"/>
    <n v="41927"/>
    <x v="2"/>
    <x v="12"/>
    <s v="P0022"/>
    <n v="1"/>
    <x v="130"/>
    <n v="1257"/>
    <s v="Labels"/>
    <n v="6"/>
    <n v="1257"/>
    <n v="3491"/>
    <n v="0.02"/>
    <x v="5"/>
    <n v="0.03"/>
    <s v="Avery 519"/>
    <s v="Honeywell Automation"/>
    <s v="1272 Harbor Road"/>
    <s v="Miami"/>
    <s v="FL"/>
    <s v="33732"/>
    <s v="HONEYWELL AUTOMATION"/>
    <n v="1257"/>
  </r>
  <r>
    <s v="NUM000490"/>
    <n v="41927"/>
    <x v="0"/>
    <x v="11"/>
    <s v="P0173"/>
    <n v="2"/>
    <x v="19"/>
    <n v="2269"/>
    <s v="Phones"/>
    <n v="4"/>
    <n v="4538"/>
    <n v="6110"/>
    <n v="0.03"/>
    <x v="4"/>
    <n v="0.02"/>
    <s v="GE 30522EE2"/>
    <s v="Hindusthan National Glass &amp; Industries Ltd."/>
    <s v="11 Cathy St."/>
    <s v="Honolulu"/>
    <s v="HI"/>
    <s v="96825"/>
    <s v="HINDUSTHAN NATIONAL GLASS &amp; INDUSTRIES LTD."/>
    <n v="4538"/>
  </r>
  <r>
    <s v="NUM000490"/>
    <n v="41927"/>
    <x v="0"/>
    <x v="7"/>
    <s v="P0277"/>
    <n v="3"/>
    <x v="211"/>
    <n v="1226"/>
    <s v="Labels"/>
    <n v="4"/>
    <n v="3678"/>
    <n v="13626"/>
    <n v="0.03"/>
    <x v="4"/>
    <n v="0.03"/>
    <s v="Avery 495"/>
    <s v="Suzlon Energy Ltd."/>
    <s v="501 Marsh Trail Circle"/>
    <s v="Tracy"/>
    <s v="CA"/>
    <s v="95376"/>
    <s v="SUZLON ENERGY LTD."/>
    <n v="3678"/>
  </r>
  <r>
    <s v="NUM000491"/>
    <n v="41931"/>
    <x v="3"/>
    <x v="13"/>
    <s v="P0157"/>
    <n v="1"/>
    <x v="244"/>
    <n v="1236"/>
    <s v="Art"/>
    <n v="4"/>
    <n v="1236"/>
    <n v="2856"/>
    <n v="0.01"/>
    <x v="2"/>
    <n v="0.03"/>
    <s v="Newell 347"/>
    <s v="Supreme Ind"/>
    <s v="P.O. Box 1367"/>
    <s v="Midland"/>
    <s v="TX"/>
    <s v="79706"/>
    <s v="SUPREME IND"/>
    <n v="1236"/>
  </r>
  <r>
    <s v="NUM000491"/>
    <n v="41931"/>
    <x v="2"/>
    <x v="3"/>
    <s v="P0130"/>
    <n v="1"/>
    <x v="233"/>
    <n v="1355"/>
    <s v="Paper"/>
    <n v="6"/>
    <n v="1355"/>
    <n v="3340"/>
    <n v="0.02"/>
    <x v="4"/>
    <n v="0.02"/>
    <s v="Xerox 1915"/>
    <s v="Reliance Industries Limited"/>
    <s v="12020 Shamrock Rd., Suite 333"/>
    <s v="Chestnut Ridge"/>
    <s v="NY"/>
    <s v="10977"/>
    <s v="RELIANCE INDUSTRIES LIMITED"/>
    <n v="1355"/>
  </r>
  <r>
    <s v="NUM000492"/>
    <n v="41931"/>
    <x v="7"/>
    <x v="13"/>
    <s v="P0149"/>
    <n v="2"/>
    <x v="252"/>
    <n v="1591"/>
    <s v="Paper"/>
    <n v="5"/>
    <n v="3182"/>
    <n v="5342"/>
    <n v="0.02"/>
    <x v="1"/>
    <n v="0.02"/>
    <s v="Xerox 197"/>
    <s v="Supreme Ind"/>
    <s v="P.O. Box 1367"/>
    <s v="Midland"/>
    <s v="TX"/>
    <s v="79706"/>
    <s v="SUPREME IND"/>
    <n v="3182"/>
  </r>
  <r>
    <s v="NUM000493"/>
    <n v="41933"/>
    <x v="2"/>
    <x v="11"/>
    <s v="P0258"/>
    <n v="1"/>
    <x v="121"/>
    <n v="2283"/>
    <s v="Paper"/>
    <n v="6"/>
    <n v="2283"/>
    <n v="3330"/>
    <n v="0.02"/>
    <x v="1"/>
    <n v="0.03"/>
    <s v="Xerox 1990"/>
    <s v="Hindusthan National Glass &amp; Industries Ltd."/>
    <s v="11 Cathy St."/>
    <s v="Honolulu"/>
    <s v="HI"/>
    <s v="96825"/>
    <s v="HINDUSTHAN NATIONAL GLASS &amp; INDUSTRIES LTD."/>
    <n v="2283"/>
  </r>
  <r>
    <s v="NUM000494"/>
    <n v="41934"/>
    <x v="7"/>
    <x v="12"/>
    <s v="P0010"/>
    <n v="1"/>
    <x v="234"/>
    <n v="1525"/>
    <s v="Paper"/>
    <n v="5"/>
    <n v="1525"/>
    <n v="3454"/>
    <n v="0.02"/>
    <x v="3"/>
    <n v="0.01"/>
    <s v="Xerox 1995"/>
    <s v="Honeywell Automation"/>
    <s v="1272 Harbor Road"/>
    <s v="Miami"/>
    <s v="FL"/>
    <s v="33732"/>
    <s v="HONEYWELL AUTOMATION"/>
    <n v="1525"/>
  </r>
  <r>
    <s v="NUM000495"/>
    <n v="41935"/>
    <x v="7"/>
    <x v="6"/>
    <s v="P0006"/>
    <n v="2"/>
    <x v="181"/>
    <n v="1258"/>
    <s v="Labels"/>
    <n v="5"/>
    <n v="2516"/>
    <n v="6120"/>
    <n v="0.02"/>
    <x v="0"/>
    <n v="0.04"/>
    <s v="Avery 485"/>
    <s v="Elder Pharmaceuticals"/>
    <s v="57 Neriba Cres"/>
    <s v="Omaha"/>
    <s v="NE"/>
    <s v="68127"/>
    <s v="ELDER PHARMACEUTICALS"/>
    <n v="2516"/>
  </r>
  <r>
    <s v="NUM000496"/>
    <n v="41937"/>
    <x v="7"/>
    <x v="2"/>
    <s v="P0057"/>
    <n v="1"/>
    <x v="118"/>
    <n v="1654"/>
    <s v="Art"/>
    <n v="5"/>
    <n v="1654"/>
    <n v="3282"/>
    <n v="0.02"/>
    <x v="5"/>
    <n v="0.05"/>
    <s v="Newell 344"/>
    <s v="Fortis Healthcare Ltd."/>
    <s v="14 Elsworthy Terrace"/>
    <s v="Goleta"/>
    <s v="CA"/>
    <s v="93117"/>
    <s v="FORTIS HEALTHCARE LTD."/>
    <n v="1654"/>
  </r>
  <r>
    <s v="NUM000496"/>
    <n v="41937"/>
    <x v="1"/>
    <x v="0"/>
    <s v="P0175"/>
    <n v="1"/>
    <x v="149"/>
    <n v="1841"/>
    <s v="Labels"/>
    <n v="1"/>
    <n v="1841"/>
    <n v="3295"/>
    <n v="0.01"/>
    <x v="5"/>
    <n v="0.02"/>
    <s v="Avery 501"/>
    <s v="Sonata Software"/>
    <s v="1331 Kimberly Dr."/>
    <s v="Olympia"/>
    <s v="WA"/>
    <s v="98502"/>
    <s v="SONATA SOFTWARE"/>
    <n v="1841"/>
  </r>
  <r>
    <s v="NUM000497"/>
    <n v="41938"/>
    <x v="6"/>
    <x v="4"/>
    <s v="P0226"/>
    <n v="1"/>
    <x v="80"/>
    <n v="1455"/>
    <s v="Paper"/>
    <n v="3"/>
    <n v="1455"/>
    <n v="2579"/>
    <n v="0.01"/>
    <x v="1"/>
    <n v="0.02"/>
    <s v="Xerox 1953"/>
    <s v="Dynamatic Technologies Ltd."/>
    <s v="402 Pinkster Lane"/>
    <s v="Santa Barbara"/>
    <s v="CA"/>
    <s v="93110"/>
    <s v="DYNAMATIC TECHNOLOGIES LTD."/>
    <n v="1455"/>
  </r>
  <r>
    <s v="NUM000499"/>
    <n v="41941"/>
    <x v="4"/>
    <x v="2"/>
    <s v="P0160"/>
    <n v="2"/>
    <x v="253"/>
    <n v="1468"/>
    <s v="Paper"/>
    <n v="8"/>
    <n v="2936"/>
    <n v="5880"/>
    <n v="0.02"/>
    <x v="4"/>
    <n v="0.02"/>
    <s v="Xerox 1901"/>
    <s v="Fortis Healthcare Ltd."/>
    <s v="14 Elsworthy Terrace"/>
    <s v="Goleta"/>
    <s v="CA"/>
    <s v="93117"/>
    <s v="FORTIS HEALTHCARE LTD."/>
    <n v="2936"/>
  </r>
  <r>
    <s v="NUM000499"/>
    <n v="41941"/>
    <x v="2"/>
    <x v="14"/>
    <s v="P0097"/>
    <n v="2"/>
    <x v="5"/>
    <n v="1338"/>
    <s v="Storage"/>
    <n v="6"/>
    <n v="2676"/>
    <n v="7986"/>
    <n v="0.02"/>
    <x v="2"/>
    <n v="0.04"/>
    <s v="Staple magnet"/>
    <s v="GMR Infrastructure Ltd."/>
    <s v="P.O. Box 4421"/>
    <s v="Naugatuck"/>
    <s v="CT"/>
    <s v="06770"/>
    <s v="GMR INFRASTRUCTURE LTD."/>
    <n v="2676"/>
  </r>
  <r>
    <s v="NUM000498"/>
    <n v="41941"/>
    <x v="5"/>
    <x v="6"/>
    <s v="P0234"/>
    <n v="3"/>
    <x v="37"/>
    <n v="2157"/>
    <s v="Paper"/>
    <n v="10"/>
    <n v="6471"/>
    <n v="11532"/>
    <n v="0.02"/>
    <x v="4"/>
    <n v="0.02"/>
    <s v="Xerox 1997"/>
    <s v="Elder Pharmaceuticals"/>
    <s v="57 Neriba Cres"/>
    <s v="Omaha"/>
    <s v="NE"/>
    <s v="68127"/>
    <s v="ELDER PHARMACEUTICALS"/>
    <n v="6471"/>
  </r>
  <r>
    <s v="NUM000500"/>
    <n v="41942"/>
    <x v="3"/>
    <x v="6"/>
    <s v="P0123"/>
    <n v="1"/>
    <x v="229"/>
    <n v="1567"/>
    <s v="Paper"/>
    <n v="4"/>
    <n v="1567"/>
    <n v="2941"/>
    <n v="0.01"/>
    <x v="1"/>
    <n v="0.04"/>
    <s v="Xerox 1945"/>
    <s v="Elder Pharmaceuticals"/>
    <s v="57 Neriba Cres"/>
    <s v="Omaha"/>
    <s v="NE"/>
    <s v="68127"/>
    <s v="ELDER PHARMACEUTICALS"/>
    <n v="1567"/>
  </r>
  <r>
    <s v="NUM000501"/>
    <n v="41948"/>
    <x v="7"/>
    <x v="6"/>
    <s v="P0013"/>
    <n v="1"/>
    <x v="20"/>
    <n v="2342"/>
    <s v="Paper"/>
    <n v="5"/>
    <n v="2342"/>
    <n v="3499"/>
    <n v="0.02"/>
    <x v="2"/>
    <n v="0.04"/>
    <s v="Xerox 1916"/>
    <s v="Elder Pharmaceuticals"/>
    <s v="57 Neriba Cres"/>
    <s v="Omaha"/>
    <s v="NE"/>
    <s v="68127"/>
    <s v="ELDER PHARMACEUTICALS"/>
    <n v="2342"/>
  </r>
  <r>
    <s v="NUM000502"/>
    <n v="41949"/>
    <x v="7"/>
    <x v="14"/>
    <s v="P0233"/>
    <n v="1"/>
    <x v="167"/>
    <n v="1841"/>
    <s v="Paper"/>
    <n v="5"/>
    <n v="1841"/>
    <n v="4120"/>
    <n v="0.02"/>
    <x v="0"/>
    <n v="0.05"/>
    <s v="Xerox 198"/>
    <s v="GMR Infrastructure Ltd."/>
    <s v="P.O. Box 4421"/>
    <s v="Naugatuck"/>
    <s v="CT"/>
    <s v="06770"/>
    <s v="GMR INFRASTRUCTURE LTD."/>
    <n v="1841"/>
  </r>
  <r>
    <s v="NUM000502"/>
    <n v="41949"/>
    <x v="7"/>
    <x v="1"/>
    <s v="P0161"/>
    <n v="2"/>
    <x v="187"/>
    <n v="1812"/>
    <s v="Art"/>
    <n v="5"/>
    <n v="3624"/>
    <n v="8460"/>
    <n v="0.02"/>
    <x v="4"/>
    <n v="0.05"/>
    <s v="Newell 307"/>
    <s v="GHCL Ltd."/>
    <s v="58 Clarence St"/>
    <s v="Richmond"/>
    <s v="CA"/>
    <s v="94805"/>
    <s v="GHCL LTD."/>
    <n v="3624"/>
  </r>
  <r>
    <s v="NUM000504"/>
    <n v="41951"/>
    <x v="1"/>
    <x v="11"/>
    <s v="P0020"/>
    <n v="1"/>
    <x v="166"/>
    <n v="1766"/>
    <s v="Paper"/>
    <n v="1"/>
    <n v="1766"/>
    <n v="3112"/>
    <n v="0.01"/>
    <x v="2"/>
    <n v="0.03"/>
    <s v="Xerox 1883"/>
    <s v="Hindusthan National Glass &amp; Industries Ltd."/>
    <s v="11 Cathy St."/>
    <s v="Honolulu"/>
    <s v="HI"/>
    <s v="96825"/>
    <s v="HINDUSTHAN NATIONAL GLASS &amp; INDUSTRIES LTD."/>
    <n v="1766"/>
  </r>
  <r>
    <s v="NUM000503"/>
    <n v="41951"/>
    <x v="2"/>
    <x v="8"/>
    <s v="P0222"/>
    <n v="2"/>
    <x v="219"/>
    <n v="2480"/>
    <s v="Paper"/>
    <n v="6"/>
    <n v="4960"/>
    <n v="5314"/>
    <n v="0.02"/>
    <x v="4"/>
    <n v="0.02"/>
    <s v="Xerox 1944"/>
    <s v="Chambal Fertilisers and Chemicals Ltd."/>
    <s v="4951 Indiana Ave."/>
    <s v="New York"/>
    <s v="NY"/>
    <s v="10025"/>
    <s v="CHAMBAL FERTILISERS AND CHEMICALS LTD."/>
    <n v="4960"/>
  </r>
  <r>
    <s v="NUM000505"/>
    <n v="41952"/>
    <x v="1"/>
    <x v="0"/>
    <s v="P0005"/>
    <n v="1"/>
    <x v="165"/>
    <n v="1638"/>
    <s v="Phones"/>
    <n v="1"/>
    <n v="1638"/>
    <n v="2553"/>
    <n v="0.01"/>
    <x v="5"/>
    <n v="0.01"/>
    <s v="GE 30524EE4"/>
    <s v="Sonata Software"/>
    <s v="1331 Kimberly Dr."/>
    <s v="Olympia"/>
    <s v="WA"/>
    <s v="98502"/>
    <s v="SONATA SOFTWARE"/>
    <n v="1638"/>
  </r>
  <r>
    <s v="NUM000506"/>
    <n v="41953"/>
    <x v="3"/>
    <x v="0"/>
    <s v="P0122"/>
    <n v="1"/>
    <x v="77"/>
    <n v="2007"/>
    <s v="Art"/>
    <n v="4"/>
    <n v="2007"/>
    <n v="2850"/>
    <n v="0.01"/>
    <x v="3"/>
    <n v="0.05"/>
    <s v="Newell 351"/>
    <s v="Sonata Software"/>
    <s v="1331 Kimberly Dr."/>
    <s v="Olympia"/>
    <s v="WA"/>
    <s v="98502"/>
    <s v="SONATA SOFTWARE"/>
    <n v="2007"/>
  </r>
  <r>
    <s v="NUM000507"/>
    <n v="41953"/>
    <x v="2"/>
    <x v="12"/>
    <s v="P0145"/>
    <n v="1"/>
    <x v="114"/>
    <n v="1749"/>
    <s v="Art"/>
    <n v="6"/>
    <n v="1749"/>
    <n v="4239"/>
    <n v="0.02"/>
    <x v="0"/>
    <n v="0.03"/>
    <s v="Newell 340"/>
    <s v="Honeywell Automation"/>
    <s v="1272 Harbor Road"/>
    <s v="Miami"/>
    <s v="FL"/>
    <s v="33732"/>
    <s v="HONEYWELL AUTOMATION"/>
    <n v="1749"/>
  </r>
  <r>
    <s v="NUM000506"/>
    <n v="41953"/>
    <x v="2"/>
    <x v="5"/>
    <s v="P0094"/>
    <n v="1"/>
    <x v="6"/>
    <n v="1632"/>
    <s v="Labels"/>
    <n v="6"/>
    <n v="1632"/>
    <n v="4914"/>
    <n v="0.02"/>
    <x v="3"/>
    <n v="0.05"/>
    <s v="Avery 486"/>
    <s v="Godfrey Philips India Ltd."/>
    <s v="20501 Ania Ave #2"/>
    <s v="Salt Lake City"/>
    <s v="UT"/>
    <s v="84118"/>
    <s v="GODFREY PHILIPS INDIA LTD."/>
    <n v="1632"/>
  </r>
  <r>
    <s v="NUM000506"/>
    <n v="41953"/>
    <x v="4"/>
    <x v="7"/>
    <s v="P0114"/>
    <n v="2"/>
    <x v="254"/>
    <n v="1527"/>
    <s v="Art"/>
    <n v="8"/>
    <n v="3054"/>
    <n v="5544"/>
    <n v="0.02"/>
    <x v="5"/>
    <n v="0.04"/>
    <s v="Newell 336"/>
    <s v="Suzlon Energy Ltd."/>
    <s v="501 Marsh Trail Circle"/>
    <s v="Tracy"/>
    <s v="CA"/>
    <s v="95376"/>
    <s v="SUZLON ENERGY LTD."/>
    <n v="3054"/>
  </r>
  <r>
    <s v="NUM000509"/>
    <n v="41956"/>
    <x v="5"/>
    <x v="1"/>
    <s v="P0005"/>
    <n v="1"/>
    <x v="165"/>
    <n v="1638"/>
    <s v="Phones"/>
    <n v="10"/>
    <n v="1638"/>
    <n v="2553"/>
    <n v="0.02"/>
    <x v="1"/>
    <n v="0"/>
    <s v="GE 30524EE4"/>
    <s v="GHCL Ltd."/>
    <s v="58 Clarence St"/>
    <s v="Richmond"/>
    <s v="CA"/>
    <s v="94805"/>
    <s v="GHCL LTD."/>
    <n v="1638"/>
  </r>
  <r>
    <s v="NUM000508"/>
    <n v="41956"/>
    <x v="3"/>
    <x v="7"/>
    <s v="P0161"/>
    <n v="1"/>
    <x v="187"/>
    <n v="1812"/>
    <s v="Art"/>
    <n v="4"/>
    <n v="1812"/>
    <n v="4230"/>
    <n v="0.01"/>
    <x v="5"/>
    <n v="0"/>
    <s v="Newell 307"/>
    <s v="Suzlon Energy Ltd."/>
    <s v="501 Marsh Trail Circle"/>
    <s v="Tracy"/>
    <s v="CA"/>
    <s v="95376"/>
    <s v="SUZLON ENERGY LTD."/>
    <n v="1812"/>
  </r>
  <r>
    <s v="NUM000509"/>
    <n v="41956"/>
    <x v="0"/>
    <x v="5"/>
    <s v="P0193"/>
    <n v="3"/>
    <x v="206"/>
    <n v="1493"/>
    <s v="Labels"/>
    <n v="4"/>
    <n v="4479"/>
    <n v="10419"/>
    <n v="0.03"/>
    <x v="4"/>
    <n v="0.02"/>
    <s v="Avery 507"/>
    <s v="Godfrey Philips India Ltd."/>
    <s v="20501 Ania Ave #2"/>
    <s v="Salt Lake City"/>
    <s v="UT"/>
    <s v="84118"/>
    <s v="GODFREY PHILIPS INDIA LTD."/>
    <n v="4479"/>
  </r>
  <r>
    <s v="NUM000510"/>
    <n v="41957"/>
    <x v="4"/>
    <x v="3"/>
    <s v="P0079"/>
    <n v="1"/>
    <x v="215"/>
    <n v="1975"/>
    <s v="Paper"/>
    <n v="8"/>
    <n v="1975"/>
    <n v="2714"/>
    <n v="0.02"/>
    <x v="0"/>
    <n v="0.05"/>
    <s v="Xerox 220"/>
    <s v="Reliance Industries Limited"/>
    <s v="12020 Shamrock Rd., Suite 333"/>
    <s v="Chestnut Ridge"/>
    <s v="NY"/>
    <s v="10977"/>
    <s v="RELIANCE INDUSTRIES LIMITED"/>
    <n v="1975"/>
  </r>
  <r>
    <s v="NUM000510"/>
    <n v="41957"/>
    <x v="6"/>
    <x v="2"/>
    <s v="P0178"/>
    <n v="1"/>
    <x v="45"/>
    <n v="2255"/>
    <s v="Paper"/>
    <n v="3"/>
    <n v="2255"/>
    <n v="4003"/>
    <n v="0.01"/>
    <x v="2"/>
    <n v="0.01"/>
    <s v="Xerox 1998"/>
    <s v="Fortis Healthcare Ltd."/>
    <s v="14 Elsworthy Terrace"/>
    <s v="Goleta"/>
    <s v="CA"/>
    <s v="93117"/>
    <s v="FORTIS HEALTHCARE LTD."/>
    <n v="2255"/>
  </r>
  <r>
    <s v="NUM000511"/>
    <n v="41957"/>
    <x v="0"/>
    <x v="6"/>
    <s v="P0297"/>
    <n v="1"/>
    <x v="64"/>
    <n v="1703"/>
    <s v="Phones"/>
    <n v="4"/>
    <n v="1703"/>
    <n v="4305"/>
    <n v="0.01"/>
    <x v="2"/>
    <n v="0"/>
    <s v="LG G2"/>
    <s v="Elder Pharmaceuticals"/>
    <s v="57 Neriba Cres"/>
    <s v="Omaha"/>
    <s v="NE"/>
    <s v="68127"/>
    <s v="ELDER PHARMACEUTICALS"/>
    <n v="1703"/>
  </r>
  <r>
    <s v="NUM000510"/>
    <n v="41957"/>
    <x v="7"/>
    <x v="1"/>
    <s v="P0255"/>
    <n v="3"/>
    <x v="87"/>
    <n v="2312"/>
    <s v="Paper"/>
    <n v="5"/>
    <n v="6936"/>
    <n v="9102"/>
    <n v="0.02"/>
    <x v="5"/>
    <n v="0.01"/>
    <s v="Xerox 1928"/>
    <s v="GHCL Ltd."/>
    <s v="58 Clarence St"/>
    <s v="Richmond"/>
    <s v="CA"/>
    <s v="94805"/>
    <s v="GHCL LTD."/>
    <n v="6936"/>
  </r>
  <r>
    <s v="NUM000511"/>
    <n v="41957"/>
    <x v="6"/>
    <x v="13"/>
    <s v="P0131"/>
    <n v="2"/>
    <x v="86"/>
    <n v="2101"/>
    <s v="Paper"/>
    <n v="3"/>
    <n v="4202"/>
    <n v="9856"/>
    <n v="0.03"/>
    <x v="5"/>
    <n v="0"/>
    <s v="Xerox 1973"/>
    <s v="Supreme Ind"/>
    <s v="P.O. Box 1367"/>
    <s v="Midland"/>
    <s v="TX"/>
    <s v="79706"/>
    <s v="SUPREME IND"/>
    <n v="4202"/>
  </r>
  <r>
    <s v="NUM000512"/>
    <n v="41958"/>
    <x v="2"/>
    <x v="4"/>
    <s v="P0043"/>
    <n v="1"/>
    <x v="246"/>
    <n v="1465"/>
    <s v="Art"/>
    <n v="6"/>
    <n v="1465"/>
    <n v="3859"/>
    <n v="0.02"/>
    <x v="2"/>
    <n v="0"/>
    <s v="Newell 324"/>
    <s v="Dynamatic Technologies Ltd."/>
    <s v="402 Pinkster Lane"/>
    <s v="Santa Barbara"/>
    <s v="CA"/>
    <s v="93110"/>
    <s v="DYNAMATIC TECHNOLOGIES LTD."/>
    <n v="1465"/>
  </r>
  <r>
    <s v="NUM000513"/>
    <n v="41959"/>
    <x v="1"/>
    <x v="5"/>
    <s v="P0235"/>
    <n v="2"/>
    <x v="173"/>
    <n v="1866"/>
    <s v="Art"/>
    <n v="1"/>
    <n v="3732"/>
    <n v="7180"/>
    <n v="0.03"/>
    <x v="0"/>
    <n v="0.05"/>
    <s v="Newell 339"/>
    <s v="Godfrey Philips India Ltd."/>
    <s v="20501 Ania Ave #2"/>
    <s v="Salt Lake City"/>
    <s v="UT"/>
    <s v="84118"/>
    <s v="GODFREY PHILIPS INDIA LTD."/>
    <n v="3732"/>
  </r>
  <r>
    <s v="NUM000513"/>
    <n v="41959"/>
    <x v="6"/>
    <x v="0"/>
    <s v="P0269"/>
    <n v="3"/>
    <x v="225"/>
    <n v="1454"/>
    <s v="Labels"/>
    <n v="3"/>
    <n v="4362"/>
    <n v="10164"/>
    <n v="0.03"/>
    <x v="2"/>
    <n v="0"/>
    <s v="Avery 5"/>
    <s v="Sonata Software"/>
    <s v="1331 Kimberly Dr."/>
    <s v="Olympia"/>
    <s v="WA"/>
    <s v="98502"/>
    <s v="SONATA SOFTWARE"/>
    <n v="4362"/>
  </r>
  <r>
    <s v="NUM000514"/>
    <n v="41959"/>
    <x v="0"/>
    <x v="11"/>
    <s v="P0142"/>
    <n v="3"/>
    <x v="220"/>
    <n v="2108"/>
    <s v="Paper"/>
    <n v="4"/>
    <n v="6324"/>
    <n v="14730"/>
    <n v="0.03"/>
    <x v="1"/>
    <n v="0.05"/>
    <s v="Xerox 1948"/>
    <s v="Hindusthan National Glass &amp; Industries Ltd."/>
    <s v="11 Cathy St."/>
    <s v="Honolulu"/>
    <s v="HI"/>
    <s v="96825"/>
    <s v="HINDUSTHAN NATIONAL GLASS &amp; INDUSTRIES LTD."/>
    <n v="6324"/>
  </r>
  <r>
    <s v="NUM000515"/>
    <n v="41963"/>
    <x v="0"/>
    <x v="0"/>
    <s v="P0125"/>
    <n v="1"/>
    <x v="114"/>
    <n v="2267"/>
    <s v="Paper"/>
    <n v="4"/>
    <n v="2267"/>
    <n v="4239"/>
    <n v="0.01"/>
    <x v="1"/>
    <n v="0.05"/>
    <s v="Xerox 1896"/>
    <s v="Sonata Software"/>
    <s v="1331 Kimberly Dr."/>
    <s v="Olympia"/>
    <s v="WA"/>
    <s v="98502"/>
    <s v="SONATA SOFTWARE"/>
    <n v="2267"/>
  </r>
  <r>
    <s v="NUM000516"/>
    <n v="41964"/>
    <x v="2"/>
    <x v="3"/>
    <s v="P0182"/>
    <n v="1"/>
    <x v="47"/>
    <n v="2063"/>
    <s v="Labels"/>
    <n v="6"/>
    <n v="2063"/>
    <n v="4788"/>
    <n v="0.02"/>
    <x v="3"/>
    <n v="0.01"/>
    <s v="Avery 510"/>
    <s v="Reliance Industries Limited"/>
    <s v="12020 Shamrock Rd., Suite 333"/>
    <s v="Chestnut Ridge"/>
    <s v="NY"/>
    <s v="10977"/>
    <s v="RELIANCE INDUSTRIES LIMITED"/>
    <n v="2063"/>
  </r>
  <r>
    <s v="NUM000517"/>
    <n v="41965"/>
    <x v="4"/>
    <x v="3"/>
    <s v="P0082"/>
    <n v="1"/>
    <x v="155"/>
    <n v="1286"/>
    <s v="Paper"/>
    <n v="8"/>
    <n v="1286"/>
    <n v="3018"/>
    <n v="0.02"/>
    <x v="4"/>
    <n v="0.03"/>
    <s v="Xerox 196"/>
    <s v="Reliance Industries Limited"/>
    <s v="12020 Shamrock Rd., Suite 333"/>
    <s v="Chestnut Ridge"/>
    <s v="NY"/>
    <s v="10977"/>
    <s v="RELIANCE INDUSTRIES LIMITED"/>
    <n v="1286"/>
  </r>
  <r>
    <s v="NUM000518"/>
    <n v="41966"/>
    <x v="7"/>
    <x v="11"/>
    <s v="P0101"/>
    <n v="1"/>
    <x v="43"/>
    <n v="2069"/>
    <s v="Paper"/>
    <n v="5"/>
    <n v="2069"/>
    <n v="2588"/>
    <n v="0.02"/>
    <x v="1"/>
    <n v="0"/>
    <s v="Xerox 1910"/>
    <s v="Hindusthan National Glass &amp; Industries Ltd."/>
    <s v="11 Cathy St."/>
    <s v="Honolulu"/>
    <s v="HI"/>
    <s v="96825"/>
    <s v="HINDUSTHAN NATIONAL GLASS &amp; INDUSTRIES LTD."/>
    <n v="2069"/>
  </r>
  <r>
    <s v="NUM000519"/>
    <n v="41967"/>
    <x v="6"/>
    <x v="5"/>
    <s v="P0282"/>
    <n v="3"/>
    <x v="97"/>
    <n v="1212"/>
    <s v="Paper"/>
    <n v="3"/>
    <n v="3636"/>
    <n v="10524"/>
    <n v="0.03"/>
    <x v="1"/>
    <n v="0"/>
    <s v="Xerox 1914"/>
    <s v="Godfrey Philips India Ltd."/>
    <s v="20501 Ania Ave #2"/>
    <s v="Salt Lake City"/>
    <s v="UT"/>
    <s v="84118"/>
    <s v="GODFREY PHILIPS INDIA LTD."/>
    <n v="3636"/>
  </r>
  <r>
    <s v="NUM000520"/>
    <n v="41971"/>
    <x v="1"/>
    <x v="10"/>
    <s v="P0125"/>
    <n v="1"/>
    <x v="114"/>
    <n v="2267"/>
    <s v="Paper"/>
    <n v="1"/>
    <n v="2267"/>
    <n v="4239"/>
    <n v="0.01"/>
    <x v="4"/>
    <n v="0.05"/>
    <s v="Xerox 1896"/>
    <s v="Lupin Ltd."/>
    <s v="Abbey Wood"/>
    <s v="New York"/>
    <s v="NY"/>
    <s v="10019"/>
    <s v="LUPIN LTD."/>
    <n v="2267"/>
  </r>
  <r>
    <s v="NUM000521"/>
    <n v="41972"/>
    <x v="0"/>
    <x v="12"/>
    <s v="P0260"/>
    <n v="1"/>
    <x v="113"/>
    <n v="2146"/>
    <s v="Paper"/>
    <n v="4"/>
    <n v="2146"/>
    <n v="4484"/>
    <n v="0.01"/>
    <x v="0"/>
    <n v="0.04"/>
    <s v="Xerox 1975"/>
    <s v="Honeywell Automation"/>
    <s v="1272 Harbor Road"/>
    <s v="Miami"/>
    <s v="FL"/>
    <s v="33732"/>
    <s v="HONEYWELL AUTOMATION"/>
    <n v="2146"/>
  </r>
  <r>
    <s v="NUM000521"/>
    <n v="41972"/>
    <x v="0"/>
    <x v="14"/>
    <s v="P0054"/>
    <n v="3"/>
    <x v="255"/>
    <n v="1568"/>
    <s v="Art"/>
    <n v="4"/>
    <n v="4704"/>
    <n v="13818"/>
    <n v="0.03"/>
    <x v="2"/>
    <n v="0.04"/>
    <s v="Newell 345"/>
    <s v="GMR Infrastructure Ltd."/>
    <s v="P.O. Box 4421"/>
    <s v="Naugatuck"/>
    <s v="CT"/>
    <s v="06770"/>
    <s v="GMR INFRASTRUCTURE LTD."/>
    <n v="4704"/>
  </r>
  <r>
    <s v="NUM000523"/>
    <n v="41974"/>
    <x v="0"/>
    <x v="7"/>
    <s v="P0284"/>
    <n v="1"/>
    <x v="248"/>
    <n v="1884"/>
    <s v="Paper"/>
    <n v="4"/>
    <n v="1884"/>
    <n v="4454"/>
    <n v="0.01"/>
    <x v="0"/>
    <n v="0.02"/>
    <s v="Xerox 207"/>
    <s v="Suzlon Energy Ltd."/>
    <s v="501 Marsh Trail Circle"/>
    <s v="Tracy"/>
    <s v="CA"/>
    <s v="95376"/>
    <s v="SUZLON ENERGY LTD."/>
    <n v="1884"/>
  </r>
  <r>
    <s v="NUM000522"/>
    <n v="41974"/>
    <x v="0"/>
    <x v="8"/>
    <s v="P0205"/>
    <n v="3"/>
    <x v="217"/>
    <n v="2424"/>
    <s v="Paper"/>
    <n v="4"/>
    <n v="7272"/>
    <n v="11481"/>
    <n v="0.03"/>
    <x v="4"/>
    <n v="0.04"/>
    <s v="Xerox 227"/>
    <s v="Chambal Fertilisers and Chemicals Ltd."/>
    <s v="4951 Indiana Ave."/>
    <s v="New York"/>
    <s v="NY"/>
    <s v="10025"/>
    <s v="CHAMBAL FERTILISERS AND CHEMICALS LTD."/>
    <n v="7272"/>
  </r>
  <r>
    <s v="NUM000524"/>
    <n v="41975"/>
    <x v="1"/>
    <x v="6"/>
    <s v="P0201"/>
    <n v="3"/>
    <x v="227"/>
    <n v="1633"/>
    <s v="Paper"/>
    <n v="1"/>
    <n v="4899"/>
    <n v="14583"/>
    <n v="0.03"/>
    <x v="4"/>
    <n v="0.01"/>
    <s v="Xerox 1959"/>
    <s v="Elder Pharmaceuticals"/>
    <s v="57 Neriba Cres"/>
    <s v="Omaha"/>
    <s v="NE"/>
    <s v="68127"/>
    <s v="ELDER PHARMACEUTICALS"/>
    <n v="4899"/>
  </r>
  <r>
    <s v="NUM000525"/>
    <n v="41977"/>
    <x v="3"/>
    <x v="13"/>
    <s v="P0010"/>
    <n v="1"/>
    <x v="234"/>
    <n v="1525"/>
    <s v="Paper"/>
    <n v="4"/>
    <n v="1525"/>
    <n v="3454"/>
    <n v="0.01"/>
    <x v="3"/>
    <n v="0.01"/>
    <s v="Xerox 1995"/>
    <s v="Supreme Ind"/>
    <s v="P.O. Box 1367"/>
    <s v="Midland"/>
    <s v="TX"/>
    <s v="79706"/>
    <s v="SUPREME IND"/>
    <n v="1525"/>
  </r>
  <r>
    <s v="NUM000525"/>
    <n v="41977"/>
    <x v="1"/>
    <x v="4"/>
    <s v="P0013"/>
    <n v="1"/>
    <x v="20"/>
    <n v="2342"/>
    <s v="Paper"/>
    <n v="1"/>
    <n v="2342"/>
    <n v="3499"/>
    <n v="0.01"/>
    <x v="1"/>
    <n v="0.01"/>
    <s v="Xerox 1916"/>
    <s v="Dynamatic Technologies Ltd."/>
    <s v="402 Pinkster Lane"/>
    <s v="Santa Barbara"/>
    <s v="CA"/>
    <s v="93110"/>
    <s v="DYNAMATIC TECHNOLOGIES LTD."/>
    <n v="2342"/>
  </r>
  <r>
    <s v="NUM000525"/>
    <n v="41977"/>
    <x v="7"/>
    <x v="4"/>
    <s v="P0167"/>
    <n v="3"/>
    <x v="203"/>
    <n v="1212"/>
    <s v="Labels"/>
    <n v="5"/>
    <n v="3636"/>
    <n v="12702"/>
    <n v="0.02"/>
    <x v="2"/>
    <n v="0"/>
    <s v="Avery 500"/>
    <s v="Dynamatic Technologies Ltd."/>
    <s v="402 Pinkster Lane"/>
    <s v="Santa Barbara"/>
    <s v="CA"/>
    <s v="93110"/>
    <s v="DYNAMATIC TECHNOLOGIES LTD."/>
    <n v="3636"/>
  </r>
  <r>
    <s v="NUM000526"/>
    <n v="41978"/>
    <x v="1"/>
    <x v="10"/>
    <s v="P0117"/>
    <n v="1"/>
    <x v="193"/>
    <n v="1550"/>
    <s v="Labels"/>
    <n v="1"/>
    <n v="1550"/>
    <n v="3663"/>
    <n v="0.01"/>
    <x v="4"/>
    <n v="0.04"/>
    <s v="Avery 488"/>
    <s v="Lupin Ltd."/>
    <s v="Abbey Wood"/>
    <s v="New York"/>
    <s v="NY"/>
    <s v="10019"/>
    <s v="LUPIN LTD."/>
    <n v="1550"/>
  </r>
  <r>
    <s v="NUM000527"/>
    <n v="41979"/>
    <x v="1"/>
    <x v="1"/>
    <s v="P0071"/>
    <n v="1"/>
    <x v="40"/>
    <n v="2070"/>
    <s v="Labels"/>
    <n v="1"/>
    <n v="2070"/>
    <n v="3457"/>
    <n v="0.01"/>
    <x v="0"/>
    <n v="0.04"/>
    <s v="Avery 493"/>
    <s v="GHCL Ltd."/>
    <s v="58 Clarence St"/>
    <s v="Richmond"/>
    <s v="CA"/>
    <s v="94805"/>
    <s v="GHCL LTD."/>
    <n v="2070"/>
  </r>
  <r>
    <s v="NUM000528"/>
    <n v="41979"/>
    <x v="5"/>
    <x v="7"/>
    <s v="P0093"/>
    <n v="2"/>
    <x v="82"/>
    <n v="1230"/>
    <s v="Art"/>
    <n v="10"/>
    <n v="2460"/>
    <n v="6934"/>
    <n v="0.02"/>
    <x v="0"/>
    <n v="0.04"/>
    <s v="Newell 335"/>
    <s v="Suzlon Energy Ltd."/>
    <s v="501 Marsh Trail Circle"/>
    <s v="Tracy"/>
    <s v="CA"/>
    <s v="95376"/>
    <s v="SUZLON ENERGY LTD."/>
    <n v="2460"/>
  </r>
  <r>
    <s v="NUM000528"/>
    <n v="41981"/>
    <x v="4"/>
    <x v="12"/>
    <s v="P0084"/>
    <n v="1"/>
    <x v="17"/>
    <n v="1542"/>
    <s v="Paper"/>
    <n v="8"/>
    <n v="1542"/>
    <n v="4392"/>
    <n v="0.02"/>
    <x v="0"/>
    <n v="0.05"/>
    <s v="Xerox 1927"/>
    <s v="Honeywell Automation"/>
    <s v="1272 Harbor Road"/>
    <s v="Miami"/>
    <s v="FL"/>
    <s v="33732"/>
    <s v="HONEYWELL AUTOMATION"/>
    <n v="1542"/>
  </r>
  <r>
    <s v="NUM000529"/>
    <n v="41982"/>
    <x v="4"/>
    <x v="3"/>
    <s v="P0245"/>
    <n v="1"/>
    <x v="34"/>
    <n v="1964"/>
    <s v="Paper"/>
    <n v="8"/>
    <n v="1964"/>
    <n v="3245"/>
    <n v="0.02"/>
    <x v="4"/>
    <n v="0.01"/>
    <s v="Xerox 204"/>
    <s v="Reliance Industries Limited"/>
    <s v="12020 Shamrock Rd., Suite 333"/>
    <s v="Chestnut Ridge"/>
    <s v="NY"/>
    <s v="10977"/>
    <s v="RELIANCE INDUSTRIES LIMITED"/>
    <n v="1964"/>
  </r>
  <r>
    <s v="NUM000529"/>
    <n v="41982"/>
    <x v="4"/>
    <x v="2"/>
    <s v="P0108"/>
    <n v="2"/>
    <x v="144"/>
    <n v="1847"/>
    <s v="Paper"/>
    <n v="8"/>
    <n v="3694"/>
    <n v="5550"/>
    <n v="0.02"/>
    <x v="1"/>
    <n v="0.05"/>
    <s v="Xerox 188"/>
    <s v="Fortis Healthcare Ltd."/>
    <s v="14 Elsworthy Terrace"/>
    <s v="Goleta"/>
    <s v="CA"/>
    <s v="93117"/>
    <s v="FORTIS HEALTHCARE LTD."/>
    <n v="3694"/>
  </r>
  <r>
    <s v="NUM000529"/>
    <n v="41982"/>
    <x v="5"/>
    <x v="14"/>
    <s v="P0247"/>
    <n v="3"/>
    <x v="182"/>
    <n v="1201"/>
    <s v="Paper"/>
    <n v="10"/>
    <n v="3603"/>
    <n v="12618"/>
    <n v="0.02"/>
    <x v="5"/>
    <n v="0.01"/>
    <s v="Xerox 1882"/>
    <s v="GMR Infrastructure Ltd."/>
    <s v="P.O. Box 4421"/>
    <s v="Naugatuck"/>
    <s v="CT"/>
    <s v="06770"/>
    <s v="GMR INFRASTRUCTURE LTD."/>
    <n v="3603"/>
  </r>
  <r>
    <s v="NUM000530"/>
    <n v="41983"/>
    <x v="7"/>
    <x v="1"/>
    <s v="P0262"/>
    <n v="1"/>
    <x v="144"/>
    <n v="1946"/>
    <s v="Labels"/>
    <n v="5"/>
    <n v="1946"/>
    <n v="2775"/>
    <n v="0.02"/>
    <x v="3"/>
    <n v="0.01"/>
    <s v="Avery 487"/>
    <s v="GHCL Ltd."/>
    <s v="58 Clarence St"/>
    <s v="Richmond"/>
    <s v="CA"/>
    <s v="94805"/>
    <s v="GHCL LTD."/>
    <n v="1946"/>
  </r>
  <r>
    <s v="NUM000531"/>
    <n v="41984"/>
    <x v="2"/>
    <x v="13"/>
    <s v="P0166"/>
    <n v="2"/>
    <x v="31"/>
    <n v="2288"/>
    <s v="Labels"/>
    <n v="6"/>
    <n v="4576"/>
    <n v="9422"/>
    <n v="0.02"/>
    <x v="3"/>
    <n v="0.01"/>
    <s v="Avery 497"/>
    <s v="Supreme Ind"/>
    <s v="P.O. Box 1367"/>
    <s v="Midland"/>
    <s v="TX"/>
    <s v="79706"/>
    <s v="SUPREME IND"/>
    <n v="4576"/>
  </r>
  <r>
    <s v="NUM000532"/>
    <n v="41987"/>
    <x v="0"/>
    <x v="14"/>
    <s v="P0297"/>
    <n v="1"/>
    <x v="64"/>
    <n v="1703"/>
    <s v="Phones"/>
    <n v="4"/>
    <n v="1703"/>
    <n v="4305"/>
    <n v="0.01"/>
    <x v="0"/>
    <n v="0.02"/>
    <s v="LG G2"/>
    <s v="GMR Infrastructure Ltd."/>
    <s v="P.O. Box 4421"/>
    <s v="Naugatuck"/>
    <s v="CT"/>
    <s v="06770"/>
    <s v="GMR INFRASTRUCTURE LTD."/>
    <n v="1703"/>
  </r>
  <r>
    <s v="NUM000533"/>
    <n v="41987"/>
    <x v="4"/>
    <x v="10"/>
    <s v="P0134"/>
    <n v="3"/>
    <x v="1"/>
    <n v="2480"/>
    <s v="Labels"/>
    <n v="8"/>
    <n v="7440"/>
    <n v="8769"/>
    <n v="0.02"/>
    <x v="5"/>
    <n v="0.05"/>
    <s v="Avery 494"/>
    <s v="Lupin Ltd."/>
    <s v="Abbey Wood"/>
    <s v="New York"/>
    <s v="NY"/>
    <s v="10019"/>
    <s v="LUPIN LTD."/>
    <n v="7440"/>
  </r>
  <r>
    <s v="NUM000534"/>
    <n v="41990"/>
    <x v="6"/>
    <x v="6"/>
    <s v="P0227"/>
    <n v="1"/>
    <x v="65"/>
    <n v="1569"/>
    <s v="Paper"/>
    <n v="3"/>
    <n v="1569"/>
    <n v="3912"/>
    <n v="0.01"/>
    <x v="0"/>
    <n v="0.02"/>
    <s v="Xerox 228"/>
    <s v="Elder Pharmaceuticals"/>
    <s v="57 Neriba Cres"/>
    <s v="Omaha"/>
    <s v="NE"/>
    <s v="68127"/>
    <s v="ELDER PHARMACEUTICALS"/>
    <n v="1569"/>
  </r>
  <r>
    <s v="NUM000536"/>
    <n v="41991"/>
    <x v="1"/>
    <x v="14"/>
    <s v="P0241"/>
    <n v="1"/>
    <x v="67"/>
    <n v="1965"/>
    <s v="Art"/>
    <n v="1"/>
    <n v="1965"/>
    <n v="2616"/>
    <n v="0.01"/>
    <x v="3"/>
    <n v="0.01"/>
    <s v="Newell 34"/>
    <s v="GMR Infrastructure Ltd."/>
    <s v="P.O. Box 4421"/>
    <s v="Naugatuck"/>
    <s v="CT"/>
    <s v="06770"/>
    <s v="GMR INFRASTRUCTURE LTD."/>
    <n v="1965"/>
  </r>
  <r>
    <s v="NUM000537"/>
    <n v="41991"/>
    <x v="6"/>
    <x v="0"/>
    <s v="P0053"/>
    <n v="1"/>
    <x v="9"/>
    <n v="2254"/>
    <s v="Labels"/>
    <n v="3"/>
    <n v="2254"/>
    <n v="2718"/>
    <n v="0.01"/>
    <x v="4"/>
    <n v="0.04"/>
    <s v="Avery 520"/>
    <s v="Sonata Software"/>
    <s v="1331 Kimberly Dr."/>
    <s v="Olympia"/>
    <s v="WA"/>
    <s v="98502"/>
    <s v="SONATA SOFTWARE"/>
    <n v="2254"/>
  </r>
  <r>
    <s v="NUM000536"/>
    <n v="41991"/>
    <x v="3"/>
    <x v="10"/>
    <s v="P0033"/>
    <n v="1"/>
    <x v="148"/>
    <n v="1643"/>
    <s v="Labels"/>
    <n v="4"/>
    <n v="1643"/>
    <n v="3507"/>
    <n v="0.01"/>
    <x v="5"/>
    <n v="0.01"/>
    <s v="Avery 512"/>
    <s v="Lupin Ltd."/>
    <s v="Abbey Wood"/>
    <s v="New York"/>
    <s v="NY"/>
    <s v="10019"/>
    <s v="LUPIN LTD."/>
    <n v="1643"/>
  </r>
  <r>
    <s v="NUM000535"/>
    <n v="41991"/>
    <x v="1"/>
    <x v="3"/>
    <s v="P0237"/>
    <n v="1"/>
    <x v="66"/>
    <n v="2174"/>
    <s v="Phones"/>
    <n v="1"/>
    <n v="2174"/>
    <n v="3553"/>
    <n v="0.01"/>
    <x v="4"/>
    <n v="0.03"/>
    <s v="Vtech CS6719"/>
    <s v="Reliance Industries Limited"/>
    <s v="12020 Shamrock Rd., Suite 333"/>
    <s v="Chestnut Ridge"/>
    <s v="NY"/>
    <s v="10977"/>
    <s v="RELIANCE INDUSTRIES LIMITED"/>
    <n v="2174"/>
  </r>
  <r>
    <s v="NUM000538"/>
    <n v="41992"/>
    <x v="0"/>
    <x v="3"/>
    <s v="P0202"/>
    <n v="3"/>
    <x v="190"/>
    <n v="2233"/>
    <s v="Paper"/>
    <n v="4"/>
    <n v="6699"/>
    <n v="9282"/>
    <n v="0.03"/>
    <x v="2"/>
    <n v="0.03"/>
    <s v="Xerox 22"/>
    <s v="Reliance Industries Limited"/>
    <s v="12020 Shamrock Rd., Suite 333"/>
    <s v="Chestnut Ridge"/>
    <s v="NY"/>
    <s v="10977"/>
    <s v="RELIANCE INDUSTRIES LIMITED"/>
    <n v="6699"/>
  </r>
  <r>
    <s v="NUM000539"/>
    <n v="41993"/>
    <x v="5"/>
    <x v="12"/>
    <s v="P0101"/>
    <n v="1"/>
    <x v="43"/>
    <n v="2069"/>
    <s v="Paper"/>
    <n v="10"/>
    <n v="2069"/>
    <n v="2588"/>
    <n v="0.02"/>
    <x v="5"/>
    <n v="0.04"/>
    <s v="Xerox 1910"/>
    <s v="Honeywell Automation"/>
    <s v="1272 Harbor Road"/>
    <s v="Miami"/>
    <s v="FL"/>
    <s v="33732"/>
    <s v="HONEYWELL AUTOMATION"/>
    <n v="2069"/>
  </r>
  <r>
    <s v="NUM000540"/>
    <n v="41994"/>
    <x v="1"/>
    <x v="14"/>
    <s v="P0165"/>
    <n v="1"/>
    <x v="256"/>
    <n v="2309"/>
    <s v="Paper"/>
    <n v="1"/>
    <n v="2309"/>
    <n v="3742"/>
    <n v="0.01"/>
    <x v="1"/>
    <n v="0"/>
    <s v="Xerox 1925"/>
    <s v="GMR Infrastructure Ltd."/>
    <s v="P.O. Box 4421"/>
    <s v="Naugatuck"/>
    <s v="CT"/>
    <s v="06770"/>
    <s v="GMR INFRASTRUCTURE LTD."/>
    <n v="2309"/>
  </r>
  <r>
    <s v="NUM000540"/>
    <n v="41994"/>
    <x v="5"/>
    <x v="5"/>
    <s v="P0172"/>
    <n v="2"/>
    <x v="184"/>
    <n v="2258"/>
    <s v="Phones"/>
    <n v="10"/>
    <n v="4516"/>
    <n v="7518"/>
    <n v="0.02"/>
    <x v="4"/>
    <n v="0.02"/>
    <s v="AT&amp;T CL82213"/>
    <s v="Godfrey Philips India Ltd."/>
    <s v="20501 Ania Ave #2"/>
    <s v="Salt Lake City"/>
    <s v="UT"/>
    <s v="84118"/>
    <s v="GODFREY PHILIPS INDIA LTD."/>
    <n v="4516"/>
  </r>
  <r>
    <s v="NUM000541"/>
    <n v="41995"/>
    <x v="0"/>
    <x v="6"/>
    <s v="P0112"/>
    <n v="1"/>
    <x v="221"/>
    <n v="1984"/>
    <s v="Phones"/>
    <n v="4"/>
    <n v="1984"/>
    <n v="4466"/>
    <n v="0.01"/>
    <x v="1"/>
    <n v="0.01"/>
    <s v="Cisco SPA508G"/>
    <s v="Elder Pharmaceuticals"/>
    <s v="57 Neriba Cres"/>
    <s v="Omaha"/>
    <s v="NE"/>
    <s v="68127"/>
    <s v="ELDER PHARMACEUTICALS"/>
    <n v="1984"/>
  </r>
  <r>
    <s v="NUM000543"/>
    <n v="41996"/>
    <x v="4"/>
    <x v="14"/>
    <s v="P0203"/>
    <n v="1"/>
    <x v="75"/>
    <n v="2261"/>
    <s v="Paper"/>
    <n v="8"/>
    <n v="2261"/>
    <n v="3100"/>
    <n v="0.02"/>
    <x v="1"/>
    <n v="0.02"/>
    <s v="Xerox 1989"/>
    <s v="GMR Infrastructure Ltd."/>
    <s v="P.O. Box 4421"/>
    <s v="Naugatuck"/>
    <s v="CT"/>
    <s v="06770"/>
    <s v="GMR INFRASTRUCTURE LTD."/>
    <n v="2261"/>
  </r>
  <r>
    <s v="NUM000543"/>
    <n v="41996"/>
    <x v="2"/>
    <x v="2"/>
    <s v="P0057"/>
    <n v="1"/>
    <x v="118"/>
    <n v="1654"/>
    <s v="Art"/>
    <n v="6"/>
    <n v="1654"/>
    <n v="3282"/>
    <n v="0.02"/>
    <x v="1"/>
    <n v="0.03"/>
    <s v="Newell 344"/>
    <s v="Fortis Healthcare Ltd."/>
    <s v="14 Elsworthy Terrace"/>
    <s v="Goleta"/>
    <s v="CA"/>
    <s v="93117"/>
    <s v="FORTIS HEALTHCARE LTD."/>
    <n v="1654"/>
  </r>
  <r>
    <s v="NUM000543"/>
    <n v="41996"/>
    <x v="6"/>
    <x v="12"/>
    <s v="P0161"/>
    <n v="1"/>
    <x v="187"/>
    <n v="1812"/>
    <s v="Art"/>
    <n v="3"/>
    <n v="1812"/>
    <n v="4230"/>
    <n v="0.01"/>
    <x v="2"/>
    <n v="0"/>
    <s v="Newell 307"/>
    <s v="Honeywell Automation"/>
    <s v="1272 Harbor Road"/>
    <s v="Miami"/>
    <s v="FL"/>
    <s v="33732"/>
    <s v="HONEYWELL AUTOMATION"/>
    <n v="1812"/>
  </r>
  <r>
    <s v="NUM000544"/>
    <n v="41996"/>
    <x v="3"/>
    <x v="7"/>
    <s v="P0092"/>
    <n v="2"/>
    <x v="212"/>
    <n v="2432"/>
    <s v="Phones"/>
    <n v="4"/>
    <n v="4864"/>
    <n v="5172"/>
    <n v="0.03"/>
    <x v="2"/>
    <n v="0.05"/>
    <s v="Clarity 53712"/>
    <s v="Suzlon Energy Ltd."/>
    <s v="501 Marsh Trail Circle"/>
    <s v="Tracy"/>
    <s v="CA"/>
    <s v="95376"/>
    <s v="SUZLON ENERGY LTD."/>
    <n v="4864"/>
  </r>
  <r>
    <s v="NUM000542"/>
    <n v="41996"/>
    <x v="2"/>
    <x v="6"/>
    <s v="P0086"/>
    <n v="2"/>
    <x v="81"/>
    <n v="1491"/>
    <s v="Paper"/>
    <n v="6"/>
    <n v="2982"/>
    <n v="5774"/>
    <n v="0.02"/>
    <x v="2"/>
    <n v="0.02"/>
    <s v="Xerox 1887"/>
    <s v="Elder Pharmaceuticals"/>
    <s v="57 Neriba Cres"/>
    <s v="Omaha"/>
    <s v="NE"/>
    <s v="68127"/>
    <s v="ELDER PHARMACEUTICALS"/>
    <n v="2982"/>
  </r>
  <r>
    <s v="NUM000545"/>
    <n v="41999"/>
    <x v="1"/>
    <x v="7"/>
    <s v="P0144"/>
    <n v="1"/>
    <x v="200"/>
    <n v="2258"/>
    <s v="Art"/>
    <n v="1"/>
    <n v="2258"/>
    <n v="4547"/>
    <n v="0.01"/>
    <x v="5"/>
    <n v="0.03"/>
    <s v="Newell 320"/>
    <s v="Suzlon Energy Ltd."/>
    <s v="501 Marsh Trail Circle"/>
    <s v="Tracy"/>
    <s v="CA"/>
    <s v="95376"/>
    <s v="SUZLON ENERGY LTD."/>
    <n v="2258"/>
  </r>
  <r>
    <s v="NUM000547"/>
    <n v="42001"/>
    <x v="7"/>
    <x v="5"/>
    <s v="P0117"/>
    <n v="3"/>
    <x v="193"/>
    <n v="1550"/>
    <s v="Labels"/>
    <n v="5"/>
    <n v="4650"/>
    <n v="10989"/>
    <n v="0.02"/>
    <x v="1"/>
    <n v="0.04"/>
    <s v="Avery 488"/>
    <s v="Godfrey Philips India Ltd."/>
    <s v="20501 Ania Ave #2"/>
    <s v="Salt Lake City"/>
    <s v="UT"/>
    <s v="84118"/>
    <s v="GODFREY PHILIPS INDIA LTD."/>
    <n v="4650"/>
  </r>
  <r>
    <s v="NUM000548"/>
    <n v="42002"/>
    <x v="5"/>
    <x v="9"/>
    <s v="P0143"/>
    <n v="1"/>
    <x v="115"/>
    <n v="1826"/>
    <s v="Paper"/>
    <n v="10"/>
    <n v="1826"/>
    <n v="2576"/>
    <n v="0.02"/>
    <x v="2"/>
    <n v="0.01"/>
    <s v="Xerox 1946"/>
    <s v="Punj Lloyd Ltd."/>
    <s v="Box 3263"/>
    <s v="South Windsor"/>
    <s v="CT"/>
    <s v="06074"/>
    <s v="PUNJ LLOYD LTD."/>
    <n v="1826"/>
  </r>
  <r>
    <s v="NUM000548"/>
    <n v="42002"/>
    <x v="0"/>
    <x v="4"/>
    <s v="P0227"/>
    <n v="1"/>
    <x v="65"/>
    <n v="1569"/>
    <s v="Paper"/>
    <n v="4"/>
    <n v="1569"/>
    <n v="3912"/>
    <n v="0.01"/>
    <x v="4"/>
    <n v="0.04"/>
    <s v="Xerox 228"/>
    <s v="Dynamatic Technologies Ltd."/>
    <s v="402 Pinkster Lane"/>
    <s v="Santa Barbara"/>
    <s v="CA"/>
    <s v="93110"/>
    <s v="DYNAMATIC TECHNOLOGIES LTD."/>
    <n v="1569"/>
  </r>
  <r>
    <s v="NUM000549"/>
    <n v="42004"/>
    <x v="5"/>
    <x v="9"/>
    <s v="P0051"/>
    <n v="1"/>
    <x v="235"/>
    <n v="1909"/>
    <s v="Storage"/>
    <n v="10"/>
    <n v="1909"/>
    <n v="3445"/>
    <n v="0.02"/>
    <x v="3"/>
    <n v="0.05"/>
    <s v="Crate-A-Files"/>
    <s v="Punj Lloyd Ltd."/>
    <s v="Box 3263"/>
    <s v="South Windsor"/>
    <s v="CT"/>
    <s v="06074"/>
    <s v="PUNJ LLOYD LTD."/>
    <n v="1909"/>
  </r>
  <r>
    <s v="NUM000550"/>
    <n v="42006"/>
    <x v="4"/>
    <x v="9"/>
    <s v="P0161"/>
    <n v="1"/>
    <x v="187"/>
    <n v="1812"/>
    <s v="Art"/>
    <n v="8"/>
    <n v="1812"/>
    <n v="4230"/>
    <n v="0.02"/>
    <x v="5"/>
    <n v="0"/>
    <s v="Newell 307"/>
    <s v="Punj Lloyd Ltd."/>
    <s v="Box 3263"/>
    <s v="South Windsor"/>
    <s v="CT"/>
    <s v="06074"/>
    <s v="PUNJ LLOYD LTD."/>
    <n v="1812"/>
  </r>
  <r>
    <s v="NUM000550"/>
    <n v="42006"/>
    <x v="2"/>
    <x v="10"/>
    <s v="P0195"/>
    <n v="2"/>
    <x v="257"/>
    <n v="1720"/>
    <s v="Paper"/>
    <n v="6"/>
    <n v="3440"/>
    <n v="6580"/>
    <n v="0.02"/>
    <x v="3"/>
    <n v="0"/>
    <s v="Xerox 1888"/>
    <s v="Lupin Ltd."/>
    <s v="Abbey Wood"/>
    <s v="New York"/>
    <s v="NY"/>
    <s v="10019"/>
    <s v="LUPIN LTD."/>
    <n v="3440"/>
  </r>
  <r>
    <s v="NUM000551"/>
    <n v="42006"/>
    <x v="0"/>
    <x v="8"/>
    <s v="P0259"/>
    <n v="2"/>
    <x v="249"/>
    <n v="1219"/>
    <s v="Paper"/>
    <n v="4"/>
    <n v="2438"/>
    <n v="6896"/>
    <n v="0.03"/>
    <x v="3"/>
    <n v="0.05"/>
    <s v="Xerox 1933"/>
    <s v="Chambal Fertilisers and Chemicals Ltd."/>
    <s v="4951 Indiana Ave."/>
    <s v="New York"/>
    <s v="NY"/>
    <s v="10025"/>
    <s v="CHAMBAL FERTILISERS AND CHEMICALS LTD."/>
    <n v="2438"/>
  </r>
  <r>
    <s v="NUM000552"/>
    <n v="42007"/>
    <x v="1"/>
    <x v="8"/>
    <s v="P0185"/>
    <n v="1"/>
    <x v="133"/>
    <n v="1370"/>
    <s v="Labels"/>
    <n v="1"/>
    <n v="1370"/>
    <n v="3421"/>
    <n v="0.01"/>
    <x v="3"/>
    <n v="0.04"/>
    <s v="Avery 474"/>
    <s v="Chambal Fertilisers and Chemicals Ltd."/>
    <s v="4951 Indiana Ave."/>
    <s v="New York"/>
    <s v="NY"/>
    <s v="10025"/>
    <s v="CHAMBAL FERTILISERS AND CHEMICALS LTD."/>
    <n v="1370"/>
  </r>
  <r>
    <s v="NUM000552"/>
    <n v="42007"/>
    <x v="5"/>
    <x v="5"/>
    <s v="P0060"/>
    <n v="1"/>
    <x v="251"/>
    <n v="2172"/>
    <s v="Paper"/>
    <n v="10"/>
    <n v="2172"/>
    <n v="3495"/>
    <n v="0.02"/>
    <x v="5"/>
    <n v="0.05"/>
    <s v="Xerox 1898"/>
    <s v="Godfrey Philips India Ltd."/>
    <s v="20501 Ania Ave #2"/>
    <s v="Salt Lake City"/>
    <s v="UT"/>
    <s v="84118"/>
    <s v="GODFREY PHILIPS INDIA LTD."/>
    <n v="2172"/>
  </r>
  <r>
    <s v="NUM000553"/>
    <n v="42009"/>
    <x v="6"/>
    <x v="6"/>
    <s v="P0130"/>
    <n v="1"/>
    <x v="233"/>
    <n v="1355"/>
    <s v="Paper"/>
    <n v="3"/>
    <n v="1355"/>
    <n v="3340"/>
    <n v="0.01"/>
    <x v="3"/>
    <n v="0.05"/>
    <s v="Xerox 1915"/>
    <s v="Elder Pharmaceuticals"/>
    <s v="57 Neriba Cres"/>
    <s v="Omaha"/>
    <s v="NE"/>
    <s v="68127"/>
    <s v="ELDER PHARMACEUTICALS"/>
    <n v="1355"/>
  </r>
  <r>
    <s v="NUM000554"/>
    <n v="42011"/>
    <x v="7"/>
    <x v="10"/>
    <s v="P0247"/>
    <n v="1"/>
    <x v="182"/>
    <n v="1201"/>
    <s v="Paper"/>
    <n v="5"/>
    <n v="1201"/>
    <n v="4206"/>
    <n v="0.02"/>
    <x v="2"/>
    <n v="0.01"/>
    <s v="Xerox 1882"/>
    <s v="Lupin Ltd."/>
    <s v="Abbey Wood"/>
    <s v="New York"/>
    <s v="NY"/>
    <s v="10019"/>
    <s v="LUPIN LTD."/>
    <n v="1201"/>
  </r>
  <r>
    <s v="NUM000555"/>
    <n v="42011"/>
    <x v="2"/>
    <x v="14"/>
    <s v="P0090"/>
    <n v="2"/>
    <x v="258"/>
    <n v="1539"/>
    <s v="Paper"/>
    <n v="6"/>
    <n v="3078"/>
    <n v="5294"/>
    <n v="0.02"/>
    <x v="3"/>
    <n v="0.02"/>
    <s v="Xerox 1941"/>
    <s v="GMR Infrastructure Ltd."/>
    <s v="P.O. Box 4421"/>
    <s v="Naugatuck"/>
    <s v="CT"/>
    <s v="06770"/>
    <s v="GMR INFRASTRUCTURE LTD."/>
    <n v="3078"/>
  </r>
  <r>
    <s v="NUM000556"/>
    <n v="42013"/>
    <x v="6"/>
    <x v="12"/>
    <s v="P0149"/>
    <n v="3"/>
    <x v="252"/>
    <n v="1591"/>
    <s v="Paper"/>
    <n v="3"/>
    <n v="4773"/>
    <n v="8013"/>
    <n v="0.03"/>
    <x v="3"/>
    <n v="0.01"/>
    <s v="Xerox 197"/>
    <s v="Honeywell Automation"/>
    <s v="1272 Harbor Road"/>
    <s v="Miami"/>
    <s v="FL"/>
    <s v="33732"/>
    <s v="HONEYWELL AUTOMATION"/>
    <n v="4773"/>
  </r>
  <r>
    <s v="NUM000556"/>
    <n v="42013"/>
    <x v="5"/>
    <x v="12"/>
    <s v="P0028"/>
    <n v="2"/>
    <x v="64"/>
    <n v="2027"/>
    <s v="Labels"/>
    <n v="10"/>
    <n v="4054"/>
    <n v="8610"/>
    <n v="0.02"/>
    <x v="3"/>
    <n v="0"/>
    <s v="Avery 505"/>
    <s v="Honeywell Automation"/>
    <s v="1272 Harbor Road"/>
    <s v="Miami"/>
    <s v="FL"/>
    <s v="33732"/>
    <s v="HONEYWELL AUTOMATION"/>
    <n v="4054"/>
  </r>
  <r>
    <s v="NUM000557"/>
    <n v="42014"/>
    <x v="1"/>
    <x v="11"/>
    <s v="P0125"/>
    <n v="1"/>
    <x v="114"/>
    <n v="2267"/>
    <s v="Paper"/>
    <n v="1"/>
    <n v="2267"/>
    <n v="4239"/>
    <n v="0.01"/>
    <x v="1"/>
    <n v="0.05"/>
    <s v="Xerox 1896"/>
    <s v="Hindusthan National Glass &amp; Industries Ltd."/>
    <s v="11 Cathy St."/>
    <s v="Honolulu"/>
    <s v="HI"/>
    <s v="96825"/>
    <s v="HINDUSTHAN NATIONAL GLASS &amp; INDUSTRIES LTD."/>
    <n v="2267"/>
  </r>
  <r>
    <s v="NUM000557"/>
    <n v="42014"/>
    <x v="6"/>
    <x v="12"/>
    <s v="P0066"/>
    <n v="3"/>
    <x v="259"/>
    <n v="2236"/>
    <s v="Paper"/>
    <n v="3"/>
    <n v="6708"/>
    <n v="8016"/>
    <n v="0.03"/>
    <x v="4"/>
    <n v="0"/>
    <s v="Xerox 225"/>
    <s v="Honeywell Automation"/>
    <s v="1272 Harbor Road"/>
    <s v="Miami"/>
    <s v="FL"/>
    <s v="33732"/>
    <s v="HONEYWELL AUTOMATION"/>
    <n v="6708"/>
  </r>
  <r>
    <s v="NUM000558"/>
    <n v="42015"/>
    <x v="4"/>
    <x v="1"/>
    <s v="P0092"/>
    <n v="1"/>
    <x v="212"/>
    <n v="2432"/>
    <s v="Phones"/>
    <n v="8"/>
    <n v="2432"/>
    <n v="2586"/>
    <n v="0.02"/>
    <x v="3"/>
    <n v="0.01"/>
    <s v="Clarity 53712"/>
    <s v="GHCL Ltd."/>
    <s v="58 Clarence St"/>
    <s v="Richmond"/>
    <s v="CA"/>
    <s v="94805"/>
    <s v="GHCL LTD."/>
    <n v="2432"/>
  </r>
  <r>
    <s v="NUM000558"/>
    <n v="42015"/>
    <x v="6"/>
    <x v="10"/>
    <s v="P0264"/>
    <n v="1"/>
    <x v="48"/>
    <n v="1504"/>
    <s v="Labels"/>
    <n v="3"/>
    <n v="1504"/>
    <n v="2820"/>
    <n v="0.01"/>
    <x v="3"/>
    <n v="0.02"/>
    <s v="Avery 503"/>
    <s v="Lupin Ltd."/>
    <s v="Abbey Wood"/>
    <s v="New York"/>
    <s v="NY"/>
    <s v="10019"/>
    <s v="LUPIN LTD."/>
    <n v="1504"/>
  </r>
  <r>
    <s v="NUM000558"/>
    <n v="42015"/>
    <x v="6"/>
    <x v="9"/>
    <s v="P0248"/>
    <n v="1"/>
    <x v="139"/>
    <n v="1359"/>
    <s v="Art"/>
    <n v="3"/>
    <n v="1359"/>
    <n v="4729"/>
    <n v="0.01"/>
    <x v="5"/>
    <n v="0.05"/>
    <s v="Newell 31"/>
    <s v="Punj Lloyd Ltd."/>
    <s v="Box 3263"/>
    <s v="South Windsor"/>
    <s v="CT"/>
    <s v="06074"/>
    <s v="PUNJ LLOYD LTD."/>
    <n v="1359"/>
  </r>
  <r>
    <s v="NUM000559"/>
    <n v="42017"/>
    <x v="4"/>
    <x v="0"/>
    <s v="P0057"/>
    <n v="3"/>
    <x v="118"/>
    <n v="1654"/>
    <s v="Art"/>
    <n v="8"/>
    <n v="4962"/>
    <n v="9846"/>
    <n v="0.02"/>
    <x v="5"/>
    <n v="0.05"/>
    <s v="Newell 344"/>
    <s v="Sonata Software"/>
    <s v="1331 Kimberly Dr."/>
    <s v="Olympia"/>
    <s v="WA"/>
    <s v="98502"/>
    <s v="SONATA SOFTWARE"/>
    <n v="4962"/>
  </r>
  <r>
    <s v="NUM000560"/>
    <n v="42019"/>
    <x v="4"/>
    <x v="5"/>
    <s v="P0126"/>
    <n v="1"/>
    <x v="131"/>
    <n v="1635"/>
    <s v="Paper"/>
    <n v="8"/>
    <n v="1635"/>
    <n v="4220"/>
    <n v="0.02"/>
    <x v="2"/>
    <n v="0.01"/>
    <s v="Xerox 1996"/>
    <s v="Godfrey Philips India Ltd."/>
    <s v="20501 Ania Ave #2"/>
    <s v="Salt Lake City"/>
    <s v="UT"/>
    <s v="84118"/>
    <s v="GODFREY PHILIPS INDIA LTD."/>
    <n v="1635"/>
  </r>
  <r>
    <s v="NUM000560"/>
    <n v="42019"/>
    <x v="1"/>
    <x v="11"/>
    <s v="P0003"/>
    <n v="2"/>
    <x v="260"/>
    <n v="1736"/>
    <s v="Art"/>
    <n v="1"/>
    <n v="3472"/>
    <n v="5234"/>
    <n v="0.03"/>
    <x v="1"/>
    <n v="0.02"/>
    <s v="Newell 341"/>
    <s v="Hindusthan National Glass &amp; Industries Ltd."/>
    <s v="11 Cathy St."/>
    <s v="Honolulu"/>
    <s v="HI"/>
    <s v="96825"/>
    <s v="HINDUSTHAN NATIONAL GLASS &amp; INDUSTRIES LTD."/>
    <n v="3472"/>
  </r>
  <r>
    <s v="NUM000561"/>
    <n v="42020"/>
    <x v="6"/>
    <x v="12"/>
    <s v="P0102"/>
    <n v="2"/>
    <x v="63"/>
    <n v="1730"/>
    <s v="Paper"/>
    <n v="3"/>
    <n v="3460"/>
    <n v="6078"/>
    <n v="0.03"/>
    <x v="4"/>
    <n v="0"/>
    <s v="Xerox 1923"/>
    <s v="Honeywell Automation"/>
    <s v="1272 Harbor Road"/>
    <s v="Miami"/>
    <s v="FL"/>
    <s v="33732"/>
    <s v="HONEYWELL AUTOMATION"/>
    <n v="3460"/>
  </r>
  <r>
    <s v="NUM000561"/>
    <n v="42020"/>
    <x v="4"/>
    <x v="1"/>
    <s v="P0126"/>
    <n v="2"/>
    <x v="131"/>
    <n v="1635"/>
    <s v="Paper"/>
    <n v="8"/>
    <n v="3270"/>
    <n v="8440"/>
    <n v="0.02"/>
    <x v="0"/>
    <n v="0.05"/>
    <s v="Xerox 1996"/>
    <s v="GHCL Ltd."/>
    <s v="58 Clarence St"/>
    <s v="Richmond"/>
    <s v="CA"/>
    <s v="94805"/>
    <s v="GHCL LTD."/>
    <n v="3270"/>
  </r>
  <r>
    <s v="NUM000563"/>
    <n v="42021"/>
    <x v="1"/>
    <x v="7"/>
    <s v="P0234"/>
    <n v="2"/>
    <x v="37"/>
    <n v="2157"/>
    <s v="Paper"/>
    <n v="1"/>
    <n v="4314"/>
    <n v="7688"/>
    <n v="0.03"/>
    <x v="3"/>
    <n v="0.01"/>
    <s v="Xerox 1997"/>
    <s v="Suzlon Energy Ltd."/>
    <s v="501 Marsh Trail Circle"/>
    <s v="Tracy"/>
    <s v="CA"/>
    <s v="95376"/>
    <s v="SUZLON ENERGY LTD."/>
    <n v="4314"/>
  </r>
  <r>
    <s v="NUM000565"/>
    <n v="42022"/>
    <x v="1"/>
    <x v="14"/>
    <s v="P0240"/>
    <n v="1"/>
    <x v="7"/>
    <n v="1360"/>
    <s v="Paper"/>
    <n v="1"/>
    <n v="1360"/>
    <n v="4990"/>
    <n v="0.01"/>
    <x v="4"/>
    <n v="0"/>
    <s v="Xerox 1907"/>
    <s v="GMR Infrastructure Ltd."/>
    <s v="P.O. Box 4421"/>
    <s v="Naugatuck"/>
    <s v="CT"/>
    <s v="06770"/>
    <s v="GMR INFRASTRUCTURE LTD."/>
    <n v="1360"/>
  </r>
  <r>
    <s v="NUM000564"/>
    <n v="42022"/>
    <x v="6"/>
    <x v="6"/>
    <s v="P0151"/>
    <n v="2"/>
    <x v="261"/>
    <n v="1891"/>
    <s v="Paper"/>
    <n v="3"/>
    <n v="3782"/>
    <n v="6554"/>
    <n v="0.03"/>
    <x v="1"/>
    <n v="0.05"/>
    <s v="Xerox 1970"/>
    <s v="Elder Pharmaceuticals"/>
    <s v="57 Neriba Cres"/>
    <s v="Omaha"/>
    <s v="NE"/>
    <s v="68127"/>
    <s v="ELDER PHARMACEUTICALS"/>
    <n v="3782"/>
  </r>
  <r>
    <s v="NUM000564"/>
    <n v="42022"/>
    <x v="7"/>
    <x v="9"/>
    <s v="P0001"/>
    <n v="2"/>
    <x v="189"/>
    <n v="2239"/>
    <s v="Art"/>
    <n v="5"/>
    <n v="4478"/>
    <n v="6944"/>
    <n v="0.02"/>
    <x v="0"/>
    <n v="0.04"/>
    <s v="Newell 322"/>
    <s v="Punj Lloyd Ltd."/>
    <s v="Box 3263"/>
    <s v="South Windsor"/>
    <s v="CT"/>
    <s v="06074"/>
    <s v="PUNJ LLOYD LTD."/>
    <n v="4478"/>
  </r>
  <r>
    <s v="NUM000566"/>
    <n v="42023"/>
    <x v="1"/>
    <x v="0"/>
    <s v="P0209"/>
    <n v="1"/>
    <x v="133"/>
    <n v="1569"/>
    <s v="Paper"/>
    <n v="1"/>
    <n v="1569"/>
    <n v="3421"/>
    <n v="0.01"/>
    <x v="5"/>
    <n v="0.05"/>
    <s v="Xerox 1918"/>
    <s v="Sonata Software"/>
    <s v="1331 Kimberly Dr."/>
    <s v="Olympia"/>
    <s v="WA"/>
    <s v="98502"/>
    <s v="SONATA SOFTWARE"/>
    <n v="1569"/>
  </r>
  <r>
    <s v="NUM000566"/>
    <n v="42023"/>
    <x v="2"/>
    <x v="7"/>
    <s v="P0280"/>
    <n v="1"/>
    <x v="50"/>
    <n v="1491"/>
    <s v="Paper"/>
    <n v="6"/>
    <n v="1491"/>
    <n v="4477"/>
    <n v="0.02"/>
    <x v="2"/>
    <n v="0.03"/>
    <s v="Xerox 20"/>
    <s v="Suzlon Energy Ltd."/>
    <s v="501 Marsh Trail Circle"/>
    <s v="Tracy"/>
    <s v="CA"/>
    <s v="95376"/>
    <s v="SUZLON ENERGY LTD."/>
    <n v="1491"/>
  </r>
  <r>
    <s v="NUM000568"/>
    <n v="42024"/>
    <x v="7"/>
    <x v="0"/>
    <s v="P0009"/>
    <n v="1"/>
    <x v="101"/>
    <n v="1714"/>
    <s v="Labels"/>
    <n v="5"/>
    <n v="1714"/>
    <n v="4706"/>
    <n v="0.02"/>
    <x v="1"/>
    <n v="0.05"/>
    <s v="Avery 511"/>
    <s v="Sonata Software"/>
    <s v="1331 Kimberly Dr."/>
    <s v="Olympia"/>
    <s v="WA"/>
    <s v="98502"/>
    <s v="SONATA SOFTWARE"/>
    <n v="1714"/>
  </r>
  <r>
    <s v="NUM000568"/>
    <n v="42024"/>
    <x v="7"/>
    <x v="4"/>
    <s v="P0263"/>
    <n v="1"/>
    <x v="101"/>
    <n v="1320"/>
    <s v="Paper"/>
    <n v="5"/>
    <n v="1320"/>
    <n v="4706"/>
    <n v="0.02"/>
    <x v="0"/>
    <n v="0.04"/>
    <s v="Xerox 208"/>
    <s v="Dynamatic Technologies Ltd."/>
    <s v="402 Pinkster Lane"/>
    <s v="Santa Barbara"/>
    <s v="CA"/>
    <s v="93110"/>
    <s v="DYNAMATIC TECHNOLOGIES LTD."/>
    <n v="1320"/>
  </r>
  <r>
    <s v="NUM000567"/>
    <n v="42024"/>
    <x v="2"/>
    <x v="7"/>
    <s v="P0091"/>
    <n v="2"/>
    <x v="230"/>
    <n v="1759"/>
    <s v="Phones"/>
    <n v="6"/>
    <n v="3518"/>
    <n v="5616"/>
    <n v="0.02"/>
    <x v="5"/>
    <n v="0.05"/>
    <s v="Pyle PMP37LED"/>
    <s v="Suzlon Energy Ltd."/>
    <s v="501 Marsh Trail Circle"/>
    <s v="Tracy"/>
    <s v="CA"/>
    <s v="95376"/>
    <s v="SUZLON ENERGY LTD."/>
    <n v="3518"/>
  </r>
  <r>
    <s v="NUM000569"/>
    <n v="42025"/>
    <x v="3"/>
    <x v="10"/>
    <s v="P0103"/>
    <n v="1"/>
    <x v="209"/>
    <n v="2310"/>
    <s v="Paper"/>
    <n v="4"/>
    <n v="2310"/>
    <n v="2706"/>
    <n v="0.01"/>
    <x v="1"/>
    <n v="0.01"/>
    <s v="Xerox 1931"/>
    <s v="Lupin Ltd."/>
    <s v="Abbey Wood"/>
    <s v="New York"/>
    <s v="NY"/>
    <s v="10019"/>
    <s v="LUPIN LTD."/>
    <n v="2310"/>
  </r>
  <r>
    <s v="NUM000571"/>
    <n v="42027"/>
    <x v="6"/>
    <x v="10"/>
    <s v="P0029"/>
    <n v="1"/>
    <x v="84"/>
    <n v="1800"/>
    <s v="Paper"/>
    <n v="3"/>
    <n v="1800"/>
    <n v="4398"/>
    <n v="0.01"/>
    <x v="0"/>
    <n v="0"/>
    <s v="Xerox 1957"/>
    <s v="Lupin Ltd."/>
    <s v="Abbey Wood"/>
    <s v="New York"/>
    <s v="NY"/>
    <s v="10019"/>
    <s v="LUPIN LTD."/>
    <n v="1800"/>
  </r>
  <r>
    <s v="NUM000570"/>
    <n v="42027"/>
    <x v="2"/>
    <x v="11"/>
    <s v="P0196"/>
    <n v="1"/>
    <x v="14"/>
    <n v="1550"/>
    <s v="Art"/>
    <n v="6"/>
    <n v="1550"/>
    <n v="4515"/>
    <n v="0.02"/>
    <x v="2"/>
    <n v="0.05"/>
    <s v="Newell 308"/>
    <s v="Hindusthan National Glass &amp; Industries Ltd."/>
    <s v="11 Cathy St."/>
    <s v="Honolulu"/>
    <s v="HI"/>
    <s v="96825"/>
    <s v="HINDUSTHAN NATIONAL GLASS &amp; INDUSTRIES LTD."/>
    <n v="1550"/>
  </r>
  <r>
    <s v="NUM000571"/>
    <n v="42027"/>
    <x v="5"/>
    <x v="10"/>
    <s v="P0274"/>
    <n v="2"/>
    <x v="59"/>
    <n v="1779"/>
    <s v="Paper"/>
    <n v="10"/>
    <n v="3558"/>
    <n v="8618"/>
    <n v="0.02"/>
    <x v="1"/>
    <n v="0"/>
    <s v="Xerox 1932"/>
    <s v="Lupin Ltd."/>
    <s v="Abbey Wood"/>
    <s v="New York"/>
    <s v="NY"/>
    <s v="10019"/>
    <s v="LUPIN LTD."/>
    <n v="3558"/>
  </r>
  <r>
    <s v="NUM000571"/>
    <n v="42027"/>
    <x v="4"/>
    <x v="14"/>
    <s v="P0182"/>
    <n v="2"/>
    <x v="47"/>
    <n v="2063"/>
    <s v="Labels"/>
    <n v="8"/>
    <n v="4126"/>
    <n v="9576"/>
    <n v="0.02"/>
    <x v="2"/>
    <n v="0.01"/>
    <s v="Avery 510"/>
    <s v="GMR Infrastructure Ltd."/>
    <s v="P.O. Box 4421"/>
    <s v="Naugatuck"/>
    <s v="CT"/>
    <s v="06770"/>
    <s v="GMR INFRASTRUCTURE LTD."/>
    <n v="4126"/>
  </r>
  <r>
    <s v="NUM000572"/>
    <n v="42028"/>
    <x v="5"/>
    <x v="7"/>
    <s v="P0078"/>
    <n v="1"/>
    <x v="53"/>
    <n v="2271"/>
    <s v="Labels"/>
    <n v="10"/>
    <n v="2271"/>
    <n v="3303"/>
    <n v="0.02"/>
    <x v="0"/>
    <n v="0.01"/>
    <s v="Avery 490"/>
    <s v="Suzlon Energy Ltd."/>
    <s v="501 Marsh Trail Circle"/>
    <s v="Tracy"/>
    <s v="CA"/>
    <s v="95376"/>
    <s v="SUZLON ENERGY LTD."/>
    <n v="2271"/>
  </r>
  <r>
    <s v="NUM000573"/>
    <n v="42028"/>
    <x v="3"/>
    <x v="1"/>
    <s v="P0078"/>
    <n v="2"/>
    <x v="53"/>
    <n v="2271"/>
    <s v="Labels"/>
    <n v="4"/>
    <n v="4542"/>
    <n v="6606"/>
    <n v="0.03"/>
    <x v="3"/>
    <n v="0.01"/>
    <s v="Avery 490"/>
    <s v="GHCL Ltd."/>
    <s v="58 Clarence St"/>
    <s v="Richmond"/>
    <s v="CA"/>
    <s v="94805"/>
    <s v="GHCL LTD."/>
    <n v="4542"/>
  </r>
  <r>
    <s v="NUM000572"/>
    <n v="42028"/>
    <x v="7"/>
    <x v="8"/>
    <s v="P0035"/>
    <n v="3"/>
    <x v="55"/>
    <n v="2467"/>
    <s v="Paper"/>
    <n v="5"/>
    <n v="7401"/>
    <n v="10224"/>
    <n v="0.02"/>
    <x v="0"/>
    <n v="0.04"/>
    <s v="Xerox 1939"/>
    <s v="Chambal Fertilisers and Chemicals Ltd."/>
    <s v="4951 Indiana Ave."/>
    <s v="New York"/>
    <s v="NY"/>
    <s v="10025"/>
    <s v="CHAMBAL FERTILISERS AND CHEMICALS LTD."/>
    <n v="7401"/>
  </r>
  <r>
    <s v="NUM000574"/>
    <n v="42029"/>
    <x v="2"/>
    <x v="10"/>
    <s v="P0224"/>
    <n v="2"/>
    <x v="128"/>
    <n v="2065"/>
    <s v="Paper"/>
    <n v="6"/>
    <n v="4130"/>
    <n v="6192"/>
    <n v="0.02"/>
    <x v="1"/>
    <n v="0.04"/>
    <s v="Xerox 1885"/>
    <s v="Lupin Ltd."/>
    <s v="Abbey Wood"/>
    <s v="New York"/>
    <s v="NY"/>
    <s v="10019"/>
    <s v="LUPIN LTD."/>
    <n v="4130"/>
  </r>
  <r>
    <s v="NUM000574"/>
    <n v="42029"/>
    <x v="2"/>
    <x v="13"/>
    <s v="P0245"/>
    <n v="2"/>
    <x v="34"/>
    <n v="1964"/>
    <s v="Paper"/>
    <n v="6"/>
    <n v="3928"/>
    <n v="6490"/>
    <n v="0.02"/>
    <x v="4"/>
    <n v="0.01"/>
    <s v="Xerox 204"/>
    <s v="Supreme Ind"/>
    <s v="P.O. Box 1367"/>
    <s v="Midland"/>
    <s v="TX"/>
    <s v="79706"/>
    <s v="SUPREME IND"/>
    <n v="3928"/>
  </r>
  <r>
    <s v="NUM000575"/>
    <n v="42029"/>
    <x v="2"/>
    <x v="8"/>
    <s v="P0015"/>
    <n v="2"/>
    <x v="105"/>
    <n v="1566"/>
    <s v="Paper"/>
    <n v="6"/>
    <n v="3132"/>
    <n v="9062"/>
    <n v="0.02"/>
    <x v="2"/>
    <n v="0.03"/>
    <s v="Xerox 195"/>
    <s v="Chambal Fertilisers and Chemicals Ltd."/>
    <s v="4951 Indiana Ave."/>
    <s v="New York"/>
    <s v="NY"/>
    <s v="10025"/>
    <s v="CHAMBAL FERTILISERS AND CHEMICALS LTD."/>
    <n v="3132"/>
  </r>
  <r>
    <s v="NUM000574"/>
    <n v="42029"/>
    <x v="1"/>
    <x v="7"/>
    <s v="P0105"/>
    <n v="3"/>
    <x v="54"/>
    <n v="2269"/>
    <s v="Paper"/>
    <n v="1"/>
    <n v="6807"/>
    <n v="14718"/>
    <n v="0.03"/>
    <x v="4"/>
    <n v="0.03"/>
    <s v="Xerox 213"/>
    <s v="Suzlon Energy Ltd."/>
    <s v="501 Marsh Trail Circle"/>
    <s v="Tracy"/>
    <s v="CA"/>
    <s v="95376"/>
    <s v="SUZLON ENERGY LTD."/>
    <n v="6807"/>
  </r>
  <r>
    <s v="NUM000576"/>
    <n v="42031"/>
    <x v="5"/>
    <x v="1"/>
    <s v="P0081"/>
    <n v="1"/>
    <x v="3"/>
    <n v="2170"/>
    <s v="Labels"/>
    <n v="10"/>
    <n v="2170"/>
    <n v="3788"/>
    <n v="0.02"/>
    <x v="3"/>
    <n v="0.05"/>
    <s v="Avery 508"/>
    <s v="GHCL Ltd."/>
    <s v="58 Clarence St"/>
    <s v="Richmond"/>
    <s v="CA"/>
    <s v="94805"/>
    <s v="GHCL LTD."/>
    <n v="2170"/>
  </r>
  <r>
    <s v="NUM000576"/>
    <n v="42031"/>
    <x v="0"/>
    <x v="9"/>
    <s v="P0260"/>
    <n v="2"/>
    <x v="113"/>
    <n v="2146"/>
    <s v="Paper"/>
    <n v="4"/>
    <n v="4292"/>
    <n v="8968"/>
    <n v="0.03"/>
    <x v="1"/>
    <n v="0.03"/>
    <s v="Xerox 1975"/>
    <s v="Punj Lloyd Ltd."/>
    <s v="Box 3263"/>
    <s v="South Windsor"/>
    <s v="CT"/>
    <s v="06074"/>
    <s v="PUNJ LLOYD LTD."/>
    <n v="4292"/>
  </r>
  <r>
    <s v="NUM000577"/>
    <n v="42031"/>
    <x v="6"/>
    <x v="12"/>
    <s v="P0085"/>
    <n v="2"/>
    <x v="154"/>
    <n v="1286"/>
    <s v="Labels"/>
    <n v="3"/>
    <n v="2572"/>
    <n v="9530"/>
    <n v="0.03"/>
    <x v="2"/>
    <n v="0"/>
    <s v="Avery 499"/>
    <s v="Honeywell Automation"/>
    <s v="1272 Harbor Road"/>
    <s v="Miami"/>
    <s v="FL"/>
    <s v="33732"/>
    <s v="HONEYWELL AUTOMATION"/>
    <n v="2572"/>
  </r>
  <r>
    <s v="NUM000578"/>
    <n v="42032"/>
    <x v="5"/>
    <x v="11"/>
    <s v="P0063"/>
    <n v="1"/>
    <x v="89"/>
    <n v="1786"/>
    <s v="Phones"/>
    <n v="10"/>
    <n v="1786"/>
    <n v="2921"/>
    <n v="0.02"/>
    <x v="5"/>
    <n v="0.02"/>
    <s v="Cisco SPA301"/>
    <s v="Hindusthan National Glass &amp; Industries Ltd."/>
    <s v="11 Cathy St."/>
    <s v="Honolulu"/>
    <s v="HI"/>
    <s v="96825"/>
    <s v="HINDUSTHAN NATIONAL GLASS &amp; INDUSTRIES LTD."/>
    <n v="1786"/>
  </r>
  <r>
    <s v="NUM000580"/>
    <n v="42033"/>
    <x v="1"/>
    <x v="0"/>
    <s v="P0185"/>
    <n v="1"/>
    <x v="133"/>
    <n v="1370"/>
    <s v="Labels"/>
    <n v="1"/>
    <n v="1370"/>
    <n v="3421"/>
    <n v="0.01"/>
    <x v="2"/>
    <n v="0.02"/>
    <s v="Avery 474"/>
    <s v="Sonata Software"/>
    <s v="1331 Kimberly Dr."/>
    <s v="Olympia"/>
    <s v="WA"/>
    <s v="98502"/>
    <s v="SONATA SOFTWARE"/>
    <n v="1370"/>
  </r>
  <r>
    <s v="NUM000580"/>
    <n v="42033"/>
    <x v="7"/>
    <x v="11"/>
    <s v="P0137"/>
    <n v="1"/>
    <x v="204"/>
    <n v="1503"/>
    <s v="Paper"/>
    <n v="5"/>
    <n v="1503"/>
    <n v="4307"/>
    <n v="0.02"/>
    <x v="1"/>
    <n v="0"/>
    <s v="Xerox 1934"/>
    <s v="Hindusthan National Glass &amp; Industries Ltd."/>
    <s v="11 Cathy St."/>
    <s v="Honolulu"/>
    <s v="HI"/>
    <s v="96825"/>
    <s v="HINDUSTHAN NATIONAL GLASS &amp; INDUSTRIES LTD."/>
    <n v="1503"/>
  </r>
  <r>
    <s v="NUM000581"/>
    <n v="42034"/>
    <x v="2"/>
    <x v="14"/>
    <s v="P0171"/>
    <n v="1"/>
    <x v="180"/>
    <n v="1841"/>
    <s v="Paper"/>
    <n v="6"/>
    <n v="1841"/>
    <n v="2535"/>
    <n v="0.02"/>
    <x v="3"/>
    <n v="0.02"/>
    <s v="Xerox 1919"/>
    <s v="GMR Infrastructure Ltd."/>
    <s v="P.O. Box 4421"/>
    <s v="Naugatuck"/>
    <s v="CT"/>
    <s v="06770"/>
    <s v="GMR INFRASTRUCTURE LTD."/>
    <n v="1841"/>
  </r>
  <r>
    <s v="NUM000581"/>
    <n v="42034"/>
    <x v="1"/>
    <x v="9"/>
    <s v="P0093"/>
    <n v="3"/>
    <x v="82"/>
    <n v="1230"/>
    <s v="Art"/>
    <n v="1"/>
    <n v="3690"/>
    <n v="10401"/>
    <n v="0.03"/>
    <x v="5"/>
    <n v="0.04"/>
    <s v="Newell 335"/>
    <s v="Punj Lloyd Ltd."/>
    <s v="Box 3263"/>
    <s v="South Windsor"/>
    <s v="CT"/>
    <s v="06074"/>
    <s v="PUNJ LLOYD LTD."/>
    <n v="3690"/>
  </r>
  <r>
    <s v="NUM000582"/>
    <n v="42035"/>
    <x v="0"/>
    <x v="0"/>
    <s v="P0293"/>
    <n v="3"/>
    <x v="262"/>
    <n v="1983"/>
    <s v="Labels"/>
    <n v="4"/>
    <n v="5949"/>
    <n v="13644"/>
    <n v="0.03"/>
    <x v="4"/>
    <n v="0.05"/>
    <s v="Avery 484"/>
    <s v="Sonata Software"/>
    <s v="1331 Kimberly Dr."/>
    <s v="Olympia"/>
    <s v="WA"/>
    <s v="98502"/>
    <s v="SONATA SOFTWARE"/>
    <n v="5949"/>
  </r>
  <r>
    <s v="NUM000584"/>
    <n v="42036"/>
    <x v="1"/>
    <x v="9"/>
    <s v="P0017"/>
    <n v="1"/>
    <x v="194"/>
    <n v="1722"/>
    <s v="Fasteners"/>
    <n v="1"/>
    <n v="1722"/>
    <n v="4459"/>
    <n v="0.01"/>
    <x v="3"/>
    <n v="0.02"/>
    <s v="Ideal Clamps"/>
    <s v="Punj Lloyd Ltd."/>
    <s v="Box 3263"/>
    <s v="South Windsor"/>
    <s v="CT"/>
    <s v="06074"/>
    <s v="PUNJ LLOYD LTD."/>
    <n v="1722"/>
  </r>
  <r>
    <s v="NUM000583"/>
    <n v="42036"/>
    <x v="7"/>
    <x v="8"/>
    <s v="P0240"/>
    <n v="1"/>
    <x v="7"/>
    <n v="1360"/>
    <s v="Paper"/>
    <n v="5"/>
    <n v="1360"/>
    <n v="4990"/>
    <n v="0.02"/>
    <x v="2"/>
    <n v="0.03"/>
    <s v="Xerox 1907"/>
    <s v="Chambal Fertilisers and Chemicals Ltd."/>
    <s v="4951 Indiana Ave."/>
    <s v="New York"/>
    <s v="NY"/>
    <s v="10025"/>
    <s v="CHAMBAL FERTILISERS AND CHEMICALS LTD."/>
    <n v="1360"/>
  </r>
  <r>
    <s v="NUM000585"/>
    <n v="42039"/>
    <x v="6"/>
    <x v="10"/>
    <s v="P0020"/>
    <n v="1"/>
    <x v="166"/>
    <n v="1766"/>
    <s v="Paper"/>
    <n v="3"/>
    <n v="1766"/>
    <n v="3112"/>
    <n v="0.01"/>
    <x v="4"/>
    <n v="0"/>
    <s v="Xerox 1883"/>
    <s v="Lupin Ltd."/>
    <s v="Abbey Wood"/>
    <s v="New York"/>
    <s v="NY"/>
    <s v="10019"/>
    <s v="LUPIN LTD."/>
    <n v="1766"/>
  </r>
  <r>
    <s v="NUM000585"/>
    <n v="42039"/>
    <x v="0"/>
    <x v="10"/>
    <s v="P0131"/>
    <n v="1"/>
    <x v="86"/>
    <n v="2101"/>
    <s v="Paper"/>
    <n v="4"/>
    <n v="2101"/>
    <n v="4928"/>
    <n v="0.01"/>
    <x v="5"/>
    <n v="0"/>
    <s v="Xerox 1973"/>
    <s v="Lupin Ltd."/>
    <s v="Abbey Wood"/>
    <s v="New York"/>
    <s v="NY"/>
    <s v="10019"/>
    <s v="LUPIN LTD."/>
    <n v="2101"/>
  </r>
  <r>
    <s v="NUM000587"/>
    <n v="42040"/>
    <x v="1"/>
    <x v="6"/>
    <s v="P0111"/>
    <n v="1"/>
    <x v="263"/>
    <n v="1320"/>
    <s v="Paper"/>
    <n v="1"/>
    <n v="1320"/>
    <n v="2929"/>
    <n v="0.01"/>
    <x v="5"/>
    <n v="0.04"/>
    <s v="Xerox 1935"/>
    <s v="Elder Pharmaceuticals"/>
    <s v="57 Neriba Cres"/>
    <s v="Omaha"/>
    <s v="NE"/>
    <s v="68127"/>
    <s v="ELDER PHARMACEUTICALS"/>
    <n v="1320"/>
  </r>
  <r>
    <s v="NUM000586"/>
    <n v="42040"/>
    <x v="5"/>
    <x v="9"/>
    <s v="P0158"/>
    <n v="1"/>
    <x v="199"/>
    <n v="1625"/>
    <s v="Paper"/>
    <n v="10"/>
    <n v="1625"/>
    <n v="3197"/>
    <n v="0.02"/>
    <x v="1"/>
    <n v="0.03"/>
    <s v="Xerox 1949"/>
    <s v="Punj Lloyd Ltd."/>
    <s v="Box 3263"/>
    <s v="South Windsor"/>
    <s v="CT"/>
    <s v="06074"/>
    <s v="PUNJ LLOYD LTD."/>
    <n v="1625"/>
  </r>
  <r>
    <s v="NUM000586"/>
    <n v="42040"/>
    <x v="4"/>
    <x v="5"/>
    <s v="P0237"/>
    <n v="2"/>
    <x v="66"/>
    <n v="2174"/>
    <s v="Phones"/>
    <n v="8"/>
    <n v="4348"/>
    <n v="7106"/>
    <n v="0.02"/>
    <x v="5"/>
    <n v="0.03"/>
    <s v="Vtech CS6719"/>
    <s v="Godfrey Philips India Ltd."/>
    <s v="20501 Ania Ave #2"/>
    <s v="Salt Lake City"/>
    <s v="UT"/>
    <s v="84118"/>
    <s v="GODFREY PHILIPS INDIA LTD."/>
    <n v="4348"/>
  </r>
  <r>
    <s v="NUM000589"/>
    <n v="42041"/>
    <x v="5"/>
    <x v="12"/>
    <s v="P0024"/>
    <n v="1"/>
    <x v="60"/>
    <n v="1419"/>
    <s v="Paper"/>
    <n v="10"/>
    <n v="1419"/>
    <n v="2547"/>
    <n v="0.02"/>
    <x v="2"/>
    <n v="0"/>
    <s v="Xerox 1913"/>
    <s v="Honeywell Automation"/>
    <s v="1272 Harbor Road"/>
    <s v="Miami"/>
    <s v="FL"/>
    <s v="33732"/>
    <s v="HONEYWELL AUTOMATION"/>
    <n v="1419"/>
  </r>
  <r>
    <s v="NUM000588"/>
    <n v="42041"/>
    <x v="4"/>
    <x v="12"/>
    <s v="P0242"/>
    <n v="2"/>
    <x v="216"/>
    <n v="1278"/>
    <s v="Paper"/>
    <n v="8"/>
    <n v="2556"/>
    <n v="8304"/>
    <n v="0.02"/>
    <x v="3"/>
    <n v="0.01"/>
    <s v="Xerox 221"/>
    <s v="Honeywell Automation"/>
    <s v="1272 Harbor Road"/>
    <s v="Miami"/>
    <s v="FL"/>
    <s v="33732"/>
    <s v="HONEYWELL AUTOMATION"/>
    <n v="2556"/>
  </r>
  <r>
    <s v="NUM000589"/>
    <n v="42041"/>
    <x v="6"/>
    <x v="10"/>
    <s v="P0109"/>
    <n v="2"/>
    <x v="27"/>
    <n v="1858"/>
    <s v="Paper"/>
    <n v="3"/>
    <n v="3716"/>
    <n v="9462"/>
    <n v="0.03"/>
    <x v="5"/>
    <n v="0.01"/>
    <s v="Xerox 1979"/>
    <s v="Lupin Ltd."/>
    <s v="Abbey Wood"/>
    <s v="New York"/>
    <s v="NY"/>
    <s v="10019"/>
    <s v="LUPIN LTD."/>
    <n v="3716"/>
  </r>
  <r>
    <s v="NUM000590"/>
    <n v="42042"/>
    <x v="3"/>
    <x v="6"/>
    <s v="P0280"/>
    <n v="2"/>
    <x v="50"/>
    <n v="1491"/>
    <s v="Paper"/>
    <n v="4"/>
    <n v="2982"/>
    <n v="8954"/>
    <n v="0.03"/>
    <x v="1"/>
    <n v="0.02"/>
    <s v="Xerox 20"/>
    <s v="Elder Pharmaceuticals"/>
    <s v="57 Neriba Cres"/>
    <s v="Omaha"/>
    <s v="NE"/>
    <s v="68127"/>
    <s v="ELDER PHARMACEUTICALS"/>
    <n v="2982"/>
  </r>
  <r>
    <s v="NUM000591"/>
    <n v="42044"/>
    <x v="2"/>
    <x v="6"/>
    <s v="P0216"/>
    <n v="1"/>
    <x v="107"/>
    <n v="2149"/>
    <s v="Art"/>
    <n v="6"/>
    <n v="2149"/>
    <n v="2517"/>
    <n v="0.02"/>
    <x v="3"/>
    <n v="0"/>
    <s v="Newell 313"/>
    <s v="Elder Pharmaceuticals"/>
    <s v="57 Neriba Cres"/>
    <s v="Omaha"/>
    <s v="NE"/>
    <s v="68127"/>
    <s v="ELDER PHARMACEUTICALS"/>
    <n v="2149"/>
  </r>
  <r>
    <s v="NUM000591"/>
    <n v="42044"/>
    <x v="5"/>
    <x v="2"/>
    <s v="P0047"/>
    <n v="2"/>
    <x v="208"/>
    <n v="1914"/>
    <s v="Appliances"/>
    <n v="10"/>
    <n v="3828"/>
    <n v="5000"/>
    <n v="0.02"/>
    <x v="2"/>
    <n v="0.05"/>
    <s v="Staple holder"/>
    <s v="Fortis Healthcare Ltd."/>
    <s v="14 Elsworthy Terrace"/>
    <s v="Goleta"/>
    <s v="CA"/>
    <s v="93117"/>
    <s v="FORTIS HEALTHCARE LTD."/>
    <n v="3828"/>
  </r>
  <r>
    <s v="NUM000592"/>
    <n v="42045"/>
    <x v="2"/>
    <x v="2"/>
    <s v="P0249"/>
    <n v="1"/>
    <x v="138"/>
    <n v="2494"/>
    <s v="Paper"/>
    <n v="6"/>
    <n v="2494"/>
    <n v="4476"/>
    <n v="0.02"/>
    <x v="5"/>
    <n v="0.01"/>
    <s v="Xerox 1966"/>
    <s v="Fortis Healthcare Ltd."/>
    <s v="14 Elsworthy Terrace"/>
    <s v="Goleta"/>
    <s v="CA"/>
    <s v="93117"/>
    <s v="FORTIS HEALTHCARE LTD."/>
    <n v="2494"/>
  </r>
  <r>
    <s v="NUM000593"/>
    <n v="42046"/>
    <x v="0"/>
    <x v="10"/>
    <s v="P0060"/>
    <n v="2"/>
    <x v="251"/>
    <n v="2172"/>
    <s v="Paper"/>
    <n v="4"/>
    <n v="4344"/>
    <n v="6990"/>
    <n v="0.03"/>
    <x v="0"/>
    <n v="0.04"/>
    <s v="Xerox 1898"/>
    <s v="Lupin Ltd."/>
    <s v="Abbey Wood"/>
    <s v="New York"/>
    <s v="NY"/>
    <s v="10019"/>
    <s v="LUPIN LTD."/>
    <n v="4344"/>
  </r>
  <r>
    <s v="NUM000594"/>
    <n v="42047"/>
    <x v="4"/>
    <x v="7"/>
    <s v="P0258"/>
    <n v="2"/>
    <x v="121"/>
    <n v="2283"/>
    <s v="Paper"/>
    <n v="8"/>
    <n v="4566"/>
    <n v="6660"/>
    <n v="0.02"/>
    <x v="5"/>
    <n v="0.01"/>
    <s v="Xerox 1990"/>
    <s v="Suzlon Energy Ltd."/>
    <s v="501 Marsh Trail Circle"/>
    <s v="Tracy"/>
    <s v="CA"/>
    <s v="95376"/>
    <s v="SUZLON ENERGY LTD."/>
    <n v="4566"/>
  </r>
  <r>
    <s v="NUM000595"/>
    <n v="42048"/>
    <x v="1"/>
    <x v="7"/>
    <s v="P0119"/>
    <n v="1"/>
    <x v="44"/>
    <n v="2466"/>
    <s v="Art"/>
    <n v="1"/>
    <n v="2466"/>
    <n v="3645"/>
    <n v="0.01"/>
    <x v="5"/>
    <n v="0.04"/>
    <s v="Newell 326"/>
    <s v="Suzlon Energy Ltd."/>
    <s v="501 Marsh Trail Circle"/>
    <s v="Tracy"/>
    <s v="CA"/>
    <s v="95376"/>
    <s v="SUZLON ENERGY LTD."/>
    <n v="2466"/>
  </r>
  <r>
    <s v="NUM000595"/>
    <n v="42048"/>
    <x v="5"/>
    <x v="5"/>
    <s v="P0251"/>
    <n v="1"/>
    <x v="264"/>
    <n v="1658"/>
    <s v="Labels"/>
    <n v="10"/>
    <n v="1658"/>
    <n v="4283"/>
    <n v="0.02"/>
    <x v="0"/>
    <n v="0.04"/>
    <s v="Avery 515"/>
    <s v="Godfrey Philips India Ltd."/>
    <s v="20501 Ania Ave #2"/>
    <s v="Salt Lake City"/>
    <s v="UT"/>
    <s v="84118"/>
    <s v="GODFREY PHILIPS INDIA LTD."/>
    <n v="1658"/>
  </r>
  <r>
    <s v="NUM000595"/>
    <n v="42048"/>
    <x v="5"/>
    <x v="12"/>
    <s v="P0138"/>
    <n v="2"/>
    <x v="95"/>
    <n v="1470"/>
    <s v="Art"/>
    <n v="10"/>
    <n v="2940"/>
    <n v="5574"/>
    <n v="0.02"/>
    <x v="0"/>
    <n v="0.02"/>
    <s v="Newell 329"/>
    <s v="Honeywell Automation"/>
    <s v="1272 Harbor Road"/>
    <s v="Miami"/>
    <s v="FL"/>
    <s v="33732"/>
    <s v="HONEYWELL AUTOMATION"/>
    <n v="2940"/>
  </r>
  <r>
    <s v="NUM000596"/>
    <n v="42049"/>
    <x v="7"/>
    <x v="10"/>
    <s v="P0224"/>
    <n v="2"/>
    <x v="128"/>
    <n v="2065"/>
    <s v="Paper"/>
    <n v="5"/>
    <n v="4130"/>
    <n v="6192"/>
    <n v="0.02"/>
    <x v="2"/>
    <n v="0.01"/>
    <s v="Xerox 1885"/>
    <s v="Lupin Ltd."/>
    <s v="Abbey Wood"/>
    <s v="New York"/>
    <s v="NY"/>
    <s v="10019"/>
    <s v="LUPIN LTD."/>
    <n v="4130"/>
  </r>
  <r>
    <s v="NUM000597"/>
    <n v="42051"/>
    <x v="7"/>
    <x v="1"/>
    <s v="P0265"/>
    <n v="1"/>
    <x v="28"/>
    <n v="1678"/>
    <s v="Art"/>
    <n v="5"/>
    <n v="1678"/>
    <n v="2958"/>
    <n v="0.02"/>
    <x v="4"/>
    <n v="0.04"/>
    <s v="Newell 316"/>
    <s v="GHCL Ltd."/>
    <s v="58 Clarence St"/>
    <s v="Richmond"/>
    <s v="CA"/>
    <s v="94805"/>
    <s v="GHCL LTD."/>
    <n v="1678"/>
  </r>
  <r>
    <s v="NUM000598"/>
    <n v="42052"/>
    <x v="4"/>
    <x v="13"/>
    <s v="P0025"/>
    <n v="1"/>
    <x v="150"/>
    <n v="2146"/>
    <s v="Labels"/>
    <n v="8"/>
    <n v="2146"/>
    <n v="3717"/>
    <n v="0.02"/>
    <x v="4"/>
    <n v="0.02"/>
    <s v="Avery 51"/>
    <s v="Supreme Ind"/>
    <s v="P.O. Box 1367"/>
    <s v="Midland"/>
    <s v="TX"/>
    <s v="79706"/>
    <s v="SUPREME IND"/>
    <n v="2146"/>
  </r>
  <r>
    <s v="NUM000598"/>
    <n v="42052"/>
    <x v="0"/>
    <x v="9"/>
    <s v="P0233"/>
    <n v="1"/>
    <x v="167"/>
    <n v="1841"/>
    <s v="Paper"/>
    <n v="4"/>
    <n v="1841"/>
    <n v="4120"/>
    <n v="0.01"/>
    <x v="4"/>
    <n v="0.04"/>
    <s v="Xerox 198"/>
    <s v="Punj Lloyd Ltd."/>
    <s v="Box 3263"/>
    <s v="South Windsor"/>
    <s v="CT"/>
    <s v="06074"/>
    <s v="PUNJ LLOYD LTD."/>
    <n v="1841"/>
  </r>
  <r>
    <s v="NUM000599"/>
    <n v="42052"/>
    <x v="5"/>
    <x v="0"/>
    <s v="P0045"/>
    <n v="2"/>
    <x v="164"/>
    <n v="2114"/>
    <s v="Paper"/>
    <n v="10"/>
    <n v="4228"/>
    <n v="8962"/>
    <n v="0.02"/>
    <x v="0"/>
    <n v="0.03"/>
    <s v="Xerox 1958"/>
    <s v="Sonata Software"/>
    <s v="1331 Kimberly Dr."/>
    <s v="Olympia"/>
    <s v="WA"/>
    <s v="98502"/>
    <s v="SONATA SOFTWARE"/>
    <n v="4228"/>
  </r>
  <r>
    <s v="NUM000602"/>
    <n v="42053"/>
    <x v="2"/>
    <x v="0"/>
    <s v="P0179"/>
    <n v="1"/>
    <x v="38"/>
    <n v="1274"/>
    <s v="Paper"/>
    <n v="6"/>
    <n v="1274"/>
    <n v="2658"/>
    <n v="0.02"/>
    <x v="3"/>
    <n v="0.04"/>
    <s v="Xerox 1981"/>
    <s v="Sonata Software"/>
    <s v="1331 Kimberly Dr."/>
    <s v="Olympia"/>
    <s v="WA"/>
    <s v="98502"/>
    <s v="SONATA SOFTWARE"/>
    <n v="1274"/>
  </r>
  <r>
    <s v="NUM000600"/>
    <n v="42053"/>
    <x v="3"/>
    <x v="14"/>
    <s v="P0176"/>
    <n v="1"/>
    <x v="93"/>
    <n v="1579"/>
    <s v="Labels"/>
    <n v="4"/>
    <n v="1579"/>
    <n v="3579"/>
    <n v="0.01"/>
    <x v="4"/>
    <n v="0.01"/>
    <s v="Avery 513"/>
    <s v="GMR Infrastructure Ltd."/>
    <s v="P.O. Box 4421"/>
    <s v="Naugatuck"/>
    <s v="CT"/>
    <s v="06770"/>
    <s v="GMR INFRASTRUCTURE LTD."/>
    <n v="1579"/>
  </r>
  <r>
    <s v="NUM000600"/>
    <n v="42053"/>
    <x v="0"/>
    <x v="1"/>
    <s v="P0277"/>
    <n v="1"/>
    <x v="211"/>
    <n v="1226"/>
    <s v="Labels"/>
    <n v="4"/>
    <n v="1226"/>
    <n v="4542"/>
    <n v="0.01"/>
    <x v="3"/>
    <n v="0.02"/>
    <s v="Avery 495"/>
    <s v="GHCL Ltd."/>
    <s v="58 Clarence St"/>
    <s v="Richmond"/>
    <s v="CA"/>
    <s v="94805"/>
    <s v="GHCL LTD."/>
    <n v="1226"/>
  </r>
  <r>
    <s v="NUM000601"/>
    <n v="42053"/>
    <x v="4"/>
    <x v="9"/>
    <s v="P0255"/>
    <n v="2"/>
    <x v="87"/>
    <n v="2312"/>
    <s v="Paper"/>
    <n v="8"/>
    <n v="4624"/>
    <n v="6068"/>
    <n v="0.02"/>
    <x v="2"/>
    <n v="0"/>
    <s v="Xerox 1928"/>
    <s v="Punj Lloyd Ltd."/>
    <s v="Box 3263"/>
    <s v="South Windsor"/>
    <s v="CT"/>
    <s v="06074"/>
    <s v="PUNJ LLOYD LTD."/>
    <n v="4624"/>
  </r>
  <r>
    <s v="NUM000601"/>
    <n v="42053"/>
    <x v="1"/>
    <x v="7"/>
    <s v="P0293"/>
    <n v="2"/>
    <x v="262"/>
    <n v="1983"/>
    <s v="Labels"/>
    <n v="1"/>
    <n v="3966"/>
    <n v="9096"/>
    <n v="0.03"/>
    <x v="2"/>
    <n v="0.02"/>
    <s v="Avery 484"/>
    <s v="Suzlon Energy Ltd."/>
    <s v="501 Marsh Trail Circle"/>
    <s v="Tracy"/>
    <s v="CA"/>
    <s v="95376"/>
    <s v="SUZLON ENERGY LTD."/>
    <n v="3966"/>
  </r>
  <r>
    <s v="NUM000600"/>
    <n v="42053"/>
    <x v="4"/>
    <x v="12"/>
    <s v="P0043"/>
    <n v="3"/>
    <x v="246"/>
    <n v="1465"/>
    <s v="Art"/>
    <n v="8"/>
    <n v="4395"/>
    <n v="11577"/>
    <n v="0.02"/>
    <x v="1"/>
    <n v="0.04"/>
    <s v="Newell 324"/>
    <s v="Honeywell Automation"/>
    <s v="1272 Harbor Road"/>
    <s v="Miami"/>
    <s v="FL"/>
    <s v="33732"/>
    <s v="HONEYWELL AUTOMATION"/>
    <n v="4395"/>
  </r>
  <r>
    <s v="NUM000603"/>
    <n v="42054"/>
    <x v="0"/>
    <x v="6"/>
    <s v="P0049"/>
    <n v="2"/>
    <x v="33"/>
    <n v="1353"/>
    <s v="Paper"/>
    <n v="4"/>
    <n v="2706"/>
    <n v="7536"/>
    <n v="0.03"/>
    <x v="3"/>
    <n v="0.05"/>
    <s v="Xerox 191"/>
    <s v="Elder Pharmaceuticals"/>
    <s v="57 Neriba Cres"/>
    <s v="Omaha"/>
    <s v="NE"/>
    <s v="68127"/>
    <s v="ELDER PHARMACEUTICALS"/>
    <n v="2706"/>
  </r>
  <r>
    <s v="NUM000603"/>
    <n v="42054"/>
    <x v="6"/>
    <x v="5"/>
    <s v="P0233"/>
    <n v="12"/>
    <x v="167"/>
    <n v="1841"/>
    <s v="Paper"/>
    <n v="3"/>
    <n v="22092"/>
    <n v="49440"/>
    <n v="0.05"/>
    <x v="2"/>
    <n v="0.01"/>
    <s v="Xerox 198"/>
    <s v="Godfrey Philips India Ltd."/>
    <s v="20501 Ania Ave #2"/>
    <s v="Salt Lake City"/>
    <s v="UT"/>
    <s v="84118"/>
    <s v="GODFREY PHILIPS INDIA LTD."/>
    <n v="22092"/>
  </r>
  <r>
    <s v="NUM000604"/>
    <n v="42057"/>
    <x v="7"/>
    <x v="11"/>
    <s v="P0266"/>
    <n v="1"/>
    <x v="62"/>
    <n v="2421"/>
    <s v="Paper"/>
    <n v="5"/>
    <n v="2421"/>
    <n v="4218"/>
    <n v="0.02"/>
    <x v="0"/>
    <n v="0.03"/>
    <s v="Xerox 1992"/>
    <s v="Hindusthan National Glass &amp; Industries Ltd."/>
    <s v="11 Cathy St."/>
    <s v="Honolulu"/>
    <s v="HI"/>
    <s v="96825"/>
    <s v="HINDUSTHAN NATIONAL GLASS &amp; INDUSTRIES LTD."/>
    <n v="2421"/>
  </r>
  <r>
    <s v="NUM000604"/>
    <n v="42057"/>
    <x v="0"/>
    <x v="4"/>
    <s v="P0083"/>
    <n v="2"/>
    <x v="177"/>
    <n v="2320"/>
    <s v="Labels"/>
    <n v="4"/>
    <n v="4640"/>
    <n v="7138"/>
    <n v="0.03"/>
    <x v="4"/>
    <n v="0.02"/>
    <s v="Avery 476"/>
    <s v="Dynamatic Technologies Ltd."/>
    <s v="402 Pinkster Lane"/>
    <s v="Santa Barbara"/>
    <s v="CA"/>
    <s v="93110"/>
    <s v="DYNAMATIC TECHNOLOGIES LTD."/>
    <n v="4640"/>
  </r>
  <r>
    <s v="NUM000605"/>
    <n v="42062"/>
    <x v="2"/>
    <x v="7"/>
    <s v="P0037"/>
    <n v="2"/>
    <x v="91"/>
    <n v="2112"/>
    <s v="Labels"/>
    <n v="6"/>
    <n v="4224"/>
    <n v="6754"/>
    <n v="0.02"/>
    <x v="3"/>
    <n v="0.05"/>
    <s v="Avery 509"/>
    <s v="Suzlon Energy Ltd."/>
    <s v="501 Marsh Trail Circle"/>
    <s v="Tracy"/>
    <s v="CA"/>
    <s v="95376"/>
    <s v="SUZLON ENERGY LTD."/>
    <n v="4224"/>
  </r>
  <r>
    <s v="NUM000606"/>
    <n v="42063"/>
    <x v="6"/>
    <x v="8"/>
    <s v="P0051"/>
    <n v="1"/>
    <x v="235"/>
    <n v="1909"/>
    <s v="Storage"/>
    <n v="3"/>
    <n v="1909"/>
    <n v="3445"/>
    <n v="0.01"/>
    <x v="1"/>
    <n v="0"/>
    <s v="Crate-A-Files"/>
    <s v="Chambal Fertilisers and Chemicals Ltd."/>
    <s v="4951 Indiana Ave."/>
    <s v="New York"/>
    <s v="NY"/>
    <s v="10025"/>
    <s v="CHAMBAL FERTILISERS AND CHEMICALS LTD."/>
    <n v="1909"/>
  </r>
  <r>
    <s v="NUM000607"/>
    <n v="42063"/>
    <x v="3"/>
    <x v="0"/>
    <s v="P0061"/>
    <n v="1"/>
    <x v="104"/>
    <n v="1204"/>
    <s v="Labels"/>
    <n v="4"/>
    <n v="1204"/>
    <n v="4185"/>
    <n v="0.01"/>
    <x v="2"/>
    <n v="0.03"/>
    <s v="Avery 473"/>
    <s v="Sonata Software"/>
    <s v="1331 Kimberly Dr."/>
    <s v="Olympia"/>
    <s v="WA"/>
    <s v="98502"/>
    <s v="SONATA SOFTWARE"/>
    <n v="1204"/>
  </r>
  <r>
    <s v="NUM000608"/>
    <n v="42063"/>
    <x v="4"/>
    <x v="11"/>
    <s v="P0244"/>
    <n v="1"/>
    <x v="134"/>
    <n v="2093"/>
    <s v="Paper"/>
    <n v="8"/>
    <n v="2093"/>
    <n v="4399"/>
    <n v="0.02"/>
    <x v="5"/>
    <n v="0"/>
    <s v="Xerox 1900"/>
    <s v="Hindusthan National Glass &amp; Industries Ltd."/>
    <s v="11 Cathy St."/>
    <s v="Honolulu"/>
    <s v="HI"/>
    <s v="96825"/>
    <s v="HINDUSTHAN NATIONAL GLASS &amp; INDUSTRIES LTD."/>
    <n v="2093"/>
  </r>
  <r>
    <s v="NUM000606"/>
    <n v="42063"/>
    <x v="7"/>
    <x v="9"/>
    <s v="P0183"/>
    <n v="1"/>
    <x v="116"/>
    <n v="2034"/>
    <s v="Art"/>
    <n v="5"/>
    <n v="2034"/>
    <n v="4927"/>
    <n v="0.02"/>
    <x v="1"/>
    <n v="0.01"/>
    <s v="Newell 309"/>
    <s v="Punj Lloyd Ltd."/>
    <s v="Box 3263"/>
    <s v="South Windsor"/>
    <s v="CT"/>
    <s v="06074"/>
    <s v="PUNJ LLOYD LTD."/>
    <n v="2034"/>
  </r>
  <r>
    <s v="NUM000609"/>
    <n v="42063"/>
    <x v="6"/>
    <x v="4"/>
    <s v="P0277"/>
    <n v="2"/>
    <x v="211"/>
    <n v="1226"/>
    <s v="Labels"/>
    <n v="3"/>
    <n v="2452"/>
    <n v="9084"/>
    <n v="0.03"/>
    <x v="4"/>
    <n v="0.03"/>
    <s v="Avery 495"/>
    <s v="Dynamatic Technologies Ltd."/>
    <s v="402 Pinkster Lane"/>
    <s v="Santa Barbara"/>
    <s v="CA"/>
    <s v="93110"/>
    <s v="DYNAMATIC TECHNOLOGIES LTD."/>
    <n v="2452"/>
  </r>
  <r>
    <s v="NUM000610"/>
    <n v="42064"/>
    <x v="0"/>
    <x v="9"/>
    <s v="P0041"/>
    <n v="12"/>
    <x v="147"/>
    <n v="2148"/>
    <s v="Art"/>
    <n v="4"/>
    <n v="25776"/>
    <n v="36000"/>
    <n v="0.05"/>
    <x v="5"/>
    <n v="0.05"/>
    <s v="Newell 333"/>
    <s v="Punj Lloyd Ltd."/>
    <s v="Box 3263"/>
    <s v="South Windsor"/>
    <s v="CT"/>
    <s v="06074"/>
    <s v="PUNJ LLOYD LTD."/>
    <n v="25776"/>
  </r>
  <r>
    <s v="NUM000612"/>
    <n v="42068"/>
    <x v="6"/>
    <x v="10"/>
    <s v="P0011"/>
    <n v="2"/>
    <x v="207"/>
    <n v="1994"/>
    <s v="Paper"/>
    <n v="3"/>
    <n v="3988"/>
    <n v="5224"/>
    <n v="0.03"/>
    <x v="3"/>
    <n v="0.03"/>
    <s v="Xerox 1999"/>
    <s v="Lupin Ltd."/>
    <s v="Abbey Wood"/>
    <s v="New York"/>
    <s v="NY"/>
    <s v="10019"/>
    <s v="LUPIN LTD."/>
    <n v="3988"/>
  </r>
  <r>
    <s v="NUM000612"/>
    <n v="42068"/>
    <x v="7"/>
    <x v="11"/>
    <s v="P0018"/>
    <n v="2"/>
    <x v="265"/>
    <n v="1428"/>
    <s v="Art"/>
    <n v="5"/>
    <n v="2856"/>
    <n v="5488"/>
    <n v="0.02"/>
    <x v="3"/>
    <n v="0.04"/>
    <s v="Newell 343"/>
    <s v="Hindusthan National Glass &amp; Industries Ltd."/>
    <s v="11 Cathy St."/>
    <s v="Honolulu"/>
    <s v="HI"/>
    <s v="96825"/>
    <s v="HINDUSTHAN NATIONAL GLASS &amp; INDUSTRIES LTD."/>
    <n v="2856"/>
  </r>
  <r>
    <s v="NUM000611"/>
    <n v="42068"/>
    <x v="6"/>
    <x v="5"/>
    <s v="P0098"/>
    <n v="3"/>
    <x v="266"/>
    <n v="1807"/>
    <s v="Art"/>
    <n v="3"/>
    <n v="5421"/>
    <n v="10134"/>
    <n v="0.03"/>
    <x v="3"/>
    <n v="0.02"/>
    <s v="Newell 337"/>
    <s v="Godfrey Philips India Ltd."/>
    <s v="20501 Ania Ave #2"/>
    <s v="Salt Lake City"/>
    <s v="UT"/>
    <s v="84118"/>
    <s v="GODFREY PHILIPS INDIA LTD."/>
    <n v="5421"/>
  </r>
  <r>
    <s v="NUM000613"/>
    <n v="42069"/>
    <x v="6"/>
    <x v="3"/>
    <s v="P0184"/>
    <n v="1"/>
    <x v="70"/>
    <n v="1806"/>
    <s v="Paper"/>
    <n v="3"/>
    <n v="1806"/>
    <n v="4357"/>
    <n v="0.01"/>
    <x v="0"/>
    <n v="0.01"/>
    <s v="Xerox 1891"/>
    <s v="Reliance Industries Limited"/>
    <s v="12020 Shamrock Rd., Suite 333"/>
    <s v="Chestnut Ridge"/>
    <s v="NY"/>
    <s v="10977"/>
    <s v="RELIANCE INDUSTRIES LIMITED"/>
    <n v="1806"/>
  </r>
  <r>
    <s v="NUM000613"/>
    <n v="42069"/>
    <x v="2"/>
    <x v="3"/>
    <s v="P0040"/>
    <n v="2"/>
    <x v="121"/>
    <n v="1819"/>
    <s v="Paper"/>
    <n v="6"/>
    <n v="3638"/>
    <n v="6660"/>
    <n v="0.02"/>
    <x v="4"/>
    <n v="0.05"/>
    <s v="Xerox 1881"/>
    <s v="Reliance Industries Limited"/>
    <s v="12020 Shamrock Rd., Suite 333"/>
    <s v="Chestnut Ridge"/>
    <s v="NY"/>
    <s v="10977"/>
    <s v="RELIANCE INDUSTRIES LIMITED"/>
    <n v="3638"/>
  </r>
  <r>
    <s v="NUM000614"/>
    <n v="42071"/>
    <x v="5"/>
    <x v="14"/>
    <s v="P0034"/>
    <n v="2"/>
    <x v="73"/>
    <n v="1415"/>
    <s v="Paper"/>
    <n v="10"/>
    <n v="2830"/>
    <n v="9466"/>
    <n v="0.02"/>
    <x v="4"/>
    <n v="0.01"/>
    <s v="Xerox 223"/>
    <s v="GMR Infrastructure Ltd."/>
    <s v="P.O. Box 4421"/>
    <s v="Naugatuck"/>
    <s v="CT"/>
    <s v="06770"/>
    <s v="GMR INFRASTRUCTURE LTD."/>
    <n v="2830"/>
  </r>
  <r>
    <s v="NUM000615"/>
    <n v="42072"/>
    <x v="7"/>
    <x v="1"/>
    <s v="P0024"/>
    <n v="1"/>
    <x v="60"/>
    <n v="1419"/>
    <s v="Paper"/>
    <n v="5"/>
    <n v="1419"/>
    <n v="2547"/>
    <n v="0.02"/>
    <x v="0"/>
    <n v="0.05"/>
    <s v="Xerox 1913"/>
    <s v="GHCL Ltd."/>
    <s v="58 Clarence St"/>
    <s v="Richmond"/>
    <s v="CA"/>
    <s v="94805"/>
    <s v="GHCL LTD."/>
    <n v="1419"/>
  </r>
  <r>
    <s v="NUM000616"/>
    <n v="42072"/>
    <x v="5"/>
    <x v="4"/>
    <s v="P0291"/>
    <n v="3"/>
    <x v="110"/>
    <n v="2056"/>
    <s v="Paper"/>
    <n v="10"/>
    <n v="6168"/>
    <n v="10437"/>
    <n v="0.02"/>
    <x v="1"/>
    <n v="0.05"/>
    <s v="Xerox 1976"/>
    <s v="Dynamatic Technologies Ltd."/>
    <s v="402 Pinkster Lane"/>
    <s v="Santa Barbara"/>
    <s v="CA"/>
    <s v="93110"/>
    <s v="DYNAMATIC TECHNOLOGIES LTD."/>
    <n v="6168"/>
  </r>
  <r>
    <s v="NUM000617"/>
    <n v="42073"/>
    <x v="2"/>
    <x v="1"/>
    <s v="P0260"/>
    <n v="1"/>
    <x v="113"/>
    <n v="2146"/>
    <s v="Paper"/>
    <n v="6"/>
    <n v="2146"/>
    <n v="4484"/>
    <n v="0.02"/>
    <x v="4"/>
    <n v="0.04"/>
    <s v="Xerox 1975"/>
    <s v="GHCL Ltd."/>
    <s v="58 Clarence St"/>
    <s v="Richmond"/>
    <s v="CA"/>
    <s v="94805"/>
    <s v="GHCL LTD."/>
    <n v="2146"/>
  </r>
  <r>
    <s v="NUM000617"/>
    <n v="42073"/>
    <x v="0"/>
    <x v="10"/>
    <s v="P0182"/>
    <n v="1"/>
    <x v="47"/>
    <n v="2063"/>
    <s v="Labels"/>
    <n v="4"/>
    <n v="2063"/>
    <n v="4788"/>
    <n v="0.01"/>
    <x v="5"/>
    <n v="0.04"/>
    <s v="Avery 510"/>
    <s v="Lupin Ltd."/>
    <s v="Abbey Wood"/>
    <s v="New York"/>
    <s v="NY"/>
    <s v="10019"/>
    <s v="LUPIN LTD."/>
    <n v="2063"/>
  </r>
  <r>
    <s v="NUM000618"/>
    <n v="42073"/>
    <x v="7"/>
    <x v="7"/>
    <s v="P0289"/>
    <n v="12"/>
    <x v="119"/>
    <n v="1298"/>
    <s v="Labels"/>
    <n v="5"/>
    <n v="15576"/>
    <n v="52584"/>
    <n v="0.06"/>
    <x v="0"/>
    <n v="0.02"/>
    <s v="Avery 479"/>
    <s v="Suzlon Energy Ltd."/>
    <s v="501 Marsh Trail Circle"/>
    <s v="Tracy"/>
    <s v="CA"/>
    <s v="95376"/>
    <s v="SUZLON ENERGY LTD."/>
    <n v="15576"/>
  </r>
  <r>
    <s v="NUM000619"/>
    <n v="42074"/>
    <x v="5"/>
    <x v="12"/>
    <s v="P0063"/>
    <n v="1"/>
    <x v="89"/>
    <n v="1786"/>
    <s v="Phones"/>
    <n v="10"/>
    <n v="1786"/>
    <n v="2921"/>
    <n v="0.02"/>
    <x v="3"/>
    <n v="0.01"/>
    <s v="Cisco SPA301"/>
    <s v="Honeywell Automation"/>
    <s v="1272 Harbor Road"/>
    <s v="Miami"/>
    <s v="FL"/>
    <s v="33732"/>
    <s v="HONEYWELL AUTOMATION"/>
    <n v="1786"/>
  </r>
  <r>
    <s v="NUM000619"/>
    <n v="42074"/>
    <x v="2"/>
    <x v="7"/>
    <s v="P0076"/>
    <n v="1"/>
    <x v="175"/>
    <n v="2137"/>
    <s v="Labels"/>
    <n v="6"/>
    <n v="2137"/>
    <n v="3253"/>
    <n v="0.02"/>
    <x v="5"/>
    <n v="0.02"/>
    <s v="Avery 516"/>
    <s v="Suzlon Energy Ltd."/>
    <s v="501 Marsh Trail Circle"/>
    <s v="Tracy"/>
    <s v="CA"/>
    <s v="95376"/>
    <s v="SUZLON ENERGY LTD."/>
    <n v="2137"/>
  </r>
  <r>
    <s v="NUM000621"/>
    <n v="42074"/>
    <x v="5"/>
    <x v="7"/>
    <s v="P0232"/>
    <n v="1"/>
    <x v="98"/>
    <n v="1418"/>
    <s v="Paper"/>
    <n v="10"/>
    <n v="1418"/>
    <n v="3305"/>
    <n v="0.02"/>
    <x v="4"/>
    <n v="0.05"/>
    <s v="Xerox 1971"/>
    <s v="Suzlon Energy Ltd."/>
    <s v="501 Marsh Trail Circle"/>
    <s v="Tracy"/>
    <s v="CA"/>
    <s v="95376"/>
    <s v="SUZLON ENERGY LTD."/>
    <n v="1418"/>
  </r>
  <r>
    <s v="NUM000620"/>
    <n v="42074"/>
    <x v="6"/>
    <x v="9"/>
    <s v="P0186"/>
    <n v="1"/>
    <x v="176"/>
    <n v="2309"/>
    <s v="Paper"/>
    <n v="3"/>
    <n v="2309"/>
    <n v="3504"/>
    <n v="0.01"/>
    <x v="4"/>
    <n v="0.03"/>
    <s v="Xerox 214"/>
    <s v="Punj Lloyd Ltd."/>
    <s v="Box 3263"/>
    <s v="South Windsor"/>
    <s v="CT"/>
    <s v="06074"/>
    <s v="PUNJ LLOYD LTD."/>
    <n v="2309"/>
  </r>
  <r>
    <s v="NUM000620"/>
    <n v="42074"/>
    <x v="6"/>
    <x v="11"/>
    <s v="P0205"/>
    <n v="1"/>
    <x v="217"/>
    <n v="2424"/>
    <s v="Paper"/>
    <n v="3"/>
    <n v="2424"/>
    <n v="3827"/>
    <n v="0.01"/>
    <x v="3"/>
    <n v="0.03"/>
    <s v="Xerox 227"/>
    <s v="Hindusthan National Glass &amp; Industries Ltd."/>
    <s v="11 Cathy St."/>
    <s v="Honolulu"/>
    <s v="HI"/>
    <s v="96825"/>
    <s v="HINDUSTHAN NATIONAL GLASS &amp; INDUSTRIES LTD."/>
    <n v="2424"/>
  </r>
  <r>
    <s v="NUM000620"/>
    <n v="42074"/>
    <x v="1"/>
    <x v="8"/>
    <s v="P0184"/>
    <n v="1"/>
    <x v="70"/>
    <n v="1806"/>
    <s v="Paper"/>
    <n v="1"/>
    <n v="1806"/>
    <n v="4357"/>
    <n v="0.01"/>
    <x v="3"/>
    <n v="0.05"/>
    <s v="Xerox 1891"/>
    <s v="Chambal Fertilisers and Chemicals Ltd."/>
    <s v="4951 Indiana Ave."/>
    <s v="New York"/>
    <s v="NY"/>
    <s v="10025"/>
    <s v="CHAMBAL FERTILISERS AND CHEMICALS LTD."/>
    <n v="1806"/>
  </r>
  <r>
    <s v="NUM000619"/>
    <n v="42074"/>
    <x v="3"/>
    <x v="6"/>
    <s v="P0065"/>
    <n v="1"/>
    <x v="41"/>
    <n v="1878"/>
    <s v="Art"/>
    <n v="4"/>
    <n v="1878"/>
    <n v="4623"/>
    <n v="0.01"/>
    <x v="5"/>
    <n v="0.04"/>
    <s v="Newell 332"/>
    <s v="Elder Pharmaceuticals"/>
    <s v="57 Neriba Cres"/>
    <s v="Omaha"/>
    <s v="NE"/>
    <s v="68127"/>
    <s v="ELDER PHARMACEUTICALS"/>
    <n v="1878"/>
  </r>
  <r>
    <s v="NUM000621"/>
    <n v="42074"/>
    <x v="5"/>
    <x v="0"/>
    <s v="P0037"/>
    <n v="2"/>
    <x v="91"/>
    <n v="2112"/>
    <s v="Labels"/>
    <n v="10"/>
    <n v="4224"/>
    <n v="6754"/>
    <n v="0.02"/>
    <x v="4"/>
    <n v="0.04"/>
    <s v="Avery 509"/>
    <s v="Sonata Software"/>
    <s v="1331 Kimberly Dr."/>
    <s v="Olympia"/>
    <s v="WA"/>
    <s v="98502"/>
    <s v="SONATA SOFTWARE"/>
    <n v="4224"/>
  </r>
  <r>
    <s v="NUM000623"/>
    <n v="42080"/>
    <x v="4"/>
    <x v="14"/>
    <s v="P0211"/>
    <n v="1"/>
    <x v="197"/>
    <n v="2377"/>
    <s v="Paper"/>
    <n v="8"/>
    <n v="2377"/>
    <n v="3735"/>
    <n v="0.02"/>
    <x v="1"/>
    <n v="0.01"/>
    <s v="Xerox 219"/>
    <s v="GMR Infrastructure Ltd."/>
    <s v="P.O. Box 4421"/>
    <s v="Naugatuck"/>
    <s v="CT"/>
    <s v="06770"/>
    <s v="GMR INFRASTRUCTURE LTD."/>
    <n v="2377"/>
  </r>
  <r>
    <s v="NUM000623"/>
    <n v="42080"/>
    <x v="6"/>
    <x v="3"/>
    <s v="P0153"/>
    <n v="1"/>
    <x v="105"/>
    <n v="1512"/>
    <s v="Labels"/>
    <n v="3"/>
    <n v="1512"/>
    <n v="4531"/>
    <n v="0.01"/>
    <x v="3"/>
    <n v="0.03"/>
    <s v="Avery 481"/>
    <s v="Reliance Industries Limited"/>
    <s v="12020 Shamrock Rd., Suite 333"/>
    <s v="Chestnut Ridge"/>
    <s v="NY"/>
    <s v="10977"/>
    <s v="RELIANCE INDUSTRIES LIMITED"/>
    <n v="1512"/>
  </r>
  <r>
    <s v="NUM000624"/>
    <n v="42080"/>
    <x v="1"/>
    <x v="12"/>
    <s v="P0189"/>
    <n v="2"/>
    <x v="156"/>
    <n v="1534"/>
    <s v="Paper"/>
    <n v="1"/>
    <n v="3068"/>
    <n v="9514"/>
    <n v="0.03"/>
    <x v="1"/>
    <n v="0.03"/>
    <s v="Xerox 1978"/>
    <s v="Honeywell Automation"/>
    <s v="1272 Harbor Road"/>
    <s v="Miami"/>
    <s v="FL"/>
    <s v="33732"/>
    <s v="HONEYWELL AUTOMATION"/>
    <n v="3068"/>
  </r>
  <r>
    <s v="NUM000623"/>
    <n v="42080"/>
    <x v="0"/>
    <x v="14"/>
    <s v="P0004"/>
    <n v="3"/>
    <x v="243"/>
    <n v="1530"/>
    <s v="Art"/>
    <n v="4"/>
    <n v="4590"/>
    <n v="12297"/>
    <n v="0.03"/>
    <x v="3"/>
    <n v="0.01"/>
    <s v="Newell 318"/>
    <s v="GMR Infrastructure Ltd."/>
    <s v="P.O. Box 4421"/>
    <s v="Naugatuck"/>
    <s v="CT"/>
    <s v="06770"/>
    <s v="GMR INFRASTRUCTURE LTD."/>
    <n v="4590"/>
  </r>
  <r>
    <s v="NUM000622"/>
    <n v="42080"/>
    <x v="7"/>
    <x v="7"/>
    <s v="P0044"/>
    <n v="5"/>
    <x v="267"/>
    <n v="1628"/>
    <s v="Paper"/>
    <n v="5"/>
    <n v="8140"/>
    <n v="22280"/>
    <n v="0.02"/>
    <x v="1"/>
    <n v="0"/>
    <s v="Xerox 1960"/>
    <s v="Suzlon Energy Ltd."/>
    <s v="501 Marsh Trail Circle"/>
    <s v="Tracy"/>
    <s v="CA"/>
    <s v="95376"/>
    <s v="SUZLON ENERGY LTD."/>
    <n v="8140"/>
  </r>
  <r>
    <s v="NUM000622"/>
    <n v="42080"/>
    <x v="1"/>
    <x v="1"/>
    <s v="P0137"/>
    <n v="12"/>
    <x v="204"/>
    <n v="1503"/>
    <s v="Paper"/>
    <n v="1"/>
    <n v="18036"/>
    <n v="51684"/>
    <n v="0.05"/>
    <x v="5"/>
    <n v="0.04"/>
    <s v="Xerox 1934"/>
    <s v="GHCL Ltd."/>
    <s v="58 Clarence St"/>
    <s v="Richmond"/>
    <s v="CA"/>
    <s v="94805"/>
    <s v="GHCL LTD."/>
    <n v="18036"/>
  </r>
  <r>
    <s v="NUM000625"/>
    <n v="42081"/>
    <x v="6"/>
    <x v="3"/>
    <s v="P0197"/>
    <n v="1"/>
    <x v="268"/>
    <n v="2012"/>
    <s v="Art"/>
    <n v="3"/>
    <n v="2012"/>
    <n v="3580"/>
    <n v="0.01"/>
    <x v="5"/>
    <n v="0.05"/>
    <s v="Newell 33"/>
    <s v="Reliance Industries Limited"/>
    <s v="12020 Shamrock Rd., Suite 333"/>
    <s v="Chestnut Ridge"/>
    <s v="NY"/>
    <s v="10977"/>
    <s v="RELIANCE INDUSTRIES LIMITED"/>
    <n v="2012"/>
  </r>
  <r>
    <s v="NUM000625"/>
    <n v="42081"/>
    <x v="5"/>
    <x v="6"/>
    <s v="P0117"/>
    <n v="1"/>
    <x v="193"/>
    <n v="1550"/>
    <s v="Labels"/>
    <n v="10"/>
    <n v="1550"/>
    <n v="3663"/>
    <n v="0.02"/>
    <x v="3"/>
    <n v="0.04"/>
    <s v="Avery 488"/>
    <s v="Elder Pharmaceuticals"/>
    <s v="57 Neriba Cres"/>
    <s v="Omaha"/>
    <s v="NE"/>
    <s v="68127"/>
    <s v="ELDER PHARMACEUTICALS"/>
    <n v="1550"/>
  </r>
  <r>
    <s v="NUM000626"/>
    <n v="42083"/>
    <x v="3"/>
    <x v="13"/>
    <s v="P0055"/>
    <n v="2"/>
    <x v="146"/>
    <n v="2350"/>
    <s v="Art"/>
    <n v="4"/>
    <n v="4700"/>
    <n v="8620"/>
    <n v="0.03"/>
    <x v="5"/>
    <n v="0.01"/>
    <s v="Newell 342"/>
    <s v="Supreme Ind"/>
    <s v="P.O. Box 1367"/>
    <s v="Midland"/>
    <s v="TX"/>
    <s v="79706"/>
    <s v="SUPREME IND"/>
    <n v="4700"/>
  </r>
  <r>
    <s v="NUM000627"/>
    <n v="42084"/>
    <x v="3"/>
    <x v="10"/>
    <s v="P0115"/>
    <n v="3"/>
    <x v="109"/>
    <n v="1275"/>
    <s v="Art"/>
    <n v="4"/>
    <n v="3825"/>
    <n v="12696"/>
    <n v="0.03"/>
    <x v="5"/>
    <n v="0.02"/>
    <s v="Newell 328"/>
    <s v="Lupin Ltd."/>
    <s v="Abbey Wood"/>
    <s v="New York"/>
    <s v="NY"/>
    <s v="10019"/>
    <s v="LUPIN LTD."/>
    <n v="3825"/>
  </r>
  <r>
    <s v="NUM000628"/>
    <n v="42086"/>
    <x v="2"/>
    <x v="11"/>
    <s v="P0278"/>
    <n v="1"/>
    <x v="269"/>
    <n v="1696"/>
    <s v="Paper"/>
    <n v="6"/>
    <n v="1696"/>
    <n v="3422"/>
    <n v="0.02"/>
    <x v="0"/>
    <n v="0.05"/>
    <s v="Xerox 1906"/>
    <s v="Hindusthan National Glass &amp; Industries Ltd."/>
    <s v="11 Cathy St."/>
    <s v="Honolulu"/>
    <s v="HI"/>
    <s v="96825"/>
    <s v="HINDUSTHAN NATIONAL GLASS &amp; INDUSTRIES LTD."/>
    <n v="1696"/>
  </r>
  <r>
    <s v="NUM000628"/>
    <n v="42086"/>
    <x v="0"/>
    <x v="7"/>
    <s v="P0104"/>
    <n v="2"/>
    <x v="170"/>
    <n v="2147"/>
    <s v="Paper"/>
    <n v="4"/>
    <n v="4294"/>
    <n v="6278"/>
    <n v="0.03"/>
    <x v="4"/>
    <n v="0.05"/>
    <s v="Xerox 1985"/>
    <s v="Suzlon Energy Ltd."/>
    <s v="501 Marsh Trail Circle"/>
    <s v="Tracy"/>
    <s v="CA"/>
    <s v="95376"/>
    <s v="SUZLON ENERGY LTD."/>
    <n v="4294"/>
  </r>
  <r>
    <s v="NUM000629"/>
    <n v="42088"/>
    <x v="7"/>
    <x v="0"/>
    <s v="P0056"/>
    <n v="1"/>
    <x v="76"/>
    <n v="1344"/>
    <s v="Paper"/>
    <n v="5"/>
    <n v="1344"/>
    <n v="2803"/>
    <n v="0.02"/>
    <x v="3"/>
    <n v="0.05"/>
    <s v="Xerox 1912"/>
    <s v="Sonata Software"/>
    <s v="1331 Kimberly Dr."/>
    <s v="Olympia"/>
    <s v="WA"/>
    <s v="98502"/>
    <s v="SONATA SOFTWARE"/>
    <n v="1344"/>
  </r>
  <r>
    <s v="NUM000629"/>
    <n v="42088"/>
    <x v="4"/>
    <x v="4"/>
    <s v="P0120"/>
    <n v="1"/>
    <x v="63"/>
    <n v="2426"/>
    <s v="Art"/>
    <n v="8"/>
    <n v="2426"/>
    <n v="3039"/>
    <n v="0.02"/>
    <x v="1"/>
    <n v="0.03"/>
    <s v="Newell 346"/>
    <s v="Dynamatic Technologies Ltd."/>
    <s v="402 Pinkster Lane"/>
    <s v="Santa Barbara"/>
    <s v="CA"/>
    <s v="93110"/>
    <s v="DYNAMATIC TECHNOLOGIES LTD."/>
    <n v="2426"/>
  </r>
  <r>
    <s v="NUM000629"/>
    <n v="42088"/>
    <x v="2"/>
    <x v="12"/>
    <s v="P0206"/>
    <n v="2"/>
    <x v="270"/>
    <n v="2497"/>
    <s v="Paper"/>
    <n v="6"/>
    <n v="4994"/>
    <n v="8346"/>
    <n v="0.02"/>
    <x v="3"/>
    <n v="0.05"/>
    <s v="Xerox 1965"/>
    <s v="Honeywell Automation"/>
    <s v="1272 Harbor Road"/>
    <s v="Miami"/>
    <s v="FL"/>
    <s v="33732"/>
    <s v="HONEYWELL AUTOMATION"/>
    <n v="4994"/>
  </r>
  <r>
    <s v="NUM000631"/>
    <n v="42091"/>
    <x v="4"/>
    <x v="10"/>
    <s v="P0077"/>
    <n v="12"/>
    <x v="108"/>
    <n v="2295"/>
    <s v="Paper"/>
    <n v="8"/>
    <n v="27540"/>
    <n v="43788"/>
    <n v="0.04"/>
    <x v="5"/>
    <n v="0"/>
    <s v="Xerox 1977"/>
    <s v="Lupin Ltd."/>
    <s v="Abbey Wood"/>
    <s v="New York"/>
    <s v="NY"/>
    <s v="10019"/>
    <s v="LUPIN LTD."/>
    <n v="27540"/>
  </r>
  <r>
    <s v="NUM000630"/>
    <n v="42091"/>
    <x v="7"/>
    <x v="2"/>
    <s v="P0247"/>
    <n v="12"/>
    <x v="182"/>
    <n v="1201"/>
    <s v="Paper"/>
    <n v="5"/>
    <n v="14412"/>
    <n v="50472"/>
    <n v="0.06"/>
    <x v="2"/>
    <n v="0.01"/>
    <s v="Xerox 1882"/>
    <s v="Fortis Healthcare Ltd."/>
    <s v="14 Elsworthy Terrace"/>
    <s v="Goleta"/>
    <s v="CA"/>
    <s v="93117"/>
    <s v="FORTIS HEALTHCARE LTD."/>
    <n v="14412"/>
  </r>
  <r>
    <s v="NUM000631"/>
    <n v="42094"/>
    <x v="1"/>
    <x v="4"/>
    <s v="P0114"/>
    <n v="1"/>
    <x v="254"/>
    <n v="1527"/>
    <s v="Art"/>
    <n v="1"/>
    <n v="1527"/>
    <n v="2772"/>
    <n v="0.01"/>
    <x v="5"/>
    <n v="0.04"/>
    <s v="Newell 336"/>
    <s v="Dynamatic Technologies Ltd."/>
    <s v="402 Pinkster Lane"/>
    <s v="Santa Barbara"/>
    <s v="CA"/>
    <s v="93110"/>
    <s v="DYNAMATIC TECHNOLOGIES LTD."/>
    <n v="1527"/>
  </r>
  <r>
    <s v="NUM000632"/>
    <n v="42097"/>
    <x v="2"/>
    <x v="12"/>
    <s v="P0208"/>
    <n v="1"/>
    <x v="25"/>
    <n v="1250"/>
    <s v="Paper"/>
    <n v="6"/>
    <n v="1250"/>
    <n v="3725"/>
    <n v="0.02"/>
    <x v="2"/>
    <n v="0.02"/>
    <s v="Xerox 1926"/>
    <s v="Honeywell Automation"/>
    <s v="1272 Harbor Road"/>
    <s v="Miami"/>
    <s v="FL"/>
    <s v="33732"/>
    <s v="HONEYWELL AUTOMATION"/>
    <n v="1250"/>
  </r>
  <r>
    <s v="NUM000633"/>
    <n v="42097"/>
    <x v="1"/>
    <x v="8"/>
    <s v="P0026"/>
    <n v="2"/>
    <x v="85"/>
    <n v="1998"/>
    <s v="Phones"/>
    <n v="1"/>
    <n v="3996"/>
    <n v="8756"/>
    <n v="0.03"/>
    <x v="3"/>
    <n v="0.03"/>
    <s v="AT&amp;T TR1909W"/>
    <s v="Chambal Fertilisers and Chemicals Ltd."/>
    <s v="4951 Indiana Ave."/>
    <s v="New York"/>
    <s v="NY"/>
    <s v="10025"/>
    <s v="CHAMBAL FERTILISERS AND CHEMICALS LTD."/>
    <n v="3996"/>
  </r>
  <r>
    <s v="NUM000634"/>
    <n v="42098"/>
    <x v="3"/>
    <x v="3"/>
    <s v="P0268"/>
    <n v="3"/>
    <x v="126"/>
    <n v="1545"/>
    <s v="Paper"/>
    <n v="4"/>
    <n v="4635"/>
    <n v="12207"/>
    <n v="0.03"/>
    <x v="2"/>
    <n v="0.04"/>
    <s v="Xerox 1892"/>
    <s v="Reliance Industries Limited"/>
    <s v="12020 Shamrock Rd., Suite 333"/>
    <s v="Chestnut Ridge"/>
    <s v="NY"/>
    <s v="10977"/>
    <s v="RELIANCE INDUSTRIES LIMITED"/>
    <n v="4635"/>
  </r>
  <r>
    <s v="NUM000635"/>
    <n v="42099"/>
    <x v="0"/>
    <x v="4"/>
    <s v="P0274"/>
    <n v="2"/>
    <x v="59"/>
    <n v="1779"/>
    <s v="Paper"/>
    <n v="4"/>
    <n v="3558"/>
    <n v="8618"/>
    <n v="0.03"/>
    <x v="0"/>
    <n v="0.03"/>
    <s v="Xerox 1932"/>
    <s v="Dynamatic Technologies Ltd."/>
    <s v="402 Pinkster Lane"/>
    <s v="Santa Barbara"/>
    <s v="CA"/>
    <s v="93110"/>
    <s v="DYNAMATIC TECHNOLOGIES LTD."/>
    <n v="3558"/>
  </r>
  <r>
    <s v="NUM000636"/>
    <n v="42100"/>
    <x v="7"/>
    <x v="6"/>
    <s v="P0086"/>
    <n v="1"/>
    <x v="81"/>
    <n v="1491"/>
    <s v="Paper"/>
    <n v="5"/>
    <n v="1491"/>
    <n v="2887"/>
    <n v="0.02"/>
    <x v="2"/>
    <n v="0.02"/>
    <s v="Xerox 1887"/>
    <s v="Elder Pharmaceuticals"/>
    <s v="57 Neriba Cres"/>
    <s v="Omaha"/>
    <s v="NE"/>
    <s v="68127"/>
    <s v="ELDER PHARMACEUTICALS"/>
    <n v="1491"/>
  </r>
  <r>
    <s v="NUM000638"/>
    <n v="42101"/>
    <x v="1"/>
    <x v="10"/>
    <s v="P0172"/>
    <n v="1"/>
    <x v="184"/>
    <n v="2258"/>
    <s v="Phones"/>
    <n v="1"/>
    <n v="2258"/>
    <n v="3759"/>
    <n v="0.01"/>
    <x v="3"/>
    <n v="0.01"/>
    <s v="AT&amp;T CL82213"/>
    <s v="Lupin Ltd."/>
    <s v="Abbey Wood"/>
    <s v="New York"/>
    <s v="NY"/>
    <s v="10019"/>
    <s v="LUPIN LTD."/>
    <n v="2258"/>
  </r>
  <r>
    <s v="NUM000639"/>
    <n v="42101"/>
    <x v="3"/>
    <x v="9"/>
    <s v="P0277"/>
    <n v="1"/>
    <x v="211"/>
    <n v="1226"/>
    <s v="Labels"/>
    <n v="4"/>
    <n v="1226"/>
    <n v="4542"/>
    <n v="0.01"/>
    <x v="1"/>
    <n v="0"/>
    <s v="Avery 495"/>
    <s v="Punj Lloyd Ltd."/>
    <s v="Box 3263"/>
    <s v="South Windsor"/>
    <s v="CT"/>
    <s v="06074"/>
    <s v="PUNJ LLOYD LTD."/>
    <n v="1226"/>
  </r>
  <r>
    <s v="NUM000638"/>
    <n v="42101"/>
    <x v="0"/>
    <x v="4"/>
    <s v="P0046"/>
    <n v="2"/>
    <x v="30"/>
    <n v="1596"/>
    <s v="Paper"/>
    <n v="4"/>
    <n v="3192"/>
    <n v="5468"/>
    <n v="0.03"/>
    <x v="3"/>
    <n v="0"/>
    <s v="Xerox 1974"/>
    <s v="Dynamatic Technologies Ltd."/>
    <s v="402 Pinkster Lane"/>
    <s v="Santa Barbara"/>
    <s v="CA"/>
    <s v="93110"/>
    <s v="DYNAMATIC TECHNOLOGIES LTD."/>
    <n v="3192"/>
  </r>
  <r>
    <s v="NUM000637"/>
    <n v="42101"/>
    <x v="3"/>
    <x v="12"/>
    <s v="P0046"/>
    <n v="3"/>
    <x v="30"/>
    <n v="1596"/>
    <s v="Paper"/>
    <n v="4"/>
    <n v="4788"/>
    <n v="8202"/>
    <n v="0.03"/>
    <x v="5"/>
    <n v="0.01"/>
    <s v="Xerox 1974"/>
    <s v="Honeywell Automation"/>
    <s v="1272 Harbor Road"/>
    <s v="Miami"/>
    <s v="FL"/>
    <s v="33732"/>
    <s v="HONEYWELL AUTOMATION"/>
    <n v="4788"/>
  </r>
  <r>
    <s v="NUM000640"/>
    <n v="42102"/>
    <x v="4"/>
    <x v="2"/>
    <s v="P0237"/>
    <n v="1"/>
    <x v="66"/>
    <n v="2174"/>
    <s v="Phones"/>
    <n v="8"/>
    <n v="2174"/>
    <n v="3553"/>
    <n v="0.02"/>
    <x v="0"/>
    <n v="0.03"/>
    <s v="Vtech CS6719"/>
    <s v="Fortis Healthcare Ltd."/>
    <s v="14 Elsworthy Terrace"/>
    <s v="Goleta"/>
    <s v="CA"/>
    <s v="93117"/>
    <s v="FORTIS HEALTHCARE LTD."/>
    <n v="2174"/>
  </r>
  <r>
    <s v="NUM000641"/>
    <n v="42105"/>
    <x v="0"/>
    <x v="12"/>
    <s v="P0084"/>
    <n v="2"/>
    <x v="17"/>
    <n v="1542"/>
    <s v="Paper"/>
    <n v="4"/>
    <n v="3084"/>
    <n v="8784"/>
    <n v="0.03"/>
    <x v="2"/>
    <n v="0"/>
    <s v="Xerox 1927"/>
    <s v="Honeywell Automation"/>
    <s v="1272 Harbor Road"/>
    <s v="Miami"/>
    <s v="FL"/>
    <s v="33732"/>
    <s v="HONEYWELL AUTOMATION"/>
    <n v="3084"/>
  </r>
  <r>
    <s v="NUM000643"/>
    <n v="42108"/>
    <x v="5"/>
    <x v="5"/>
    <s v="P0288"/>
    <n v="1"/>
    <x v="61"/>
    <n v="1656"/>
    <s v="Paper"/>
    <n v="10"/>
    <n v="1656"/>
    <n v="2539"/>
    <n v="0.02"/>
    <x v="5"/>
    <n v="0"/>
    <s v="Xerox 1936"/>
    <s v="Godfrey Philips India Ltd."/>
    <s v="20501 Ania Ave #2"/>
    <s v="Salt Lake City"/>
    <s v="UT"/>
    <s v="84118"/>
    <s v="GODFREY PHILIPS INDIA LTD."/>
    <n v="1656"/>
  </r>
  <r>
    <s v="NUM000644"/>
    <n v="42108"/>
    <x v="1"/>
    <x v="10"/>
    <s v="P0020"/>
    <n v="3"/>
    <x v="166"/>
    <n v="1766"/>
    <s v="Paper"/>
    <n v="1"/>
    <n v="5298"/>
    <n v="9336"/>
    <n v="0.03"/>
    <x v="3"/>
    <n v="0"/>
    <s v="Xerox 1883"/>
    <s v="Lupin Ltd."/>
    <s v="Abbey Wood"/>
    <s v="New York"/>
    <s v="NY"/>
    <s v="10019"/>
    <s v="LUPIN LTD."/>
    <n v="5298"/>
  </r>
  <r>
    <s v="NUM000645"/>
    <n v="42112"/>
    <x v="1"/>
    <x v="11"/>
    <s v="P0026"/>
    <n v="1"/>
    <x v="85"/>
    <n v="1998"/>
    <s v="Phones"/>
    <n v="1"/>
    <n v="1998"/>
    <n v="4378"/>
    <n v="0.01"/>
    <x v="0"/>
    <n v="0"/>
    <s v="AT&amp;T TR1909W"/>
    <s v="Hindusthan National Glass &amp; Industries Ltd."/>
    <s v="11 Cathy St."/>
    <s v="Honolulu"/>
    <s v="HI"/>
    <s v="96825"/>
    <s v="HINDUSTHAN NATIONAL GLASS &amp; INDUSTRIES LTD."/>
    <n v="1998"/>
  </r>
  <r>
    <s v="NUM000645"/>
    <n v="42112"/>
    <x v="1"/>
    <x v="6"/>
    <s v="P0086"/>
    <n v="2"/>
    <x v="81"/>
    <n v="1491"/>
    <s v="Paper"/>
    <n v="1"/>
    <n v="2982"/>
    <n v="5774"/>
    <n v="0.03"/>
    <x v="1"/>
    <n v="0"/>
    <s v="Xerox 1887"/>
    <s v="Elder Pharmaceuticals"/>
    <s v="57 Neriba Cres"/>
    <s v="Omaha"/>
    <s v="NE"/>
    <s v="68127"/>
    <s v="ELDER PHARMACEUTICALS"/>
    <n v="2982"/>
  </r>
  <r>
    <s v="NUM000648"/>
    <n v="42113"/>
    <x v="0"/>
    <x v="2"/>
    <s v="P0269"/>
    <n v="1"/>
    <x v="225"/>
    <n v="1454"/>
    <s v="Labels"/>
    <n v="4"/>
    <n v="1454"/>
    <n v="3388"/>
    <n v="0.01"/>
    <x v="1"/>
    <n v="0.02"/>
    <s v="Avery 5"/>
    <s v="Fortis Healthcare Ltd."/>
    <s v="14 Elsworthy Terrace"/>
    <s v="Goleta"/>
    <s v="CA"/>
    <s v="93117"/>
    <s v="FORTIS HEALTHCARE LTD."/>
    <n v="1454"/>
  </r>
  <r>
    <s v="NUM000647"/>
    <n v="42113"/>
    <x v="1"/>
    <x v="7"/>
    <s v="P0167"/>
    <n v="1"/>
    <x v="203"/>
    <n v="1212"/>
    <s v="Labels"/>
    <n v="1"/>
    <n v="1212"/>
    <n v="4234"/>
    <n v="0.01"/>
    <x v="4"/>
    <n v="0.05"/>
    <s v="Avery 500"/>
    <s v="Suzlon Energy Ltd."/>
    <s v="501 Marsh Trail Circle"/>
    <s v="Tracy"/>
    <s v="CA"/>
    <s v="95376"/>
    <s v="SUZLON ENERGY LTD."/>
    <n v="1212"/>
  </r>
  <r>
    <s v="NUM000646"/>
    <n v="42113"/>
    <x v="6"/>
    <x v="14"/>
    <s v="P0196"/>
    <n v="1"/>
    <x v="14"/>
    <n v="1550"/>
    <s v="Art"/>
    <n v="3"/>
    <n v="1550"/>
    <n v="4515"/>
    <n v="0.01"/>
    <x v="3"/>
    <n v="0"/>
    <s v="Newell 308"/>
    <s v="GMR Infrastructure Ltd."/>
    <s v="P.O. Box 4421"/>
    <s v="Naugatuck"/>
    <s v="CT"/>
    <s v="06770"/>
    <s v="GMR INFRASTRUCTURE LTD."/>
    <n v="1550"/>
  </r>
  <r>
    <s v="NUM000649"/>
    <n v="42117"/>
    <x v="6"/>
    <x v="14"/>
    <s v="P0032"/>
    <n v="1"/>
    <x v="124"/>
    <n v="2043"/>
    <s v="Paper"/>
    <n v="3"/>
    <n v="2043"/>
    <n v="4719"/>
    <n v="0.01"/>
    <x v="0"/>
    <n v="0.05"/>
    <s v="Xerox 216"/>
    <s v="GMR Infrastructure Ltd."/>
    <s v="P.O. Box 4421"/>
    <s v="Naugatuck"/>
    <s v="CT"/>
    <s v="06770"/>
    <s v="GMR INFRASTRUCTURE LTD."/>
    <n v="2043"/>
  </r>
  <r>
    <s v="NUM000649"/>
    <n v="42117"/>
    <x v="7"/>
    <x v="14"/>
    <s v="P0092"/>
    <n v="2"/>
    <x v="212"/>
    <n v="2432"/>
    <s v="Phones"/>
    <n v="5"/>
    <n v="4864"/>
    <n v="5172"/>
    <n v="0.02"/>
    <x v="4"/>
    <n v="0"/>
    <s v="Clarity 53712"/>
    <s v="GMR Infrastructure Ltd."/>
    <s v="P.O. Box 4421"/>
    <s v="Naugatuck"/>
    <s v="CT"/>
    <s v="06770"/>
    <s v="GMR INFRASTRUCTURE LTD."/>
    <n v="4864"/>
  </r>
  <r>
    <s v="NUM000652"/>
    <n v="42118"/>
    <x v="0"/>
    <x v="9"/>
    <s v="P0230"/>
    <n v="1"/>
    <x v="39"/>
    <n v="1452"/>
    <s v="Paper"/>
    <n v="4"/>
    <n v="1452"/>
    <n v="2509"/>
    <n v="0.01"/>
    <x v="3"/>
    <n v="0.04"/>
    <s v="Xerox 201"/>
    <s v="Punj Lloyd Ltd."/>
    <s v="Box 3263"/>
    <s v="South Windsor"/>
    <s v="CT"/>
    <s v="06074"/>
    <s v="PUNJ LLOYD LTD."/>
    <n v="1452"/>
  </r>
  <r>
    <s v="NUM000651"/>
    <n v="42118"/>
    <x v="6"/>
    <x v="9"/>
    <s v="P0108"/>
    <n v="1"/>
    <x v="144"/>
    <n v="1847"/>
    <s v="Paper"/>
    <n v="3"/>
    <n v="1847"/>
    <n v="2775"/>
    <n v="0.01"/>
    <x v="0"/>
    <n v="0.01"/>
    <s v="Xerox 188"/>
    <s v="Punj Lloyd Ltd."/>
    <s v="Box 3263"/>
    <s v="South Windsor"/>
    <s v="CT"/>
    <s v="06074"/>
    <s v="PUNJ LLOYD LTD."/>
    <n v="1847"/>
  </r>
  <r>
    <s v="NUM000652"/>
    <n v="42118"/>
    <x v="2"/>
    <x v="4"/>
    <s v="P0096"/>
    <n v="1"/>
    <x v="192"/>
    <n v="1863"/>
    <s v="Paper"/>
    <n v="6"/>
    <n v="1863"/>
    <n v="3025"/>
    <n v="0.02"/>
    <x v="1"/>
    <n v="0.05"/>
    <s v="Xerox 1884"/>
    <s v="Dynamatic Technologies Ltd."/>
    <s v="402 Pinkster Lane"/>
    <s v="Santa Barbara"/>
    <s v="CA"/>
    <s v="93110"/>
    <s v="DYNAMATIC TECHNOLOGIES LTD."/>
    <n v="1863"/>
  </r>
  <r>
    <s v="NUM000650"/>
    <n v="42118"/>
    <x v="6"/>
    <x v="6"/>
    <s v="P0043"/>
    <n v="1"/>
    <x v="246"/>
    <n v="1465"/>
    <s v="Art"/>
    <n v="3"/>
    <n v="1465"/>
    <n v="3859"/>
    <n v="0.01"/>
    <x v="4"/>
    <n v="0.04"/>
    <s v="Newell 324"/>
    <s v="Elder Pharmaceuticals"/>
    <s v="57 Neriba Cres"/>
    <s v="Omaha"/>
    <s v="NE"/>
    <s v="68127"/>
    <s v="ELDER PHARMACEUTICALS"/>
    <n v="1465"/>
  </r>
  <r>
    <s v="NUM000650"/>
    <n v="42118"/>
    <x v="7"/>
    <x v="0"/>
    <s v="P0171"/>
    <n v="2"/>
    <x v="180"/>
    <n v="1841"/>
    <s v="Paper"/>
    <n v="5"/>
    <n v="3682"/>
    <n v="5070"/>
    <n v="0.02"/>
    <x v="5"/>
    <n v="0.02"/>
    <s v="Xerox 1919"/>
    <s v="Sonata Software"/>
    <s v="1331 Kimberly Dr."/>
    <s v="Olympia"/>
    <s v="WA"/>
    <s v="98502"/>
    <s v="SONATA SOFTWARE"/>
    <n v="3682"/>
  </r>
  <r>
    <s v="NUM000651"/>
    <n v="42118"/>
    <x v="6"/>
    <x v="13"/>
    <s v="P0082"/>
    <n v="3"/>
    <x v="155"/>
    <n v="1286"/>
    <s v="Paper"/>
    <n v="3"/>
    <n v="3858"/>
    <n v="9054"/>
    <n v="0.03"/>
    <x v="2"/>
    <n v="0.04"/>
    <s v="Xerox 196"/>
    <s v="Supreme Ind"/>
    <s v="P.O. Box 1367"/>
    <s v="Midland"/>
    <s v="TX"/>
    <s v="79706"/>
    <s v="SUPREME IND"/>
    <n v="3858"/>
  </r>
  <r>
    <s v="NUM000652"/>
    <n v="42118"/>
    <x v="0"/>
    <x v="7"/>
    <s v="P0068"/>
    <n v="3"/>
    <x v="238"/>
    <n v="1734"/>
    <s v="Art"/>
    <n v="4"/>
    <n v="5202"/>
    <n v="12975"/>
    <n v="0.03"/>
    <x v="4"/>
    <n v="0.04"/>
    <s v="Newell 312"/>
    <s v="Suzlon Energy Ltd."/>
    <s v="501 Marsh Trail Circle"/>
    <s v="Tracy"/>
    <s v="CA"/>
    <s v="95376"/>
    <s v="SUZLON ENERGY LTD."/>
    <n v="5202"/>
  </r>
  <r>
    <s v="NUM000653"/>
    <n v="42121"/>
    <x v="4"/>
    <x v="9"/>
    <s v="P0260"/>
    <n v="2"/>
    <x v="113"/>
    <n v="2146"/>
    <s v="Paper"/>
    <n v="8"/>
    <n v="4292"/>
    <n v="8968"/>
    <n v="0.02"/>
    <x v="0"/>
    <n v="0.04"/>
    <s v="Xerox 1975"/>
    <s v="Punj Lloyd Ltd."/>
    <s v="Box 3263"/>
    <s v="South Windsor"/>
    <s v="CT"/>
    <s v="06074"/>
    <s v="PUNJ LLOYD LTD."/>
    <n v="4292"/>
  </r>
  <r>
    <s v="NUM000654"/>
    <n v="42123"/>
    <x v="1"/>
    <x v="4"/>
    <s v="P0081"/>
    <n v="3"/>
    <x v="3"/>
    <n v="2170"/>
    <s v="Labels"/>
    <n v="1"/>
    <n v="6510"/>
    <n v="11364"/>
    <n v="0.03"/>
    <x v="0"/>
    <n v="0.03"/>
    <s v="Avery 508"/>
    <s v="Dynamatic Technologies Ltd."/>
    <s v="402 Pinkster Lane"/>
    <s v="Santa Barbara"/>
    <s v="CA"/>
    <s v="93110"/>
    <s v="DYNAMATIC TECHNOLOGIES LTD."/>
    <n v="6510"/>
  </r>
  <r>
    <s v="NUM000655"/>
    <n v="42124"/>
    <x v="2"/>
    <x v="0"/>
    <s v="P0284"/>
    <n v="3"/>
    <x v="248"/>
    <n v="1884"/>
    <s v="Paper"/>
    <n v="6"/>
    <n v="5652"/>
    <n v="13362"/>
    <n v="0.02"/>
    <x v="4"/>
    <n v="0.01"/>
    <s v="Xerox 207"/>
    <s v="Sonata Software"/>
    <s v="1331 Kimberly Dr."/>
    <s v="Olympia"/>
    <s v="WA"/>
    <s v="98502"/>
    <s v="SONATA SOFTWARE"/>
    <n v="5652"/>
  </r>
  <r>
    <s v="NUM000656"/>
    <n v="42127"/>
    <x v="0"/>
    <x v="8"/>
    <s v="P0147"/>
    <n v="1"/>
    <x v="24"/>
    <n v="1846"/>
    <s v="Paper"/>
    <n v="4"/>
    <n v="1846"/>
    <n v="3324"/>
    <n v="0.01"/>
    <x v="5"/>
    <n v="0.01"/>
    <s v="Xerox 192"/>
    <s v="Chambal Fertilisers and Chemicals Ltd."/>
    <s v="4951 Indiana Ave."/>
    <s v="New York"/>
    <s v="NY"/>
    <s v="10025"/>
    <s v="CHAMBAL FERTILISERS AND CHEMICALS LTD."/>
    <n v="1846"/>
  </r>
  <r>
    <s v="NUM000658"/>
    <n v="42128"/>
    <x v="3"/>
    <x v="4"/>
    <s v="P0124"/>
    <n v="1"/>
    <x v="163"/>
    <n v="1547"/>
    <s v="Labels"/>
    <n v="4"/>
    <n v="1547"/>
    <n v="2645"/>
    <n v="0.01"/>
    <x v="0"/>
    <n v="0.05"/>
    <s v="Avery 502"/>
    <s v="Dynamatic Technologies Ltd."/>
    <s v="402 Pinkster Lane"/>
    <s v="Santa Barbara"/>
    <s v="CA"/>
    <s v="93110"/>
    <s v="DYNAMATIC TECHNOLOGIES LTD."/>
    <n v="1547"/>
  </r>
  <r>
    <s v="NUM000658"/>
    <n v="42128"/>
    <x v="0"/>
    <x v="13"/>
    <s v="P0234"/>
    <n v="1"/>
    <x v="37"/>
    <n v="2157"/>
    <s v="Paper"/>
    <n v="4"/>
    <n v="2157"/>
    <n v="3844"/>
    <n v="0.01"/>
    <x v="0"/>
    <n v="0"/>
    <s v="Xerox 1997"/>
    <s v="Supreme Ind"/>
    <s v="P.O. Box 1367"/>
    <s v="Midland"/>
    <s v="TX"/>
    <s v="79706"/>
    <s v="SUPREME IND"/>
    <n v="2157"/>
  </r>
  <r>
    <s v="NUM000657"/>
    <n v="42128"/>
    <x v="1"/>
    <x v="13"/>
    <s v="P0189"/>
    <n v="1"/>
    <x v="156"/>
    <n v="1534"/>
    <s v="Paper"/>
    <n v="1"/>
    <n v="1534"/>
    <n v="4757"/>
    <n v="0.01"/>
    <x v="5"/>
    <n v="0.03"/>
    <s v="Xerox 1978"/>
    <s v="Supreme Ind"/>
    <s v="P.O. Box 1367"/>
    <s v="Midland"/>
    <s v="TX"/>
    <s v="79706"/>
    <s v="SUPREME IND"/>
    <n v="1534"/>
  </r>
  <r>
    <s v="NUM000658"/>
    <n v="42128"/>
    <x v="0"/>
    <x v="12"/>
    <s v="P0121"/>
    <n v="1"/>
    <x v="205"/>
    <n v="2491"/>
    <s v="Paper"/>
    <n v="4"/>
    <n v="2491"/>
    <n v="4858"/>
    <n v="0.01"/>
    <x v="0"/>
    <n v="0"/>
    <s v="Xerox 1905"/>
    <s v="Honeywell Automation"/>
    <s v="1272 Harbor Road"/>
    <s v="Miami"/>
    <s v="FL"/>
    <s v="33732"/>
    <s v="HONEYWELL AUTOMATION"/>
    <n v="2491"/>
  </r>
  <r>
    <s v="NUM000657"/>
    <n v="42128"/>
    <x v="4"/>
    <x v="10"/>
    <s v="P0281"/>
    <n v="2"/>
    <x v="31"/>
    <n v="1267"/>
    <s v="Labels"/>
    <n v="8"/>
    <n v="2534"/>
    <n v="9422"/>
    <n v="0.02"/>
    <x v="2"/>
    <n v="0.05"/>
    <s v="Avery 475"/>
    <s v="Lupin Ltd."/>
    <s v="Abbey Wood"/>
    <s v="New York"/>
    <s v="NY"/>
    <s v="10019"/>
    <s v="LUPIN LTD."/>
    <n v="2534"/>
  </r>
  <r>
    <s v="NUM000660"/>
    <n v="42129"/>
    <x v="5"/>
    <x v="14"/>
    <s v="P0037"/>
    <n v="3"/>
    <x v="91"/>
    <n v="2112"/>
    <s v="Labels"/>
    <n v="10"/>
    <n v="6336"/>
    <n v="10131"/>
    <n v="0.02"/>
    <x v="0"/>
    <n v="0.01"/>
    <s v="Avery 509"/>
    <s v="GMR Infrastructure Ltd."/>
    <s v="P.O. Box 4421"/>
    <s v="Naugatuck"/>
    <s v="CT"/>
    <s v="06770"/>
    <s v="GMR INFRASTRUCTURE LTD."/>
    <n v="6336"/>
  </r>
  <r>
    <s v="NUM000659"/>
    <n v="42129"/>
    <x v="7"/>
    <x v="11"/>
    <s v="P0243"/>
    <n v="3"/>
    <x v="36"/>
    <n v="1503"/>
    <s v="Paper"/>
    <n v="5"/>
    <n v="4509"/>
    <n v="14622"/>
    <n v="0.02"/>
    <x v="2"/>
    <n v="0.02"/>
    <s v="Xerox 1893"/>
    <s v="Hindusthan National Glass &amp; Industries Ltd."/>
    <s v="11 Cathy St."/>
    <s v="Honolulu"/>
    <s v="HI"/>
    <s v="96825"/>
    <s v="HINDUSTHAN NATIONAL GLASS &amp; INDUSTRIES LTD."/>
    <n v="4509"/>
  </r>
  <r>
    <s v="NUM000661"/>
    <n v="42131"/>
    <x v="6"/>
    <x v="8"/>
    <s v="P0138"/>
    <n v="1"/>
    <x v="95"/>
    <n v="1470"/>
    <s v="Art"/>
    <n v="3"/>
    <n v="1470"/>
    <n v="2787"/>
    <n v="0.01"/>
    <x v="2"/>
    <n v="0.01"/>
    <s v="Newell 329"/>
    <s v="Chambal Fertilisers and Chemicals Ltd."/>
    <s v="4951 Indiana Ave."/>
    <s v="New York"/>
    <s v="NY"/>
    <s v="10025"/>
    <s v="CHAMBAL FERTILISERS AND CHEMICALS LTD."/>
    <n v="1470"/>
  </r>
  <r>
    <s v="NUM000663"/>
    <n v="42133"/>
    <x v="6"/>
    <x v="1"/>
    <s v="P0063"/>
    <n v="1"/>
    <x v="89"/>
    <n v="1786"/>
    <s v="Phones"/>
    <n v="3"/>
    <n v="1786"/>
    <n v="2921"/>
    <n v="0.01"/>
    <x v="0"/>
    <n v="0.03"/>
    <s v="Cisco SPA301"/>
    <s v="GHCL Ltd."/>
    <s v="58 Clarence St"/>
    <s v="Richmond"/>
    <s v="CA"/>
    <s v="94805"/>
    <s v="GHCL LTD."/>
    <n v="1786"/>
  </r>
  <r>
    <s v="NUM000662"/>
    <n v="42133"/>
    <x v="0"/>
    <x v="1"/>
    <s v="P0161"/>
    <n v="1"/>
    <x v="187"/>
    <n v="1812"/>
    <s v="Art"/>
    <n v="4"/>
    <n v="1812"/>
    <n v="4230"/>
    <n v="0.01"/>
    <x v="1"/>
    <n v="0.05"/>
    <s v="Newell 307"/>
    <s v="GHCL Ltd."/>
    <s v="58 Clarence St"/>
    <s v="Richmond"/>
    <s v="CA"/>
    <s v="94805"/>
    <s v="GHCL LTD."/>
    <n v="1812"/>
  </r>
  <r>
    <s v="NUM000664"/>
    <n v="42134"/>
    <x v="3"/>
    <x v="12"/>
    <s v="P0051"/>
    <n v="1"/>
    <x v="235"/>
    <n v="1909"/>
    <s v="Storage"/>
    <n v="4"/>
    <n v="1909"/>
    <n v="3445"/>
    <n v="0.01"/>
    <x v="1"/>
    <n v="0"/>
    <s v="Crate-A-Files"/>
    <s v="Honeywell Automation"/>
    <s v="1272 Harbor Road"/>
    <s v="Miami"/>
    <s v="FL"/>
    <s v="33732"/>
    <s v="HONEYWELL AUTOMATION"/>
    <n v="1909"/>
  </r>
  <r>
    <s v="NUM000665"/>
    <n v="42135"/>
    <x v="3"/>
    <x v="4"/>
    <s v="P0246"/>
    <n v="1"/>
    <x v="195"/>
    <n v="1564"/>
    <s v="Paper"/>
    <n v="4"/>
    <n v="1564"/>
    <n v="3555"/>
    <n v="0.01"/>
    <x v="1"/>
    <n v="0.05"/>
    <s v="Xerox 200"/>
    <s v="Dynamatic Technologies Ltd."/>
    <s v="402 Pinkster Lane"/>
    <s v="Santa Barbara"/>
    <s v="CA"/>
    <s v="93110"/>
    <s v="DYNAMATIC TECHNOLOGIES LTD."/>
    <n v="1564"/>
  </r>
  <r>
    <s v="NUM000665"/>
    <n v="42135"/>
    <x v="2"/>
    <x v="9"/>
    <s v="P0132"/>
    <n v="2"/>
    <x v="94"/>
    <n v="1426"/>
    <s v="Labels"/>
    <n v="6"/>
    <n v="2852"/>
    <n v="6130"/>
    <n v="0.02"/>
    <x v="3"/>
    <n v="0.01"/>
    <s v="Avery 517"/>
    <s v="Punj Lloyd Ltd."/>
    <s v="Box 3263"/>
    <s v="South Windsor"/>
    <s v="CT"/>
    <s v="06074"/>
    <s v="PUNJ LLOYD LTD."/>
    <n v="2852"/>
  </r>
  <r>
    <s v="NUM000667"/>
    <n v="42138"/>
    <x v="1"/>
    <x v="11"/>
    <s v="P0114"/>
    <n v="1"/>
    <x v="254"/>
    <n v="1527"/>
    <s v="Art"/>
    <n v="1"/>
    <n v="1527"/>
    <n v="2772"/>
    <n v="0.01"/>
    <x v="3"/>
    <n v="0.03"/>
    <s v="Newell 336"/>
    <s v="Hindusthan National Glass &amp; Industries Ltd."/>
    <s v="11 Cathy St."/>
    <s v="Honolulu"/>
    <s v="HI"/>
    <s v="96825"/>
    <s v="HINDUSTHAN NATIONAL GLASS &amp; INDUSTRIES LTD."/>
    <n v="1527"/>
  </r>
  <r>
    <s v="NUM000666"/>
    <n v="42138"/>
    <x v="6"/>
    <x v="3"/>
    <s v="P0150"/>
    <n v="1"/>
    <x v="213"/>
    <n v="1797"/>
    <s v="Art"/>
    <n v="3"/>
    <n v="1797"/>
    <n v="4420"/>
    <n v="0.01"/>
    <x v="4"/>
    <n v="0.05"/>
    <s v="Newell 325"/>
    <s v="Reliance Industries Limited"/>
    <s v="12020 Shamrock Rd., Suite 333"/>
    <s v="Chestnut Ridge"/>
    <s v="NY"/>
    <s v="10977"/>
    <s v="RELIANCE INDUSTRIES LIMITED"/>
    <n v="1797"/>
  </r>
  <r>
    <s v="NUM000666"/>
    <n v="42138"/>
    <x v="7"/>
    <x v="7"/>
    <s v="P0250"/>
    <n v="1"/>
    <x v="132"/>
    <n v="2036"/>
    <s v="Labels"/>
    <n v="5"/>
    <n v="2036"/>
    <n v="4685"/>
    <n v="0.02"/>
    <x v="1"/>
    <n v="0.05"/>
    <s v="Avery 492"/>
    <s v="Suzlon Energy Ltd."/>
    <s v="501 Marsh Trail Circle"/>
    <s v="Tracy"/>
    <s v="CA"/>
    <s v="95376"/>
    <s v="SUZLON ENERGY LTD."/>
    <n v="2036"/>
  </r>
  <r>
    <s v="NUM000666"/>
    <n v="42138"/>
    <x v="3"/>
    <x v="10"/>
    <s v="P0195"/>
    <n v="2"/>
    <x v="257"/>
    <n v="1720"/>
    <s v="Paper"/>
    <n v="4"/>
    <n v="3440"/>
    <n v="6580"/>
    <n v="0.03"/>
    <x v="4"/>
    <n v="0.04"/>
    <s v="Xerox 1888"/>
    <s v="Lupin Ltd."/>
    <s v="Abbey Wood"/>
    <s v="New York"/>
    <s v="NY"/>
    <s v="10019"/>
    <s v="LUPIN LTD."/>
    <n v="3440"/>
  </r>
  <r>
    <s v="NUM000669"/>
    <n v="42142"/>
    <x v="7"/>
    <x v="10"/>
    <s v="P0262"/>
    <n v="1"/>
    <x v="144"/>
    <n v="1946"/>
    <s v="Labels"/>
    <n v="5"/>
    <n v="1946"/>
    <n v="2775"/>
    <n v="0.02"/>
    <x v="5"/>
    <n v="0.05"/>
    <s v="Avery 487"/>
    <s v="Lupin Ltd."/>
    <s v="Abbey Wood"/>
    <s v="New York"/>
    <s v="NY"/>
    <s v="10019"/>
    <s v="LUPIN LTD."/>
    <n v="1946"/>
  </r>
  <r>
    <s v="NUM000669"/>
    <n v="42142"/>
    <x v="7"/>
    <x v="1"/>
    <s v="P0121"/>
    <n v="1"/>
    <x v="205"/>
    <n v="2491"/>
    <s v="Paper"/>
    <n v="5"/>
    <n v="2491"/>
    <n v="4858"/>
    <n v="0.02"/>
    <x v="0"/>
    <n v="0"/>
    <s v="Xerox 1905"/>
    <s v="GHCL Ltd."/>
    <s v="58 Clarence St"/>
    <s v="Richmond"/>
    <s v="CA"/>
    <s v="94805"/>
    <s v="GHCL LTD."/>
    <n v="2491"/>
  </r>
  <r>
    <s v="NUM000668"/>
    <n v="42142"/>
    <x v="3"/>
    <x v="13"/>
    <s v="P0231"/>
    <n v="3"/>
    <x v="237"/>
    <n v="2188"/>
    <s v="Paper"/>
    <n v="4"/>
    <n v="6564"/>
    <n v="13728"/>
    <n v="0.03"/>
    <x v="2"/>
    <n v="0"/>
    <s v="Xerox 1969"/>
    <s v="Supreme Ind"/>
    <s v="P.O. Box 1367"/>
    <s v="Midland"/>
    <s v="TX"/>
    <s v="79706"/>
    <s v="SUPREME IND"/>
    <n v="6564"/>
  </r>
  <r>
    <s v="NUM000670"/>
    <n v="42143"/>
    <x v="2"/>
    <x v="9"/>
    <s v="P0119"/>
    <n v="1"/>
    <x v="44"/>
    <n v="2466"/>
    <s v="Art"/>
    <n v="6"/>
    <n v="2466"/>
    <n v="3645"/>
    <n v="0.02"/>
    <x v="3"/>
    <n v="0.03"/>
    <s v="Newell 326"/>
    <s v="Punj Lloyd Ltd."/>
    <s v="Box 3263"/>
    <s v="South Windsor"/>
    <s v="CT"/>
    <s v="06074"/>
    <s v="PUNJ LLOYD LTD."/>
    <n v="2466"/>
  </r>
  <r>
    <s v="NUM000670"/>
    <n v="42143"/>
    <x v="7"/>
    <x v="3"/>
    <s v="P0107"/>
    <n v="1"/>
    <x v="52"/>
    <n v="1823"/>
    <s v="Paper"/>
    <n v="5"/>
    <n v="1823"/>
    <n v="4564"/>
    <n v="0.02"/>
    <x v="0"/>
    <n v="0.02"/>
    <s v="Xerox 212"/>
    <s v="Reliance Industries Limited"/>
    <s v="12020 Shamrock Rd., Suite 333"/>
    <s v="Chestnut Ridge"/>
    <s v="NY"/>
    <s v="10977"/>
    <s v="RELIANCE INDUSTRIES LIMITED"/>
    <n v="1823"/>
  </r>
  <r>
    <s v="NUM000670"/>
    <n v="42143"/>
    <x v="2"/>
    <x v="9"/>
    <s v="P0174"/>
    <n v="2"/>
    <x v="244"/>
    <n v="1780"/>
    <s v="Paper"/>
    <n v="6"/>
    <n v="3560"/>
    <n v="5712"/>
    <n v="0.02"/>
    <x v="5"/>
    <n v="0.02"/>
    <s v="Xerox 1929"/>
    <s v="Punj Lloyd Ltd."/>
    <s v="Box 3263"/>
    <s v="South Windsor"/>
    <s v="CT"/>
    <s v="06074"/>
    <s v="PUNJ LLOYD LTD."/>
    <n v="3560"/>
  </r>
  <r>
    <s v="NUM000671"/>
    <n v="42146"/>
    <x v="0"/>
    <x v="12"/>
    <s v="P0148"/>
    <n v="2"/>
    <x v="23"/>
    <n v="1665"/>
    <s v="Paper"/>
    <n v="4"/>
    <n v="3330"/>
    <n v="5046"/>
    <n v="0.03"/>
    <x v="2"/>
    <n v="0.02"/>
    <s v="Xerox 199"/>
    <s v="Honeywell Automation"/>
    <s v="1272 Harbor Road"/>
    <s v="Miami"/>
    <s v="FL"/>
    <s v="33732"/>
    <s v="HONEYWELL AUTOMATION"/>
    <n v="3330"/>
  </r>
  <r>
    <s v="NUM000672"/>
    <n v="42147"/>
    <x v="1"/>
    <x v="10"/>
    <s v="P0032"/>
    <n v="1"/>
    <x v="124"/>
    <n v="2043"/>
    <s v="Paper"/>
    <n v="1"/>
    <n v="2043"/>
    <n v="4719"/>
    <n v="0.01"/>
    <x v="1"/>
    <n v="0"/>
    <s v="Xerox 216"/>
    <s v="Lupin Ltd."/>
    <s v="Abbey Wood"/>
    <s v="New York"/>
    <s v="NY"/>
    <s v="10019"/>
    <s v="LUPIN LTD."/>
    <n v="2043"/>
  </r>
  <r>
    <s v="NUM000672"/>
    <n v="42147"/>
    <x v="1"/>
    <x v="11"/>
    <s v="P0243"/>
    <n v="1"/>
    <x v="36"/>
    <n v="1503"/>
    <s v="Paper"/>
    <n v="1"/>
    <n v="1503"/>
    <n v="4874"/>
    <n v="0.01"/>
    <x v="0"/>
    <n v="0"/>
    <s v="Xerox 1893"/>
    <s v="Hindusthan National Glass &amp; Industries Ltd."/>
    <s v="11 Cathy St."/>
    <s v="Honolulu"/>
    <s v="HI"/>
    <s v="96825"/>
    <s v="HINDUSTHAN NATIONAL GLASS &amp; INDUSTRIES LTD."/>
    <n v="1503"/>
  </r>
  <r>
    <s v="NUM000672"/>
    <n v="42147"/>
    <x v="7"/>
    <x v="6"/>
    <s v="P0291"/>
    <n v="2"/>
    <x v="110"/>
    <n v="2056"/>
    <s v="Paper"/>
    <n v="5"/>
    <n v="4112"/>
    <n v="6958"/>
    <n v="0.02"/>
    <x v="2"/>
    <n v="0.03"/>
    <s v="Xerox 1976"/>
    <s v="Elder Pharmaceuticals"/>
    <s v="57 Neriba Cres"/>
    <s v="Omaha"/>
    <s v="NE"/>
    <s v="68127"/>
    <s v="ELDER PHARMACEUTICALS"/>
    <n v="4112"/>
  </r>
  <r>
    <s v="NUM000674"/>
    <n v="42148"/>
    <x v="3"/>
    <x v="11"/>
    <s v="P0151"/>
    <n v="1"/>
    <x v="261"/>
    <n v="1891"/>
    <s v="Paper"/>
    <n v="4"/>
    <n v="1891"/>
    <n v="3277"/>
    <n v="0.01"/>
    <x v="1"/>
    <n v="0.05"/>
    <s v="Xerox 1970"/>
    <s v="Hindusthan National Glass &amp; Industries Ltd."/>
    <s v="11 Cathy St."/>
    <s v="Honolulu"/>
    <s v="HI"/>
    <s v="96825"/>
    <s v="HINDUSTHAN NATIONAL GLASS &amp; INDUSTRIES LTD."/>
    <n v="1891"/>
  </r>
  <r>
    <s v="NUM000673"/>
    <n v="42148"/>
    <x v="5"/>
    <x v="9"/>
    <s v="P0072"/>
    <n v="1"/>
    <x v="172"/>
    <n v="2276"/>
    <s v="Paper"/>
    <n v="10"/>
    <n v="2276"/>
    <n v="3566"/>
    <n v="0.02"/>
    <x v="1"/>
    <n v="0.02"/>
    <s v="Xerox 1972"/>
    <s v="Punj Lloyd Ltd."/>
    <s v="Box 3263"/>
    <s v="South Windsor"/>
    <s v="CT"/>
    <s v="06074"/>
    <s v="PUNJ LLOYD LTD."/>
    <n v="2276"/>
  </r>
  <r>
    <s v="NUM000673"/>
    <n v="42148"/>
    <x v="1"/>
    <x v="13"/>
    <s v="P0135"/>
    <n v="2"/>
    <x v="56"/>
    <n v="1692"/>
    <s v="Art"/>
    <n v="1"/>
    <n v="3384"/>
    <n v="8418"/>
    <n v="0.03"/>
    <x v="1"/>
    <n v="0.05"/>
    <s v="Newell 35"/>
    <s v="Supreme Ind"/>
    <s v="P.O. Box 1367"/>
    <s v="Midland"/>
    <s v="TX"/>
    <s v="79706"/>
    <s v="SUPREME IND"/>
    <n v="3384"/>
  </r>
  <r>
    <s v="NUM000674"/>
    <n v="42148"/>
    <x v="7"/>
    <x v="3"/>
    <s v="P0026"/>
    <n v="3"/>
    <x v="85"/>
    <n v="1998"/>
    <s v="Phones"/>
    <n v="5"/>
    <n v="5994"/>
    <n v="13134"/>
    <n v="0.02"/>
    <x v="5"/>
    <n v="0.03"/>
    <s v="AT&amp;T TR1909W"/>
    <s v="Reliance Industries Limited"/>
    <s v="12020 Shamrock Rd., Suite 333"/>
    <s v="Chestnut Ridge"/>
    <s v="NY"/>
    <s v="10977"/>
    <s v="RELIANCE INDUSTRIES LIMITED"/>
    <n v="5994"/>
  </r>
  <r>
    <s v="NUM000676"/>
    <n v="42149"/>
    <x v="7"/>
    <x v="5"/>
    <s v="P0122"/>
    <n v="1"/>
    <x v="77"/>
    <n v="2007"/>
    <s v="Art"/>
    <n v="5"/>
    <n v="2007"/>
    <n v="2850"/>
    <n v="0.02"/>
    <x v="2"/>
    <n v="0.04"/>
    <s v="Newell 351"/>
    <s v="Godfrey Philips India Ltd."/>
    <s v="20501 Ania Ave #2"/>
    <s v="Salt Lake City"/>
    <s v="UT"/>
    <s v="84118"/>
    <s v="GODFREY PHILIPS INDIA LTD."/>
    <n v="2007"/>
  </r>
  <r>
    <s v="NUM000675"/>
    <n v="42149"/>
    <x v="7"/>
    <x v="2"/>
    <s v="P0020"/>
    <n v="1"/>
    <x v="166"/>
    <n v="1766"/>
    <s v="Paper"/>
    <n v="5"/>
    <n v="1766"/>
    <n v="3112"/>
    <n v="0.02"/>
    <x v="4"/>
    <n v="0"/>
    <s v="Xerox 1883"/>
    <s v="Fortis Healthcare Ltd."/>
    <s v="14 Elsworthy Terrace"/>
    <s v="Goleta"/>
    <s v="CA"/>
    <s v="93117"/>
    <s v="FORTIS HEALTHCARE LTD."/>
    <n v="1766"/>
  </r>
  <r>
    <s v="NUM000675"/>
    <n v="42149"/>
    <x v="4"/>
    <x v="9"/>
    <s v="P0081"/>
    <n v="1"/>
    <x v="3"/>
    <n v="2170"/>
    <s v="Labels"/>
    <n v="8"/>
    <n v="2170"/>
    <n v="3788"/>
    <n v="0.02"/>
    <x v="3"/>
    <n v="0.05"/>
    <s v="Avery 508"/>
    <s v="Punj Lloyd Ltd."/>
    <s v="Box 3263"/>
    <s v="South Windsor"/>
    <s v="CT"/>
    <s v="06074"/>
    <s v="PUNJ LLOYD LTD."/>
    <n v="2170"/>
  </r>
  <r>
    <s v="NUM000676"/>
    <n v="42149"/>
    <x v="1"/>
    <x v="7"/>
    <s v="P0099"/>
    <n v="2"/>
    <x v="169"/>
    <n v="2479"/>
    <s v="Labels"/>
    <n v="1"/>
    <n v="4958"/>
    <n v="5736"/>
    <n v="0.03"/>
    <x v="5"/>
    <n v="0.02"/>
    <s v="Avery 482"/>
    <s v="Suzlon Energy Ltd."/>
    <s v="501 Marsh Trail Circle"/>
    <s v="Tracy"/>
    <s v="CA"/>
    <s v="95376"/>
    <s v="SUZLON ENERGY LTD."/>
    <n v="4958"/>
  </r>
  <r>
    <s v="NUM000676"/>
    <n v="42149"/>
    <x v="1"/>
    <x v="12"/>
    <s v="P0274"/>
    <n v="2"/>
    <x v="59"/>
    <n v="1779"/>
    <s v="Paper"/>
    <n v="1"/>
    <n v="3558"/>
    <n v="8618"/>
    <n v="0.03"/>
    <x v="2"/>
    <n v="0.04"/>
    <s v="Xerox 1932"/>
    <s v="Honeywell Automation"/>
    <s v="1272 Harbor Road"/>
    <s v="Miami"/>
    <s v="FL"/>
    <s v="33732"/>
    <s v="HONEYWELL AUTOMATION"/>
    <n v="3558"/>
  </r>
  <r>
    <s v="NUM000675"/>
    <n v="42149"/>
    <x v="4"/>
    <x v="5"/>
    <s v="P0228"/>
    <n v="3"/>
    <x v="245"/>
    <n v="1937"/>
    <s v="Paper"/>
    <n v="8"/>
    <n v="5811"/>
    <n v="10725"/>
    <n v="0.02"/>
    <x v="5"/>
    <n v="0.01"/>
    <s v="Xerox 1954"/>
    <s v="Godfrey Philips India Ltd."/>
    <s v="20501 Ania Ave #2"/>
    <s v="Salt Lake City"/>
    <s v="UT"/>
    <s v="84118"/>
    <s v="GODFREY PHILIPS INDIA LTD."/>
    <n v="5811"/>
  </r>
  <r>
    <s v="NUM000680"/>
    <n v="42151"/>
    <x v="4"/>
    <x v="10"/>
    <s v="P0224"/>
    <n v="1"/>
    <x v="128"/>
    <n v="2065"/>
    <s v="Paper"/>
    <n v="8"/>
    <n v="2065"/>
    <n v="3096"/>
    <n v="0.02"/>
    <x v="5"/>
    <n v="0.02"/>
    <s v="Xerox 1885"/>
    <s v="Lupin Ltd."/>
    <s v="Abbey Wood"/>
    <s v="New York"/>
    <s v="NY"/>
    <s v="10019"/>
    <s v="LUPIN LTD."/>
    <n v="2065"/>
  </r>
  <r>
    <s v="NUM000678"/>
    <n v="42151"/>
    <x v="4"/>
    <x v="5"/>
    <s v="P0037"/>
    <n v="1"/>
    <x v="91"/>
    <n v="2112"/>
    <s v="Labels"/>
    <n v="8"/>
    <n v="2112"/>
    <n v="3377"/>
    <n v="0.02"/>
    <x v="5"/>
    <n v="0.03"/>
    <s v="Avery 509"/>
    <s v="Godfrey Philips India Ltd."/>
    <s v="20501 Ania Ave #2"/>
    <s v="Salt Lake City"/>
    <s v="UT"/>
    <s v="84118"/>
    <s v="GODFREY PHILIPS INDIA LTD."/>
    <n v="2112"/>
  </r>
  <r>
    <s v="NUM000679"/>
    <n v="42151"/>
    <x v="5"/>
    <x v="6"/>
    <s v="P0126"/>
    <n v="2"/>
    <x v="131"/>
    <n v="1635"/>
    <s v="Paper"/>
    <n v="10"/>
    <n v="3270"/>
    <n v="8440"/>
    <n v="0.02"/>
    <x v="0"/>
    <n v="0.05"/>
    <s v="Xerox 1996"/>
    <s v="Elder Pharmaceuticals"/>
    <s v="57 Neriba Cres"/>
    <s v="Omaha"/>
    <s v="NE"/>
    <s v="68127"/>
    <s v="ELDER PHARMACEUTICALS"/>
    <n v="3270"/>
  </r>
  <r>
    <s v="NUM000679"/>
    <n v="42151"/>
    <x v="6"/>
    <x v="8"/>
    <s v="P0264"/>
    <n v="3"/>
    <x v="48"/>
    <n v="1504"/>
    <s v="Labels"/>
    <n v="3"/>
    <n v="4512"/>
    <n v="8460"/>
    <n v="0.03"/>
    <x v="0"/>
    <n v="0"/>
    <s v="Avery 503"/>
    <s v="Chambal Fertilisers and Chemicals Ltd."/>
    <s v="4951 Indiana Ave."/>
    <s v="New York"/>
    <s v="NY"/>
    <s v="10025"/>
    <s v="CHAMBAL FERTILISERS AND CHEMICALS LTD."/>
    <n v="4512"/>
  </r>
  <r>
    <s v="NUM000678"/>
    <n v="42151"/>
    <x v="5"/>
    <x v="6"/>
    <s v="P0273"/>
    <n v="2"/>
    <x v="51"/>
    <n v="1433"/>
    <s v="Paper"/>
    <n v="10"/>
    <n v="2866"/>
    <n v="9690"/>
    <n v="0.02"/>
    <x v="5"/>
    <n v="0.05"/>
    <s v="Xerox 19"/>
    <s v="Elder Pharmaceuticals"/>
    <s v="57 Neriba Cres"/>
    <s v="Omaha"/>
    <s v="NE"/>
    <s v="68127"/>
    <s v="ELDER PHARMACEUTICALS"/>
    <n v="2866"/>
  </r>
  <r>
    <s v="NUM000681"/>
    <n v="42152"/>
    <x v="1"/>
    <x v="8"/>
    <s v="P0285"/>
    <n v="1"/>
    <x v="12"/>
    <n v="1517"/>
    <s v="Phones"/>
    <n v="1"/>
    <n v="1517"/>
    <n v="4404"/>
    <n v="0.01"/>
    <x v="0"/>
    <n v="0"/>
    <s v="Xiaomi Mi3"/>
    <s v="Chambal Fertilisers and Chemicals Ltd."/>
    <s v="4951 Indiana Ave."/>
    <s v="New York"/>
    <s v="NY"/>
    <s v="10025"/>
    <s v="CHAMBAL FERTILISERS AND CHEMICALS LTD."/>
    <n v="1517"/>
  </r>
  <r>
    <s v="NUM000682"/>
    <n v="42152"/>
    <x v="4"/>
    <x v="11"/>
    <s v="P0148"/>
    <n v="2"/>
    <x v="23"/>
    <n v="1665"/>
    <s v="Paper"/>
    <n v="8"/>
    <n v="3330"/>
    <n v="5046"/>
    <n v="0.02"/>
    <x v="5"/>
    <n v="0.01"/>
    <s v="Xerox 199"/>
    <s v="Hindusthan National Glass &amp; Industries Ltd."/>
    <s v="11 Cathy St."/>
    <s v="Honolulu"/>
    <s v="HI"/>
    <s v="96825"/>
    <s v="HINDUSTHAN NATIONAL GLASS &amp; INDUSTRIES LTD."/>
    <n v="3330"/>
  </r>
  <r>
    <s v="NUM000681"/>
    <n v="42152"/>
    <x v="3"/>
    <x v="12"/>
    <s v="P0091"/>
    <n v="2"/>
    <x v="230"/>
    <n v="1759"/>
    <s v="Phones"/>
    <n v="4"/>
    <n v="3518"/>
    <n v="5616"/>
    <n v="0.03"/>
    <x v="0"/>
    <n v="0"/>
    <s v="Pyle PMP37LED"/>
    <s v="Honeywell Automation"/>
    <s v="1272 Harbor Road"/>
    <s v="Miami"/>
    <s v="FL"/>
    <s v="33732"/>
    <s v="HONEYWELL AUTOMATION"/>
    <n v="3518"/>
  </r>
  <r>
    <s v="NUM000681"/>
    <n v="42152"/>
    <x v="7"/>
    <x v="5"/>
    <s v="P0259"/>
    <n v="2"/>
    <x v="249"/>
    <n v="1219"/>
    <s v="Paper"/>
    <n v="5"/>
    <n v="2438"/>
    <n v="6896"/>
    <n v="0.02"/>
    <x v="0"/>
    <n v="0"/>
    <s v="Xerox 1933"/>
    <s v="Godfrey Philips India Ltd."/>
    <s v="20501 Ania Ave #2"/>
    <s v="Salt Lake City"/>
    <s v="UT"/>
    <s v="84118"/>
    <s v="GODFREY PHILIPS INDIA LTD."/>
    <n v="2438"/>
  </r>
  <r>
    <s v="NUM000683"/>
    <n v="42153"/>
    <x v="1"/>
    <x v="4"/>
    <s v="P0213"/>
    <n v="1"/>
    <x v="157"/>
    <n v="1633"/>
    <s v="Labels"/>
    <n v="1"/>
    <n v="1633"/>
    <n v="2902"/>
    <n v="0.01"/>
    <x v="3"/>
    <n v="0.01"/>
    <s v="Avery 496"/>
    <s v="Dynamatic Technologies Ltd."/>
    <s v="402 Pinkster Lane"/>
    <s v="Santa Barbara"/>
    <s v="CA"/>
    <s v="93110"/>
    <s v="DYNAMATIC TECHNOLOGIES LTD."/>
    <n v="1633"/>
  </r>
  <r>
    <s v="NUM000684"/>
    <n v="42153"/>
    <x v="2"/>
    <x v="12"/>
    <s v="P0217"/>
    <n v="1"/>
    <x v="118"/>
    <n v="1376"/>
    <s v="Paper"/>
    <n v="6"/>
    <n v="1376"/>
    <n v="3282"/>
    <n v="0.02"/>
    <x v="4"/>
    <n v="0.04"/>
    <s v="Xerox 1895"/>
    <s v="Honeywell Automation"/>
    <s v="1272 Harbor Road"/>
    <s v="Miami"/>
    <s v="FL"/>
    <s v="33732"/>
    <s v="HONEYWELL AUTOMATION"/>
    <n v="1376"/>
  </r>
  <r>
    <s v="NUM000683"/>
    <n v="42153"/>
    <x v="3"/>
    <x v="8"/>
    <s v="P0057"/>
    <n v="3"/>
    <x v="118"/>
    <n v="1654"/>
    <s v="Art"/>
    <n v="4"/>
    <n v="4962"/>
    <n v="9846"/>
    <n v="0.03"/>
    <x v="1"/>
    <n v="0.03"/>
    <s v="Newell 344"/>
    <s v="Chambal Fertilisers and Chemicals Ltd."/>
    <s v="4951 Indiana Ave."/>
    <s v="New York"/>
    <s v="NY"/>
    <s v="10025"/>
    <s v="CHAMBAL FERTILISERS AND CHEMICALS LTD."/>
    <n v="4962"/>
  </r>
  <r>
    <s v="NUM000685"/>
    <n v="42154"/>
    <x v="5"/>
    <x v="9"/>
    <s v="P0122"/>
    <n v="1"/>
    <x v="77"/>
    <n v="2007"/>
    <s v="Art"/>
    <n v="10"/>
    <n v="2007"/>
    <n v="2850"/>
    <n v="0.02"/>
    <x v="1"/>
    <n v="0"/>
    <s v="Newell 351"/>
    <s v="Punj Lloyd Ltd."/>
    <s v="Box 3263"/>
    <s v="South Windsor"/>
    <s v="CT"/>
    <s v="06074"/>
    <s v="PUNJ LLOYD LTD."/>
    <n v="2007"/>
  </r>
  <r>
    <s v="NUM000685"/>
    <n v="42154"/>
    <x v="7"/>
    <x v="2"/>
    <s v="P0027"/>
    <n v="1"/>
    <x v="111"/>
    <n v="1570"/>
    <s v="Paper"/>
    <n v="5"/>
    <n v="1570"/>
    <n v="3832"/>
    <n v="0.02"/>
    <x v="0"/>
    <n v="0.04"/>
    <s v="Xerox 205"/>
    <s v="Fortis Healthcare Ltd."/>
    <s v="14 Elsworthy Terrace"/>
    <s v="Goleta"/>
    <s v="CA"/>
    <s v="93117"/>
    <s v="FORTIS HEALTHCARE LTD."/>
    <n v="1570"/>
  </r>
  <r>
    <s v="NUM000685"/>
    <n v="42154"/>
    <x v="3"/>
    <x v="6"/>
    <s v="P0192"/>
    <n v="1"/>
    <x v="69"/>
    <n v="1465"/>
    <s v="Labels"/>
    <n v="4"/>
    <n v="1465"/>
    <n v="4744"/>
    <n v="0.01"/>
    <x v="3"/>
    <n v="0.04"/>
    <s v="Avery 52"/>
    <s v="Elder Pharmaceuticals"/>
    <s v="57 Neriba Cres"/>
    <s v="Omaha"/>
    <s v="NE"/>
    <s v="68127"/>
    <s v="ELDER PHARMACEUTICALS"/>
    <n v="1465"/>
  </r>
  <r>
    <s v="NUM000686"/>
    <n v="42154"/>
    <x v="3"/>
    <x v="14"/>
    <s v="P0142"/>
    <n v="1"/>
    <x v="220"/>
    <n v="2108"/>
    <s v="Paper"/>
    <n v="4"/>
    <n v="2108"/>
    <n v="4910"/>
    <n v="0.01"/>
    <x v="0"/>
    <n v="0.02"/>
    <s v="Xerox 1948"/>
    <s v="GMR Infrastructure Ltd."/>
    <s v="P.O. Box 4421"/>
    <s v="Naugatuck"/>
    <s v="CT"/>
    <s v="06770"/>
    <s v="GMR INFRASTRUCTURE LTD."/>
    <n v="2108"/>
  </r>
  <r>
    <s v="NUM000687"/>
    <n v="42155"/>
    <x v="4"/>
    <x v="3"/>
    <s v="P0111"/>
    <n v="3"/>
    <x v="263"/>
    <n v="1320"/>
    <s v="Paper"/>
    <n v="8"/>
    <n v="3960"/>
    <n v="8787"/>
    <n v="0.02"/>
    <x v="5"/>
    <n v="0.04"/>
    <s v="Xerox 1935"/>
    <s v="Reliance Industries Limited"/>
    <s v="12020 Shamrock Rd., Suite 333"/>
    <s v="Chestnut Ridge"/>
    <s v="NY"/>
    <s v="10977"/>
    <s v="RELIANCE INDUSTRIES LIMITED"/>
    <n v="3960"/>
  </r>
  <r>
    <s v="NUM000689"/>
    <n v="42157"/>
    <x v="7"/>
    <x v="8"/>
    <s v="P0140"/>
    <n v="1"/>
    <x v="228"/>
    <n v="2280"/>
    <s v="Paper"/>
    <n v="5"/>
    <n v="2280"/>
    <n v="4295"/>
    <n v="0.02"/>
    <x v="5"/>
    <n v="0.04"/>
    <s v="Xerox 189"/>
    <s v="Chambal Fertilisers and Chemicals Ltd."/>
    <s v="4951 Indiana Ave."/>
    <s v="New York"/>
    <s v="NY"/>
    <s v="10025"/>
    <s v="CHAMBAL FERTILISERS AND CHEMICALS LTD."/>
    <n v="2280"/>
  </r>
  <r>
    <s v="NUM000688"/>
    <n v="42157"/>
    <x v="6"/>
    <x v="6"/>
    <s v="P0254"/>
    <n v="2"/>
    <x v="120"/>
    <n v="1324"/>
    <s v="Art"/>
    <n v="3"/>
    <n v="2648"/>
    <n v="5796"/>
    <n v="0.03"/>
    <x v="3"/>
    <n v="0.02"/>
    <s v="Newell 348"/>
    <s v="Elder Pharmaceuticals"/>
    <s v="57 Neriba Cres"/>
    <s v="Omaha"/>
    <s v="NE"/>
    <s v="68127"/>
    <s v="ELDER PHARMACEUTICALS"/>
    <n v="2648"/>
  </r>
  <r>
    <s v="NUM000690"/>
    <n v="42159"/>
    <x v="1"/>
    <x v="6"/>
    <s v="P0151"/>
    <n v="1"/>
    <x v="261"/>
    <n v="1891"/>
    <s v="Paper"/>
    <n v="1"/>
    <n v="1891"/>
    <n v="3277"/>
    <n v="0.01"/>
    <x v="0"/>
    <n v="0.01"/>
    <s v="Xerox 1970"/>
    <s v="Elder Pharmaceuticals"/>
    <s v="57 Neriba Cres"/>
    <s v="Omaha"/>
    <s v="NE"/>
    <s v="68127"/>
    <s v="ELDER PHARMACEUTICALS"/>
    <n v="1891"/>
  </r>
  <r>
    <s v="NUM000691"/>
    <n v="42159"/>
    <x v="2"/>
    <x v="11"/>
    <s v="P0284"/>
    <n v="1"/>
    <x v="248"/>
    <n v="1884"/>
    <s v="Paper"/>
    <n v="6"/>
    <n v="1884"/>
    <n v="4454"/>
    <n v="0.02"/>
    <x v="4"/>
    <n v="0.01"/>
    <s v="Xerox 207"/>
    <s v="Hindusthan National Glass &amp; Industries Ltd."/>
    <s v="11 Cathy St."/>
    <s v="Honolulu"/>
    <s v="HI"/>
    <s v="96825"/>
    <s v="HINDUSTHAN NATIONAL GLASS &amp; INDUSTRIES LTD."/>
    <n v="1884"/>
  </r>
  <r>
    <s v="NUM000692"/>
    <n v="42161"/>
    <x v="3"/>
    <x v="10"/>
    <s v="P0278"/>
    <n v="1"/>
    <x v="269"/>
    <n v="1696"/>
    <s v="Paper"/>
    <n v="4"/>
    <n v="1696"/>
    <n v="3422"/>
    <n v="0.01"/>
    <x v="1"/>
    <n v="0.01"/>
    <s v="Xerox 1906"/>
    <s v="Lupin Ltd."/>
    <s v="Abbey Wood"/>
    <s v="New York"/>
    <s v="NY"/>
    <s v="10019"/>
    <s v="LUPIN LTD."/>
    <n v="1696"/>
  </r>
  <r>
    <s v="NUM000694"/>
    <n v="42161"/>
    <x v="7"/>
    <x v="8"/>
    <s v="P0040"/>
    <n v="2"/>
    <x v="121"/>
    <n v="1819"/>
    <s v="Paper"/>
    <n v="5"/>
    <n v="3638"/>
    <n v="6660"/>
    <n v="0.02"/>
    <x v="3"/>
    <n v="0.03"/>
    <s v="Xerox 1881"/>
    <s v="Chambal Fertilisers and Chemicals Ltd."/>
    <s v="4951 Indiana Ave."/>
    <s v="New York"/>
    <s v="NY"/>
    <s v="10025"/>
    <s v="CHAMBAL FERTILISERS AND CHEMICALS LTD."/>
    <n v="3638"/>
  </r>
  <r>
    <s v="NUM000693"/>
    <n v="42161"/>
    <x v="4"/>
    <x v="9"/>
    <s v="P0067"/>
    <n v="3"/>
    <x v="222"/>
    <n v="1245"/>
    <s v="Paper"/>
    <n v="8"/>
    <n v="3735"/>
    <n v="13107"/>
    <n v="0.02"/>
    <x v="1"/>
    <n v="0.01"/>
    <s v="Xerox 1894"/>
    <s v="Punj Lloyd Ltd."/>
    <s v="Box 3263"/>
    <s v="South Windsor"/>
    <s v="CT"/>
    <s v="06074"/>
    <s v="PUNJ LLOYD LTD."/>
    <n v="3735"/>
  </r>
  <r>
    <s v="NUM000695"/>
    <n v="42162"/>
    <x v="1"/>
    <x v="9"/>
    <s v="P0038"/>
    <n v="2"/>
    <x v="95"/>
    <n v="2020"/>
    <s v="Paper"/>
    <n v="1"/>
    <n v="4040"/>
    <n v="5574"/>
    <n v="0.03"/>
    <x v="5"/>
    <n v="0.01"/>
    <s v="Xerox 21"/>
    <s v="Punj Lloyd Ltd."/>
    <s v="Box 3263"/>
    <s v="South Windsor"/>
    <s v="CT"/>
    <s v="06074"/>
    <s v="PUNJ LLOYD LTD."/>
    <n v="4040"/>
  </r>
  <r>
    <s v="NUM000695"/>
    <n v="42162"/>
    <x v="4"/>
    <x v="14"/>
    <s v="P0048"/>
    <n v="2"/>
    <x v="247"/>
    <n v="1817"/>
    <s v="Paper"/>
    <n v="8"/>
    <n v="3634"/>
    <n v="8380"/>
    <n v="0.02"/>
    <x v="1"/>
    <n v="0.05"/>
    <s v="Xerox 1908"/>
    <s v="GMR Infrastructure Ltd."/>
    <s v="P.O. Box 4421"/>
    <s v="Naugatuck"/>
    <s v="CT"/>
    <s v="06770"/>
    <s v="GMR INFRASTRUCTURE LTD."/>
    <n v="3634"/>
  </r>
  <r>
    <s v="NUM000695"/>
    <n v="42162"/>
    <x v="7"/>
    <x v="10"/>
    <s v="P0029"/>
    <n v="3"/>
    <x v="84"/>
    <n v="1800"/>
    <s v="Paper"/>
    <n v="5"/>
    <n v="5400"/>
    <n v="13194"/>
    <n v="0.02"/>
    <x v="3"/>
    <n v="0.04"/>
    <s v="Xerox 1957"/>
    <s v="Lupin Ltd."/>
    <s v="Abbey Wood"/>
    <s v="New York"/>
    <s v="NY"/>
    <s v="10019"/>
    <s v="LUPIN LTD."/>
    <n v="5400"/>
  </r>
  <r>
    <s v="NUM000696"/>
    <n v="42163"/>
    <x v="6"/>
    <x v="2"/>
    <s v="P0128"/>
    <n v="1"/>
    <x v="103"/>
    <n v="1603"/>
    <s v="Art"/>
    <n v="3"/>
    <n v="1603"/>
    <n v="3646"/>
    <n v="0.01"/>
    <x v="5"/>
    <n v="0.03"/>
    <s v="Newell 315"/>
    <s v="Fortis Healthcare Ltd."/>
    <s v="14 Elsworthy Terrace"/>
    <s v="Goleta"/>
    <s v="CA"/>
    <s v="93117"/>
    <s v="FORTIS HEALTHCARE LTD."/>
    <n v="1603"/>
  </r>
  <r>
    <s v="NUM000698"/>
    <n v="42164"/>
    <x v="7"/>
    <x v="0"/>
    <s v="P0057"/>
    <n v="1"/>
    <x v="118"/>
    <n v="1654"/>
    <s v="Art"/>
    <n v="5"/>
    <n v="1654"/>
    <n v="3282"/>
    <n v="0.02"/>
    <x v="3"/>
    <n v="0.02"/>
    <s v="Newell 344"/>
    <s v="Sonata Software"/>
    <s v="1331 Kimberly Dr."/>
    <s v="Olympia"/>
    <s v="WA"/>
    <s v="98502"/>
    <s v="SONATA SOFTWARE"/>
    <n v="1654"/>
  </r>
  <r>
    <s v="NUM000699"/>
    <n v="42164"/>
    <x v="2"/>
    <x v="3"/>
    <s v="P0135"/>
    <n v="1"/>
    <x v="56"/>
    <n v="1692"/>
    <s v="Art"/>
    <n v="6"/>
    <n v="1692"/>
    <n v="4209"/>
    <n v="0.02"/>
    <x v="1"/>
    <n v="0.05"/>
    <s v="Newell 35"/>
    <s v="Reliance Industries Limited"/>
    <s v="12020 Shamrock Rd., Suite 333"/>
    <s v="Chestnut Ridge"/>
    <s v="NY"/>
    <s v="10977"/>
    <s v="RELIANCE INDUSTRIES LIMITED"/>
    <n v="1692"/>
  </r>
  <r>
    <s v="NUM000697"/>
    <n v="42164"/>
    <x v="0"/>
    <x v="8"/>
    <s v="P0034"/>
    <n v="1"/>
    <x v="73"/>
    <n v="1415"/>
    <s v="Paper"/>
    <n v="4"/>
    <n v="1415"/>
    <n v="4733"/>
    <n v="0.01"/>
    <x v="0"/>
    <n v="0"/>
    <s v="Xerox 223"/>
    <s v="Chambal Fertilisers and Chemicals Ltd."/>
    <s v="4951 Indiana Ave."/>
    <s v="New York"/>
    <s v="NY"/>
    <s v="10025"/>
    <s v="CHAMBAL FERTILISERS AND CHEMICALS LTD."/>
    <n v="1415"/>
  </r>
  <r>
    <s v="NUM000700"/>
    <n v="42165"/>
    <x v="2"/>
    <x v="9"/>
    <s v="P0066"/>
    <n v="1"/>
    <x v="259"/>
    <n v="2236"/>
    <s v="Paper"/>
    <n v="6"/>
    <n v="2236"/>
    <n v="2672"/>
    <n v="0.02"/>
    <x v="2"/>
    <n v="0.04"/>
    <s v="Xerox 225"/>
    <s v="Punj Lloyd Ltd."/>
    <s v="Box 3263"/>
    <s v="South Windsor"/>
    <s v="CT"/>
    <s v="06074"/>
    <s v="PUNJ LLOYD LTD."/>
    <n v="2236"/>
  </r>
  <r>
    <s v="NUM000700"/>
    <n v="42165"/>
    <x v="6"/>
    <x v="3"/>
    <s v="P0031"/>
    <n v="2"/>
    <x v="145"/>
    <n v="1834"/>
    <s v="Labels"/>
    <n v="3"/>
    <n v="3668"/>
    <n v="9210"/>
    <n v="0.03"/>
    <x v="4"/>
    <n v="0"/>
    <s v="Avery 489"/>
    <s v="Reliance Industries Limited"/>
    <s v="12020 Shamrock Rd., Suite 333"/>
    <s v="Chestnut Ridge"/>
    <s v="NY"/>
    <s v="10977"/>
    <s v="RELIANCE INDUSTRIES LIMITED"/>
    <n v="3668"/>
  </r>
  <r>
    <s v="NUM000701"/>
    <n v="42166"/>
    <x v="7"/>
    <x v="8"/>
    <s v="P0049"/>
    <n v="1"/>
    <x v="33"/>
    <n v="1353"/>
    <s v="Paper"/>
    <n v="5"/>
    <n v="1353"/>
    <n v="3768"/>
    <n v="0.02"/>
    <x v="3"/>
    <n v="0.05"/>
    <s v="Xerox 191"/>
    <s v="Chambal Fertilisers and Chemicals Ltd."/>
    <s v="4951 Indiana Ave."/>
    <s v="New York"/>
    <s v="NY"/>
    <s v="10025"/>
    <s v="CHAMBAL FERTILISERS AND CHEMICALS LTD."/>
    <n v="1353"/>
  </r>
  <r>
    <s v="NUM000701"/>
    <n v="42166"/>
    <x v="3"/>
    <x v="7"/>
    <s v="P0116"/>
    <n v="1"/>
    <x v="271"/>
    <n v="1435"/>
    <s v="Paper"/>
    <n v="4"/>
    <n v="1435"/>
    <n v="4658"/>
    <n v="0.01"/>
    <x v="1"/>
    <n v="0.03"/>
    <s v="Xerox 224"/>
    <s v="Suzlon Energy Ltd."/>
    <s v="501 Marsh Trail Circle"/>
    <s v="Tracy"/>
    <s v="CA"/>
    <s v="95376"/>
    <s v="SUZLON ENERGY LTD."/>
    <n v="1435"/>
  </r>
  <r>
    <s v="NUM000702"/>
    <n v="42168"/>
    <x v="1"/>
    <x v="9"/>
    <s v="P0039"/>
    <n v="1"/>
    <x v="171"/>
    <n v="1684"/>
    <s v="Art"/>
    <n v="1"/>
    <n v="1684"/>
    <n v="3458"/>
    <n v="0.01"/>
    <x v="3"/>
    <n v="0.03"/>
    <s v="Newell 314"/>
    <s v="Punj Lloyd Ltd."/>
    <s v="Box 3263"/>
    <s v="South Windsor"/>
    <s v="CT"/>
    <s v="06074"/>
    <s v="PUNJ LLOYD LTD."/>
    <n v="1684"/>
  </r>
  <r>
    <s v="NUM000703"/>
    <n v="42170"/>
    <x v="4"/>
    <x v="10"/>
    <s v="P0039"/>
    <n v="2"/>
    <x v="171"/>
    <n v="1684"/>
    <s v="Art"/>
    <n v="8"/>
    <n v="3368"/>
    <n v="6916"/>
    <n v="0.02"/>
    <x v="3"/>
    <n v="0.03"/>
    <s v="Newell 314"/>
    <s v="Lupin Ltd."/>
    <s v="Abbey Wood"/>
    <s v="New York"/>
    <s v="NY"/>
    <s v="10019"/>
    <s v="LUPIN LTD."/>
    <n v="3368"/>
  </r>
  <r>
    <s v="NUM000703"/>
    <n v="42170"/>
    <x v="7"/>
    <x v="1"/>
    <s v="P0257"/>
    <n v="3"/>
    <x v="179"/>
    <n v="2401"/>
    <s v="Art"/>
    <n v="5"/>
    <n v="7203"/>
    <n v="11058"/>
    <n v="0.02"/>
    <x v="0"/>
    <n v="0.02"/>
    <s v="Newell 338"/>
    <s v="GHCL Ltd."/>
    <s v="58 Clarence St"/>
    <s v="Richmond"/>
    <s v="CA"/>
    <s v="94805"/>
    <s v="GHCL LTD."/>
    <n v="7203"/>
  </r>
  <r>
    <s v="NUM000705"/>
    <n v="42171"/>
    <x v="4"/>
    <x v="6"/>
    <s v="P0074"/>
    <n v="1"/>
    <x v="88"/>
    <n v="2176"/>
    <s v="Paper"/>
    <n v="8"/>
    <n v="2176"/>
    <n v="4610"/>
    <n v="0.02"/>
    <x v="4"/>
    <n v="0"/>
    <s v="Xerox 1993"/>
    <s v="Elder Pharmaceuticals"/>
    <s v="57 Neriba Cres"/>
    <s v="Omaha"/>
    <s v="NE"/>
    <s v="68127"/>
    <s v="ELDER PHARMACEUTICALS"/>
    <n v="2176"/>
  </r>
  <r>
    <s v="NUM000704"/>
    <n v="42171"/>
    <x v="0"/>
    <x v="11"/>
    <s v="P0164"/>
    <n v="3"/>
    <x v="117"/>
    <n v="1384"/>
    <s v="Paper"/>
    <n v="4"/>
    <n v="4152"/>
    <n v="8667"/>
    <n v="0.03"/>
    <x v="0"/>
    <n v="0.03"/>
    <s v="Xerox 1986"/>
    <s v="Hindusthan National Glass &amp; Industries Ltd."/>
    <s v="11 Cathy St."/>
    <s v="Honolulu"/>
    <s v="HI"/>
    <s v="96825"/>
    <s v="HINDUSTHAN NATIONAL GLASS &amp; INDUSTRIES LTD."/>
    <n v="4152"/>
  </r>
  <r>
    <s v="NUM000706"/>
    <n v="42172"/>
    <x v="7"/>
    <x v="1"/>
    <s v="P0094"/>
    <n v="1"/>
    <x v="6"/>
    <n v="1632"/>
    <s v="Labels"/>
    <n v="5"/>
    <n v="1632"/>
    <n v="4914"/>
    <n v="0.02"/>
    <x v="2"/>
    <n v="0.04"/>
    <s v="Avery 486"/>
    <s v="GHCL Ltd."/>
    <s v="58 Clarence St"/>
    <s v="Richmond"/>
    <s v="CA"/>
    <s v="94805"/>
    <s v="GHCL LTD."/>
    <n v="1632"/>
  </r>
  <r>
    <s v="NUM000706"/>
    <n v="42172"/>
    <x v="0"/>
    <x v="10"/>
    <s v="P0079"/>
    <n v="2"/>
    <x v="215"/>
    <n v="1975"/>
    <s v="Paper"/>
    <n v="4"/>
    <n v="3950"/>
    <n v="5428"/>
    <n v="0.03"/>
    <x v="4"/>
    <n v="0.04"/>
    <s v="Xerox 220"/>
    <s v="Lupin Ltd."/>
    <s v="Abbey Wood"/>
    <s v="New York"/>
    <s v="NY"/>
    <s v="10019"/>
    <s v="LUPIN LTD."/>
    <n v="3950"/>
  </r>
  <r>
    <s v="NUM000707"/>
    <n v="42172"/>
    <x v="5"/>
    <x v="3"/>
    <s v="P0291"/>
    <n v="2"/>
    <x v="110"/>
    <n v="2056"/>
    <s v="Paper"/>
    <n v="10"/>
    <n v="4112"/>
    <n v="6958"/>
    <n v="0.02"/>
    <x v="3"/>
    <n v="0.04"/>
    <s v="Xerox 1976"/>
    <s v="Reliance Industries Limited"/>
    <s v="12020 Shamrock Rd., Suite 333"/>
    <s v="Chestnut Ridge"/>
    <s v="NY"/>
    <s v="10977"/>
    <s v="RELIANCE INDUSTRIES LIMITED"/>
    <n v="4112"/>
  </r>
  <r>
    <s v="NUM000708"/>
    <n v="42173"/>
    <x v="0"/>
    <x v="0"/>
    <s v="P0091"/>
    <n v="1"/>
    <x v="230"/>
    <n v="1759"/>
    <s v="Phones"/>
    <n v="4"/>
    <n v="1759"/>
    <n v="2808"/>
    <n v="0.01"/>
    <x v="4"/>
    <n v="0.01"/>
    <s v="Pyle PMP37LED"/>
    <s v="Sonata Software"/>
    <s v="1331 Kimberly Dr."/>
    <s v="Olympia"/>
    <s v="WA"/>
    <s v="98502"/>
    <s v="SONATA SOFTWARE"/>
    <n v="1759"/>
  </r>
  <r>
    <s v="NUM000710"/>
    <n v="42173"/>
    <x v="1"/>
    <x v="4"/>
    <s v="P0193"/>
    <n v="1"/>
    <x v="206"/>
    <n v="1493"/>
    <s v="Labels"/>
    <n v="1"/>
    <n v="1493"/>
    <n v="3473"/>
    <n v="0.01"/>
    <x v="3"/>
    <n v="0"/>
    <s v="Avery 507"/>
    <s v="Dynamatic Technologies Ltd."/>
    <s v="402 Pinkster Lane"/>
    <s v="Santa Barbara"/>
    <s v="CA"/>
    <s v="93110"/>
    <s v="DYNAMATIC TECHNOLOGIES LTD."/>
    <n v="1493"/>
  </r>
  <r>
    <s v="NUM000708"/>
    <n v="42173"/>
    <x v="4"/>
    <x v="1"/>
    <s v="P0234"/>
    <n v="1"/>
    <x v="37"/>
    <n v="2157"/>
    <s v="Paper"/>
    <n v="8"/>
    <n v="2157"/>
    <n v="3844"/>
    <n v="0.02"/>
    <x v="5"/>
    <n v="0"/>
    <s v="Xerox 1997"/>
    <s v="GHCL Ltd."/>
    <s v="58 Clarence St"/>
    <s v="Richmond"/>
    <s v="CA"/>
    <s v="94805"/>
    <s v="GHCL LTD."/>
    <n v="2157"/>
  </r>
  <r>
    <s v="NUM000709"/>
    <n v="42173"/>
    <x v="7"/>
    <x v="6"/>
    <s v="P0135"/>
    <n v="1"/>
    <x v="56"/>
    <n v="1692"/>
    <s v="Art"/>
    <n v="5"/>
    <n v="1692"/>
    <n v="4209"/>
    <n v="0.02"/>
    <x v="0"/>
    <n v="0.04"/>
    <s v="Newell 35"/>
    <s v="Elder Pharmaceuticals"/>
    <s v="57 Neriba Cres"/>
    <s v="Omaha"/>
    <s v="NE"/>
    <s v="68127"/>
    <s v="ELDER PHARMACEUTICALS"/>
    <n v="1692"/>
  </r>
  <r>
    <s v="NUM000709"/>
    <n v="42173"/>
    <x v="4"/>
    <x v="10"/>
    <s v="P0073"/>
    <n v="2"/>
    <x v="272"/>
    <n v="2433"/>
    <s v="Labels"/>
    <n v="8"/>
    <n v="4866"/>
    <n v="9698"/>
    <n v="0.02"/>
    <x v="2"/>
    <n v="0.05"/>
    <s v="Avery 480"/>
    <s v="Lupin Ltd."/>
    <s v="Abbey Wood"/>
    <s v="New York"/>
    <s v="NY"/>
    <s v="10019"/>
    <s v="LUPIN LTD."/>
    <n v="4866"/>
  </r>
  <r>
    <s v="NUM000711"/>
    <n v="42175"/>
    <x v="2"/>
    <x v="4"/>
    <s v="P0007"/>
    <n v="1"/>
    <x v="202"/>
    <n v="2437"/>
    <s v="Paper"/>
    <n v="6"/>
    <n v="2437"/>
    <n v="2814"/>
    <n v="0.02"/>
    <x v="4"/>
    <n v="0.02"/>
    <s v="Xerox 232"/>
    <s v="Dynamatic Technologies Ltd."/>
    <s v="402 Pinkster Lane"/>
    <s v="Santa Barbara"/>
    <s v="CA"/>
    <s v="93110"/>
    <s v="DYNAMATIC TECHNOLOGIES LTD."/>
    <n v="2437"/>
  </r>
  <r>
    <s v="NUM000711"/>
    <n v="42175"/>
    <x v="2"/>
    <x v="3"/>
    <s v="P0107"/>
    <n v="2"/>
    <x v="52"/>
    <n v="1823"/>
    <s v="Paper"/>
    <n v="6"/>
    <n v="3646"/>
    <n v="9128"/>
    <n v="0.02"/>
    <x v="5"/>
    <n v="0.03"/>
    <s v="Xerox 212"/>
    <s v="Reliance Industries Limited"/>
    <s v="12020 Shamrock Rd., Suite 333"/>
    <s v="Chestnut Ridge"/>
    <s v="NY"/>
    <s v="10977"/>
    <s v="RELIANCE INDUSTRIES LIMITED"/>
    <n v="3646"/>
  </r>
  <r>
    <s v="NUM000711"/>
    <n v="42175"/>
    <x v="7"/>
    <x v="12"/>
    <s v="P0007"/>
    <n v="6"/>
    <x v="202"/>
    <n v="2437"/>
    <s v="Paper"/>
    <n v="5"/>
    <n v="14622"/>
    <n v="16884"/>
    <n v="0.02"/>
    <x v="4"/>
    <n v="0.02"/>
    <s v="Xerox 232"/>
    <s v="Honeywell Automation"/>
    <s v="1272 Harbor Road"/>
    <s v="Miami"/>
    <s v="FL"/>
    <s v="33732"/>
    <s v="HONEYWELL AUTOMATION"/>
    <n v="14622"/>
  </r>
  <r>
    <s v="NUM000712"/>
    <n v="42178"/>
    <x v="0"/>
    <x v="8"/>
    <s v="P0150"/>
    <n v="1"/>
    <x v="213"/>
    <n v="1797"/>
    <s v="Art"/>
    <n v="4"/>
    <n v="1797"/>
    <n v="4420"/>
    <n v="0.01"/>
    <x v="4"/>
    <n v="0.05"/>
    <s v="Newell 325"/>
    <s v="Chambal Fertilisers and Chemicals Ltd."/>
    <s v="4951 Indiana Ave."/>
    <s v="New York"/>
    <s v="NY"/>
    <s v="10025"/>
    <s v="CHAMBAL FERTILISERS AND CHEMICALS LTD."/>
    <n v="1797"/>
  </r>
  <r>
    <s v="NUM000712"/>
    <n v="42178"/>
    <x v="4"/>
    <x v="0"/>
    <s v="P0021"/>
    <n v="1"/>
    <x v="231"/>
    <n v="1796"/>
    <s v="Art"/>
    <n v="8"/>
    <n v="1796"/>
    <n v="4689"/>
    <n v="0.02"/>
    <x v="5"/>
    <n v="0.01"/>
    <s v="Newell 311"/>
    <s v="Sonata Software"/>
    <s v="1331 Kimberly Dr."/>
    <s v="Olympia"/>
    <s v="WA"/>
    <s v="98502"/>
    <s v="SONATA SOFTWARE"/>
    <n v="1796"/>
  </r>
  <r>
    <s v="NUM000714"/>
    <n v="42179"/>
    <x v="0"/>
    <x v="12"/>
    <s v="P0256"/>
    <n v="1"/>
    <x v="4"/>
    <n v="2236"/>
    <s v="Paper"/>
    <n v="4"/>
    <n v="2236"/>
    <n v="3878"/>
    <n v="0.01"/>
    <x v="3"/>
    <n v="0.04"/>
    <s v="Xerox 1890"/>
    <s v="Honeywell Automation"/>
    <s v="1272 Harbor Road"/>
    <s v="Miami"/>
    <s v="FL"/>
    <s v="33732"/>
    <s v="HONEYWELL AUTOMATION"/>
    <n v="2236"/>
  </r>
  <r>
    <s v="NUM000713"/>
    <n v="42179"/>
    <x v="7"/>
    <x v="0"/>
    <s v="P0085"/>
    <n v="1"/>
    <x v="154"/>
    <n v="1286"/>
    <s v="Labels"/>
    <n v="5"/>
    <n v="1286"/>
    <n v="4765"/>
    <n v="0.02"/>
    <x v="3"/>
    <n v="0.04"/>
    <s v="Avery 499"/>
    <s v="Sonata Software"/>
    <s v="1331 Kimberly Dr."/>
    <s v="Olympia"/>
    <s v="WA"/>
    <s v="98502"/>
    <s v="SONATA SOFTWARE"/>
    <n v="1286"/>
  </r>
  <r>
    <s v="NUM000716"/>
    <n v="42181"/>
    <x v="6"/>
    <x v="7"/>
    <s v="P0014"/>
    <n v="1"/>
    <x v="74"/>
    <n v="2098"/>
    <s v="Fasteners"/>
    <n v="3"/>
    <n v="2098"/>
    <n v="2747"/>
    <n v="0.01"/>
    <x v="2"/>
    <n v="0"/>
    <s v="Staples"/>
    <s v="Suzlon Energy Ltd."/>
    <s v="501 Marsh Trail Circle"/>
    <s v="Tracy"/>
    <s v="CA"/>
    <s v="95376"/>
    <s v="SUZLON ENERGY LTD."/>
    <n v="2098"/>
  </r>
  <r>
    <s v="NUM000716"/>
    <n v="42181"/>
    <x v="0"/>
    <x v="6"/>
    <s v="P0034"/>
    <n v="1"/>
    <x v="73"/>
    <n v="1415"/>
    <s v="Paper"/>
    <n v="4"/>
    <n v="1415"/>
    <n v="4733"/>
    <n v="0.01"/>
    <x v="2"/>
    <n v="0.04"/>
    <s v="Xerox 223"/>
    <s v="Elder Pharmaceuticals"/>
    <s v="57 Neriba Cres"/>
    <s v="Omaha"/>
    <s v="NE"/>
    <s v="68127"/>
    <s v="ELDER PHARMACEUTICALS"/>
    <n v="1415"/>
  </r>
  <r>
    <s v="NUM000717"/>
    <n v="42181"/>
    <x v="5"/>
    <x v="4"/>
    <s v="P0059"/>
    <n v="1"/>
    <x v="42"/>
    <n v="1745"/>
    <s v="Art"/>
    <n v="10"/>
    <n v="1745"/>
    <n v="4891"/>
    <n v="0.02"/>
    <x v="3"/>
    <n v="0"/>
    <s v="Newell 317"/>
    <s v="Dynamatic Technologies Ltd."/>
    <s v="402 Pinkster Lane"/>
    <s v="Santa Barbara"/>
    <s v="CA"/>
    <s v="93110"/>
    <s v="DYNAMATIC TECHNOLOGIES LTD."/>
    <n v="1745"/>
  </r>
  <r>
    <s v="NUM000715"/>
    <n v="42181"/>
    <x v="4"/>
    <x v="3"/>
    <s v="P0143"/>
    <n v="2"/>
    <x v="115"/>
    <n v="1826"/>
    <s v="Paper"/>
    <n v="8"/>
    <n v="3652"/>
    <n v="5152"/>
    <n v="0.02"/>
    <x v="0"/>
    <n v="0.04"/>
    <s v="Xerox 1946"/>
    <s v="Reliance Industries Limited"/>
    <s v="12020 Shamrock Rd., Suite 333"/>
    <s v="Chestnut Ridge"/>
    <s v="NY"/>
    <s v="10977"/>
    <s v="RELIANCE INDUSTRIES LIMITED"/>
    <n v="3652"/>
  </r>
  <r>
    <s v="NUM000715"/>
    <n v="42181"/>
    <x v="6"/>
    <x v="4"/>
    <s v="P0189"/>
    <n v="3"/>
    <x v="156"/>
    <n v="1534"/>
    <s v="Paper"/>
    <n v="3"/>
    <n v="4602"/>
    <n v="14271"/>
    <n v="0.03"/>
    <x v="0"/>
    <n v="0"/>
    <s v="Xerox 1978"/>
    <s v="Dynamatic Technologies Ltd."/>
    <s v="402 Pinkster Lane"/>
    <s v="Santa Barbara"/>
    <s v="CA"/>
    <s v="93110"/>
    <s v="DYNAMATIC TECHNOLOGIES LTD."/>
    <n v="4602"/>
  </r>
  <r>
    <s v="NUM000718"/>
    <n v="42184"/>
    <x v="1"/>
    <x v="10"/>
    <s v="P0155"/>
    <n v="2"/>
    <x v="239"/>
    <n v="2295"/>
    <s v="Art"/>
    <n v="1"/>
    <n v="4590"/>
    <n v="5734"/>
    <n v="0.03"/>
    <x v="2"/>
    <n v="0"/>
    <s v="Newell 319"/>
    <s v="Lupin Ltd."/>
    <s v="Abbey Wood"/>
    <s v="New York"/>
    <s v="NY"/>
    <s v="10019"/>
    <s v="LUPIN LTD."/>
    <n v="4590"/>
  </r>
  <r>
    <s v="NUM000721"/>
    <n v="42185"/>
    <x v="3"/>
    <x v="5"/>
    <s v="P0226"/>
    <n v="2"/>
    <x v="80"/>
    <n v="1455"/>
    <s v="Paper"/>
    <n v="4"/>
    <n v="2910"/>
    <n v="5158"/>
    <n v="0.03"/>
    <x v="4"/>
    <n v="0.04"/>
    <s v="Xerox 1953"/>
    <s v="Godfrey Philips India Ltd."/>
    <s v="20501 Ania Ave #2"/>
    <s v="Salt Lake City"/>
    <s v="UT"/>
    <s v="84118"/>
    <s v="GODFREY PHILIPS INDIA LTD."/>
    <n v="2910"/>
  </r>
  <r>
    <s v="NUM000720"/>
    <n v="42185"/>
    <x v="1"/>
    <x v="14"/>
    <s v="P0015"/>
    <n v="2"/>
    <x v="105"/>
    <n v="1566"/>
    <s v="Paper"/>
    <n v="1"/>
    <n v="3132"/>
    <n v="9062"/>
    <n v="0.03"/>
    <x v="2"/>
    <n v="0.03"/>
    <s v="Xerox 195"/>
    <s v="GMR Infrastructure Ltd."/>
    <s v="P.O. Box 4421"/>
    <s v="Naugatuck"/>
    <s v="CT"/>
    <s v="06770"/>
    <s v="GMR INFRASTRUCTURE LTD."/>
    <n v="3132"/>
  </r>
  <r>
    <s v="NUM000722"/>
    <n v="42185"/>
    <x v="0"/>
    <x v="1"/>
    <s v="P0139"/>
    <n v="3"/>
    <x v="226"/>
    <n v="1747"/>
    <s v="Paper"/>
    <n v="4"/>
    <n v="5241"/>
    <n v="10722"/>
    <n v="0.03"/>
    <x v="5"/>
    <n v="0.05"/>
    <s v="Xerox 217"/>
    <s v="GHCL Ltd."/>
    <s v="58 Clarence St"/>
    <s v="Richmond"/>
    <s v="CA"/>
    <s v="94805"/>
    <s v="GHCL LTD."/>
    <n v="5241"/>
  </r>
  <r>
    <s v="NUM000723"/>
    <n v="42186"/>
    <x v="0"/>
    <x v="4"/>
    <s v="P0279"/>
    <n v="1"/>
    <x v="16"/>
    <n v="2274"/>
    <s v="Paper"/>
    <n v="4"/>
    <n v="2274"/>
    <n v="3339"/>
    <n v="0.01"/>
    <x v="2"/>
    <n v="0"/>
    <s v="Xerox 1963"/>
    <s v="Dynamatic Technologies Ltd."/>
    <s v="402 Pinkster Lane"/>
    <s v="Santa Barbara"/>
    <s v="CA"/>
    <s v="93110"/>
    <s v="DYNAMATIC TECHNOLOGIES LTD."/>
    <n v="2274"/>
  </r>
  <r>
    <s v="NUM000723"/>
    <n v="42186"/>
    <x v="0"/>
    <x v="2"/>
    <s v="P0125"/>
    <n v="2"/>
    <x v="114"/>
    <n v="2267"/>
    <s v="Paper"/>
    <n v="4"/>
    <n v="4534"/>
    <n v="8478"/>
    <n v="0.03"/>
    <x v="3"/>
    <n v="0.05"/>
    <s v="Xerox 1896"/>
    <s v="Fortis Healthcare Ltd."/>
    <s v="14 Elsworthy Terrace"/>
    <s v="Goleta"/>
    <s v="CA"/>
    <s v="93117"/>
    <s v="FORTIS HEALTHCARE LTD."/>
    <n v="4534"/>
  </r>
  <r>
    <s v="NUM000723"/>
    <n v="42186"/>
    <x v="2"/>
    <x v="2"/>
    <s v="P0221"/>
    <n v="3"/>
    <x v="273"/>
    <n v="1972"/>
    <s v="Paper"/>
    <n v="6"/>
    <n v="5916"/>
    <n v="14844"/>
    <n v="0.02"/>
    <x v="0"/>
    <n v="0.05"/>
    <s v="Xerox 2000"/>
    <s v="Fortis Healthcare Ltd."/>
    <s v="14 Elsworthy Terrace"/>
    <s v="Goleta"/>
    <s v="CA"/>
    <s v="93117"/>
    <s v="FORTIS HEALTHCARE LTD."/>
    <n v="5916"/>
  </r>
  <r>
    <s v="NUM000724"/>
    <n v="42188"/>
    <x v="2"/>
    <x v="2"/>
    <s v="P0191"/>
    <n v="1"/>
    <x v="178"/>
    <n v="1641"/>
    <s v="Paper"/>
    <n v="6"/>
    <n v="1641"/>
    <n v="2996"/>
    <n v="0.02"/>
    <x v="1"/>
    <n v="0.01"/>
    <s v="Xerox 1952"/>
    <s v="Fortis Healthcare Ltd."/>
    <s v="14 Elsworthy Terrace"/>
    <s v="Goleta"/>
    <s v="CA"/>
    <s v="93117"/>
    <s v="FORTIS HEALTHCARE LTD."/>
    <n v="1641"/>
  </r>
  <r>
    <s v="NUM000725"/>
    <n v="42189"/>
    <x v="0"/>
    <x v="3"/>
    <s v="P0181"/>
    <n v="3"/>
    <x v="71"/>
    <n v="1478"/>
    <s v="Art"/>
    <n v="4"/>
    <n v="4434"/>
    <n v="13767"/>
    <n v="0.03"/>
    <x v="5"/>
    <n v="0.04"/>
    <s v="Newell 334"/>
    <s v="Reliance Industries Limited"/>
    <s v="12020 Shamrock Rd., Suite 333"/>
    <s v="Chestnut Ridge"/>
    <s v="NY"/>
    <s v="10977"/>
    <s v="RELIANCE INDUSTRIES LIMITED"/>
    <n v="4434"/>
  </r>
  <r>
    <s v="NUM000726"/>
    <n v="42190"/>
    <x v="2"/>
    <x v="8"/>
    <s v="P0267"/>
    <n v="1"/>
    <x v="127"/>
    <n v="2329"/>
    <s v="Paper"/>
    <n v="6"/>
    <n v="2329"/>
    <n v="2614"/>
    <n v="0.02"/>
    <x v="0"/>
    <n v="0"/>
    <s v="Xerox 190"/>
    <s v="Chambal Fertilisers and Chemicals Ltd."/>
    <s v="4951 Indiana Ave."/>
    <s v="New York"/>
    <s v="NY"/>
    <s v="10025"/>
    <s v="CHAMBAL FERTILISERS AND CHEMICALS LTD."/>
    <n v="2329"/>
  </r>
  <r>
    <s v="NUM000726"/>
    <n v="42190"/>
    <x v="4"/>
    <x v="6"/>
    <s v="P0173"/>
    <n v="1"/>
    <x v="19"/>
    <n v="2269"/>
    <s v="Phones"/>
    <n v="8"/>
    <n v="2269"/>
    <n v="3055"/>
    <n v="0.02"/>
    <x v="1"/>
    <n v="0.02"/>
    <s v="GE 30522EE2"/>
    <s v="Elder Pharmaceuticals"/>
    <s v="57 Neriba Cres"/>
    <s v="Omaha"/>
    <s v="NE"/>
    <s v="68127"/>
    <s v="ELDER PHARMACEUTICALS"/>
    <n v="2269"/>
  </r>
  <r>
    <s v="NUM000726"/>
    <n v="42190"/>
    <x v="0"/>
    <x v="1"/>
    <s v="P0265"/>
    <n v="2"/>
    <x v="28"/>
    <n v="1678"/>
    <s v="Art"/>
    <n v="4"/>
    <n v="3356"/>
    <n v="5916"/>
    <n v="0.03"/>
    <x v="1"/>
    <n v="0.03"/>
    <s v="Newell 316"/>
    <s v="GHCL Ltd."/>
    <s v="58 Clarence St"/>
    <s v="Richmond"/>
    <s v="CA"/>
    <s v="94805"/>
    <s v="GHCL LTD."/>
    <n v="3356"/>
  </r>
  <r>
    <s v="NUM000727"/>
    <n v="42192"/>
    <x v="7"/>
    <x v="12"/>
    <s v="P0216"/>
    <n v="1"/>
    <x v="107"/>
    <n v="2149"/>
    <s v="Art"/>
    <n v="5"/>
    <n v="2149"/>
    <n v="2517"/>
    <n v="0.02"/>
    <x v="2"/>
    <n v="0.04"/>
    <s v="Newell 313"/>
    <s v="Honeywell Automation"/>
    <s v="1272 Harbor Road"/>
    <s v="Miami"/>
    <s v="FL"/>
    <s v="33732"/>
    <s v="HONEYWELL AUTOMATION"/>
    <n v="2149"/>
  </r>
  <r>
    <s v="NUM000728"/>
    <n v="42192"/>
    <x v="1"/>
    <x v="13"/>
    <s v="P0122"/>
    <n v="3"/>
    <x v="77"/>
    <n v="2007"/>
    <s v="Art"/>
    <n v="1"/>
    <n v="6021"/>
    <n v="8550"/>
    <n v="0.03"/>
    <x v="0"/>
    <n v="0.04"/>
    <s v="Newell 351"/>
    <s v="Supreme Ind"/>
    <s v="P.O. Box 1367"/>
    <s v="Midland"/>
    <s v="TX"/>
    <s v="79706"/>
    <s v="SUPREME IND"/>
    <n v="6021"/>
  </r>
  <r>
    <s v="NUM000727"/>
    <n v="42192"/>
    <x v="2"/>
    <x v="6"/>
    <s v="P0029"/>
    <n v="3"/>
    <x v="84"/>
    <n v="1800"/>
    <s v="Paper"/>
    <n v="6"/>
    <n v="5400"/>
    <n v="13194"/>
    <n v="0.02"/>
    <x v="5"/>
    <n v="0.05"/>
    <s v="Xerox 1957"/>
    <s v="Elder Pharmaceuticals"/>
    <s v="57 Neriba Cres"/>
    <s v="Omaha"/>
    <s v="NE"/>
    <s v="68127"/>
    <s v="ELDER PHARMACEUTICALS"/>
    <n v="5400"/>
  </r>
  <r>
    <s v="NUM000727"/>
    <n v="42192"/>
    <x v="6"/>
    <x v="11"/>
    <s v="P0293"/>
    <n v="3"/>
    <x v="262"/>
    <n v="1983"/>
    <s v="Labels"/>
    <n v="3"/>
    <n v="5949"/>
    <n v="13644"/>
    <n v="0.03"/>
    <x v="2"/>
    <n v="0.02"/>
    <s v="Avery 484"/>
    <s v="Hindusthan National Glass &amp; Industries Ltd."/>
    <s v="11 Cathy St."/>
    <s v="Honolulu"/>
    <s v="HI"/>
    <s v="96825"/>
    <s v="HINDUSTHAN NATIONAL GLASS &amp; INDUSTRIES LTD."/>
    <n v="5949"/>
  </r>
  <r>
    <s v="NUM000729"/>
    <n v="42193"/>
    <x v="6"/>
    <x v="13"/>
    <s v="P0088"/>
    <n v="1"/>
    <x v="151"/>
    <n v="1962"/>
    <s v="Art"/>
    <n v="3"/>
    <n v="1962"/>
    <n v="4051"/>
    <n v="0.01"/>
    <x v="4"/>
    <n v="0.03"/>
    <s v="Newell 32"/>
    <s v="Supreme Ind"/>
    <s v="P.O. Box 1367"/>
    <s v="Midland"/>
    <s v="TX"/>
    <s v="79706"/>
    <s v="SUPREME IND"/>
    <n v="1962"/>
  </r>
  <r>
    <s v="NUM000730"/>
    <n v="42196"/>
    <x v="7"/>
    <x v="5"/>
    <s v="P0035"/>
    <n v="1"/>
    <x v="55"/>
    <n v="2467"/>
    <s v="Paper"/>
    <n v="5"/>
    <n v="2467"/>
    <n v="3408"/>
    <n v="0.02"/>
    <x v="3"/>
    <n v="0.01"/>
    <s v="Xerox 1939"/>
    <s v="Godfrey Philips India Ltd."/>
    <s v="20501 Ania Ave #2"/>
    <s v="Salt Lake City"/>
    <s v="UT"/>
    <s v="84118"/>
    <s v="GODFREY PHILIPS INDIA LTD."/>
    <n v="2467"/>
  </r>
  <r>
    <s v="NUM000730"/>
    <n v="42196"/>
    <x v="3"/>
    <x v="4"/>
    <s v="P0090"/>
    <n v="3"/>
    <x v="258"/>
    <n v="1539"/>
    <s v="Paper"/>
    <n v="4"/>
    <n v="4617"/>
    <n v="7941"/>
    <n v="0.03"/>
    <x v="5"/>
    <n v="0"/>
    <s v="Xerox 1941"/>
    <s v="Dynamatic Technologies Ltd."/>
    <s v="402 Pinkster Lane"/>
    <s v="Santa Barbara"/>
    <s v="CA"/>
    <s v="93110"/>
    <s v="DYNAMATIC TECHNOLOGIES LTD."/>
    <n v="4617"/>
  </r>
  <r>
    <s v="NUM000730"/>
    <n v="42196"/>
    <x v="5"/>
    <x v="7"/>
    <s v="P0234"/>
    <n v="3"/>
    <x v="37"/>
    <n v="2157"/>
    <s v="Paper"/>
    <n v="10"/>
    <n v="6471"/>
    <n v="11532"/>
    <n v="0.02"/>
    <x v="5"/>
    <n v="0"/>
    <s v="Xerox 1997"/>
    <s v="Suzlon Energy Ltd."/>
    <s v="501 Marsh Trail Circle"/>
    <s v="Tracy"/>
    <s v="CA"/>
    <s v="95376"/>
    <s v="SUZLON ENERGY LTD."/>
    <n v="6471"/>
  </r>
  <r>
    <s v="NUM000732"/>
    <n v="42196"/>
    <x v="6"/>
    <x v="9"/>
    <s v="P0221"/>
    <n v="3"/>
    <x v="273"/>
    <n v="1972"/>
    <s v="Paper"/>
    <n v="3"/>
    <n v="5916"/>
    <n v="14844"/>
    <n v="0.03"/>
    <x v="1"/>
    <n v="0.05"/>
    <s v="Xerox 2000"/>
    <s v="Punj Lloyd Ltd."/>
    <s v="Box 3263"/>
    <s v="South Windsor"/>
    <s v="CT"/>
    <s v="06074"/>
    <s v="PUNJ LLOYD LTD."/>
    <n v="5916"/>
  </r>
  <r>
    <s v="NUM000731"/>
    <n v="42196"/>
    <x v="3"/>
    <x v="7"/>
    <s v="P0180"/>
    <n v="12"/>
    <x v="26"/>
    <n v="2021"/>
    <s v="Paper"/>
    <n v="4"/>
    <n v="24252"/>
    <n v="51492"/>
    <n v="0.05"/>
    <x v="3"/>
    <n v="0.01"/>
    <s v="Xerox 211"/>
    <s v="Suzlon Energy Ltd."/>
    <s v="501 Marsh Trail Circle"/>
    <s v="Tracy"/>
    <s v="CA"/>
    <s v="95376"/>
    <s v="SUZLON ENERGY LTD."/>
    <n v="24252"/>
  </r>
  <r>
    <s v="NUM000733"/>
    <n v="42199"/>
    <x v="4"/>
    <x v="7"/>
    <s v="P0247"/>
    <n v="1"/>
    <x v="182"/>
    <n v="1201"/>
    <s v="Paper"/>
    <n v="8"/>
    <n v="1201"/>
    <n v="4206"/>
    <n v="0.02"/>
    <x v="4"/>
    <n v="0"/>
    <s v="Xerox 1882"/>
    <s v="Suzlon Energy Ltd."/>
    <s v="501 Marsh Trail Circle"/>
    <s v="Tracy"/>
    <s v="CA"/>
    <s v="95376"/>
    <s v="SUZLON ENERGY LTD."/>
    <n v="1201"/>
  </r>
  <r>
    <s v="NUM000734"/>
    <n v="42200"/>
    <x v="5"/>
    <x v="4"/>
    <s v="P0043"/>
    <n v="2"/>
    <x v="246"/>
    <n v="1465"/>
    <s v="Art"/>
    <n v="10"/>
    <n v="2930"/>
    <n v="7718"/>
    <n v="0.02"/>
    <x v="3"/>
    <n v="0.05"/>
    <s v="Newell 324"/>
    <s v="Dynamatic Technologies Ltd."/>
    <s v="402 Pinkster Lane"/>
    <s v="Santa Barbara"/>
    <s v="CA"/>
    <s v="93110"/>
    <s v="DYNAMATIC TECHNOLOGIES LTD."/>
    <n v="2930"/>
  </r>
  <r>
    <s v="NUM000734"/>
    <n v="42200"/>
    <x v="0"/>
    <x v="1"/>
    <s v="P0212"/>
    <n v="2"/>
    <x v="185"/>
    <n v="1946"/>
    <s v="Paper"/>
    <n v="4"/>
    <n v="3892"/>
    <n v="9516"/>
    <n v="0.03"/>
    <x v="3"/>
    <n v="0.02"/>
    <s v="Xerox 1903"/>
    <s v="GHCL Ltd."/>
    <s v="58 Clarence St"/>
    <s v="Richmond"/>
    <s v="CA"/>
    <s v="94805"/>
    <s v="GHCL LTD."/>
    <n v="3892"/>
  </r>
  <r>
    <s v="NUM000734"/>
    <n v="42200"/>
    <x v="7"/>
    <x v="2"/>
    <s v="P0176"/>
    <n v="3"/>
    <x v="93"/>
    <n v="1579"/>
    <s v="Labels"/>
    <n v="5"/>
    <n v="4737"/>
    <n v="10737"/>
    <n v="0.02"/>
    <x v="5"/>
    <n v="0.02"/>
    <s v="Avery 513"/>
    <s v="Fortis Healthcare Ltd."/>
    <s v="14 Elsworthy Terrace"/>
    <s v="Goleta"/>
    <s v="CA"/>
    <s v="93117"/>
    <s v="FORTIS HEALTHCARE LTD."/>
    <n v="4737"/>
  </r>
  <r>
    <s v="NUM000735"/>
    <n v="42201"/>
    <x v="7"/>
    <x v="4"/>
    <s v="P0101"/>
    <n v="3"/>
    <x v="43"/>
    <n v="2069"/>
    <s v="Paper"/>
    <n v="5"/>
    <n v="6207"/>
    <n v="7764"/>
    <n v="0.02"/>
    <x v="5"/>
    <n v="0.04"/>
    <s v="Xerox 1910"/>
    <s v="Dynamatic Technologies Ltd."/>
    <s v="402 Pinkster Lane"/>
    <s v="Santa Barbara"/>
    <s v="CA"/>
    <s v="93110"/>
    <s v="DYNAMATIC TECHNOLOGIES LTD."/>
    <n v="6207"/>
  </r>
  <r>
    <s v="NUM000736"/>
    <n v="42205"/>
    <x v="0"/>
    <x v="9"/>
    <s v="P0157"/>
    <n v="1"/>
    <x v="244"/>
    <n v="1236"/>
    <s v="Art"/>
    <n v="4"/>
    <n v="1236"/>
    <n v="2856"/>
    <n v="0.01"/>
    <x v="4"/>
    <n v="0.01"/>
    <s v="Newell 347"/>
    <s v="Punj Lloyd Ltd."/>
    <s v="Box 3263"/>
    <s v="South Windsor"/>
    <s v="CT"/>
    <s v="06074"/>
    <s v="PUNJ LLOYD LTD."/>
    <n v="1236"/>
  </r>
  <r>
    <s v="NUM000737"/>
    <n v="42205"/>
    <x v="3"/>
    <x v="7"/>
    <s v="P0199"/>
    <n v="1"/>
    <x v="141"/>
    <n v="1487"/>
    <s v="Paper"/>
    <n v="4"/>
    <n v="1487"/>
    <n v="3634"/>
    <n v="0.01"/>
    <x v="1"/>
    <n v="0.05"/>
    <s v="Xerox 1991"/>
    <s v="Suzlon Energy Ltd."/>
    <s v="501 Marsh Trail Circle"/>
    <s v="Tracy"/>
    <s v="CA"/>
    <s v="95376"/>
    <s v="SUZLON ENERGY LTD."/>
    <n v="1487"/>
  </r>
  <r>
    <s v="NUM000736"/>
    <n v="42205"/>
    <x v="4"/>
    <x v="3"/>
    <s v="P0296"/>
    <n v="2"/>
    <x v="168"/>
    <n v="1518"/>
    <s v="Paper"/>
    <n v="8"/>
    <n v="3036"/>
    <n v="5160"/>
    <n v="0.02"/>
    <x v="4"/>
    <n v="0.05"/>
    <s v="Xerox 1955"/>
    <s v="Reliance Industries Limited"/>
    <s v="12020 Shamrock Rd., Suite 333"/>
    <s v="Chestnut Ridge"/>
    <s v="NY"/>
    <s v="10977"/>
    <s v="RELIANCE INDUSTRIES LIMITED"/>
    <n v="3036"/>
  </r>
  <r>
    <s v="NUM000738"/>
    <n v="42207"/>
    <x v="5"/>
    <x v="6"/>
    <s v="P0056"/>
    <n v="1"/>
    <x v="76"/>
    <n v="1344"/>
    <s v="Paper"/>
    <n v="10"/>
    <n v="1344"/>
    <n v="2803"/>
    <n v="0.02"/>
    <x v="3"/>
    <n v="0.05"/>
    <s v="Xerox 1912"/>
    <s v="Elder Pharmaceuticals"/>
    <s v="57 Neriba Cres"/>
    <s v="Omaha"/>
    <s v="NE"/>
    <s v="68127"/>
    <s v="ELDER PHARMACEUTICALS"/>
    <n v="1344"/>
  </r>
  <r>
    <s v="NUM000738"/>
    <n v="42207"/>
    <x v="3"/>
    <x v="13"/>
    <s v="P0093"/>
    <n v="1"/>
    <x v="82"/>
    <n v="1230"/>
    <s v="Art"/>
    <n v="4"/>
    <n v="1230"/>
    <n v="3467"/>
    <n v="0.01"/>
    <x v="1"/>
    <n v="0.02"/>
    <s v="Newell 335"/>
    <s v="Supreme Ind"/>
    <s v="P.O. Box 1367"/>
    <s v="Midland"/>
    <s v="TX"/>
    <s v="79706"/>
    <s v="SUPREME IND"/>
    <n v="1230"/>
  </r>
  <r>
    <s v="NUM000739"/>
    <n v="42208"/>
    <x v="7"/>
    <x v="14"/>
    <s v="P0054"/>
    <n v="1"/>
    <x v="255"/>
    <n v="1568"/>
    <s v="Art"/>
    <n v="5"/>
    <n v="1568"/>
    <n v="4606"/>
    <n v="0.02"/>
    <x v="2"/>
    <n v="0.04"/>
    <s v="Newell 345"/>
    <s v="GMR Infrastructure Ltd."/>
    <s v="P.O. Box 4421"/>
    <s v="Naugatuck"/>
    <s v="CT"/>
    <s v="06770"/>
    <s v="GMR INFRASTRUCTURE LTD."/>
    <n v="1568"/>
  </r>
  <r>
    <s v="NUM000740"/>
    <n v="42211"/>
    <x v="2"/>
    <x v="7"/>
    <s v="P0205"/>
    <n v="2"/>
    <x v="217"/>
    <n v="2424"/>
    <s v="Paper"/>
    <n v="6"/>
    <n v="4848"/>
    <n v="7654"/>
    <n v="0.02"/>
    <x v="5"/>
    <n v="0"/>
    <s v="Xerox 227"/>
    <s v="Suzlon Energy Ltd."/>
    <s v="501 Marsh Trail Circle"/>
    <s v="Tracy"/>
    <s v="CA"/>
    <s v="95376"/>
    <s v="SUZLON ENERGY LTD."/>
    <n v="4848"/>
  </r>
  <r>
    <s v="NUM000741"/>
    <n v="42212"/>
    <x v="3"/>
    <x v="5"/>
    <s v="P0166"/>
    <n v="1"/>
    <x v="31"/>
    <n v="2288"/>
    <s v="Labels"/>
    <n v="4"/>
    <n v="2288"/>
    <n v="4711"/>
    <n v="0.01"/>
    <x v="2"/>
    <n v="0.04"/>
    <s v="Avery 497"/>
    <s v="Godfrey Philips India Ltd."/>
    <s v="20501 Ania Ave #2"/>
    <s v="Salt Lake City"/>
    <s v="UT"/>
    <s v="84118"/>
    <s v="GODFREY PHILIPS INDIA LTD."/>
    <n v="2288"/>
  </r>
  <r>
    <s v="NUM000742"/>
    <n v="42213"/>
    <x v="5"/>
    <x v="0"/>
    <s v="P0084"/>
    <n v="1"/>
    <x v="17"/>
    <n v="1542"/>
    <s v="Paper"/>
    <n v="10"/>
    <n v="1542"/>
    <n v="4392"/>
    <n v="0.02"/>
    <x v="4"/>
    <n v="0.03"/>
    <s v="Xerox 1927"/>
    <s v="Sonata Software"/>
    <s v="1331 Kimberly Dr."/>
    <s v="Olympia"/>
    <s v="WA"/>
    <s v="98502"/>
    <s v="SONATA SOFTWARE"/>
    <n v="1542"/>
  </r>
  <r>
    <s v="NUM000742"/>
    <n v="42213"/>
    <x v="1"/>
    <x v="3"/>
    <s v="P0008"/>
    <n v="13"/>
    <x v="32"/>
    <n v="1630"/>
    <s v="Paper"/>
    <n v="1"/>
    <n v="21190"/>
    <n v="32877"/>
    <n v="0.05"/>
    <x v="3"/>
    <n v="0.03"/>
    <s v="Xerox 1943"/>
    <s v="Reliance Industries Limited"/>
    <s v="12020 Shamrock Rd., Suite 333"/>
    <s v="Chestnut Ridge"/>
    <s v="NY"/>
    <s v="10977"/>
    <s v="RELIANCE INDUSTRIES LIMITED"/>
    <n v="21190"/>
  </r>
  <r>
    <s v="NUM000743"/>
    <n v="42214"/>
    <x v="7"/>
    <x v="8"/>
    <s v="P0076"/>
    <n v="1"/>
    <x v="175"/>
    <n v="2137"/>
    <s v="Labels"/>
    <n v="5"/>
    <n v="2137"/>
    <n v="3253"/>
    <n v="0.02"/>
    <x v="4"/>
    <n v="0.03"/>
    <s v="Avery 516"/>
    <s v="Chambal Fertilisers and Chemicals Ltd."/>
    <s v="4951 Indiana Ave."/>
    <s v="New York"/>
    <s v="NY"/>
    <s v="10025"/>
    <s v="CHAMBAL FERTILISERS AND CHEMICALS LTD."/>
    <n v="2137"/>
  </r>
  <r>
    <s v="NUM000744"/>
    <n v="42214"/>
    <x v="1"/>
    <x v="13"/>
    <s v="P0193"/>
    <n v="1"/>
    <x v="206"/>
    <n v="1493"/>
    <s v="Labels"/>
    <n v="1"/>
    <n v="1493"/>
    <n v="3473"/>
    <n v="0.01"/>
    <x v="1"/>
    <n v="0.04"/>
    <s v="Avery 507"/>
    <s v="Supreme Ind"/>
    <s v="P.O. Box 1367"/>
    <s v="Midland"/>
    <s v="TX"/>
    <s v="79706"/>
    <s v="SUPREME IND"/>
    <n v="1493"/>
  </r>
  <r>
    <s v="NUM000743"/>
    <n v="42214"/>
    <x v="0"/>
    <x v="2"/>
    <s v="P0253"/>
    <n v="2"/>
    <x v="274"/>
    <n v="1978"/>
    <s v="Phones"/>
    <n v="4"/>
    <n v="3956"/>
    <n v="9598"/>
    <n v="0.03"/>
    <x v="1"/>
    <n v="0.03"/>
    <s v="LG G3"/>
    <s v="Fortis Healthcare Ltd."/>
    <s v="14 Elsworthy Terrace"/>
    <s v="Goleta"/>
    <s v="CA"/>
    <s v="93117"/>
    <s v="FORTIS HEALTHCARE LTD."/>
    <n v="3956"/>
  </r>
  <r>
    <s v="NUM000746"/>
    <n v="42215"/>
    <x v="3"/>
    <x v="5"/>
    <s v="P0063"/>
    <n v="1"/>
    <x v="89"/>
    <n v="1786"/>
    <s v="Phones"/>
    <n v="4"/>
    <n v="1786"/>
    <n v="2921"/>
    <n v="0.01"/>
    <x v="2"/>
    <n v="0.04"/>
    <s v="Cisco SPA301"/>
    <s v="Godfrey Philips India Ltd."/>
    <s v="20501 Ania Ave #2"/>
    <s v="Salt Lake City"/>
    <s v="UT"/>
    <s v="84118"/>
    <s v="GODFREY PHILIPS INDIA LTD."/>
    <n v="1786"/>
  </r>
  <r>
    <s v="NUM000745"/>
    <n v="42215"/>
    <x v="7"/>
    <x v="5"/>
    <s v="P0040"/>
    <n v="1"/>
    <x v="121"/>
    <n v="1819"/>
    <s v="Paper"/>
    <n v="5"/>
    <n v="1819"/>
    <n v="3330"/>
    <n v="0.02"/>
    <x v="3"/>
    <n v="0.03"/>
    <s v="Xerox 1881"/>
    <s v="Godfrey Philips India Ltd."/>
    <s v="20501 Ania Ave #2"/>
    <s v="Salt Lake City"/>
    <s v="UT"/>
    <s v="84118"/>
    <s v="GODFREY PHILIPS INDIA LTD."/>
    <n v="1819"/>
  </r>
  <r>
    <s v="NUM000745"/>
    <n v="42215"/>
    <x v="3"/>
    <x v="2"/>
    <s v="P0097"/>
    <n v="2"/>
    <x v="5"/>
    <n v="1338"/>
    <s v="Storage"/>
    <n v="4"/>
    <n v="2676"/>
    <n v="7986"/>
    <n v="0.03"/>
    <x v="5"/>
    <n v="0.05"/>
    <s v="Staple magnet"/>
    <s v="Fortis Healthcare Ltd."/>
    <s v="14 Elsworthy Terrace"/>
    <s v="Goleta"/>
    <s v="CA"/>
    <s v="93117"/>
    <s v="FORTIS HEALTHCARE LTD."/>
    <n v="2676"/>
  </r>
  <r>
    <s v="NUM000748"/>
    <n v="42218"/>
    <x v="0"/>
    <x v="14"/>
    <s v="P0024"/>
    <n v="1"/>
    <x v="60"/>
    <n v="1419"/>
    <s v="Paper"/>
    <n v="4"/>
    <n v="1419"/>
    <n v="2547"/>
    <n v="0.01"/>
    <x v="4"/>
    <n v="0.04"/>
    <s v="Xerox 1913"/>
    <s v="GMR Infrastructure Ltd."/>
    <s v="P.O. Box 4421"/>
    <s v="Naugatuck"/>
    <s v="CT"/>
    <s v="06770"/>
    <s v="GMR INFRASTRUCTURE LTD."/>
    <n v="1419"/>
  </r>
  <r>
    <s v="NUM000747"/>
    <n v="42218"/>
    <x v="1"/>
    <x v="9"/>
    <s v="P0014"/>
    <n v="1"/>
    <x v="74"/>
    <n v="2098"/>
    <s v="Fasteners"/>
    <n v="1"/>
    <n v="2098"/>
    <n v="2747"/>
    <n v="0.01"/>
    <x v="4"/>
    <n v="0.02"/>
    <s v="Staples"/>
    <s v="Punj Lloyd Ltd."/>
    <s v="Box 3263"/>
    <s v="South Windsor"/>
    <s v="CT"/>
    <s v="06074"/>
    <s v="PUNJ LLOYD LTD."/>
    <n v="2098"/>
  </r>
  <r>
    <s v="NUM000748"/>
    <n v="42218"/>
    <x v="2"/>
    <x v="0"/>
    <s v="P0117"/>
    <n v="1"/>
    <x v="193"/>
    <n v="1550"/>
    <s v="Labels"/>
    <n v="6"/>
    <n v="1550"/>
    <n v="3663"/>
    <n v="0.02"/>
    <x v="0"/>
    <n v="0.02"/>
    <s v="Avery 488"/>
    <s v="Sonata Software"/>
    <s v="1331 Kimberly Dr."/>
    <s v="Olympia"/>
    <s v="WA"/>
    <s v="98502"/>
    <s v="SONATA SOFTWARE"/>
    <n v="1550"/>
  </r>
  <r>
    <s v="NUM000748"/>
    <n v="42218"/>
    <x v="5"/>
    <x v="10"/>
    <s v="P0146"/>
    <n v="2"/>
    <x v="0"/>
    <n v="1320"/>
    <s v="Labels"/>
    <n v="10"/>
    <n v="2640"/>
    <n v="8012"/>
    <n v="0.02"/>
    <x v="0"/>
    <n v="0.04"/>
    <s v="Avery 506"/>
    <s v="Lupin Ltd."/>
    <s v="Abbey Wood"/>
    <s v="New York"/>
    <s v="NY"/>
    <s v="10019"/>
    <s v="LUPIN LTD."/>
    <n v="2640"/>
  </r>
  <r>
    <s v="NUM000749"/>
    <n v="42219"/>
    <x v="7"/>
    <x v="4"/>
    <s v="P0067"/>
    <n v="2"/>
    <x v="222"/>
    <n v="1245"/>
    <s v="Paper"/>
    <n v="5"/>
    <n v="2490"/>
    <n v="8738"/>
    <n v="0.02"/>
    <x v="2"/>
    <n v="0.02"/>
    <s v="Xerox 1894"/>
    <s v="Dynamatic Technologies Ltd."/>
    <s v="402 Pinkster Lane"/>
    <s v="Santa Barbara"/>
    <s v="CA"/>
    <s v="93110"/>
    <s v="DYNAMATIC TECHNOLOGIES LTD."/>
    <n v="2490"/>
  </r>
  <r>
    <s v="NUM000749"/>
    <n v="42219"/>
    <x v="3"/>
    <x v="12"/>
    <s v="P0020"/>
    <n v="3"/>
    <x v="166"/>
    <n v="1766"/>
    <s v="Paper"/>
    <n v="4"/>
    <n v="5298"/>
    <n v="9336"/>
    <n v="0.03"/>
    <x v="5"/>
    <n v="0.05"/>
    <s v="Xerox 1883"/>
    <s v="Honeywell Automation"/>
    <s v="1272 Harbor Road"/>
    <s v="Miami"/>
    <s v="FL"/>
    <s v="33732"/>
    <s v="HONEYWELL AUTOMATION"/>
    <n v="5298"/>
  </r>
  <r>
    <s v="NUM000750"/>
    <n v="42221"/>
    <x v="4"/>
    <x v="4"/>
    <s v="P0138"/>
    <n v="1"/>
    <x v="95"/>
    <n v="1470"/>
    <s v="Art"/>
    <n v="8"/>
    <n v="1470"/>
    <n v="2787"/>
    <n v="0.02"/>
    <x v="3"/>
    <n v="0"/>
    <s v="Newell 329"/>
    <s v="Dynamatic Technologies Ltd."/>
    <s v="402 Pinkster Lane"/>
    <s v="Santa Barbara"/>
    <s v="CA"/>
    <s v="93110"/>
    <s v="DYNAMATIC TECHNOLOGIES LTD."/>
    <n v="1470"/>
  </r>
  <r>
    <s v="NUM000751"/>
    <n v="42221"/>
    <x v="0"/>
    <x v="13"/>
    <s v="P0155"/>
    <n v="1"/>
    <x v="239"/>
    <n v="2295"/>
    <s v="Art"/>
    <n v="4"/>
    <n v="2295"/>
    <n v="2867"/>
    <n v="0.01"/>
    <x v="1"/>
    <n v="0.02"/>
    <s v="Newell 319"/>
    <s v="Supreme Ind"/>
    <s v="P.O. Box 1367"/>
    <s v="Midland"/>
    <s v="TX"/>
    <s v="79706"/>
    <s v="SUPREME IND"/>
    <n v="2295"/>
  </r>
  <r>
    <s v="NUM000752"/>
    <n v="42222"/>
    <x v="3"/>
    <x v="4"/>
    <s v="P0169"/>
    <n v="2"/>
    <x v="152"/>
    <n v="1857"/>
    <s v="Paper"/>
    <n v="4"/>
    <n v="3714"/>
    <n v="7146"/>
    <n v="0.03"/>
    <x v="5"/>
    <n v="0.02"/>
    <s v="Xerox 1962"/>
    <s v="Dynamatic Technologies Ltd."/>
    <s v="402 Pinkster Lane"/>
    <s v="Santa Barbara"/>
    <s v="CA"/>
    <s v="93110"/>
    <s v="DYNAMATIC TECHNOLOGIES LTD."/>
    <n v="3714"/>
  </r>
  <r>
    <s v="NUM000754"/>
    <n v="42223"/>
    <x v="7"/>
    <x v="3"/>
    <s v="P0073"/>
    <n v="1"/>
    <x v="272"/>
    <n v="2433"/>
    <s v="Labels"/>
    <n v="5"/>
    <n v="2433"/>
    <n v="4849"/>
    <n v="0.02"/>
    <x v="4"/>
    <n v="0.04"/>
    <s v="Avery 480"/>
    <s v="Reliance Industries Limited"/>
    <s v="12020 Shamrock Rd., Suite 333"/>
    <s v="Chestnut Ridge"/>
    <s v="NY"/>
    <s v="10977"/>
    <s v="RELIANCE INDUSTRIES LIMITED"/>
    <n v="2433"/>
  </r>
  <r>
    <s v="NUM000753"/>
    <n v="42223"/>
    <x v="0"/>
    <x v="7"/>
    <s v="P0247"/>
    <n v="2"/>
    <x v="182"/>
    <n v="1201"/>
    <s v="Paper"/>
    <n v="4"/>
    <n v="2402"/>
    <n v="8412"/>
    <n v="0.03"/>
    <x v="5"/>
    <n v="0.01"/>
    <s v="Xerox 1882"/>
    <s v="Suzlon Energy Ltd."/>
    <s v="501 Marsh Trail Circle"/>
    <s v="Tracy"/>
    <s v="CA"/>
    <s v="95376"/>
    <s v="SUZLON ENERGY LTD."/>
    <n v="2402"/>
  </r>
  <r>
    <s v="NUM000755"/>
    <n v="42224"/>
    <x v="3"/>
    <x v="6"/>
    <s v="P0265"/>
    <n v="1"/>
    <x v="28"/>
    <n v="1678"/>
    <s v="Art"/>
    <n v="4"/>
    <n v="1678"/>
    <n v="2958"/>
    <n v="0.01"/>
    <x v="3"/>
    <n v="0.01"/>
    <s v="Newell 316"/>
    <s v="Elder Pharmaceuticals"/>
    <s v="57 Neriba Cres"/>
    <s v="Omaha"/>
    <s v="NE"/>
    <s v="68127"/>
    <s v="ELDER PHARMACEUTICALS"/>
    <n v="1678"/>
  </r>
  <r>
    <s v="NUM000755"/>
    <n v="42224"/>
    <x v="3"/>
    <x v="8"/>
    <s v="P0113"/>
    <n v="1"/>
    <x v="201"/>
    <n v="2108"/>
    <s v="Labels"/>
    <n v="4"/>
    <n v="2108"/>
    <n v="4996"/>
    <n v="0.01"/>
    <x v="0"/>
    <n v="0"/>
    <s v="Avery 514"/>
    <s v="Chambal Fertilisers and Chemicals Ltd."/>
    <s v="4951 Indiana Ave."/>
    <s v="New York"/>
    <s v="NY"/>
    <s v="10025"/>
    <s v="CHAMBAL FERTILISERS AND CHEMICALS LTD."/>
    <n v="2108"/>
  </r>
  <r>
    <s v="NUM000755"/>
    <n v="42224"/>
    <x v="0"/>
    <x v="14"/>
    <s v="P0063"/>
    <n v="2"/>
    <x v="89"/>
    <n v="1786"/>
    <s v="Phones"/>
    <n v="4"/>
    <n v="3572"/>
    <n v="5842"/>
    <n v="0.03"/>
    <x v="3"/>
    <n v="0.01"/>
    <s v="Cisco SPA301"/>
    <s v="GMR Infrastructure Ltd."/>
    <s v="P.O. Box 4421"/>
    <s v="Naugatuck"/>
    <s v="CT"/>
    <s v="06770"/>
    <s v="GMR INFRASTRUCTURE LTD."/>
    <n v="3572"/>
  </r>
  <r>
    <s v="NUM000756"/>
    <n v="42228"/>
    <x v="1"/>
    <x v="7"/>
    <s v="P0206"/>
    <n v="2"/>
    <x v="270"/>
    <n v="2497"/>
    <s v="Paper"/>
    <n v="1"/>
    <n v="4994"/>
    <n v="8346"/>
    <n v="0.03"/>
    <x v="3"/>
    <n v="0.05"/>
    <s v="Xerox 1965"/>
    <s v="Suzlon Energy Ltd."/>
    <s v="501 Marsh Trail Circle"/>
    <s v="Tracy"/>
    <s v="CA"/>
    <s v="95376"/>
    <s v="SUZLON ENERGY LTD."/>
    <n v="4994"/>
  </r>
  <r>
    <s v="NUM000757"/>
    <n v="42230"/>
    <x v="2"/>
    <x v="5"/>
    <s v="P0061"/>
    <n v="24"/>
    <x v="104"/>
    <n v="1204"/>
    <s v="Labels"/>
    <n v="6"/>
    <n v="28896"/>
    <n v="100440"/>
    <n v="0.1"/>
    <x v="5"/>
    <n v="0"/>
    <s v="Avery 473"/>
    <s v="Godfrey Philips India Ltd."/>
    <s v="20501 Ania Ave #2"/>
    <s v="Salt Lake City"/>
    <s v="UT"/>
    <s v="84118"/>
    <s v="GODFREY PHILIPS INDIA LTD."/>
    <n v="28896"/>
  </r>
  <r>
    <s v="NUM000758"/>
    <n v="42231"/>
    <x v="5"/>
    <x v="9"/>
    <s v="P0169"/>
    <n v="1"/>
    <x v="152"/>
    <n v="1857"/>
    <s v="Paper"/>
    <n v="10"/>
    <n v="1857"/>
    <n v="3573"/>
    <n v="0.02"/>
    <x v="2"/>
    <n v="0"/>
    <s v="Xerox 1962"/>
    <s v="Punj Lloyd Ltd."/>
    <s v="Box 3263"/>
    <s v="South Windsor"/>
    <s v="CT"/>
    <s v="06074"/>
    <s v="PUNJ LLOYD LTD."/>
    <n v="1857"/>
  </r>
  <r>
    <s v="NUM000759"/>
    <n v="42231"/>
    <x v="0"/>
    <x v="3"/>
    <s v="P0202"/>
    <n v="3"/>
    <x v="190"/>
    <n v="2233"/>
    <s v="Paper"/>
    <n v="4"/>
    <n v="6699"/>
    <n v="9282"/>
    <n v="0.03"/>
    <x v="1"/>
    <n v="0"/>
    <s v="Xerox 22"/>
    <s v="Reliance Industries Limited"/>
    <s v="12020 Shamrock Rd., Suite 333"/>
    <s v="Chestnut Ridge"/>
    <s v="NY"/>
    <s v="10977"/>
    <s v="RELIANCE INDUSTRIES LIMITED"/>
    <n v="6699"/>
  </r>
  <r>
    <s v="NUM000760"/>
    <n v="42232"/>
    <x v="4"/>
    <x v="3"/>
    <s v="P0068"/>
    <n v="1"/>
    <x v="238"/>
    <n v="1734"/>
    <s v="Art"/>
    <n v="8"/>
    <n v="1734"/>
    <n v="4325"/>
    <n v="0.02"/>
    <x v="1"/>
    <n v="0"/>
    <s v="Newell 312"/>
    <s v="Reliance Industries Limited"/>
    <s v="12020 Shamrock Rd., Suite 333"/>
    <s v="Chestnut Ridge"/>
    <s v="NY"/>
    <s v="10977"/>
    <s v="RELIANCE INDUSTRIES LIMITED"/>
    <n v="1734"/>
  </r>
  <r>
    <s v="NUM000760"/>
    <n v="42232"/>
    <x v="0"/>
    <x v="2"/>
    <s v="P0014"/>
    <n v="3"/>
    <x v="74"/>
    <n v="2098"/>
    <s v="Fasteners"/>
    <n v="4"/>
    <n v="6294"/>
    <n v="8241"/>
    <n v="0.03"/>
    <x v="3"/>
    <n v="0.05"/>
    <s v="Staples"/>
    <s v="Fortis Healthcare Ltd."/>
    <s v="14 Elsworthy Terrace"/>
    <s v="Goleta"/>
    <s v="CA"/>
    <s v="93117"/>
    <s v="FORTIS HEALTHCARE LTD."/>
    <n v="6294"/>
  </r>
  <r>
    <s v="NUM000761"/>
    <n v="42233"/>
    <x v="3"/>
    <x v="4"/>
    <s v="P0096"/>
    <n v="1"/>
    <x v="192"/>
    <n v="1863"/>
    <s v="Paper"/>
    <n v="4"/>
    <n v="1863"/>
    <n v="3025"/>
    <n v="0.01"/>
    <x v="2"/>
    <n v="0.04"/>
    <s v="Xerox 1884"/>
    <s v="Dynamatic Technologies Ltd."/>
    <s v="402 Pinkster Lane"/>
    <s v="Santa Barbara"/>
    <s v="CA"/>
    <s v="93110"/>
    <s v="DYNAMATIC TECHNOLOGIES LTD."/>
    <n v="1863"/>
  </r>
  <r>
    <s v="NUM000762"/>
    <n v="42233"/>
    <x v="5"/>
    <x v="4"/>
    <s v="P0248"/>
    <n v="1"/>
    <x v="139"/>
    <n v="1359"/>
    <s v="Art"/>
    <n v="10"/>
    <n v="1359"/>
    <n v="4729"/>
    <n v="0.02"/>
    <x v="3"/>
    <n v="0.05"/>
    <s v="Newell 31"/>
    <s v="Dynamatic Technologies Ltd."/>
    <s v="402 Pinkster Lane"/>
    <s v="Santa Barbara"/>
    <s v="CA"/>
    <s v="93110"/>
    <s v="DYNAMATIC TECHNOLOGIES LTD."/>
    <n v="1359"/>
  </r>
  <r>
    <s v="NUM000761"/>
    <n v="42233"/>
    <x v="3"/>
    <x v="12"/>
    <s v="P0183"/>
    <n v="1"/>
    <x v="116"/>
    <n v="2034"/>
    <s v="Art"/>
    <n v="4"/>
    <n v="2034"/>
    <n v="4927"/>
    <n v="0.01"/>
    <x v="4"/>
    <n v="0"/>
    <s v="Newell 309"/>
    <s v="Honeywell Automation"/>
    <s v="1272 Harbor Road"/>
    <s v="Miami"/>
    <s v="FL"/>
    <s v="33732"/>
    <s v="HONEYWELL AUTOMATION"/>
    <n v="2034"/>
  </r>
  <r>
    <s v="NUM000761"/>
    <n v="42233"/>
    <x v="0"/>
    <x v="8"/>
    <s v="P0030"/>
    <n v="2"/>
    <x v="18"/>
    <n v="1871"/>
    <s v="Art"/>
    <n v="4"/>
    <n v="3742"/>
    <n v="5790"/>
    <n v="0.03"/>
    <x v="3"/>
    <n v="0.03"/>
    <s v="Newell 330"/>
    <s v="Chambal Fertilisers and Chemicals Ltd."/>
    <s v="4951 Indiana Ave."/>
    <s v="New York"/>
    <s v="NY"/>
    <s v="10025"/>
    <s v="CHAMBAL FERTILISERS AND CHEMICALS LTD."/>
    <n v="3742"/>
  </r>
  <r>
    <s v="NUM000763"/>
    <n v="42235"/>
    <x v="1"/>
    <x v="2"/>
    <s v="P0281"/>
    <n v="1"/>
    <x v="31"/>
    <n v="1267"/>
    <s v="Labels"/>
    <n v="1"/>
    <n v="1267"/>
    <n v="4711"/>
    <n v="0.01"/>
    <x v="5"/>
    <n v="0.01"/>
    <s v="Avery 475"/>
    <s v="Fortis Healthcare Ltd."/>
    <s v="14 Elsworthy Terrace"/>
    <s v="Goleta"/>
    <s v="CA"/>
    <s v="93117"/>
    <s v="FORTIS HEALTHCARE LTD."/>
    <n v="1267"/>
  </r>
  <r>
    <s v="NUM000764"/>
    <n v="42236"/>
    <x v="4"/>
    <x v="4"/>
    <s v="P0148"/>
    <n v="1"/>
    <x v="23"/>
    <n v="1665"/>
    <s v="Paper"/>
    <n v="8"/>
    <n v="1665"/>
    <n v="2523"/>
    <n v="0.02"/>
    <x v="2"/>
    <n v="0.02"/>
    <s v="Xerox 199"/>
    <s v="Dynamatic Technologies Ltd."/>
    <s v="402 Pinkster Lane"/>
    <s v="Santa Barbara"/>
    <s v="CA"/>
    <s v="93110"/>
    <s v="DYNAMATIC TECHNOLOGIES LTD."/>
    <n v="1665"/>
  </r>
  <r>
    <s v="NUM000764"/>
    <n v="42236"/>
    <x v="1"/>
    <x v="1"/>
    <s v="P0284"/>
    <n v="2"/>
    <x v="248"/>
    <n v="1884"/>
    <s v="Paper"/>
    <n v="1"/>
    <n v="3768"/>
    <n v="8908"/>
    <n v="0.03"/>
    <x v="5"/>
    <n v="0.02"/>
    <s v="Xerox 207"/>
    <s v="GHCL Ltd."/>
    <s v="58 Clarence St"/>
    <s v="Richmond"/>
    <s v="CA"/>
    <s v="94805"/>
    <s v="GHCL LTD."/>
    <n v="3768"/>
  </r>
  <r>
    <s v="NUM000765"/>
    <n v="42238"/>
    <x v="7"/>
    <x v="0"/>
    <s v="P0049"/>
    <n v="2"/>
    <x v="33"/>
    <n v="1353"/>
    <s v="Paper"/>
    <n v="5"/>
    <n v="2706"/>
    <n v="7536"/>
    <n v="0.02"/>
    <x v="3"/>
    <n v="0.05"/>
    <s v="Xerox 191"/>
    <s v="Sonata Software"/>
    <s v="1331 Kimberly Dr."/>
    <s v="Olympia"/>
    <s v="WA"/>
    <s v="98502"/>
    <s v="SONATA SOFTWARE"/>
    <n v="2706"/>
  </r>
  <r>
    <s v="NUM000766"/>
    <n v="42239"/>
    <x v="5"/>
    <x v="8"/>
    <s v="P0023"/>
    <n v="2"/>
    <x v="90"/>
    <n v="1307"/>
    <s v="Paper"/>
    <n v="10"/>
    <n v="2614"/>
    <n v="5220"/>
    <n v="0.02"/>
    <x v="2"/>
    <n v="0"/>
    <s v="Xerox 1920"/>
    <s v="Chambal Fertilisers and Chemicals Ltd."/>
    <s v="4951 Indiana Ave."/>
    <s v="New York"/>
    <s v="NY"/>
    <s v="10025"/>
    <s v="CHAMBAL FERTILISERS AND CHEMICALS LTD."/>
    <n v="2614"/>
  </r>
  <r>
    <s v="NUM000767"/>
    <n v="42240"/>
    <x v="2"/>
    <x v="2"/>
    <s v="P0011"/>
    <n v="1"/>
    <x v="207"/>
    <n v="1994"/>
    <s v="Paper"/>
    <n v="6"/>
    <n v="1994"/>
    <n v="2612"/>
    <n v="0.02"/>
    <x v="2"/>
    <n v="0.03"/>
    <s v="Xerox 1999"/>
    <s v="Fortis Healthcare Ltd."/>
    <s v="14 Elsworthy Terrace"/>
    <s v="Goleta"/>
    <s v="CA"/>
    <s v="93117"/>
    <s v="FORTIS HEALTHCARE LTD."/>
    <n v="1994"/>
  </r>
  <r>
    <s v="NUM000768"/>
    <n v="42242"/>
    <x v="5"/>
    <x v="7"/>
    <s v="P0292"/>
    <n v="3"/>
    <x v="78"/>
    <n v="1257"/>
    <s v="Paper"/>
    <n v="10"/>
    <n v="3771"/>
    <n v="10542"/>
    <n v="0.02"/>
    <x v="4"/>
    <n v="0.04"/>
    <s v="Xerox 1983"/>
    <s v="Suzlon Energy Ltd."/>
    <s v="501 Marsh Trail Circle"/>
    <s v="Tracy"/>
    <s v="CA"/>
    <s v="95376"/>
    <s v="SUZLON ENERGY LTD."/>
    <n v="3771"/>
  </r>
  <r>
    <s v="NUM000769"/>
    <n v="42243"/>
    <x v="1"/>
    <x v="13"/>
    <s v="P0133"/>
    <n v="3"/>
    <x v="8"/>
    <n v="1742"/>
    <s v="Labels"/>
    <n v="1"/>
    <n v="5226"/>
    <n v="7899"/>
    <n v="0.03"/>
    <x v="4"/>
    <n v="0"/>
    <s v="Avery 477"/>
    <s v="Supreme Ind"/>
    <s v="P.O. Box 1367"/>
    <s v="Midland"/>
    <s v="TX"/>
    <s v="79706"/>
    <s v="SUPREME IND"/>
    <n v="5226"/>
  </r>
  <r>
    <s v="NUM000770"/>
    <n v="42243"/>
    <x v="7"/>
    <x v="13"/>
    <s v="P0247"/>
    <n v="3"/>
    <x v="182"/>
    <n v="1201"/>
    <s v="Paper"/>
    <n v="5"/>
    <n v="3603"/>
    <n v="12618"/>
    <n v="0.02"/>
    <x v="0"/>
    <n v="0"/>
    <s v="Xerox 1882"/>
    <s v="Supreme Ind"/>
    <s v="P.O. Box 1367"/>
    <s v="Midland"/>
    <s v="TX"/>
    <s v="79706"/>
    <s v="SUPREME IND"/>
    <n v="3603"/>
  </r>
  <r>
    <s v="NUM000769"/>
    <n v="42243"/>
    <x v="0"/>
    <x v="3"/>
    <s v="P0091"/>
    <n v="24"/>
    <x v="230"/>
    <n v="1759"/>
    <s v="Phones"/>
    <n v="4"/>
    <n v="42216"/>
    <n v="67392"/>
    <n v="0.05"/>
    <x v="5"/>
    <n v="0.05"/>
    <s v="Pyle PMP37LED"/>
    <s v="Reliance Industries Limited"/>
    <s v="12020 Shamrock Rd., Suite 333"/>
    <s v="Chestnut Ridge"/>
    <s v="NY"/>
    <s v="10977"/>
    <s v="RELIANCE INDUSTRIES LIMITED"/>
    <n v="42216"/>
  </r>
  <r>
    <s v="NUM000771"/>
    <n v="42244"/>
    <x v="3"/>
    <x v="4"/>
    <s v="P0024"/>
    <n v="2"/>
    <x v="60"/>
    <n v="1419"/>
    <s v="Paper"/>
    <n v="4"/>
    <n v="2838"/>
    <n v="5094"/>
    <n v="0.03"/>
    <x v="4"/>
    <n v="0.04"/>
    <s v="Xerox 1913"/>
    <s v="Dynamatic Technologies Ltd."/>
    <s v="402 Pinkster Lane"/>
    <s v="Santa Barbara"/>
    <s v="CA"/>
    <s v="93110"/>
    <s v="DYNAMATIC TECHNOLOGIES LTD."/>
    <n v="2838"/>
  </r>
  <r>
    <s v="NUM000772"/>
    <n v="42246"/>
    <x v="0"/>
    <x v="0"/>
    <s v="P0271"/>
    <n v="1"/>
    <x v="160"/>
    <n v="1241"/>
    <s v="Paper"/>
    <n v="4"/>
    <n v="1241"/>
    <n v="4050"/>
    <n v="0.01"/>
    <x v="3"/>
    <n v="0.02"/>
    <s v="Xerox 1937"/>
    <s v="Sonata Software"/>
    <s v="1331 Kimberly Dr."/>
    <s v="Olympia"/>
    <s v="WA"/>
    <s v="98502"/>
    <s v="SONATA SOFTWARE"/>
    <n v="1241"/>
  </r>
  <r>
    <s v="NUM000773"/>
    <n v="42246"/>
    <x v="4"/>
    <x v="4"/>
    <s v="P0167"/>
    <n v="1"/>
    <x v="203"/>
    <n v="1212"/>
    <s v="Labels"/>
    <n v="8"/>
    <n v="1212"/>
    <n v="4234"/>
    <n v="0.02"/>
    <x v="4"/>
    <n v="0.05"/>
    <s v="Avery 500"/>
    <s v="Dynamatic Technologies Ltd."/>
    <s v="402 Pinkster Lane"/>
    <s v="Santa Barbara"/>
    <s v="CA"/>
    <s v="93110"/>
    <s v="DYNAMATIC TECHNOLOGIES LTD."/>
    <n v="1212"/>
  </r>
  <r>
    <s v="NUM000773"/>
    <n v="42246"/>
    <x v="5"/>
    <x v="9"/>
    <s v="P0038"/>
    <n v="2"/>
    <x v="95"/>
    <n v="2020"/>
    <s v="Paper"/>
    <n v="10"/>
    <n v="4040"/>
    <n v="5574"/>
    <n v="0.02"/>
    <x v="1"/>
    <n v="0.04"/>
    <s v="Xerox 21"/>
    <s v="Punj Lloyd Ltd."/>
    <s v="Box 3263"/>
    <s v="South Windsor"/>
    <s v="CT"/>
    <s v="06074"/>
    <s v="PUNJ LLOYD LTD."/>
    <n v="4040"/>
  </r>
  <r>
    <s v="NUM000773"/>
    <n v="42246"/>
    <x v="0"/>
    <x v="11"/>
    <s v="P0022"/>
    <n v="3"/>
    <x v="130"/>
    <n v="1257"/>
    <s v="Labels"/>
    <n v="4"/>
    <n v="3771"/>
    <n v="10473"/>
    <n v="0.03"/>
    <x v="5"/>
    <n v="0.03"/>
    <s v="Avery 519"/>
    <s v="Hindusthan National Glass &amp; Industries Ltd."/>
    <s v="11 Cathy St."/>
    <s v="Honolulu"/>
    <s v="HI"/>
    <s v="96825"/>
    <s v="HINDUSTHAN NATIONAL GLASS &amp; INDUSTRIES LTD."/>
    <n v="3771"/>
  </r>
  <r>
    <s v="NUM000774"/>
    <n v="42247"/>
    <x v="7"/>
    <x v="7"/>
    <s v="P0213"/>
    <n v="1"/>
    <x v="157"/>
    <n v="1633"/>
    <s v="Labels"/>
    <n v="5"/>
    <n v="1633"/>
    <n v="2902"/>
    <n v="0.02"/>
    <x v="2"/>
    <n v="0.05"/>
    <s v="Avery 496"/>
    <s v="Suzlon Energy Ltd."/>
    <s v="501 Marsh Trail Circle"/>
    <s v="Tracy"/>
    <s v="CA"/>
    <s v="95376"/>
    <s v="SUZLON ENERGY LTD."/>
    <n v="1633"/>
  </r>
  <r>
    <s v="NUM000775"/>
    <n v="42248"/>
    <x v="5"/>
    <x v="10"/>
    <s v="P0212"/>
    <n v="1"/>
    <x v="185"/>
    <n v="1946"/>
    <s v="Paper"/>
    <n v="10"/>
    <n v="1946"/>
    <n v="4758"/>
    <n v="0.02"/>
    <x v="1"/>
    <n v="0"/>
    <s v="Xerox 1903"/>
    <s v="Lupin Ltd."/>
    <s v="Abbey Wood"/>
    <s v="New York"/>
    <s v="NY"/>
    <s v="10019"/>
    <s v="LUPIN LTD."/>
    <n v="1946"/>
  </r>
  <r>
    <s v="NUM000775"/>
    <n v="42248"/>
    <x v="6"/>
    <x v="9"/>
    <s v="P0167"/>
    <n v="2"/>
    <x v="203"/>
    <n v="1212"/>
    <s v="Labels"/>
    <n v="3"/>
    <n v="2424"/>
    <n v="8468"/>
    <n v="0.03"/>
    <x v="2"/>
    <n v="0"/>
    <s v="Avery 500"/>
    <s v="Punj Lloyd Ltd."/>
    <s v="Box 3263"/>
    <s v="South Windsor"/>
    <s v="CT"/>
    <s v="06074"/>
    <s v="PUNJ LLOYD LTD."/>
    <n v="2424"/>
  </r>
  <r>
    <s v="NUM000777"/>
    <n v="42249"/>
    <x v="3"/>
    <x v="14"/>
    <s v="P0218"/>
    <n v="1"/>
    <x v="22"/>
    <n v="1413"/>
    <s v="Labels"/>
    <n v="4"/>
    <n v="1413"/>
    <n v="4079"/>
    <n v="0.01"/>
    <x v="3"/>
    <n v="0.02"/>
    <s v="Avery 49"/>
    <s v="GMR Infrastructure Ltd."/>
    <s v="P.O. Box 4421"/>
    <s v="Naugatuck"/>
    <s v="CT"/>
    <s v="06770"/>
    <s v="GMR INFRASTRUCTURE LTD."/>
    <n v="1413"/>
  </r>
  <r>
    <s v="NUM000779"/>
    <n v="42252"/>
    <x v="7"/>
    <x v="5"/>
    <s v="P0103"/>
    <n v="1"/>
    <x v="209"/>
    <n v="2310"/>
    <s v="Paper"/>
    <n v="5"/>
    <n v="2310"/>
    <n v="2706"/>
    <n v="0.02"/>
    <x v="4"/>
    <n v="0"/>
    <s v="Xerox 1931"/>
    <s v="Godfrey Philips India Ltd."/>
    <s v="20501 Ania Ave #2"/>
    <s v="Salt Lake City"/>
    <s v="UT"/>
    <s v="84118"/>
    <s v="GODFREY PHILIPS INDIA LTD."/>
    <n v="2310"/>
  </r>
  <r>
    <s v="NUM000778"/>
    <n v="42252"/>
    <x v="2"/>
    <x v="0"/>
    <s v="P0019"/>
    <n v="1"/>
    <x v="161"/>
    <n v="2467"/>
    <s v="Paper"/>
    <n v="6"/>
    <n v="2467"/>
    <n v="4724"/>
    <n v="0.02"/>
    <x v="1"/>
    <n v="0"/>
    <s v="Xerox 1911"/>
    <s v="Sonata Software"/>
    <s v="1331 Kimberly Dr."/>
    <s v="Olympia"/>
    <s v="WA"/>
    <s v="98502"/>
    <s v="SONATA SOFTWARE"/>
    <n v="2467"/>
  </r>
  <r>
    <s v="NUM000778"/>
    <n v="42252"/>
    <x v="2"/>
    <x v="14"/>
    <s v="P0270"/>
    <n v="2"/>
    <x v="183"/>
    <n v="2415"/>
    <s v="Paper"/>
    <n v="6"/>
    <n v="4830"/>
    <n v="5318"/>
    <n v="0.02"/>
    <x v="0"/>
    <n v="0.05"/>
    <s v="Xerox 1956"/>
    <s v="GMR Infrastructure Ltd."/>
    <s v="P.O. Box 4421"/>
    <s v="Naugatuck"/>
    <s v="CT"/>
    <s v="06770"/>
    <s v="GMR INFRASTRUCTURE LTD."/>
    <n v="4830"/>
  </r>
  <r>
    <s v="NUM000780"/>
    <n v="42253"/>
    <x v="2"/>
    <x v="5"/>
    <s v="P0003"/>
    <n v="3"/>
    <x v="260"/>
    <n v="1736"/>
    <s v="Art"/>
    <n v="6"/>
    <n v="5208"/>
    <n v="7851"/>
    <n v="0.02"/>
    <x v="1"/>
    <n v="0.02"/>
    <s v="Newell 341"/>
    <s v="Godfrey Philips India Ltd."/>
    <s v="20501 Ania Ave #2"/>
    <s v="Salt Lake City"/>
    <s v="UT"/>
    <s v="84118"/>
    <s v="GODFREY PHILIPS INDIA LTD."/>
    <n v="5208"/>
  </r>
  <r>
    <s v="NUM000781"/>
    <n v="42254"/>
    <x v="6"/>
    <x v="10"/>
    <s v="P0216"/>
    <n v="1"/>
    <x v="107"/>
    <n v="2149"/>
    <s v="Art"/>
    <n v="3"/>
    <n v="2149"/>
    <n v="2517"/>
    <n v="0.01"/>
    <x v="2"/>
    <n v="0.04"/>
    <s v="Newell 313"/>
    <s v="Lupin Ltd."/>
    <s v="Abbey Wood"/>
    <s v="New York"/>
    <s v="NY"/>
    <s v="10019"/>
    <s v="LUPIN LTD."/>
    <n v="2149"/>
  </r>
  <r>
    <s v="NUM000782"/>
    <n v="42254"/>
    <x v="0"/>
    <x v="8"/>
    <s v="P0169"/>
    <n v="1"/>
    <x v="152"/>
    <n v="1857"/>
    <s v="Paper"/>
    <n v="4"/>
    <n v="1857"/>
    <n v="3573"/>
    <n v="0.01"/>
    <x v="5"/>
    <n v="0.02"/>
    <s v="Xerox 1962"/>
    <s v="Chambal Fertilisers and Chemicals Ltd."/>
    <s v="4951 Indiana Ave."/>
    <s v="New York"/>
    <s v="NY"/>
    <s v="10025"/>
    <s v="CHAMBAL FERTILISERS AND CHEMICALS LTD."/>
    <n v="1857"/>
  </r>
  <r>
    <s v="NUM000781"/>
    <n v="42254"/>
    <x v="3"/>
    <x v="6"/>
    <s v="P0219"/>
    <n v="1"/>
    <x v="140"/>
    <n v="2192"/>
    <s v="Phones"/>
    <n v="4"/>
    <n v="2192"/>
    <n v="4843"/>
    <n v="0.01"/>
    <x v="0"/>
    <n v="0.01"/>
    <s v="HTC One Mini"/>
    <s v="Elder Pharmaceuticals"/>
    <s v="57 Neriba Cres"/>
    <s v="Omaha"/>
    <s v="NE"/>
    <s v="68127"/>
    <s v="ELDER PHARMACEUTICALS"/>
    <n v="2192"/>
  </r>
  <r>
    <s v="NUM000783"/>
    <n v="42255"/>
    <x v="1"/>
    <x v="6"/>
    <s v="P0261"/>
    <n v="2"/>
    <x v="275"/>
    <n v="1784"/>
    <s v="Art"/>
    <n v="1"/>
    <n v="3568"/>
    <n v="9682"/>
    <n v="0.03"/>
    <x v="0"/>
    <n v="0"/>
    <s v="Newell 323"/>
    <s v="Elder Pharmaceuticals"/>
    <s v="57 Neriba Cres"/>
    <s v="Omaha"/>
    <s v="NE"/>
    <s v="68127"/>
    <s v="ELDER PHARMACEUTICALS"/>
    <n v="3568"/>
  </r>
  <r>
    <s v="NUM000785"/>
    <n v="42256"/>
    <x v="6"/>
    <x v="7"/>
    <s v="P0210"/>
    <n v="1"/>
    <x v="0"/>
    <n v="1898"/>
    <s v="Paper"/>
    <n v="3"/>
    <n v="1898"/>
    <n v="4006"/>
    <n v="0.01"/>
    <x v="0"/>
    <n v="0.01"/>
    <s v="Xerox 1951"/>
    <s v="Suzlon Energy Ltd."/>
    <s v="501 Marsh Trail Circle"/>
    <s v="Tracy"/>
    <s v="CA"/>
    <s v="95376"/>
    <s v="SUZLON ENERGY LTD."/>
    <n v="1898"/>
  </r>
  <r>
    <s v="NUM000784"/>
    <n v="42256"/>
    <x v="3"/>
    <x v="14"/>
    <s v="P0047"/>
    <n v="2"/>
    <x v="208"/>
    <n v="1914"/>
    <s v="Appliances"/>
    <n v="4"/>
    <n v="3828"/>
    <n v="5000"/>
    <n v="0.03"/>
    <x v="5"/>
    <n v="0.05"/>
    <s v="Staple holder"/>
    <s v="GMR Infrastructure Ltd."/>
    <s v="P.O. Box 4421"/>
    <s v="Naugatuck"/>
    <s v="CT"/>
    <s v="06770"/>
    <s v="GMR INFRASTRUCTURE LTD."/>
    <n v="3828"/>
  </r>
  <r>
    <s v="NUM000786"/>
    <n v="42257"/>
    <x v="0"/>
    <x v="7"/>
    <s v="P0243"/>
    <n v="3"/>
    <x v="36"/>
    <n v="1503"/>
    <s v="Paper"/>
    <n v="4"/>
    <n v="4509"/>
    <n v="14622"/>
    <n v="0.03"/>
    <x v="1"/>
    <n v="0.03"/>
    <s v="Xerox 1893"/>
    <s v="Suzlon Energy Ltd."/>
    <s v="501 Marsh Trail Circle"/>
    <s v="Tracy"/>
    <s v="CA"/>
    <s v="95376"/>
    <s v="SUZLON ENERGY LTD."/>
    <n v="4509"/>
  </r>
  <r>
    <s v="NUM000788"/>
    <n v="42258"/>
    <x v="5"/>
    <x v="13"/>
    <s v="P0255"/>
    <n v="1"/>
    <x v="87"/>
    <n v="2312"/>
    <s v="Paper"/>
    <n v="10"/>
    <n v="2312"/>
    <n v="3034"/>
    <n v="0.02"/>
    <x v="1"/>
    <n v="0.03"/>
    <s v="Xerox 1928"/>
    <s v="Supreme Ind"/>
    <s v="P.O. Box 1367"/>
    <s v="Midland"/>
    <s v="TX"/>
    <s v="79706"/>
    <s v="SUPREME IND"/>
    <n v="2312"/>
  </r>
  <r>
    <s v="NUM000788"/>
    <n v="42258"/>
    <x v="7"/>
    <x v="12"/>
    <s v="P0095"/>
    <n v="1"/>
    <x v="99"/>
    <n v="2486"/>
    <s v="Paper"/>
    <n v="5"/>
    <n v="2486"/>
    <n v="4262"/>
    <n v="0.02"/>
    <x v="5"/>
    <n v="0.01"/>
    <s v="Xerox 202"/>
    <s v="Honeywell Automation"/>
    <s v="1272 Harbor Road"/>
    <s v="Miami"/>
    <s v="FL"/>
    <s v="33732"/>
    <s v="HONEYWELL AUTOMATION"/>
    <n v="2486"/>
  </r>
  <r>
    <s v="NUM000787"/>
    <n v="42258"/>
    <x v="2"/>
    <x v="13"/>
    <s v="P0045"/>
    <n v="1"/>
    <x v="164"/>
    <n v="2114"/>
    <s v="Paper"/>
    <n v="6"/>
    <n v="2114"/>
    <n v="4481"/>
    <n v="0.02"/>
    <x v="0"/>
    <n v="0.03"/>
    <s v="Xerox 1958"/>
    <s v="Supreme Ind"/>
    <s v="P.O. Box 1367"/>
    <s v="Midland"/>
    <s v="TX"/>
    <s v="79706"/>
    <s v="SUPREME IND"/>
    <n v="2114"/>
  </r>
  <r>
    <s v="NUM000787"/>
    <n v="42258"/>
    <x v="0"/>
    <x v="12"/>
    <s v="P0011"/>
    <n v="2"/>
    <x v="207"/>
    <n v="1994"/>
    <s v="Paper"/>
    <n v="4"/>
    <n v="3988"/>
    <n v="5224"/>
    <n v="0.03"/>
    <x v="3"/>
    <n v="0.03"/>
    <s v="Xerox 1999"/>
    <s v="Honeywell Automation"/>
    <s v="1272 Harbor Road"/>
    <s v="Miami"/>
    <s v="FL"/>
    <s v="33732"/>
    <s v="HONEYWELL AUTOMATION"/>
    <n v="3988"/>
  </r>
  <r>
    <s v="NUM000788"/>
    <n v="42258"/>
    <x v="6"/>
    <x v="12"/>
    <s v="P0040"/>
    <n v="2"/>
    <x v="121"/>
    <n v="1819"/>
    <s v="Paper"/>
    <n v="3"/>
    <n v="3638"/>
    <n v="6660"/>
    <n v="0.03"/>
    <x v="5"/>
    <n v="0.01"/>
    <s v="Xerox 1881"/>
    <s v="Honeywell Automation"/>
    <s v="1272 Harbor Road"/>
    <s v="Miami"/>
    <s v="FL"/>
    <s v="33732"/>
    <s v="HONEYWELL AUTOMATION"/>
    <n v="3638"/>
  </r>
  <r>
    <s v="NUM000789"/>
    <n v="42259"/>
    <x v="2"/>
    <x v="7"/>
    <s v="P0010"/>
    <n v="1"/>
    <x v="234"/>
    <n v="1525"/>
    <s v="Paper"/>
    <n v="6"/>
    <n v="1525"/>
    <n v="3454"/>
    <n v="0.02"/>
    <x v="2"/>
    <n v="0.01"/>
    <s v="Xerox 1995"/>
    <s v="Suzlon Energy Ltd."/>
    <s v="501 Marsh Trail Circle"/>
    <s v="Tracy"/>
    <s v="CA"/>
    <s v="95376"/>
    <s v="SUZLON ENERGY LTD."/>
    <n v="1525"/>
  </r>
  <r>
    <s v="NUM000789"/>
    <n v="42259"/>
    <x v="4"/>
    <x v="0"/>
    <s v="P0125"/>
    <n v="1"/>
    <x v="114"/>
    <n v="2267"/>
    <s v="Paper"/>
    <n v="8"/>
    <n v="2267"/>
    <n v="4239"/>
    <n v="0.02"/>
    <x v="0"/>
    <n v="0.05"/>
    <s v="Xerox 1896"/>
    <s v="Sonata Software"/>
    <s v="1331 Kimberly Dr."/>
    <s v="Olympia"/>
    <s v="WA"/>
    <s v="98502"/>
    <s v="SONATA SOFTWARE"/>
    <n v="2267"/>
  </r>
  <r>
    <s v="NUM000789"/>
    <n v="42259"/>
    <x v="4"/>
    <x v="2"/>
    <s v="P0197"/>
    <n v="3"/>
    <x v="268"/>
    <n v="2012"/>
    <s v="Art"/>
    <n v="8"/>
    <n v="6036"/>
    <n v="10740"/>
    <n v="0.02"/>
    <x v="5"/>
    <n v="0.05"/>
    <s v="Newell 33"/>
    <s v="Fortis Healthcare Ltd."/>
    <s v="14 Elsworthy Terrace"/>
    <s v="Goleta"/>
    <s v="CA"/>
    <s v="93117"/>
    <s v="FORTIS HEALTHCARE LTD."/>
    <n v="6036"/>
  </r>
  <r>
    <s v="NUM000791"/>
    <n v="42263"/>
    <x v="2"/>
    <x v="8"/>
    <s v="P0063"/>
    <n v="3"/>
    <x v="89"/>
    <n v="1786"/>
    <s v="Phones"/>
    <n v="6"/>
    <n v="5358"/>
    <n v="8763"/>
    <n v="0.02"/>
    <x v="3"/>
    <n v="0.01"/>
    <s v="Cisco SPA301"/>
    <s v="Chambal Fertilisers and Chemicals Ltd."/>
    <s v="4951 Indiana Ave."/>
    <s v="New York"/>
    <s v="NY"/>
    <s v="10025"/>
    <s v="CHAMBAL FERTILISERS AND CHEMICALS LTD."/>
    <n v="5358"/>
  </r>
  <r>
    <s v="NUM000792"/>
    <n v="42265"/>
    <x v="7"/>
    <x v="3"/>
    <s v="P0167"/>
    <n v="1"/>
    <x v="203"/>
    <n v="1212"/>
    <s v="Labels"/>
    <n v="5"/>
    <n v="1212"/>
    <n v="4234"/>
    <n v="0.02"/>
    <x v="2"/>
    <n v="0"/>
    <s v="Avery 500"/>
    <s v="Reliance Industries Limited"/>
    <s v="12020 Shamrock Rd., Suite 333"/>
    <s v="Chestnut Ridge"/>
    <s v="NY"/>
    <s v="10977"/>
    <s v="RELIANCE INDUSTRIES LIMITED"/>
    <n v="1212"/>
  </r>
  <r>
    <s v="NUM000792"/>
    <n v="42265"/>
    <x v="2"/>
    <x v="4"/>
    <s v="P0251"/>
    <n v="1"/>
    <x v="264"/>
    <n v="1658"/>
    <s v="Labels"/>
    <n v="6"/>
    <n v="1658"/>
    <n v="4283"/>
    <n v="0.02"/>
    <x v="1"/>
    <n v="0"/>
    <s v="Avery 515"/>
    <s v="Dynamatic Technologies Ltd."/>
    <s v="402 Pinkster Lane"/>
    <s v="Santa Barbara"/>
    <s v="CA"/>
    <s v="93110"/>
    <s v="DYNAMATIC TECHNOLOGIES LTD."/>
    <n v="1658"/>
  </r>
  <r>
    <s v="NUM000792"/>
    <n v="42265"/>
    <x v="4"/>
    <x v="4"/>
    <s v="P0080"/>
    <n v="1"/>
    <x v="50"/>
    <n v="1589"/>
    <s v="Paper"/>
    <n v="8"/>
    <n v="1589"/>
    <n v="4477"/>
    <n v="0.02"/>
    <x v="3"/>
    <n v="0.03"/>
    <s v="Xerox 1964"/>
    <s v="Dynamatic Technologies Ltd."/>
    <s v="402 Pinkster Lane"/>
    <s v="Santa Barbara"/>
    <s v="CA"/>
    <s v="93110"/>
    <s v="DYNAMATIC TECHNOLOGIES LTD."/>
    <n v="1589"/>
  </r>
  <r>
    <s v="NUM000793"/>
    <n v="42267"/>
    <x v="6"/>
    <x v="3"/>
    <s v="P0126"/>
    <n v="1"/>
    <x v="131"/>
    <n v="1635"/>
    <s v="Paper"/>
    <n v="3"/>
    <n v="1635"/>
    <n v="4220"/>
    <n v="0.01"/>
    <x v="4"/>
    <n v="0.02"/>
    <s v="Xerox 1996"/>
    <s v="Reliance Industries Limited"/>
    <s v="12020 Shamrock Rd., Suite 333"/>
    <s v="Chestnut Ridge"/>
    <s v="NY"/>
    <s v="10977"/>
    <s v="RELIANCE INDUSTRIES LIMITED"/>
    <n v="1635"/>
  </r>
  <r>
    <s v="NUM000794"/>
    <n v="42270"/>
    <x v="4"/>
    <x v="2"/>
    <s v="P0156"/>
    <n v="1"/>
    <x v="153"/>
    <n v="1849"/>
    <s v="Labels"/>
    <n v="8"/>
    <n v="1849"/>
    <n v="4741"/>
    <n v="0.02"/>
    <x v="2"/>
    <n v="0.01"/>
    <s v="Avery 518"/>
    <s v="Fortis Healthcare Ltd."/>
    <s v="14 Elsworthy Terrace"/>
    <s v="Goleta"/>
    <s v="CA"/>
    <s v="93117"/>
    <s v="FORTIS HEALTHCARE LTD."/>
    <n v="1849"/>
  </r>
  <r>
    <s v="NUM000794"/>
    <n v="42270"/>
    <x v="1"/>
    <x v="14"/>
    <s v="P0266"/>
    <n v="3"/>
    <x v="62"/>
    <n v="2421"/>
    <s v="Paper"/>
    <n v="1"/>
    <n v="7263"/>
    <n v="12654"/>
    <n v="0.03"/>
    <x v="5"/>
    <n v="0"/>
    <s v="Xerox 1992"/>
    <s v="GMR Infrastructure Ltd."/>
    <s v="P.O. Box 4421"/>
    <s v="Naugatuck"/>
    <s v="CT"/>
    <s v="06770"/>
    <s v="GMR INFRASTRUCTURE LTD."/>
    <n v="7263"/>
  </r>
  <r>
    <s v="NUM000794"/>
    <n v="42270"/>
    <x v="0"/>
    <x v="6"/>
    <s v="P0243"/>
    <n v="24"/>
    <x v="36"/>
    <n v="1503"/>
    <s v="Paper"/>
    <n v="4"/>
    <n v="36072"/>
    <n v="116976"/>
    <n v="0.09"/>
    <x v="4"/>
    <n v="0.05"/>
    <s v="Xerox 1893"/>
    <s v="Elder Pharmaceuticals"/>
    <s v="57 Neriba Cres"/>
    <s v="Omaha"/>
    <s v="NE"/>
    <s v="68127"/>
    <s v="ELDER PHARMACEUTICALS"/>
    <n v="36072"/>
  </r>
  <r>
    <s v="NUM000795"/>
    <n v="42272"/>
    <x v="5"/>
    <x v="4"/>
    <s v="P0119"/>
    <n v="1"/>
    <x v="44"/>
    <n v="2466"/>
    <s v="Art"/>
    <n v="10"/>
    <n v="2466"/>
    <n v="3645"/>
    <n v="0.02"/>
    <x v="0"/>
    <n v="0.05"/>
    <s v="Newell 326"/>
    <s v="Dynamatic Technologies Ltd."/>
    <s v="402 Pinkster Lane"/>
    <s v="Santa Barbara"/>
    <s v="CA"/>
    <s v="93110"/>
    <s v="DYNAMATIC TECHNOLOGIES LTD."/>
    <n v="2466"/>
  </r>
  <r>
    <s v="NUM000795"/>
    <n v="42272"/>
    <x v="1"/>
    <x v="11"/>
    <s v="P0247"/>
    <n v="2"/>
    <x v="182"/>
    <n v="1201"/>
    <s v="Paper"/>
    <n v="1"/>
    <n v="2402"/>
    <n v="8412"/>
    <n v="0.03"/>
    <x v="5"/>
    <n v="0.01"/>
    <s v="Xerox 1882"/>
    <s v="Hindusthan National Glass &amp; Industries Ltd."/>
    <s v="11 Cathy St."/>
    <s v="Honolulu"/>
    <s v="HI"/>
    <s v="96825"/>
    <s v="HINDUSTHAN NATIONAL GLASS &amp; INDUSTRIES LTD."/>
    <n v="2402"/>
  </r>
  <r>
    <s v="NUM000797"/>
    <n v="42273"/>
    <x v="6"/>
    <x v="3"/>
    <s v="P0016"/>
    <n v="2"/>
    <x v="218"/>
    <n v="1705"/>
    <s v="Paper"/>
    <n v="3"/>
    <n v="3410"/>
    <n v="7284"/>
    <n v="0.03"/>
    <x v="3"/>
    <n v="0.04"/>
    <s v="Xerox 1880"/>
    <s v="Reliance Industries Limited"/>
    <s v="12020 Shamrock Rd., Suite 333"/>
    <s v="Chestnut Ridge"/>
    <s v="NY"/>
    <s v="10977"/>
    <s v="RELIANCE INDUSTRIES LIMITED"/>
    <n v="3410"/>
  </r>
  <r>
    <s v="NUM000796"/>
    <n v="42273"/>
    <x v="0"/>
    <x v="6"/>
    <s v="P0286"/>
    <n v="2"/>
    <x v="224"/>
    <n v="1799"/>
    <s v="Paper"/>
    <n v="4"/>
    <n v="3598"/>
    <n v="7988"/>
    <n v="0.03"/>
    <x v="2"/>
    <n v="0.05"/>
    <s v="Xerox 1947"/>
    <s v="Elder Pharmaceuticals"/>
    <s v="57 Neriba Cres"/>
    <s v="Omaha"/>
    <s v="NE"/>
    <s v="68127"/>
    <s v="ELDER PHARMACEUTICALS"/>
    <n v="3598"/>
  </r>
  <r>
    <s v="NUM000798"/>
    <n v="42275"/>
    <x v="4"/>
    <x v="0"/>
    <s v="P0154"/>
    <n v="1"/>
    <x v="21"/>
    <n v="1964"/>
    <s v="Art"/>
    <n v="8"/>
    <n v="1964"/>
    <n v="3463"/>
    <n v="0.02"/>
    <x v="2"/>
    <n v="0.03"/>
    <s v="Newell 310"/>
    <s v="Sonata Software"/>
    <s v="1331 Kimberly Dr."/>
    <s v="Olympia"/>
    <s v="WA"/>
    <s v="98502"/>
    <s v="SONATA SOFTWARE"/>
    <n v="1964"/>
  </r>
  <r>
    <s v="NUM000798"/>
    <n v="42275"/>
    <x v="0"/>
    <x v="7"/>
    <s v="P0124"/>
    <n v="3"/>
    <x v="163"/>
    <n v="1547"/>
    <s v="Labels"/>
    <n v="4"/>
    <n v="4641"/>
    <n v="7935"/>
    <n v="0.03"/>
    <x v="4"/>
    <n v="0.05"/>
    <s v="Avery 502"/>
    <s v="Suzlon Energy Ltd."/>
    <s v="501 Marsh Trail Circle"/>
    <s v="Tracy"/>
    <s v="CA"/>
    <s v="95376"/>
    <s v="SUZLON ENERGY LTD."/>
    <n v="4641"/>
  </r>
  <r>
    <s v="NUM000799"/>
    <n v="42277"/>
    <x v="7"/>
    <x v="13"/>
    <s v="P0249"/>
    <n v="1"/>
    <x v="138"/>
    <n v="2494"/>
    <s v="Paper"/>
    <n v="5"/>
    <n v="2494"/>
    <n v="4476"/>
    <n v="0.02"/>
    <x v="5"/>
    <n v="0.01"/>
    <s v="Xerox 1966"/>
    <s v="Supreme Ind"/>
    <s v="P.O. Box 1367"/>
    <s v="Midland"/>
    <s v="TX"/>
    <s v="79706"/>
    <s v="SUPREME IND"/>
    <n v="2494"/>
  </r>
  <r>
    <s v="NUM000799"/>
    <n v="42277"/>
    <x v="5"/>
    <x v="11"/>
    <s v="P0253"/>
    <n v="1"/>
    <x v="274"/>
    <n v="1978"/>
    <s v="Phones"/>
    <n v="10"/>
    <n v="1978"/>
    <n v="4799"/>
    <n v="0.02"/>
    <x v="2"/>
    <n v="0"/>
    <s v="LG G3"/>
    <s v="Hindusthan National Glass &amp; Industries Ltd."/>
    <s v="11 Cathy St."/>
    <s v="Honolulu"/>
    <s v="HI"/>
    <s v="96825"/>
    <s v="HINDUSTHAN NATIONAL GLASS &amp; INDUSTRIES LTD."/>
    <n v="1978"/>
  </r>
  <r>
    <s v="NUM000800"/>
    <n v="42278"/>
    <x v="2"/>
    <x v="3"/>
    <s v="P0030"/>
    <n v="1"/>
    <x v="18"/>
    <n v="1871"/>
    <s v="Art"/>
    <n v="6"/>
    <n v="1871"/>
    <n v="2895"/>
    <n v="0.02"/>
    <x v="3"/>
    <n v="0.03"/>
    <s v="Newell 330"/>
    <s v="Reliance Industries Limited"/>
    <s v="12020 Shamrock Rd., Suite 333"/>
    <s v="Chestnut Ridge"/>
    <s v="NY"/>
    <s v="10977"/>
    <s v="RELIANCE INDUSTRIES LIMITED"/>
    <n v="1871"/>
  </r>
  <r>
    <s v="NUM000801"/>
    <n v="42278"/>
    <x v="2"/>
    <x v="2"/>
    <s v="P0094"/>
    <n v="1"/>
    <x v="6"/>
    <n v="1632"/>
    <s v="Labels"/>
    <n v="6"/>
    <n v="1632"/>
    <n v="4914"/>
    <n v="0.02"/>
    <x v="4"/>
    <n v="0.01"/>
    <s v="Avery 486"/>
    <s v="Fortis Healthcare Ltd."/>
    <s v="14 Elsworthy Terrace"/>
    <s v="Goleta"/>
    <s v="CA"/>
    <s v="93117"/>
    <s v="FORTIS HEALTHCARE LTD."/>
    <n v="1632"/>
  </r>
  <r>
    <s v="NUM000800"/>
    <n v="42278"/>
    <x v="4"/>
    <x v="14"/>
    <s v="P0178"/>
    <n v="2"/>
    <x v="45"/>
    <n v="2255"/>
    <s v="Paper"/>
    <n v="8"/>
    <n v="4510"/>
    <n v="8006"/>
    <n v="0.02"/>
    <x v="3"/>
    <n v="0.01"/>
    <s v="Xerox 1998"/>
    <s v="GMR Infrastructure Ltd."/>
    <s v="P.O. Box 4421"/>
    <s v="Naugatuck"/>
    <s v="CT"/>
    <s v="06770"/>
    <s v="GMR INFRASTRUCTURE LTD."/>
    <n v="4510"/>
  </r>
  <r>
    <s v="NUM000801"/>
    <n v="42278"/>
    <x v="5"/>
    <x v="14"/>
    <s v="P0293"/>
    <n v="48"/>
    <x v="262"/>
    <n v="1983"/>
    <s v="Labels"/>
    <n v="10"/>
    <n v="95184"/>
    <n v="218304"/>
    <n v="0.18"/>
    <x v="1"/>
    <n v="0.02"/>
    <s v="Avery 484"/>
    <s v="GMR Infrastructure Ltd."/>
    <s v="P.O. Box 4421"/>
    <s v="Naugatuck"/>
    <s v="CT"/>
    <s v="06770"/>
    <s v="GMR INFRASTRUCTURE LTD."/>
    <n v="95184"/>
  </r>
  <r>
    <s v="NUM000801"/>
    <n v="42278"/>
    <x v="5"/>
    <x v="14"/>
    <s v="P0293"/>
    <n v="48"/>
    <x v="262"/>
    <n v="1983"/>
    <s v="Labels"/>
    <n v="10"/>
    <n v="95184"/>
    <n v="218304"/>
    <n v="0.18"/>
    <x v="1"/>
    <n v="0.02"/>
    <s v="Avery 484"/>
    <s v="GMR Infrastructure Ltd."/>
    <s v="P.O. Box 4421"/>
    <s v="Naugatuck"/>
    <s v="CT"/>
    <s v="06770"/>
    <s v="GMR INFRASTRUCTURE LTD."/>
    <n v="95184"/>
  </r>
  <r>
    <s v="NUM000802"/>
    <n v="42280"/>
    <x v="5"/>
    <x v="3"/>
    <s v="P0249"/>
    <n v="1"/>
    <x v="138"/>
    <n v="2494"/>
    <s v="Paper"/>
    <n v="10"/>
    <n v="2494"/>
    <n v="4476"/>
    <n v="0.02"/>
    <x v="4"/>
    <n v="0.05"/>
    <s v="Xerox 1966"/>
    <s v="Reliance Industries Limited"/>
    <s v="12020 Shamrock Rd., Suite 333"/>
    <s v="Chestnut Ridge"/>
    <s v="NY"/>
    <s v="10977"/>
    <s v="RELIANCE INDUSTRIES LIMITED"/>
    <n v="2494"/>
  </r>
  <r>
    <s v="NUM000803"/>
    <n v="42281"/>
    <x v="5"/>
    <x v="10"/>
    <s v="P0230"/>
    <n v="2"/>
    <x v="39"/>
    <n v="1452"/>
    <s v="Paper"/>
    <n v="10"/>
    <n v="2904"/>
    <n v="5018"/>
    <n v="0.02"/>
    <x v="1"/>
    <n v="0.01"/>
    <s v="Xerox 201"/>
    <s v="Lupin Ltd."/>
    <s v="Abbey Wood"/>
    <s v="New York"/>
    <s v="NY"/>
    <s v="10019"/>
    <s v="LUPIN LTD."/>
    <n v="2904"/>
  </r>
  <r>
    <s v="NUM000804"/>
    <n v="42286"/>
    <x v="2"/>
    <x v="8"/>
    <s v="P0074"/>
    <n v="1"/>
    <x v="88"/>
    <n v="2176"/>
    <s v="Paper"/>
    <n v="6"/>
    <n v="2176"/>
    <n v="4610"/>
    <n v="0.02"/>
    <x v="3"/>
    <n v="0.02"/>
    <s v="Xerox 1993"/>
    <s v="Chambal Fertilisers and Chemicals Ltd."/>
    <s v="4951 Indiana Ave."/>
    <s v="New York"/>
    <s v="NY"/>
    <s v="10025"/>
    <s v="CHAMBAL FERTILISERS AND CHEMICALS LTD."/>
    <n v="2176"/>
  </r>
  <r>
    <s v="NUM000805"/>
    <n v="42287"/>
    <x v="2"/>
    <x v="12"/>
    <s v="P0223"/>
    <n v="3"/>
    <x v="191"/>
    <n v="2068"/>
    <s v="Paper"/>
    <n v="6"/>
    <n v="6204"/>
    <n v="13722"/>
    <n v="0.02"/>
    <x v="2"/>
    <n v="0.05"/>
    <s v="Xerox 215"/>
    <s v="Honeywell Automation"/>
    <s v="1272 Harbor Road"/>
    <s v="Miami"/>
    <s v="FL"/>
    <s v="33732"/>
    <s v="HONEYWELL AUTOMATION"/>
    <n v="6204"/>
  </r>
  <r>
    <s v="NUM000806"/>
    <n v="42289"/>
    <x v="6"/>
    <x v="7"/>
    <s v="P0274"/>
    <n v="1"/>
    <x v="59"/>
    <n v="1779"/>
    <s v="Paper"/>
    <n v="3"/>
    <n v="1779"/>
    <n v="4309"/>
    <n v="0.01"/>
    <x v="0"/>
    <n v="0.03"/>
    <s v="Xerox 1932"/>
    <s v="Suzlon Energy Ltd."/>
    <s v="501 Marsh Trail Circle"/>
    <s v="Tracy"/>
    <s v="CA"/>
    <s v="95376"/>
    <s v="SUZLON ENERGY LTD."/>
    <n v="1779"/>
  </r>
  <r>
    <s v="NUM000807"/>
    <n v="42291"/>
    <x v="2"/>
    <x v="2"/>
    <s v="P0096"/>
    <n v="1"/>
    <x v="192"/>
    <n v="1863"/>
    <s v="Paper"/>
    <n v="6"/>
    <n v="1863"/>
    <n v="3025"/>
    <n v="0.02"/>
    <x v="2"/>
    <n v="0.04"/>
    <s v="Xerox 1884"/>
    <s v="Fortis Healthcare Ltd."/>
    <s v="14 Elsworthy Terrace"/>
    <s v="Goleta"/>
    <s v="CA"/>
    <s v="93117"/>
    <s v="FORTIS HEALTHCARE LTD."/>
    <n v="1863"/>
  </r>
  <r>
    <s v="NUM000808"/>
    <n v="42293"/>
    <x v="2"/>
    <x v="12"/>
    <s v="P0072"/>
    <n v="1"/>
    <x v="172"/>
    <n v="2276"/>
    <s v="Paper"/>
    <n v="6"/>
    <n v="2276"/>
    <n v="3566"/>
    <n v="0.02"/>
    <x v="2"/>
    <n v="0.05"/>
    <s v="Xerox 1972"/>
    <s v="Honeywell Automation"/>
    <s v="1272 Harbor Road"/>
    <s v="Miami"/>
    <s v="FL"/>
    <s v="33732"/>
    <s v="HONEYWELL AUTOMATION"/>
    <n v="2276"/>
  </r>
  <r>
    <s v="NUM000809"/>
    <n v="42295"/>
    <x v="5"/>
    <x v="2"/>
    <s v="P0286"/>
    <n v="1"/>
    <x v="224"/>
    <n v="1799"/>
    <s v="Paper"/>
    <n v="10"/>
    <n v="1799"/>
    <n v="3994"/>
    <n v="0.02"/>
    <x v="0"/>
    <n v="0.02"/>
    <s v="Xerox 1947"/>
    <s v="Fortis Healthcare Ltd."/>
    <s v="14 Elsworthy Terrace"/>
    <s v="Goleta"/>
    <s v="CA"/>
    <s v="93117"/>
    <s v="FORTIS HEALTHCARE LTD."/>
    <n v="1799"/>
  </r>
  <r>
    <s v="NUM000810"/>
    <n v="42295"/>
    <x v="4"/>
    <x v="12"/>
    <s v="P0210"/>
    <n v="1"/>
    <x v="0"/>
    <n v="1898"/>
    <s v="Paper"/>
    <n v="8"/>
    <n v="1898"/>
    <n v="4006"/>
    <n v="0.02"/>
    <x v="0"/>
    <n v="0.01"/>
    <s v="Xerox 1951"/>
    <s v="Honeywell Automation"/>
    <s v="1272 Harbor Road"/>
    <s v="Miami"/>
    <s v="FL"/>
    <s v="33732"/>
    <s v="HONEYWELL AUTOMATION"/>
    <n v="1898"/>
  </r>
  <r>
    <s v="NUM000809"/>
    <n v="42295"/>
    <x v="6"/>
    <x v="8"/>
    <s v="P0297"/>
    <n v="3"/>
    <x v="64"/>
    <n v="1703"/>
    <s v="Phones"/>
    <n v="3"/>
    <n v="5109"/>
    <n v="12915"/>
    <n v="0.03"/>
    <x v="0"/>
    <n v="0.02"/>
    <s v="LG G2"/>
    <s v="Chambal Fertilisers and Chemicals Ltd."/>
    <s v="4951 Indiana Ave."/>
    <s v="New York"/>
    <s v="NY"/>
    <s v="10025"/>
    <s v="CHAMBAL FERTILISERS AND CHEMICALS LTD."/>
    <n v="5109"/>
  </r>
  <r>
    <s v="NUM000811"/>
    <n v="42297"/>
    <x v="1"/>
    <x v="11"/>
    <s v="P0279"/>
    <n v="1"/>
    <x v="16"/>
    <n v="2274"/>
    <s v="Paper"/>
    <n v="1"/>
    <n v="2274"/>
    <n v="3339"/>
    <n v="0.01"/>
    <x v="5"/>
    <n v="0.05"/>
    <s v="Xerox 1963"/>
    <s v="Hindusthan National Glass &amp; Industries Ltd."/>
    <s v="11 Cathy St."/>
    <s v="Honolulu"/>
    <s v="HI"/>
    <s v="96825"/>
    <s v="HINDUSTHAN NATIONAL GLASS &amp; INDUSTRIES LTD."/>
    <n v="2274"/>
  </r>
  <r>
    <s v="NUM000812"/>
    <n v="42297"/>
    <x v="7"/>
    <x v="5"/>
    <s v="P0197"/>
    <n v="1"/>
    <x v="268"/>
    <n v="2012"/>
    <s v="Art"/>
    <n v="5"/>
    <n v="2012"/>
    <n v="3580"/>
    <n v="0.02"/>
    <x v="1"/>
    <n v="0.02"/>
    <s v="Newell 33"/>
    <s v="Godfrey Philips India Ltd."/>
    <s v="20501 Ania Ave #2"/>
    <s v="Salt Lake City"/>
    <s v="UT"/>
    <s v="84118"/>
    <s v="GODFREY PHILIPS INDIA LTD."/>
    <n v="2012"/>
  </r>
  <r>
    <s v="NUM000811"/>
    <n v="42297"/>
    <x v="4"/>
    <x v="4"/>
    <s v="P0268"/>
    <n v="3"/>
    <x v="126"/>
    <n v="1545"/>
    <s v="Paper"/>
    <n v="8"/>
    <n v="4635"/>
    <n v="12207"/>
    <n v="0.02"/>
    <x v="0"/>
    <n v="0.03"/>
    <s v="Xerox 1892"/>
    <s v="Dynamatic Technologies Ltd."/>
    <s v="402 Pinkster Lane"/>
    <s v="Santa Barbara"/>
    <s v="CA"/>
    <s v="93110"/>
    <s v="DYNAMATIC TECHNOLOGIES LTD."/>
    <n v="4635"/>
  </r>
  <r>
    <s v="NUM000813"/>
    <n v="42299"/>
    <x v="2"/>
    <x v="8"/>
    <s v="P0269"/>
    <n v="1"/>
    <x v="225"/>
    <n v="1454"/>
    <s v="Labels"/>
    <n v="6"/>
    <n v="1454"/>
    <n v="3388"/>
    <n v="0.02"/>
    <x v="3"/>
    <n v="0.05"/>
    <s v="Avery 5"/>
    <s v="Chambal Fertilisers and Chemicals Ltd."/>
    <s v="4951 Indiana Ave."/>
    <s v="New York"/>
    <s v="NY"/>
    <s v="10025"/>
    <s v="CHAMBAL FERTILISERS AND CHEMICALS LTD."/>
    <n v="1454"/>
  </r>
  <r>
    <s v="NUM000813"/>
    <n v="42299"/>
    <x v="3"/>
    <x v="7"/>
    <s v="P0047"/>
    <n v="2"/>
    <x v="208"/>
    <n v="1914"/>
    <s v="Appliances"/>
    <n v="4"/>
    <n v="3828"/>
    <n v="5000"/>
    <n v="0.03"/>
    <x v="0"/>
    <n v="0.01"/>
    <s v="Staple holder"/>
    <s v="Suzlon Energy Ltd."/>
    <s v="501 Marsh Trail Circle"/>
    <s v="Tracy"/>
    <s v="CA"/>
    <s v="95376"/>
    <s v="SUZLON ENERGY LTD."/>
    <n v="3828"/>
  </r>
  <r>
    <s v="NUM000814"/>
    <n v="42300"/>
    <x v="6"/>
    <x v="11"/>
    <s v="P0087"/>
    <n v="1"/>
    <x v="114"/>
    <n v="1860"/>
    <s v="Paper"/>
    <n v="3"/>
    <n v="1860"/>
    <n v="4239"/>
    <n v="0.01"/>
    <x v="1"/>
    <n v="0"/>
    <s v="Xerox 218"/>
    <s v="Hindusthan National Glass &amp; Industries Ltd."/>
    <s v="11 Cathy St."/>
    <s v="Honolulu"/>
    <s v="HI"/>
    <s v="96825"/>
    <s v="HINDUSTHAN NATIONAL GLASS &amp; INDUSTRIES LTD."/>
    <n v="1860"/>
  </r>
  <r>
    <s v="NUM000815"/>
    <n v="42300"/>
    <x v="4"/>
    <x v="10"/>
    <s v="P0289"/>
    <n v="1"/>
    <x v="119"/>
    <n v="1298"/>
    <s v="Labels"/>
    <n v="8"/>
    <n v="1298"/>
    <n v="4382"/>
    <n v="0.02"/>
    <x v="1"/>
    <n v="0.05"/>
    <s v="Avery 479"/>
    <s v="Lupin Ltd."/>
    <s v="Abbey Wood"/>
    <s v="New York"/>
    <s v="NY"/>
    <s v="10019"/>
    <s v="LUPIN LTD."/>
    <n v="1298"/>
  </r>
  <r>
    <s v="NUM000819"/>
    <n v="42302"/>
    <x v="1"/>
    <x v="9"/>
    <s v="P0246"/>
    <n v="1"/>
    <x v="195"/>
    <n v="1564"/>
    <s v="Paper"/>
    <n v="1"/>
    <n v="1564"/>
    <n v="3555"/>
    <n v="0.01"/>
    <x v="2"/>
    <n v="0.04"/>
    <s v="Xerox 200"/>
    <s v="Punj Lloyd Ltd."/>
    <s v="Box 3263"/>
    <s v="South Windsor"/>
    <s v="CT"/>
    <s v="06074"/>
    <s v="PUNJ LLOYD LTD."/>
    <n v="1564"/>
  </r>
  <r>
    <s v="NUM000817"/>
    <n v="42302"/>
    <x v="1"/>
    <x v="5"/>
    <s v="P0100"/>
    <n v="1"/>
    <x v="68"/>
    <n v="1616"/>
    <s v="Labels"/>
    <n v="1"/>
    <n v="1616"/>
    <n v="3694"/>
    <n v="0.01"/>
    <x v="1"/>
    <n v="0.02"/>
    <s v="Avery 483"/>
    <s v="Godfrey Philips India Ltd."/>
    <s v="20501 Ania Ave #2"/>
    <s v="Salt Lake City"/>
    <s v="UT"/>
    <s v="84118"/>
    <s v="GODFREY PHILIPS INDIA LTD."/>
    <n v="1616"/>
  </r>
  <r>
    <s v="NUM000817"/>
    <n v="42302"/>
    <x v="5"/>
    <x v="2"/>
    <s v="P0227"/>
    <n v="1"/>
    <x v="65"/>
    <n v="1569"/>
    <s v="Paper"/>
    <n v="10"/>
    <n v="1569"/>
    <n v="3912"/>
    <n v="0.02"/>
    <x v="3"/>
    <n v="0.01"/>
    <s v="Xerox 228"/>
    <s v="Fortis Healthcare Ltd."/>
    <s v="14 Elsworthy Terrace"/>
    <s v="Goleta"/>
    <s v="CA"/>
    <s v="93117"/>
    <s v="FORTIS HEALTHCARE LTD."/>
    <n v="1569"/>
  </r>
  <r>
    <s v="NUM000817"/>
    <n v="42302"/>
    <x v="4"/>
    <x v="4"/>
    <s v="P0243"/>
    <n v="1"/>
    <x v="36"/>
    <n v="1503"/>
    <s v="Paper"/>
    <n v="8"/>
    <n v="1503"/>
    <n v="4874"/>
    <n v="0.02"/>
    <x v="4"/>
    <n v="0.05"/>
    <s v="Xerox 1893"/>
    <s v="Dynamatic Technologies Ltd."/>
    <s v="402 Pinkster Lane"/>
    <s v="Santa Barbara"/>
    <s v="CA"/>
    <s v="93110"/>
    <s v="DYNAMATIC TECHNOLOGIES LTD."/>
    <n v="1503"/>
  </r>
  <r>
    <s v="NUM000818"/>
    <n v="42302"/>
    <x v="6"/>
    <x v="8"/>
    <s v="P0156"/>
    <n v="3"/>
    <x v="153"/>
    <n v="1849"/>
    <s v="Labels"/>
    <n v="3"/>
    <n v="5547"/>
    <n v="14223"/>
    <n v="0.03"/>
    <x v="4"/>
    <n v="0"/>
    <s v="Avery 518"/>
    <s v="Chambal Fertilisers and Chemicals Ltd."/>
    <s v="4951 Indiana Ave."/>
    <s v="New York"/>
    <s v="NY"/>
    <s v="10025"/>
    <s v="CHAMBAL FERTILISERS AND CHEMICALS LTD."/>
    <n v="5547"/>
  </r>
  <r>
    <s v="NUM000820"/>
    <n v="42303"/>
    <x v="1"/>
    <x v="10"/>
    <s v="P0149"/>
    <n v="1"/>
    <x v="252"/>
    <n v="1591"/>
    <s v="Paper"/>
    <n v="1"/>
    <n v="1591"/>
    <n v="2671"/>
    <n v="0.01"/>
    <x v="1"/>
    <n v="0.02"/>
    <s v="Xerox 197"/>
    <s v="Lupin Ltd."/>
    <s v="Abbey Wood"/>
    <s v="New York"/>
    <s v="NY"/>
    <s v="10019"/>
    <s v="LUPIN LTD."/>
    <n v="1591"/>
  </r>
  <r>
    <s v="NUM000821"/>
    <n v="42303"/>
    <x v="4"/>
    <x v="6"/>
    <s v="P0107"/>
    <n v="1"/>
    <x v="52"/>
    <n v="1823"/>
    <s v="Paper"/>
    <n v="8"/>
    <n v="1823"/>
    <n v="4564"/>
    <n v="0.02"/>
    <x v="5"/>
    <n v="0.03"/>
    <s v="Xerox 212"/>
    <s v="Elder Pharmaceuticals"/>
    <s v="57 Neriba Cres"/>
    <s v="Omaha"/>
    <s v="NE"/>
    <s v="68127"/>
    <s v="ELDER PHARMACEUTICALS"/>
    <n v="1823"/>
  </r>
  <r>
    <s v="NUM000820"/>
    <n v="42303"/>
    <x v="6"/>
    <x v="8"/>
    <s v="P0207"/>
    <n v="1"/>
    <x v="58"/>
    <n v="1789"/>
    <s v="Paper"/>
    <n v="3"/>
    <n v="1789"/>
    <n v="4901"/>
    <n v="0.01"/>
    <x v="3"/>
    <n v="0.03"/>
    <s v="Xerox 1994"/>
    <s v="Chambal Fertilisers and Chemicals Ltd."/>
    <s v="4951 Indiana Ave."/>
    <s v="New York"/>
    <s v="NY"/>
    <s v="10025"/>
    <s v="CHAMBAL FERTILISERS AND CHEMICALS LTD."/>
    <n v="1789"/>
  </r>
  <r>
    <s v="NUM000821"/>
    <n v="42303"/>
    <x v="2"/>
    <x v="3"/>
    <s v="P0152"/>
    <n v="2"/>
    <x v="241"/>
    <n v="1788"/>
    <s v="Paper"/>
    <n v="6"/>
    <n v="3576"/>
    <n v="8220"/>
    <n v="0.02"/>
    <x v="5"/>
    <n v="0.03"/>
    <s v="Xerox 1988"/>
    <s v="Reliance Industries Limited"/>
    <s v="12020 Shamrock Rd., Suite 333"/>
    <s v="Chestnut Ridge"/>
    <s v="NY"/>
    <s v="10977"/>
    <s v="RELIANCE INDUSTRIES LIMITED"/>
    <n v="3576"/>
  </r>
  <r>
    <s v="NUM000820"/>
    <n v="42303"/>
    <x v="3"/>
    <x v="2"/>
    <s v="P0095"/>
    <n v="3"/>
    <x v="99"/>
    <n v="2486"/>
    <s v="Paper"/>
    <n v="4"/>
    <n v="7458"/>
    <n v="12786"/>
    <n v="0.03"/>
    <x v="3"/>
    <n v="0.05"/>
    <s v="Xerox 202"/>
    <s v="Fortis Healthcare Ltd."/>
    <s v="14 Elsworthy Terrace"/>
    <s v="Goleta"/>
    <s v="CA"/>
    <s v="93117"/>
    <s v="FORTIS HEALTHCARE LTD."/>
    <n v="7458"/>
  </r>
  <r>
    <s v="NUM000823"/>
    <n v="42304"/>
    <x v="4"/>
    <x v="1"/>
    <s v="P0157"/>
    <n v="1"/>
    <x v="244"/>
    <n v="1236"/>
    <s v="Art"/>
    <n v="8"/>
    <n v="1236"/>
    <n v="2856"/>
    <n v="0.02"/>
    <x v="3"/>
    <n v="0.01"/>
    <s v="Newell 347"/>
    <s v="GHCL Ltd."/>
    <s v="58 Clarence St"/>
    <s v="Richmond"/>
    <s v="CA"/>
    <s v="94805"/>
    <s v="GHCL LTD."/>
    <n v="1236"/>
  </r>
  <r>
    <s v="NUM000822"/>
    <n v="42304"/>
    <x v="4"/>
    <x v="4"/>
    <s v="P0142"/>
    <n v="24"/>
    <x v="220"/>
    <n v="2108"/>
    <s v="Paper"/>
    <n v="8"/>
    <n v="50592"/>
    <n v="117840"/>
    <n v="0.1"/>
    <x v="1"/>
    <n v="0.05"/>
    <s v="Xerox 1948"/>
    <s v="Dynamatic Technologies Ltd."/>
    <s v="402 Pinkster Lane"/>
    <s v="Santa Barbara"/>
    <s v="CA"/>
    <s v="93110"/>
    <s v="DYNAMATIC TECHNOLOGIES LTD."/>
    <n v="50592"/>
  </r>
  <r>
    <s v="NUM000824"/>
    <n v="42305"/>
    <x v="6"/>
    <x v="9"/>
    <s v="P0155"/>
    <n v="3"/>
    <x v="239"/>
    <n v="2295"/>
    <s v="Art"/>
    <n v="3"/>
    <n v="6885"/>
    <n v="8601"/>
    <n v="0.03"/>
    <x v="1"/>
    <n v="0.02"/>
    <s v="Newell 319"/>
    <s v="Punj Lloyd Ltd."/>
    <s v="Box 3263"/>
    <s v="South Windsor"/>
    <s v="CT"/>
    <s v="06074"/>
    <s v="PUNJ LLOYD LTD."/>
    <n v="6885"/>
  </r>
  <r>
    <s v="NUM000825"/>
    <n v="42307"/>
    <x v="1"/>
    <x v="10"/>
    <s v="P0200"/>
    <n v="2"/>
    <x v="210"/>
    <n v="1644"/>
    <s v="Phones"/>
    <n v="1"/>
    <n v="3288"/>
    <n v="7072"/>
    <n v="0.03"/>
    <x v="0"/>
    <n v="0.01"/>
    <s v="HTC One"/>
    <s v="Lupin Ltd."/>
    <s v="Abbey Wood"/>
    <s v="New York"/>
    <s v="NY"/>
    <s v="10019"/>
    <s v="LUPIN LTD."/>
    <n v="3288"/>
  </r>
  <r>
    <s v="NUM000825"/>
    <n v="42307"/>
    <x v="2"/>
    <x v="6"/>
    <s v="P0109"/>
    <n v="2"/>
    <x v="27"/>
    <n v="1858"/>
    <s v="Paper"/>
    <n v="6"/>
    <n v="3716"/>
    <n v="9462"/>
    <n v="0.02"/>
    <x v="3"/>
    <n v="0.02"/>
    <s v="Xerox 1979"/>
    <s v="Elder Pharmaceuticals"/>
    <s v="57 Neriba Cres"/>
    <s v="Omaha"/>
    <s v="NE"/>
    <s v="68127"/>
    <s v="ELDER PHARMACEUTICALS"/>
    <n v="3716"/>
  </r>
  <r>
    <s v="NUM000827"/>
    <n v="42309"/>
    <x v="3"/>
    <x v="6"/>
    <s v="P0052"/>
    <n v="1"/>
    <x v="250"/>
    <n v="2089"/>
    <s v="Paper"/>
    <n v="4"/>
    <n v="2089"/>
    <n v="3836"/>
    <n v="0.01"/>
    <x v="0"/>
    <n v="0.04"/>
    <s v="Xerox 1897"/>
    <s v="Elder Pharmaceuticals"/>
    <s v="57 Neriba Cres"/>
    <s v="Omaha"/>
    <s v="NE"/>
    <s v="68127"/>
    <s v="ELDER PHARMACEUTICALS"/>
    <n v="2089"/>
  </r>
  <r>
    <s v="NUM000826"/>
    <n v="42309"/>
    <x v="1"/>
    <x v="8"/>
    <s v="P0064"/>
    <n v="1"/>
    <x v="223"/>
    <n v="1567"/>
    <s v="Paper"/>
    <n v="1"/>
    <n v="1567"/>
    <n v="4952"/>
    <n v="0.01"/>
    <x v="1"/>
    <n v="0.05"/>
    <s v="Xerox 222"/>
    <s v="Chambal Fertilisers and Chemicals Ltd."/>
    <s v="4951 Indiana Ave."/>
    <s v="New York"/>
    <s v="NY"/>
    <s v="10025"/>
    <s v="CHAMBAL FERTILISERS AND CHEMICALS LTD."/>
    <n v="1567"/>
  </r>
  <r>
    <s v="NUM000827"/>
    <n v="42309"/>
    <x v="3"/>
    <x v="13"/>
    <s v="P0075"/>
    <n v="3"/>
    <x v="135"/>
    <n v="1616"/>
    <s v="Art"/>
    <n v="4"/>
    <n v="4848"/>
    <n v="9144"/>
    <n v="0.03"/>
    <x v="5"/>
    <n v="0.05"/>
    <s v="Newell 331"/>
    <s v="Supreme Ind"/>
    <s v="P.O. Box 1367"/>
    <s v="Midland"/>
    <s v="TX"/>
    <s v="79706"/>
    <s v="SUPREME IND"/>
    <n v="4848"/>
  </r>
  <r>
    <s v="NUM000828"/>
    <n v="42310"/>
    <x v="4"/>
    <x v="2"/>
    <s v="P0152"/>
    <n v="1"/>
    <x v="241"/>
    <n v="1788"/>
    <s v="Paper"/>
    <n v="8"/>
    <n v="1788"/>
    <n v="4110"/>
    <n v="0.02"/>
    <x v="3"/>
    <n v="0.03"/>
    <s v="Xerox 1988"/>
    <s v="Fortis Healthcare Ltd."/>
    <s v="14 Elsworthy Terrace"/>
    <s v="Goleta"/>
    <s v="CA"/>
    <s v="93117"/>
    <s v="FORTIS HEALTHCARE LTD."/>
    <n v="1788"/>
  </r>
  <r>
    <s v="NUM000829"/>
    <n v="42312"/>
    <x v="2"/>
    <x v="12"/>
    <s v="P0266"/>
    <n v="3"/>
    <x v="62"/>
    <n v="2421"/>
    <s v="Paper"/>
    <n v="6"/>
    <n v="7263"/>
    <n v="12654"/>
    <n v="0.02"/>
    <x v="4"/>
    <n v="0.02"/>
    <s v="Xerox 1992"/>
    <s v="Honeywell Automation"/>
    <s v="1272 Harbor Road"/>
    <s v="Miami"/>
    <s v="FL"/>
    <s v="33732"/>
    <s v="HONEYWELL AUTOMATION"/>
    <n v="7263"/>
  </r>
  <r>
    <s v="NUM000830"/>
    <n v="42314"/>
    <x v="3"/>
    <x v="6"/>
    <s v="P0109"/>
    <n v="1"/>
    <x v="27"/>
    <n v="1858"/>
    <s v="Paper"/>
    <n v="4"/>
    <n v="1858"/>
    <n v="4731"/>
    <n v="0.01"/>
    <x v="0"/>
    <n v="0.01"/>
    <s v="Xerox 1979"/>
    <s v="Elder Pharmaceuticals"/>
    <s v="57 Neriba Cres"/>
    <s v="Omaha"/>
    <s v="NE"/>
    <s v="68127"/>
    <s v="ELDER PHARMACEUTICALS"/>
    <n v="1858"/>
  </r>
  <r>
    <s v="NUM000831"/>
    <n v="42314"/>
    <x v="6"/>
    <x v="0"/>
    <s v="P0237"/>
    <n v="2"/>
    <x v="66"/>
    <n v="2174"/>
    <s v="Phones"/>
    <n v="3"/>
    <n v="4348"/>
    <n v="7106"/>
    <n v="0.03"/>
    <x v="1"/>
    <n v="0.05"/>
    <s v="Vtech CS6719"/>
    <s v="Sonata Software"/>
    <s v="1331 Kimberly Dr."/>
    <s v="Olympia"/>
    <s v="WA"/>
    <s v="98502"/>
    <s v="SONATA SOFTWARE"/>
    <n v="4348"/>
  </r>
  <r>
    <s v="NUM000832"/>
    <n v="42316"/>
    <x v="5"/>
    <x v="6"/>
    <s v="P0279"/>
    <n v="2"/>
    <x v="16"/>
    <n v="2274"/>
    <s v="Paper"/>
    <n v="10"/>
    <n v="4548"/>
    <n v="6678"/>
    <n v="0.02"/>
    <x v="2"/>
    <n v="0"/>
    <s v="Xerox 1963"/>
    <s v="Elder Pharmaceuticals"/>
    <s v="57 Neriba Cres"/>
    <s v="Omaha"/>
    <s v="NE"/>
    <s v="68127"/>
    <s v="ELDER PHARMACEUTICALS"/>
    <n v="4548"/>
  </r>
  <r>
    <s v="NUM000833"/>
    <n v="42317"/>
    <x v="1"/>
    <x v="5"/>
    <s v="P0189"/>
    <n v="1"/>
    <x v="156"/>
    <n v="1534"/>
    <s v="Paper"/>
    <n v="1"/>
    <n v="1534"/>
    <n v="4757"/>
    <n v="0.01"/>
    <x v="2"/>
    <n v="0"/>
    <s v="Xerox 1978"/>
    <s v="Godfrey Philips India Ltd."/>
    <s v="20501 Ania Ave #2"/>
    <s v="Salt Lake City"/>
    <s v="UT"/>
    <s v="84118"/>
    <s v="GODFREY PHILIPS INDIA LTD."/>
    <n v="1534"/>
  </r>
  <r>
    <s v="NUM000834"/>
    <n v="42317"/>
    <x v="3"/>
    <x v="10"/>
    <s v="P0147"/>
    <n v="2"/>
    <x v="24"/>
    <n v="1846"/>
    <s v="Paper"/>
    <n v="4"/>
    <n v="3692"/>
    <n v="6648"/>
    <n v="0.03"/>
    <x v="3"/>
    <n v="0"/>
    <s v="Xerox 192"/>
    <s v="Lupin Ltd."/>
    <s v="Abbey Wood"/>
    <s v="New York"/>
    <s v="NY"/>
    <s v="10019"/>
    <s v="LUPIN LTD."/>
    <n v="3692"/>
  </r>
  <r>
    <s v="NUM000835"/>
    <n v="42317"/>
    <x v="4"/>
    <x v="10"/>
    <s v="P0133"/>
    <n v="3"/>
    <x v="8"/>
    <n v="1742"/>
    <s v="Labels"/>
    <n v="8"/>
    <n v="5226"/>
    <n v="7899"/>
    <n v="0.02"/>
    <x v="0"/>
    <n v="0.01"/>
    <s v="Avery 477"/>
    <s v="Lupin Ltd."/>
    <s v="Abbey Wood"/>
    <s v="New York"/>
    <s v="NY"/>
    <s v="10019"/>
    <s v="LUPIN LTD."/>
    <n v="5226"/>
  </r>
  <r>
    <s v="NUM000836"/>
    <n v="42319"/>
    <x v="1"/>
    <x v="13"/>
    <s v="P0288"/>
    <n v="3"/>
    <x v="61"/>
    <n v="1656"/>
    <s v="Paper"/>
    <n v="1"/>
    <n v="4968"/>
    <n v="7617"/>
    <n v="0.03"/>
    <x v="0"/>
    <n v="0.05"/>
    <s v="Xerox 1936"/>
    <s v="Supreme Ind"/>
    <s v="P.O. Box 1367"/>
    <s v="Midland"/>
    <s v="TX"/>
    <s v="79706"/>
    <s v="SUPREME IND"/>
    <n v="4968"/>
  </r>
  <r>
    <s v="NUM000836"/>
    <n v="42319"/>
    <x v="2"/>
    <x v="1"/>
    <s v="P0004"/>
    <n v="2"/>
    <x v="243"/>
    <n v="1530"/>
    <s v="Art"/>
    <n v="6"/>
    <n v="3060"/>
    <n v="8198"/>
    <n v="0.02"/>
    <x v="1"/>
    <n v="0.03"/>
    <s v="Newell 318"/>
    <s v="GHCL Ltd."/>
    <s v="58 Clarence St"/>
    <s v="Richmond"/>
    <s v="CA"/>
    <s v="94805"/>
    <s v="GHCL LTD."/>
    <n v="3060"/>
  </r>
  <r>
    <s v="NUM000836"/>
    <n v="42319"/>
    <x v="6"/>
    <x v="2"/>
    <s v="P0237"/>
    <n v="3"/>
    <x v="66"/>
    <n v="2174"/>
    <s v="Phones"/>
    <n v="3"/>
    <n v="6522"/>
    <n v="10659"/>
    <n v="0.03"/>
    <x v="4"/>
    <n v="0.03"/>
    <s v="Vtech CS6719"/>
    <s v="Fortis Healthcare Ltd."/>
    <s v="14 Elsworthy Terrace"/>
    <s v="Goleta"/>
    <s v="CA"/>
    <s v="93117"/>
    <s v="FORTIS HEALTHCARE LTD."/>
    <n v="6522"/>
  </r>
  <r>
    <s v="NUM000838"/>
    <n v="42321"/>
    <x v="3"/>
    <x v="1"/>
    <s v="P0254"/>
    <n v="1"/>
    <x v="120"/>
    <n v="1324"/>
    <s v="Art"/>
    <n v="4"/>
    <n v="1324"/>
    <n v="2898"/>
    <n v="0.01"/>
    <x v="2"/>
    <n v="0.03"/>
    <s v="Newell 348"/>
    <s v="GHCL Ltd."/>
    <s v="58 Clarence St"/>
    <s v="Richmond"/>
    <s v="CA"/>
    <s v="94805"/>
    <s v="GHCL LTD."/>
    <n v="1324"/>
  </r>
  <r>
    <s v="NUM000837"/>
    <n v="42321"/>
    <x v="1"/>
    <x v="3"/>
    <s v="P0132"/>
    <n v="2"/>
    <x v="94"/>
    <n v="1426"/>
    <s v="Labels"/>
    <n v="1"/>
    <n v="2852"/>
    <n v="6130"/>
    <n v="0.03"/>
    <x v="1"/>
    <n v="0.05"/>
    <s v="Avery 517"/>
    <s v="Reliance Industries Limited"/>
    <s v="12020 Shamrock Rd., Suite 333"/>
    <s v="Chestnut Ridge"/>
    <s v="NY"/>
    <s v="10977"/>
    <s v="RELIANCE INDUSTRIES LIMITED"/>
    <n v="2852"/>
  </r>
  <r>
    <s v="NUM000839"/>
    <n v="42323"/>
    <x v="7"/>
    <x v="3"/>
    <s v="P0052"/>
    <n v="1"/>
    <x v="250"/>
    <n v="2089"/>
    <s v="Paper"/>
    <n v="5"/>
    <n v="2089"/>
    <n v="3836"/>
    <n v="0.02"/>
    <x v="1"/>
    <n v="0.04"/>
    <s v="Xerox 1897"/>
    <s v="Reliance Industries Limited"/>
    <s v="12020 Shamrock Rd., Suite 333"/>
    <s v="Chestnut Ridge"/>
    <s v="NY"/>
    <s v="10977"/>
    <s v="RELIANCE INDUSTRIES LIMITED"/>
    <n v="2089"/>
  </r>
  <r>
    <s v="NUM000840"/>
    <n v="42324"/>
    <x v="7"/>
    <x v="14"/>
    <s v="P0068"/>
    <n v="6"/>
    <x v="238"/>
    <n v="1734"/>
    <s v="Art"/>
    <n v="5"/>
    <n v="10404"/>
    <n v="25950"/>
    <n v="0.04"/>
    <x v="2"/>
    <n v="0.02"/>
    <s v="Newell 312"/>
    <s v="GMR Infrastructure Ltd."/>
    <s v="P.O. Box 4421"/>
    <s v="Naugatuck"/>
    <s v="CT"/>
    <s v="06770"/>
    <s v="GMR INFRASTRUCTURE LTD."/>
    <n v="10404"/>
  </r>
  <r>
    <s v="NUM000841"/>
    <n v="42324"/>
    <x v="3"/>
    <x v="10"/>
    <s v="P0210"/>
    <n v="12"/>
    <x v="0"/>
    <n v="1898"/>
    <s v="Paper"/>
    <n v="4"/>
    <n v="22776"/>
    <n v="48072"/>
    <n v="0.05"/>
    <x v="3"/>
    <n v="0.05"/>
    <s v="Xerox 1951"/>
    <s v="Lupin Ltd."/>
    <s v="Abbey Wood"/>
    <s v="New York"/>
    <s v="NY"/>
    <s v="10019"/>
    <s v="LUPIN LTD."/>
    <n v="22776"/>
  </r>
  <r>
    <s v="NUM000842"/>
    <n v="42325"/>
    <x v="3"/>
    <x v="6"/>
    <s v="P0268"/>
    <n v="1"/>
    <x v="126"/>
    <n v="1545"/>
    <s v="Paper"/>
    <n v="4"/>
    <n v="1545"/>
    <n v="4069"/>
    <n v="0.01"/>
    <x v="2"/>
    <n v="0.04"/>
    <s v="Xerox 1892"/>
    <s v="Elder Pharmaceuticals"/>
    <s v="57 Neriba Cres"/>
    <s v="Omaha"/>
    <s v="NE"/>
    <s v="68127"/>
    <s v="ELDER PHARMACEUTICALS"/>
    <n v="1545"/>
  </r>
  <r>
    <s v="NUM000843"/>
    <n v="42327"/>
    <x v="2"/>
    <x v="2"/>
    <s v="P0249"/>
    <n v="3"/>
    <x v="138"/>
    <n v="2494"/>
    <s v="Paper"/>
    <n v="6"/>
    <n v="7482"/>
    <n v="13428"/>
    <n v="0.02"/>
    <x v="4"/>
    <n v="0.05"/>
    <s v="Xerox 1966"/>
    <s v="Fortis Healthcare Ltd."/>
    <s v="14 Elsworthy Terrace"/>
    <s v="Goleta"/>
    <s v="CA"/>
    <s v="93117"/>
    <s v="FORTIS HEALTHCARE LTD."/>
    <n v="7482"/>
  </r>
  <r>
    <s v="NUM000844"/>
    <n v="42331"/>
    <x v="2"/>
    <x v="2"/>
    <s v="P0161"/>
    <n v="2"/>
    <x v="187"/>
    <n v="1812"/>
    <s v="Art"/>
    <n v="6"/>
    <n v="3624"/>
    <n v="8460"/>
    <n v="0.02"/>
    <x v="4"/>
    <n v="0.05"/>
    <s v="Newell 307"/>
    <s v="Fortis Healthcare Ltd."/>
    <s v="14 Elsworthy Terrace"/>
    <s v="Goleta"/>
    <s v="CA"/>
    <s v="93117"/>
    <s v="FORTIS HEALTHCARE LTD."/>
    <n v="3624"/>
  </r>
  <r>
    <s v="NUM000844"/>
    <n v="42331"/>
    <x v="4"/>
    <x v="2"/>
    <s v="P0077"/>
    <n v="3"/>
    <x v="108"/>
    <n v="2295"/>
    <s v="Paper"/>
    <n v="8"/>
    <n v="6885"/>
    <n v="10947"/>
    <n v="0.02"/>
    <x v="3"/>
    <n v="0.01"/>
    <s v="Xerox 1977"/>
    <s v="Fortis Healthcare Ltd."/>
    <s v="14 Elsworthy Terrace"/>
    <s v="Goleta"/>
    <s v="CA"/>
    <s v="93117"/>
    <s v="FORTIS HEALTHCARE LTD."/>
    <n v="6885"/>
  </r>
  <r>
    <s v="NUM000844"/>
    <n v="42331"/>
    <x v="4"/>
    <x v="14"/>
    <s v="P0167"/>
    <n v="3"/>
    <x v="203"/>
    <n v="1212"/>
    <s v="Labels"/>
    <n v="8"/>
    <n v="3636"/>
    <n v="12702"/>
    <n v="0.02"/>
    <x v="5"/>
    <n v="0"/>
    <s v="Avery 500"/>
    <s v="GMR Infrastructure Ltd."/>
    <s v="P.O. Box 4421"/>
    <s v="Naugatuck"/>
    <s v="CT"/>
    <s v="06770"/>
    <s v="GMR INFRASTRUCTURE LTD."/>
    <n v="3636"/>
  </r>
  <r>
    <s v="NUM000845"/>
    <n v="42334"/>
    <x v="7"/>
    <x v="4"/>
    <s v="P0226"/>
    <n v="12"/>
    <x v="80"/>
    <n v="1455"/>
    <s v="Paper"/>
    <n v="5"/>
    <n v="17460"/>
    <n v="30948"/>
    <n v="0.04"/>
    <x v="4"/>
    <n v="0.04"/>
    <s v="Xerox 1953"/>
    <s v="Dynamatic Technologies Ltd."/>
    <s v="402 Pinkster Lane"/>
    <s v="Santa Barbara"/>
    <s v="CA"/>
    <s v="93110"/>
    <s v="DYNAMATIC TECHNOLOGIES LTD."/>
    <n v="17460"/>
  </r>
  <r>
    <s v="NUM000846"/>
    <n v="42335"/>
    <x v="1"/>
    <x v="11"/>
    <s v="P0198"/>
    <n v="1"/>
    <x v="276"/>
    <n v="2304"/>
    <s v="Paper"/>
    <n v="1"/>
    <n v="2304"/>
    <n v="4391"/>
    <n v="0.01"/>
    <x v="1"/>
    <n v="0.03"/>
    <s v="Xerox 1982"/>
    <s v="Hindusthan National Glass &amp; Industries Ltd."/>
    <s v="11 Cathy St."/>
    <s v="Honolulu"/>
    <s v="HI"/>
    <s v="96825"/>
    <s v="HINDUSTHAN NATIONAL GLASS &amp; INDUSTRIES LTD."/>
    <n v="2304"/>
  </r>
  <r>
    <s v="NUM000846"/>
    <n v="42335"/>
    <x v="1"/>
    <x v="6"/>
    <s v="P0135"/>
    <n v="2"/>
    <x v="56"/>
    <n v="1692"/>
    <s v="Art"/>
    <n v="1"/>
    <n v="3384"/>
    <n v="8418"/>
    <n v="0.03"/>
    <x v="0"/>
    <n v="0.04"/>
    <s v="Newell 35"/>
    <s v="Elder Pharmaceuticals"/>
    <s v="57 Neriba Cres"/>
    <s v="Omaha"/>
    <s v="NE"/>
    <s v="68127"/>
    <s v="ELDER PHARMACEUTICALS"/>
    <n v="3384"/>
  </r>
  <r>
    <s v="NUM000846"/>
    <n v="42335"/>
    <x v="1"/>
    <x v="1"/>
    <s v="P0291"/>
    <n v="3"/>
    <x v="110"/>
    <n v="2056"/>
    <s v="Paper"/>
    <n v="1"/>
    <n v="6168"/>
    <n v="10437"/>
    <n v="0.03"/>
    <x v="4"/>
    <n v="0.04"/>
    <s v="Xerox 1976"/>
    <s v="GHCL Ltd."/>
    <s v="58 Clarence St"/>
    <s v="Richmond"/>
    <s v="CA"/>
    <s v="94805"/>
    <s v="GHCL LTD."/>
    <n v="6168"/>
  </r>
  <r>
    <s v="NUM000847"/>
    <n v="42335"/>
    <x v="0"/>
    <x v="0"/>
    <s v="P0247"/>
    <n v="3"/>
    <x v="182"/>
    <n v="1201"/>
    <s v="Paper"/>
    <n v="4"/>
    <n v="3603"/>
    <n v="12618"/>
    <n v="0.03"/>
    <x v="5"/>
    <n v="0.01"/>
    <s v="Xerox 1882"/>
    <s v="Sonata Software"/>
    <s v="1331 Kimberly Dr."/>
    <s v="Olympia"/>
    <s v="WA"/>
    <s v="98502"/>
    <s v="SONATA SOFTWARE"/>
    <n v="3603"/>
  </r>
  <r>
    <s v="NUM000849"/>
    <n v="42336"/>
    <x v="4"/>
    <x v="12"/>
    <s v="P0273"/>
    <n v="1"/>
    <x v="51"/>
    <n v="1433"/>
    <s v="Paper"/>
    <n v="8"/>
    <n v="1433"/>
    <n v="4845"/>
    <n v="0.02"/>
    <x v="0"/>
    <n v="0.01"/>
    <s v="Xerox 19"/>
    <s v="Honeywell Automation"/>
    <s v="1272 Harbor Road"/>
    <s v="Miami"/>
    <s v="FL"/>
    <s v="33732"/>
    <s v="HONEYWELL AUTOMATION"/>
    <n v="1433"/>
  </r>
  <r>
    <s v="NUM000848"/>
    <n v="42336"/>
    <x v="3"/>
    <x v="3"/>
    <s v="P0279"/>
    <n v="3"/>
    <x v="16"/>
    <n v="2274"/>
    <s v="Paper"/>
    <n v="4"/>
    <n v="6822"/>
    <n v="10017"/>
    <n v="0.03"/>
    <x v="3"/>
    <n v="0"/>
    <s v="Xerox 1963"/>
    <s v="Reliance Industries Limited"/>
    <s v="12020 Shamrock Rd., Suite 333"/>
    <s v="Chestnut Ridge"/>
    <s v="NY"/>
    <s v="10977"/>
    <s v="RELIANCE INDUSTRIES LIMITED"/>
    <n v="6822"/>
  </r>
  <r>
    <s v="NUM000848"/>
    <n v="42336"/>
    <x v="7"/>
    <x v="8"/>
    <s v="P0241"/>
    <n v="12"/>
    <x v="67"/>
    <n v="1965"/>
    <s v="Art"/>
    <n v="5"/>
    <n v="23580"/>
    <n v="31392"/>
    <n v="0.04"/>
    <x v="3"/>
    <n v="0.01"/>
    <s v="Newell 34"/>
    <s v="Chambal Fertilisers and Chemicals Ltd."/>
    <s v="4951 Indiana Ave."/>
    <s v="New York"/>
    <s v="NY"/>
    <s v="10025"/>
    <s v="CHAMBAL FERTILISERS AND CHEMICALS LTD."/>
    <n v="23580"/>
  </r>
  <r>
    <s v="NUM000850"/>
    <n v="42338"/>
    <x v="5"/>
    <x v="5"/>
    <s v="P0102"/>
    <n v="3"/>
    <x v="63"/>
    <n v="1730"/>
    <s v="Paper"/>
    <n v="10"/>
    <n v="5190"/>
    <n v="9117"/>
    <n v="0.02"/>
    <x v="0"/>
    <n v="0"/>
    <s v="Xerox 1923"/>
    <s v="Godfrey Philips India Ltd."/>
    <s v="20501 Ania Ave #2"/>
    <s v="Salt Lake City"/>
    <s v="UT"/>
    <s v="84118"/>
    <s v="GODFREY PHILIPS INDIA LTD."/>
    <n v="5190"/>
  </r>
  <r>
    <s v="NUM000851"/>
    <n v="42340"/>
    <x v="2"/>
    <x v="8"/>
    <s v="P0109"/>
    <n v="3"/>
    <x v="27"/>
    <n v="1858"/>
    <s v="Paper"/>
    <n v="6"/>
    <n v="5574"/>
    <n v="14193"/>
    <n v="0.02"/>
    <x v="5"/>
    <n v="0.01"/>
    <s v="Xerox 1979"/>
    <s v="Chambal Fertilisers and Chemicals Ltd."/>
    <s v="4951 Indiana Ave."/>
    <s v="New York"/>
    <s v="NY"/>
    <s v="10025"/>
    <s v="CHAMBAL FERTILISERS AND CHEMICALS LTD."/>
    <n v="5574"/>
  </r>
  <r>
    <s v="NUM000852"/>
    <n v="42341"/>
    <x v="3"/>
    <x v="4"/>
    <s v="P0228"/>
    <n v="2"/>
    <x v="245"/>
    <n v="1937"/>
    <s v="Paper"/>
    <n v="4"/>
    <n v="3874"/>
    <n v="7150"/>
    <n v="0.03"/>
    <x v="5"/>
    <n v="0.01"/>
    <s v="Xerox 1954"/>
    <s v="Dynamatic Technologies Ltd."/>
    <s v="402 Pinkster Lane"/>
    <s v="Santa Barbara"/>
    <s v="CA"/>
    <s v="93110"/>
    <s v="DYNAMATIC TECHNOLOGIES LTD."/>
    <n v="3874"/>
  </r>
  <r>
    <s v="NUM000852"/>
    <n v="42341"/>
    <x v="5"/>
    <x v="2"/>
    <s v="P0008"/>
    <n v="3"/>
    <x v="32"/>
    <n v="1630"/>
    <s v="Paper"/>
    <n v="10"/>
    <n v="4890"/>
    <n v="7587"/>
    <n v="0.02"/>
    <x v="1"/>
    <n v="0"/>
    <s v="Xerox 1943"/>
    <s v="Fortis Healthcare Ltd."/>
    <s v="14 Elsworthy Terrace"/>
    <s v="Goleta"/>
    <s v="CA"/>
    <s v="93117"/>
    <s v="FORTIS HEALTHCARE LTD."/>
    <n v="4890"/>
  </r>
  <r>
    <s v="NUM000854"/>
    <n v="42342"/>
    <x v="0"/>
    <x v="13"/>
    <s v="P0001"/>
    <n v="1"/>
    <x v="189"/>
    <n v="2239"/>
    <s v="Art"/>
    <n v="4"/>
    <n v="2239"/>
    <n v="3472"/>
    <n v="0.01"/>
    <x v="3"/>
    <n v="0.02"/>
    <s v="Newell 322"/>
    <s v="Supreme Ind"/>
    <s v="P.O. Box 1367"/>
    <s v="Midland"/>
    <s v="TX"/>
    <s v="79706"/>
    <s v="SUPREME IND"/>
    <n v="2239"/>
  </r>
  <r>
    <s v="NUM000853"/>
    <n v="42342"/>
    <x v="5"/>
    <x v="14"/>
    <s v="P0294"/>
    <n v="1"/>
    <x v="137"/>
    <n v="1590"/>
    <s v="Paper"/>
    <n v="10"/>
    <n v="1590"/>
    <n v="3626"/>
    <n v="0.02"/>
    <x v="5"/>
    <n v="0"/>
    <s v="Xerox 1938"/>
    <s v="GMR Infrastructure Ltd."/>
    <s v="P.O. Box 4421"/>
    <s v="Naugatuck"/>
    <s v="CT"/>
    <s v="06770"/>
    <s v="GMR INFRASTRUCTURE LTD."/>
    <n v="1590"/>
  </r>
  <r>
    <s v="NUM000853"/>
    <n v="42342"/>
    <x v="7"/>
    <x v="10"/>
    <s v="P0157"/>
    <n v="2"/>
    <x v="244"/>
    <n v="1236"/>
    <s v="Art"/>
    <n v="5"/>
    <n v="2472"/>
    <n v="5712"/>
    <n v="0.02"/>
    <x v="0"/>
    <n v="0.05"/>
    <s v="Newell 347"/>
    <s v="Lupin Ltd."/>
    <s v="Abbey Wood"/>
    <s v="New York"/>
    <s v="NY"/>
    <s v="10019"/>
    <s v="LUPIN LTD."/>
    <n v="2472"/>
  </r>
  <r>
    <s v="NUM000853"/>
    <n v="42342"/>
    <x v="1"/>
    <x v="1"/>
    <s v="P0036"/>
    <n v="3"/>
    <x v="96"/>
    <n v="2328"/>
    <s v="Art"/>
    <n v="1"/>
    <n v="6984"/>
    <n v="8736"/>
    <n v="0.03"/>
    <x v="3"/>
    <n v="0"/>
    <s v="Newell 350"/>
    <s v="GHCL Ltd."/>
    <s v="58 Clarence St"/>
    <s v="Richmond"/>
    <s v="CA"/>
    <s v="94805"/>
    <s v="GHCL LTD."/>
    <n v="6984"/>
  </r>
  <r>
    <s v="NUM000857"/>
    <n v="42343"/>
    <x v="7"/>
    <x v="1"/>
    <s v="P0168"/>
    <n v="1"/>
    <x v="186"/>
    <n v="1380"/>
    <s v="Paper"/>
    <n v="5"/>
    <n v="1380"/>
    <n v="2507"/>
    <n v="0.02"/>
    <x v="0"/>
    <n v="0.04"/>
    <s v="Xerox 231"/>
    <s v="GHCL Ltd."/>
    <s v="58 Clarence St"/>
    <s v="Richmond"/>
    <s v="CA"/>
    <s v="94805"/>
    <s v="GHCL LTD."/>
    <n v="1380"/>
  </r>
  <r>
    <s v="NUM000855"/>
    <n v="42343"/>
    <x v="0"/>
    <x v="7"/>
    <s v="P0149"/>
    <n v="1"/>
    <x v="252"/>
    <n v="1591"/>
    <s v="Paper"/>
    <n v="4"/>
    <n v="1591"/>
    <n v="2671"/>
    <n v="0.01"/>
    <x v="4"/>
    <n v="0.05"/>
    <s v="Xerox 197"/>
    <s v="Suzlon Energy Ltd."/>
    <s v="501 Marsh Trail Circle"/>
    <s v="Tracy"/>
    <s v="CA"/>
    <s v="95376"/>
    <s v="SUZLON ENERGY LTD."/>
    <n v="1591"/>
  </r>
  <r>
    <s v="NUM000857"/>
    <n v="42343"/>
    <x v="6"/>
    <x v="7"/>
    <s v="P0127"/>
    <n v="1"/>
    <x v="242"/>
    <n v="2483"/>
    <s v="Paper"/>
    <n v="3"/>
    <n v="2483"/>
    <n v="2873"/>
    <n v="0.01"/>
    <x v="5"/>
    <n v="0"/>
    <s v="Xerox 1924"/>
    <s v="Suzlon Energy Ltd."/>
    <s v="501 Marsh Trail Circle"/>
    <s v="Tracy"/>
    <s v="CA"/>
    <s v="95376"/>
    <s v="SUZLON ENERGY LTD."/>
    <n v="2483"/>
  </r>
  <r>
    <s v="NUM000856"/>
    <n v="42343"/>
    <x v="5"/>
    <x v="3"/>
    <s v="P0111"/>
    <n v="2"/>
    <x v="263"/>
    <n v="1320"/>
    <s v="Paper"/>
    <n v="10"/>
    <n v="2640"/>
    <n v="5858"/>
    <n v="0.02"/>
    <x v="1"/>
    <n v="0.05"/>
    <s v="Xerox 1935"/>
    <s v="Reliance Industries Limited"/>
    <s v="12020 Shamrock Rd., Suite 333"/>
    <s v="Chestnut Ridge"/>
    <s v="NY"/>
    <s v="10977"/>
    <s v="RELIANCE INDUSTRIES LIMITED"/>
    <n v="2640"/>
  </r>
  <r>
    <s v="NUM000861"/>
    <n v="42345"/>
    <x v="2"/>
    <x v="0"/>
    <s v="P0224"/>
    <n v="1"/>
    <x v="128"/>
    <n v="2065"/>
    <s v="Paper"/>
    <n v="6"/>
    <n v="2065"/>
    <n v="3096"/>
    <n v="0.02"/>
    <x v="4"/>
    <n v="0"/>
    <s v="Xerox 1885"/>
    <s v="Sonata Software"/>
    <s v="1331 Kimberly Dr."/>
    <s v="Olympia"/>
    <s v="WA"/>
    <s v="98502"/>
    <s v="SONATA SOFTWARE"/>
    <n v="2065"/>
  </r>
  <r>
    <s v="NUM000860"/>
    <n v="42345"/>
    <x v="7"/>
    <x v="13"/>
    <s v="P0010"/>
    <n v="1"/>
    <x v="234"/>
    <n v="1525"/>
    <s v="Paper"/>
    <n v="5"/>
    <n v="1525"/>
    <n v="3454"/>
    <n v="0.02"/>
    <x v="1"/>
    <n v="0"/>
    <s v="Xerox 1995"/>
    <s v="Supreme Ind"/>
    <s v="P.O. Box 1367"/>
    <s v="Midland"/>
    <s v="TX"/>
    <s v="79706"/>
    <s v="SUPREME IND"/>
    <n v="1525"/>
  </r>
  <r>
    <s v="NUM000859"/>
    <n v="42345"/>
    <x v="4"/>
    <x v="6"/>
    <s v="P0088"/>
    <n v="2"/>
    <x v="151"/>
    <n v="1962"/>
    <s v="Art"/>
    <n v="8"/>
    <n v="3924"/>
    <n v="8102"/>
    <n v="0.02"/>
    <x v="3"/>
    <n v="0.02"/>
    <s v="Newell 32"/>
    <s v="Elder Pharmaceuticals"/>
    <s v="57 Neriba Cres"/>
    <s v="Omaha"/>
    <s v="NE"/>
    <s v="68127"/>
    <s v="ELDER PHARMACEUTICALS"/>
    <n v="3924"/>
  </r>
  <r>
    <s v="NUM000860"/>
    <n v="42345"/>
    <x v="0"/>
    <x v="12"/>
    <s v="P0038"/>
    <n v="3"/>
    <x v="95"/>
    <n v="2020"/>
    <s v="Paper"/>
    <n v="4"/>
    <n v="6060"/>
    <n v="8361"/>
    <n v="0.03"/>
    <x v="2"/>
    <n v="0.02"/>
    <s v="Xerox 21"/>
    <s v="Honeywell Automation"/>
    <s v="1272 Harbor Road"/>
    <s v="Miami"/>
    <s v="FL"/>
    <s v="33732"/>
    <s v="HONEYWELL AUTOMATION"/>
    <n v="6060"/>
  </r>
  <r>
    <s v="NUM000859"/>
    <n v="42345"/>
    <x v="4"/>
    <x v="10"/>
    <s v="P0297"/>
    <n v="2"/>
    <x v="64"/>
    <n v="1703"/>
    <s v="Phones"/>
    <n v="8"/>
    <n v="3406"/>
    <n v="8610"/>
    <n v="0.02"/>
    <x v="3"/>
    <n v="0"/>
    <s v="LG G2"/>
    <s v="Lupin Ltd."/>
    <s v="Abbey Wood"/>
    <s v="New York"/>
    <s v="NY"/>
    <s v="10019"/>
    <s v="LUPIN LTD."/>
    <n v="3406"/>
  </r>
  <r>
    <s v="NUM000858"/>
    <n v="42345"/>
    <x v="1"/>
    <x v="5"/>
    <s v="P0164"/>
    <n v="3"/>
    <x v="117"/>
    <n v="1384"/>
    <s v="Paper"/>
    <n v="1"/>
    <n v="4152"/>
    <n v="8667"/>
    <n v="0.03"/>
    <x v="0"/>
    <n v="0.03"/>
    <s v="Xerox 1986"/>
    <s v="Godfrey Philips India Ltd."/>
    <s v="20501 Ania Ave #2"/>
    <s v="Salt Lake City"/>
    <s v="UT"/>
    <s v="84118"/>
    <s v="GODFREY PHILIPS INDIA LTD."/>
    <n v="4152"/>
  </r>
  <r>
    <s v="NUM000862"/>
    <n v="42347"/>
    <x v="0"/>
    <x v="10"/>
    <s v="P0105"/>
    <n v="1"/>
    <x v="54"/>
    <n v="2269"/>
    <s v="Paper"/>
    <n v="4"/>
    <n v="2269"/>
    <n v="4906"/>
    <n v="0.01"/>
    <x v="1"/>
    <n v="0"/>
    <s v="Xerox 213"/>
    <s v="Lupin Ltd."/>
    <s v="Abbey Wood"/>
    <s v="New York"/>
    <s v="NY"/>
    <s v="10019"/>
    <s v="LUPIN LTD."/>
    <n v="2269"/>
  </r>
  <r>
    <s v="NUM000864"/>
    <n v="42348"/>
    <x v="1"/>
    <x v="14"/>
    <s v="P0007"/>
    <n v="1"/>
    <x v="202"/>
    <n v="2437"/>
    <s v="Paper"/>
    <n v="1"/>
    <n v="2437"/>
    <n v="2814"/>
    <n v="0.01"/>
    <x v="5"/>
    <n v="0.04"/>
    <s v="Xerox 232"/>
    <s v="GMR Infrastructure Ltd."/>
    <s v="P.O. Box 4421"/>
    <s v="Naugatuck"/>
    <s v="CT"/>
    <s v="06770"/>
    <s v="GMR INFRASTRUCTURE LTD."/>
    <n v="2437"/>
  </r>
  <r>
    <s v="NUM000863"/>
    <n v="42348"/>
    <x v="3"/>
    <x v="0"/>
    <s v="P0191"/>
    <n v="1"/>
    <x v="178"/>
    <n v="1641"/>
    <s v="Paper"/>
    <n v="4"/>
    <n v="1641"/>
    <n v="2996"/>
    <n v="0.01"/>
    <x v="0"/>
    <n v="0.04"/>
    <s v="Xerox 1952"/>
    <s v="Sonata Software"/>
    <s v="1331 Kimberly Dr."/>
    <s v="Olympia"/>
    <s v="WA"/>
    <s v="98502"/>
    <s v="SONATA SOFTWARE"/>
    <n v="1641"/>
  </r>
  <r>
    <s v="NUM000863"/>
    <n v="42348"/>
    <x v="1"/>
    <x v="10"/>
    <s v="P0085"/>
    <n v="1"/>
    <x v="154"/>
    <n v="1286"/>
    <s v="Labels"/>
    <n v="1"/>
    <n v="1286"/>
    <n v="4765"/>
    <n v="0.01"/>
    <x v="1"/>
    <n v="0"/>
    <s v="Avery 499"/>
    <s v="Lupin Ltd."/>
    <s v="Abbey Wood"/>
    <s v="New York"/>
    <s v="NY"/>
    <s v="10019"/>
    <s v="LUPIN LTD."/>
    <n v="1286"/>
  </r>
  <r>
    <s v="NUM000866"/>
    <n v="42349"/>
    <x v="3"/>
    <x v="10"/>
    <s v="P0180"/>
    <n v="1"/>
    <x v="26"/>
    <n v="2021"/>
    <s v="Paper"/>
    <n v="4"/>
    <n v="2021"/>
    <n v="4291"/>
    <n v="0.01"/>
    <x v="3"/>
    <n v="0.01"/>
    <s v="Xerox 211"/>
    <s v="Lupin Ltd."/>
    <s v="Abbey Wood"/>
    <s v="New York"/>
    <s v="NY"/>
    <s v="10019"/>
    <s v="LUPIN LTD."/>
    <n v="2021"/>
  </r>
  <r>
    <s v="NUM000865"/>
    <n v="42349"/>
    <x v="2"/>
    <x v="2"/>
    <s v="P0222"/>
    <n v="3"/>
    <x v="219"/>
    <n v="2480"/>
    <s v="Paper"/>
    <n v="6"/>
    <n v="7440"/>
    <n v="7971"/>
    <n v="0.02"/>
    <x v="2"/>
    <n v="0.04"/>
    <s v="Xerox 1944"/>
    <s v="Fortis Healthcare Ltd."/>
    <s v="14 Elsworthy Terrace"/>
    <s v="Goleta"/>
    <s v="CA"/>
    <s v="93117"/>
    <s v="FORTIS HEALTHCARE LTD."/>
    <n v="7440"/>
  </r>
  <r>
    <s v="NUM000866"/>
    <n v="42349"/>
    <x v="7"/>
    <x v="12"/>
    <s v="P0055"/>
    <n v="3"/>
    <x v="146"/>
    <n v="2350"/>
    <s v="Art"/>
    <n v="5"/>
    <n v="7050"/>
    <n v="12930"/>
    <n v="0.02"/>
    <x v="1"/>
    <n v="0.05"/>
    <s v="Newell 342"/>
    <s v="Honeywell Automation"/>
    <s v="1272 Harbor Road"/>
    <s v="Miami"/>
    <s v="FL"/>
    <s v="33732"/>
    <s v="HONEYWELL AUTOMATION"/>
    <n v="7050"/>
  </r>
  <r>
    <s v="NUM000869"/>
    <n v="42352"/>
    <x v="6"/>
    <x v="8"/>
    <s v="P0160"/>
    <n v="1"/>
    <x v="253"/>
    <n v="1468"/>
    <s v="Paper"/>
    <n v="3"/>
    <n v="1468"/>
    <n v="2940"/>
    <n v="0.01"/>
    <x v="2"/>
    <n v="0.03"/>
    <s v="Xerox 1901"/>
    <s v="Chambal Fertilisers and Chemicals Ltd."/>
    <s v="4951 Indiana Ave."/>
    <s v="New York"/>
    <s v="NY"/>
    <s v="10025"/>
    <s v="CHAMBAL FERTILISERS AND CHEMICALS LTD."/>
    <n v="1468"/>
  </r>
  <r>
    <s v="NUM000868"/>
    <n v="42352"/>
    <x v="6"/>
    <x v="4"/>
    <s v="P0196"/>
    <n v="2"/>
    <x v="14"/>
    <n v="1550"/>
    <s v="Art"/>
    <n v="3"/>
    <n v="3100"/>
    <n v="9030"/>
    <n v="0.03"/>
    <x v="2"/>
    <n v="0.05"/>
    <s v="Newell 308"/>
    <s v="Dynamatic Technologies Ltd."/>
    <s v="402 Pinkster Lane"/>
    <s v="Santa Barbara"/>
    <s v="CA"/>
    <s v="93110"/>
    <s v="DYNAMATIC TECHNOLOGIES LTD."/>
    <n v="3100"/>
  </r>
  <r>
    <s v="NUM000867"/>
    <n v="42352"/>
    <x v="0"/>
    <x v="3"/>
    <s v="P0214"/>
    <n v="2"/>
    <x v="196"/>
    <n v="1549"/>
    <s v="Paper"/>
    <n v="4"/>
    <n v="3098"/>
    <n v="9286"/>
    <n v="0.03"/>
    <x v="3"/>
    <n v="0.04"/>
    <s v="Xerox 23"/>
    <s v="Reliance Industries Limited"/>
    <s v="12020 Shamrock Rd., Suite 333"/>
    <s v="Chestnut Ridge"/>
    <s v="NY"/>
    <s v="10977"/>
    <s v="RELIANCE INDUSTRIES LIMITED"/>
    <n v="3098"/>
  </r>
  <r>
    <s v="NUM000870"/>
    <n v="42354"/>
    <x v="1"/>
    <x v="14"/>
    <s v="P0242"/>
    <n v="1"/>
    <x v="216"/>
    <n v="1278"/>
    <s v="Paper"/>
    <n v="1"/>
    <n v="1278"/>
    <n v="4152"/>
    <n v="0.01"/>
    <x v="5"/>
    <n v="0.05"/>
    <s v="Xerox 221"/>
    <s v="GMR Infrastructure Ltd."/>
    <s v="P.O. Box 4421"/>
    <s v="Naugatuck"/>
    <s v="CT"/>
    <s v="06770"/>
    <s v="GMR INFRASTRUCTURE LTD."/>
    <n v="1278"/>
  </r>
  <r>
    <s v="NUM000871"/>
    <n v="42354"/>
    <x v="1"/>
    <x v="14"/>
    <s v="P0003"/>
    <n v="2"/>
    <x v="260"/>
    <n v="1736"/>
    <s v="Art"/>
    <n v="1"/>
    <n v="3472"/>
    <n v="5234"/>
    <n v="0.03"/>
    <x v="3"/>
    <n v="0"/>
    <s v="Newell 341"/>
    <s v="GMR Infrastructure Ltd."/>
    <s v="P.O. Box 4421"/>
    <s v="Naugatuck"/>
    <s v="CT"/>
    <s v="06770"/>
    <s v="GMR INFRASTRUCTURE LTD."/>
    <n v="3472"/>
  </r>
  <r>
    <s v="NUM000872"/>
    <n v="42355"/>
    <x v="4"/>
    <x v="4"/>
    <s v="P0248"/>
    <n v="2"/>
    <x v="139"/>
    <n v="1359"/>
    <s v="Art"/>
    <n v="8"/>
    <n v="2718"/>
    <n v="9458"/>
    <n v="0.02"/>
    <x v="2"/>
    <n v="0.04"/>
    <s v="Newell 31"/>
    <s v="Dynamatic Technologies Ltd."/>
    <s v="402 Pinkster Lane"/>
    <s v="Santa Barbara"/>
    <s v="CA"/>
    <s v="93110"/>
    <s v="DYNAMATIC TECHNOLOGIES LTD."/>
    <n v="2718"/>
  </r>
  <r>
    <s v="NUM000873"/>
    <n v="42357"/>
    <x v="3"/>
    <x v="11"/>
    <s v="P0237"/>
    <n v="2"/>
    <x v="66"/>
    <n v="2174"/>
    <s v="Phones"/>
    <n v="4"/>
    <n v="4348"/>
    <n v="7106"/>
    <n v="0.03"/>
    <x v="5"/>
    <n v="0.03"/>
    <s v="Vtech CS6719"/>
    <s v="Hindusthan National Glass &amp; Industries Ltd."/>
    <s v="11 Cathy St."/>
    <s v="Honolulu"/>
    <s v="HI"/>
    <s v="96825"/>
    <s v="HINDUSTHAN NATIONAL GLASS &amp; INDUSTRIES LTD."/>
    <n v="4348"/>
  </r>
  <r>
    <s v="NUM000874"/>
    <n v="42360"/>
    <x v="5"/>
    <x v="2"/>
    <s v="P0017"/>
    <n v="1"/>
    <x v="194"/>
    <n v="1722"/>
    <s v="Fasteners"/>
    <n v="10"/>
    <n v="1722"/>
    <n v="4459"/>
    <n v="0.02"/>
    <x v="2"/>
    <n v="0.03"/>
    <s v="Ideal Clamps"/>
    <s v="Fortis Healthcare Ltd."/>
    <s v="14 Elsworthy Terrace"/>
    <s v="Goleta"/>
    <s v="CA"/>
    <s v="93117"/>
    <s v="FORTIS HEALTHCARE LTD."/>
    <n v="1722"/>
  </r>
  <r>
    <s v="NUM000875"/>
    <n v="42360"/>
    <x v="3"/>
    <x v="2"/>
    <s v="P0292"/>
    <n v="2"/>
    <x v="78"/>
    <n v="1257"/>
    <s v="Paper"/>
    <n v="4"/>
    <n v="2514"/>
    <n v="7028"/>
    <n v="0.03"/>
    <x v="2"/>
    <n v="0.03"/>
    <s v="Xerox 1983"/>
    <s v="Fortis Healthcare Ltd."/>
    <s v="14 Elsworthy Terrace"/>
    <s v="Goleta"/>
    <s v="CA"/>
    <s v="93117"/>
    <s v="FORTIS HEALTHCARE LTD."/>
    <n v="2514"/>
  </r>
  <r>
    <s v="NUM000876"/>
    <n v="42361"/>
    <x v="1"/>
    <x v="5"/>
    <s v="P0067"/>
    <n v="1"/>
    <x v="222"/>
    <n v="1245"/>
    <s v="Paper"/>
    <n v="1"/>
    <n v="1245"/>
    <n v="4369"/>
    <n v="0.01"/>
    <x v="1"/>
    <n v="0.01"/>
    <s v="Xerox 1894"/>
    <s v="Godfrey Philips India Ltd."/>
    <s v="20501 Ania Ave #2"/>
    <s v="Salt Lake City"/>
    <s v="UT"/>
    <s v="84118"/>
    <s v="GODFREY PHILIPS INDIA LTD."/>
    <n v="1245"/>
  </r>
  <r>
    <s v="NUM000876"/>
    <n v="42361"/>
    <x v="4"/>
    <x v="7"/>
    <s v="P0033"/>
    <n v="2"/>
    <x v="148"/>
    <n v="1643"/>
    <s v="Labels"/>
    <n v="8"/>
    <n v="3286"/>
    <n v="7014"/>
    <n v="0.02"/>
    <x v="3"/>
    <n v="0.01"/>
    <s v="Avery 512"/>
    <s v="Suzlon Energy Ltd."/>
    <s v="501 Marsh Trail Circle"/>
    <s v="Tracy"/>
    <s v="CA"/>
    <s v="95376"/>
    <s v="SUZLON ENERGY LTD."/>
    <n v="3286"/>
  </r>
  <r>
    <s v="NUM000876"/>
    <n v="42361"/>
    <x v="2"/>
    <x v="7"/>
    <s v="P0079"/>
    <n v="3"/>
    <x v="215"/>
    <n v="1975"/>
    <s v="Paper"/>
    <n v="6"/>
    <n v="5925"/>
    <n v="8142"/>
    <n v="0.02"/>
    <x v="2"/>
    <n v="0"/>
    <s v="Xerox 220"/>
    <s v="Suzlon Energy Ltd."/>
    <s v="501 Marsh Trail Circle"/>
    <s v="Tracy"/>
    <s v="CA"/>
    <s v="95376"/>
    <s v="SUZLON ENERGY LTD."/>
    <n v="5925"/>
  </r>
  <r>
    <s v="NUM000877"/>
    <n v="42365"/>
    <x v="3"/>
    <x v="7"/>
    <s v="P0174"/>
    <n v="1"/>
    <x v="244"/>
    <n v="1780"/>
    <s v="Paper"/>
    <n v="4"/>
    <n v="1780"/>
    <n v="2856"/>
    <n v="0.01"/>
    <x v="0"/>
    <n v="0.03"/>
    <s v="Xerox 1929"/>
    <s v="Suzlon Energy Ltd."/>
    <s v="501 Marsh Trail Circle"/>
    <s v="Tracy"/>
    <s v="CA"/>
    <s v="95376"/>
    <s v="SUZLON ENERGY LTD."/>
    <n v="1780"/>
  </r>
  <r>
    <s v="NUM000878"/>
    <n v="42365"/>
    <x v="1"/>
    <x v="10"/>
    <s v="P0081"/>
    <n v="3"/>
    <x v="3"/>
    <n v="2170"/>
    <s v="Labels"/>
    <n v="1"/>
    <n v="6510"/>
    <n v="11364"/>
    <n v="0.03"/>
    <x v="3"/>
    <n v="0.05"/>
    <s v="Avery 508"/>
    <s v="Lupin Ltd."/>
    <s v="Abbey Wood"/>
    <s v="New York"/>
    <s v="NY"/>
    <s v="10019"/>
    <s v="LUPIN LTD."/>
    <n v="6510"/>
  </r>
  <r>
    <s v="NUM000879"/>
    <n v="42366"/>
    <x v="4"/>
    <x v="9"/>
    <s v="P0245"/>
    <n v="2"/>
    <x v="34"/>
    <n v="1964"/>
    <s v="Paper"/>
    <n v="8"/>
    <n v="3928"/>
    <n v="6490"/>
    <n v="0.02"/>
    <x v="0"/>
    <n v="0.04"/>
    <s v="Xerox 204"/>
    <s v="Punj Lloyd Ltd."/>
    <s v="Box 3263"/>
    <s v="South Windsor"/>
    <s v="CT"/>
    <s v="06074"/>
    <s v="PUNJ LLOYD LTD."/>
    <n v="3928"/>
  </r>
  <r>
    <s v="NUM000881"/>
    <n v="42366"/>
    <x v="4"/>
    <x v="2"/>
    <s v="P0228"/>
    <n v="2"/>
    <x v="245"/>
    <n v="1937"/>
    <s v="Paper"/>
    <n v="8"/>
    <n v="3874"/>
    <n v="7150"/>
    <n v="0.02"/>
    <x v="4"/>
    <n v="0.03"/>
    <s v="Xerox 1954"/>
    <s v="Fortis Healthcare Ltd."/>
    <s v="14 Elsworthy Terrace"/>
    <s v="Goleta"/>
    <s v="CA"/>
    <s v="93117"/>
    <s v="FORTIS HEALTHCARE LTD."/>
    <n v="3874"/>
  </r>
  <r>
    <s v="NUM000880"/>
    <n v="42366"/>
    <x v="7"/>
    <x v="14"/>
    <s v="P0046"/>
    <n v="3"/>
    <x v="30"/>
    <n v="1596"/>
    <s v="Paper"/>
    <n v="5"/>
    <n v="4788"/>
    <n v="8202"/>
    <n v="0.02"/>
    <x v="1"/>
    <n v="0.01"/>
    <s v="Xerox 1974"/>
    <s v="GMR Infrastructure Ltd."/>
    <s v="P.O. Box 4421"/>
    <s v="Naugatuck"/>
    <s v="CT"/>
    <s v="06770"/>
    <s v="GMR INFRASTRUCTURE LTD."/>
    <n v="4788"/>
  </r>
  <r>
    <s v="NUM000880"/>
    <n v="42366"/>
    <x v="1"/>
    <x v="7"/>
    <s v="P0021"/>
    <n v="2"/>
    <x v="231"/>
    <n v="1796"/>
    <s v="Art"/>
    <n v="1"/>
    <n v="3592"/>
    <n v="9378"/>
    <n v="0.03"/>
    <x v="0"/>
    <n v="0.01"/>
    <s v="Newell 311"/>
    <s v="Suzlon Energy Ltd."/>
    <s v="501 Marsh Trail Circle"/>
    <s v="Tracy"/>
    <s v="CA"/>
    <s v="95376"/>
    <s v="SUZLON ENERGY LTD."/>
    <n v="3592"/>
  </r>
  <r>
    <s v="NUM000879"/>
    <n v="42366"/>
    <x v="3"/>
    <x v="1"/>
    <s v="P0291"/>
    <n v="3"/>
    <x v="110"/>
    <n v="2056"/>
    <s v="Paper"/>
    <n v="4"/>
    <n v="6168"/>
    <n v="10437"/>
    <n v="0.03"/>
    <x v="3"/>
    <n v="0.04"/>
    <s v="Xerox 1976"/>
    <s v="GHCL Ltd."/>
    <s v="58 Clarence St"/>
    <s v="Richmond"/>
    <s v="CA"/>
    <s v="94805"/>
    <s v="GHCL LTD."/>
    <n v="6168"/>
  </r>
  <r>
    <s v="NUM000884"/>
    <n v="42367"/>
    <x v="4"/>
    <x v="8"/>
    <s v="P0101"/>
    <n v="1"/>
    <x v="43"/>
    <n v="2069"/>
    <s v="Paper"/>
    <n v="8"/>
    <n v="2069"/>
    <n v="2588"/>
    <n v="0.02"/>
    <x v="3"/>
    <n v="0.03"/>
    <s v="Xerox 1910"/>
    <s v="Chambal Fertilisers and Chemicals Ltd."/>
    <s v="4951 Indiana Ave."/>
    <s v="New York"/>
    <s v="NY"/>
    <s v="10025"/>
    <s v="CHAMBAL FERTILISERS AND CHEMICALS LTD."/>
    <n v="2069"/>
  </r>
  <r>
    <s v="NUM000883"/>
    <n v="42367"/>
    <x v="7"/>
    <x v="13"/>
    <s v="P0036"/>
    <n v="1"/>
    <x v="96"/>
    <n v="2328"/>
    <s v="Art"/>
    <n v="5"/>
    <n v="2328"/>
    <n v="2912"/>
    <n v="0.02"/>
    <x v="5"/>
    <n v="0.05"/>
    <s v="Newell 350"/>
    <s v="Supreme Ind"/>
    <s v="P.O. Box 1367"/>
    <s v="Midland"/>
    <s v="TX"/>
    <s v="79706"/>
    <s v="SUPREME IND"/>
    <n v="2328"/>
  </r>
  <r>
    <s v="NUM000882"/>
    <n v="42367"/>
    <x v="1"/>
    <x v="6"/>
    <s v="P0025"/>
    <n v="1"/>
    <x v="150"/>
    <n v="2146"/>
    <s v="Labels"/>
    <n v="1"/>
    <n v="2146"/>
    <n v="3717"/>
    <n v="0.01"/>
    <x v="0"/>
    <n v="0.01"/>
    <s v="Avery 51"/>
    <s v="Elder Pharmaceuticals"/>
    <s v="57 Neriba Cres"/>
    <s v="Omaha"/>
    <s v="NE"/>
    <s v="68127"/>
    <s v="ELDER PHARMACEUTICALS"/>
    <n v="2146"/>
  </r>
  <r>
    <s v="NUM000882"/>
    <n v="42367"/>
    <x v="1"/>
    <x v="5"/>
    <s v="P0151"/>
    <n v="2"/>
    <x v="261"/>
    <n v="1891"/>
    <s v="Paper"/>
    <n v="1"/>
    <n v="3782"/>
    <n v="6554"/>
    <n v="0.03"/>
    <x v="1"/>
    <n v="0.05"/>
    <s v="Xerox 1970"/>
    <s v="Godfrey Philips India Ltd."/>
    <s v="20501 Ania Ave #2"/>
    <s v="Salt Lake City"/>
    <s v="UT"/>
    <s v="84118"/>
    <s v="GODFREY PHILIPS INDIA LTD."/>
    <n v="3782"/>
  </r>
  <r>
    <s v="New Record"/>
    <m/>
    <x v="8"/>
    <x v="15"/>
    <m/>
    <m/>
    <x v="277"/>
    <m/>
    <m/>
    <m/>
    <m/>
    <m/>
    <m/>
    <x v="6"/>
    <m/>
    <m/>
    <m/>
    <m/>
    <m/>
    <m/>
    <m/>
    <m/>
    <n v="0"/>
  </r>
  <r>
    <s v="New value"/>
    <m/>
    <x v="9"/>
    <x v="15"/>
    <m/>
    <m/>
    <x v="277"/>
    <m/>
    <m/>
    <m/>
    <m/>
    <m/>
    <m/>
    <x v="6"/>
    <m/>
    <m/>
    <m/>
    <m/>
    <m/>
    <m/>
    <m/>
    <m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75">
  <r>
    <s v="NUM000001"/>
    <x v="0"/>
    <x v="0"/>
    <x v="0"/>
    <x v="0"/>
    <x v="0"/>
    <x v="0"/>
    <x v="0"/>
    <s v="Paper"/>
    <n v="4"/>
    <n v="3796"/>
    <n v="8012"/>
    <n v="0.03"/>
    <s v="Referral"/>
    <n v="0.01"/>
    <s v="Xerox 1951"/>
    <s v="Sonata Software"/>
    <s v="1331 Kimberly Dr."/>
    <s v="Olympia"/>
    <s v="WA"/>
    <s v="98502"/>
    <s v="SONATA SOFTWARE"/>
  </r>
  <r>
    <s v="NUM000002"/>
    <x v="1"/>
    <x v="0"/>
    <x v="1"/>
    <x v="1"/>
    <x v="1"/>
    <x v="1"/>
    <x v="1"/>
    <s v="Labels"/>
    <n v="4"/>
    <n v="2480"/>
    <n v="2923"/>
    <n v="0.01"/>
    <s v="India_mart"/>
    <n v="0.05"/>
    <s v="Avery 494"/>
    <s v="GHCL Ltd."/>
    <s v="58 Clarence St"/>
    <s v="Richmond"/>
    <s v="CA"/>
    <s v="94805"/>
    <s v="GHCL LTD."/>
  </r>
  <r>
    <s v="NUM000002"/>
    <x v="1"/>
    <x v="1"/>
    <x v="2"/>
    <x v="2"/>
    <x v="2"/>
    <x v="2"/>
    <x v="2"/>
    <s v="Paper"/>
    <n v="1"/>
    <n v="7389"/>
    <n v="10911"/>
    <n v="0.03"/>
    <s v="Flipkart"/>
    <n v="0.04"/>
    <s v="Xerox 203"/>
    <s v="Fortis Healthcare Ltd."/>
    <s v="14 Elsworthy Terrace"/>
    <s v="Goleta"/>
    <s v="CA"/>
    <s v="93117"/>
    <s v="FORTIS HEALTHCARE LTD."/>
  </r>
  <r>
    <s v="NUM000002"/>
    <x v="1"/>
    <x v="2"/>
    <x v="3"/>
    <x v="3"/>
    <x v="2"/>
    <x v="3"/>
    <x v="3"/>
    <s v="Labels"/>
    <n v="6"/>
    <n v="6510"/>
    <n v="11364"/>
    <n v="0.02"/>
    <s v="Referral"/>
    <n v="0.03"/>
    <s v="Avery 508"/>
    <s v="Reliance Industries Limited"/>
    <s v="12020 Shamrock Rd., Suite 333"/>
    <s v="Chestnut Ridge"/>
    <s v="NY"/>
    <s v="10977"/>
    <s v="RELIANCE INDUSTRIES LIMITED"/>
  </r>
  <r>
    <s v="NUM000003"/>
    <x v="1"/>
    <x v="1"/>
    <x v="1"/>
    <x v="4"/>
    <x v="2"/>
    <x v="4"/>
    <x v="4"/>
    <s v="Paper"/>
    <n v="1"/>
    <n v="6708"/>
    <n v="11634"/>
    <n v="0.03"/>
    <s v="Website"/>
    <n v="0.04"/>
    <s v="Xerox 1890"/>
    <s v="GHCL Ltd."/>
    <s v="58 Clarence St"/>
    <s v="Richmond"/>
    <s v="CA"/>
    <s v="94805"/>
    <s v="GHCL LTD."/>
  </r>
  <r>
    <s v="NUM000004"/>
    <x v="2"/>
    <x v="1"/>
    <x v="0"/>
    <x v="5"/>
    <x v="1"/>
    <x v="5"/>
    <x v="5"/>
    <s v="Storage"/>
    <n v="1"/>
    <n v="1338"/>
    <n v="3993"/>
    <n v="0.01"/>
    <s v="Snapdeal"/>
    <n v="0"/>
    <s v="Staple magnet"/>
    <s v="Sonata Software"/>
    <s v="1331 Kimberly Dr."/>
    <s v="Olympia"/>
    <s v="WA"/>
    <s v="98502"/>
    <s v="SONATA SOFTWARE"/>
  </r>
  <r>
    <s v="NUM000004"/>
    <x v="2"/>
    <x v="3"/>
    <x v="4"/>
    <x v="6"/>
    <x v="1"/>
    <x v="6"/>
    <x v="6"/>
    <s v="Labels"/>
    <n v="4"/>
    <n v="1632"/>
    <n v="4914"/>
    <n v="0.01"/>
    <s v="Flipkart"/>
    <n v="0.04"/>
    <s v="Avery 486"/>
    <s v="Dynamatic Technologies Ltd."/>
    <s v="402 Pinkster Lane"/>
    <s v="Santa Barbara"/>
    <s v="CA"/>
    <s v="93110"/>
    <s v="DYNAMATIC TECHNOLOGIES LTD."/>
  </r>
  <r>
    <s v="NUM000004"/>
    <x v="2"/>
    <x v="4"/>
    <x v="5"/>
    <x v="7"/>
    <x v="0"/>
    <x v="7"/>
    <x v="7"/>
    <s v="Paper"/>
    <n v="8"/>
    <n v="2720"/>
    <n v="9980"/>
    <n v="0.02"/>
    <s v="Flipkart"/>
    <n v="0.03"/>
    <s v="Xerox 1907"/>
    <s v="Godfrey Philips India Ltd."/>
    <s v="20501 Ania Ave #2"/>
    <s v="Salt Lake City"/>
    <s v="UT"/>
    <s v="84118"/>
    <s v="GODFREY PHILIPS INDIA LTD."/>
  </r>
  <r>
    <s v="NUM000006"/>
    <x v="3"/>
    <x v="2"/>
    <x v="6"/>
    <x v="8"/>
    <x v="1"/>
    <x v="8"/>
    <x v="8"/>
    <s v="Labels"/>
    <n v="6"/>
    <n v="1742"/>
    <n v="2633"/>
    <n v="0.02"/>
    <s v="Amazon"/>
    <n v="0.04"/>
    <s v="Avery 477"/>
    <s v="Elder Pharmaceuticals"/>
    <s v="57 Neriba Cres"/>
    <s v="Omaha"/>
    <s v="NE"/>
    <s v="68127"/>
    <s v="ELDER PHARMACEUTICALS"/>
  </r>
  <r>
    <s v="NUM000006"/>
    <x v="3"/>
    <x v="5"/>
    <x v="7"/>
    <x v="8"/>
    <x v="0"/>
    <x v="8"/>
    <x v="8"/>
    <s v="Labels"/>
    <n v="10"/>
    <n v="3484"/>
    <n v="5266"/>
    <n v="0.02"/>
    <s v="Referral"/>
    <n v="0.01"/>
    <s v="Avery 477"/>
    <s v="Suzlon Energy Ltd."/>
    <s v="501 Marsh Trail Circle"/>
    <s v="Tracy"/>
    <s v="CA"/>
    <s v="95376"/>
    <s v="SUZLON ENERGY LTD."/>
  </r>
  <r>
    <s v="NUM000006"/>
    <x v="3"/>
    <x v="5"/>
    <x v="8"/>
    <x v="9"/>
    <x v="0"/>
    <x v="9"/>
    <x v="9"/>
    <s v="Labels"/>
    <n v="10"/>
    <n v="4508"/>
    <n v="5436"/>
    <n v="0.02"/>
    <s v="Referral"/>
    <n v="0.05"/>
    <s v="Avery 520"/>
    <s v="Chambal Fertilisers and Chemicals Ltd."/>
    <s v="4951 Indiana Ave."/>
    <s v="New York"/>
    <s v="NY"/>
    <s v="10025"/>
    <s v="CHAMBAL FERTILISERS AND CHEMICALS LTD."/>
  </r>
  <r>
    <s v="NUM000005"/>
    <x v="3"/>
    <x v="6"/>
    <x v="2"/>
    <x v="10"/>
    <x v="0"/>
    <x v="10"/>
    <x v="10"/>
    <s v="Paper"/>
    <n v="3"/>
    <n v="2484"/>
    <n v="5770"/>
    <n v="0.03"/>
    <s v="Snapdeal"/>
    <n v="0.05"/>
    <s v="Xerox 229"/>
    <s v="Fortis Healthcare Ltd."/>
    <s v="14 Elsworthy Terrace"/>
    <s v="Goleta"/>
    <s v="CA"/>
    <s v="93117"/>
    <s v="FORTIS HEALTHCARE LTD."/>
  </r>
  <r>
    <s v="NUM000008"/>
    <x v="4"/>
    <x v="2"/>
    <x v="9"/>
    <x v="11"/>
    <x v="1"/>
    <x v="11"/>
    <x v="11"/>
    <s v="Paper"/>
    <n v="6"/>
    <n v="2156"/>
    <n v="3757"/>
    <n v="0.02"/>
    <s v="Snapdeal"/>
    <n v="0.02"/>
    <s v="Xerox 1886"/>
    <s v="Punj Lloyd Ltd."/>
    <s v="Box 3263"/>
    <s v="South Windsor"/>
    <s v="CT"/>
    <s v="06074"/>
    <s v="PUNJ LLOYD LTD."/>
  </r>
  <r>
    <s v="NUM000008"/>
    <x v="4"/>
    <x v="1"/>
    <x v="10"/>
    <x v="12"/>
    <x v="1"/>
    <x v="12"/>
    <x v="12"/>
    <s v="Phones"/>
    <n v="1"/>
    <n v="1517"/>
    <n v="4404"/>
    <n v="0.01"/>
    <s v="Referral"/>
    <n v="0"/>
    <s v="Xiaomi Mi3"/>
    <s v="Lupin Ltd."/>
    <s v="Abbey Wood"/>
    <s v="New York"/>
    <s v="NY"/>
    <s v="10019"/>
    <s v="LUPIN LTD."/>
  </r>
  <r>
    <s v="NUM000007"/>
    <x v="4"/>
    <x v="0"/>
    <x v="1"/>
    <x v="13"/>
    <x v="0"/>
    <x v="13"/>
    <x v="13"/>
    <s v="Paper"/>
    <n v="4"/>
    <n v="4530"/>
    <n v="9662"/>
    <n v="0.03"/>
    <s v="Snapdeal"/>
    <n v="0.04"/>
    <s v="Xerox 1889"/>
    <s v="GHCL Ltd."/>
    <s v="58 Clarence St"/>
    <s v="Richmond"/>
    <s v="CA"/>
    <s v="94805"/>
    <s v="GHCL LTD."/>
  </r>
  <r>
    <s v="NUM000010"/>
    <x v="5"/>
    <x v="2"/>
    <x v="5"/>
    <x v="14"/>
    <x v="1"/>
    <x v="14"/>
    <x v="14"/>
    <s v="Art"/>
    <n v="6"/>
    <n v="1550"/>
    <n v="4515"/>
    <n v="0.02"/>
    <s v="Referral"/>
    <n v="0.04"/>
    <s v="Newell 308"/>
    <s v="Godfrey Philips India Ltd."/>
    <s v="20501 Ania Ave #2"/>
    <s v="Salt Lake City"/>
    <s v="UT"/>
    <s v="84118"/>
    <s v="GODFREY PHILIPS INDIA LTD."/>
  </r>
  <r>
    <s v="NUM000009"/>
    <x v="5"/>
    <x v="5"/>
    <x v="7"/>
    <x v="15"/>
    <x v="0"/>
    <x v="15"/>
    <x v="15"/>
    <s v="Paper"/>
    <n v="10"/>
    <n v="3544"/>
    <n v="6512"/>
    <n v="0.02"/>
    <s v="Referral"/>
    <n v="0.05"/>
    <s v="Xerox 226"/>
    <s v="Suzlon Energy Ltd."/>
    <s v="501 Marsh Trail Circle"/>
    <s v="Tracy"/>
    <s v="CA"/>
    <s v="95376"/>
    <s v="SUZLON ENERGY LTD."/>
  </r>
  <r>
    <s v="NUM000010"/>
    <x v="5"/>
    <x v="1"/>
    <x v="0"/>
    <x v="16"/>
    <x v="0"/>
    <x v="16"/>
    <x v="16"/>
    <s v="Paper"/>
    <n v="1"/>
    <n v="4548"/>
    <n v="6678"/>
    <n v="0.03"/>
    <s v="Flipkart"/>
    <n v="0"/>
    <s v="Xerox 1963"/>
    <s v="Sonata Software"/>
    <s v="1331 Kimberly Dr."/>
    <s v="Olympia"/>
    <s v="WA"/>
    <s v="98502"/>
    <s v="SONATA SOFTWARE"/>
  </r>
  <r>
    <s v="NUM000009"/>
    <x v="5"/>
    <x v="7"/>
    <x v="8"/>
    <x v="17"/>
    <x v="2"/>
    <x v="17"/>
    <x v="17"/>
    <s v="Paper"/>
    <n v="5"/>
    <n v="4626"/>
    <n v="13176"/>
    <n v="0.02"/>
    <s v="Amazon"/>
    <n v="0.02"/>
    <s v="Xerox 1927"/>
    <s v="Chambal Fertilisers and Chemicals Ltd."/>
    <s v="4951 Indiana Ave."/>
    <s v="New York"/>
    <s v="NY"/>
    <s v="10025"/>
    <s v="CHAMBAL FERTILISERS AND CHEMICALS LTD."/>
  </r>
  <r>
    <s v="NUM000011"/>
    <x v="6"/>
    <x v="1"/>
    <x v="8"/>
    <x v="18"/>
    <x v="1"/>
    <x v="18"/>
    <x v="18"/>
    <s v="Art"/>
    <n v="1"/>
    <n v="1871"/>
    <n v="2895"/>
    <n v="0.01"/>
    <s v="Referral"/>
    <n v="0.02"/>
    <s v="Newell 330"/>
    <s v="Chambal Fertilisers and Chemicals Ltd."/>
    <s v="4951 Indiana Ave."/>
    <s v="New York"/>
    <s v="NY"/>
    <s v="10025"/>
    <s v="CHAMBAL FERTILISERS AND CHEMICALS LTD."/>
  </r>
  <r>
    <s v="NUM000012"/>
    <x v="7"/>
    <x v="7"/>
    <x v="6"/>
    <x v="19"/>
    <x v="1"/>
    <x v="19"/>
    <x v="19"/>
    <s v="Phones"/>
    <n v="5"/>
    <n v="2269"/>
    <n v="3055"/>
    <n v="0.02"/>
    <s v="Referral"/>
    <n v="0"/>
    <s v="GE 30522EE2"/>
    <s v="Elder Pharmaceuticals"/>
    <s v="57 Neriba Cres"/>
    <s v="Omaha"/>
    <s v="NE"/>
    <s v="68127"/>
    <s v="ELDER PHARMACEUTICALS"/>
  </r>
  <r>
    <s v="NUM000013"/>
    <x v="8"/>
    <x v="6"/>
    <x v="9"/>
    <x v="20"/>
    <x v="1"/>
    <x v="20"/>
    <x v="20"/>
    <s v="Paper"/>
    <n v="3"/>
    <n v="2342"/>
    <n v="3499"/>
    <n v="0.01"/>
    <s v="Flipkart"/>
    <n v="0.04"/>
    <s v="Xerox 1916"/>
    <s v="Punj Lloyd Ltd."/>
    <s v="Box 3263"/>
    <s v="South Windsor"/>
    <s v="CT"/>
    <s v="06074"/>
    <s v="PUNJ LLOYD LTD."/>
  </r>
  <r>
    <s v="NUM000013"/>
    <x v="8"/>
    <x v="2"/>
    <x v="2"/>
    <x v="21"/>
    <x v="0"/>
    <x v="21"/>
    <x v="21"/>
    <s v="Art"/>
    <n v="6"/>
    <n v="3928"/>
    <n v="6926"/>
    <n v="0.02"/>
    <s v="Referral"/>
    <n v="0.02"/>
    <s v="Newell 310"/>
    <s v="Fortis Healthcare Ltd."/>
    <s v="14 Elsworthy Terrace"/>
    <s v="Goleta"/>
    <s v="CA"/>
    <s v="93117"/>
    <s v="FORTIS HEALTHCARE LTD."/>
  </r>
  <r>
    <s v="NUM000014"/>
    <x v="9"/>
    <x v="7"/>
    <x v="6"/>
    <x v="22"/>
    <x v="1"/>
    <x v="22"/>
    <x v="22"/>
    <s v="Labels"/>
    <n v="5"/>
    <n v="1413"/>
    <n v="4079"/>
    <n v="0.02"/>
    <s v="India_mart"/>
    <n v="0"/>
    <s v="Avery 49"/>
    <s v="Elder Pharmaceuticals"/>
    <s v="57 Neriba Cres"/>
    <s v="Omaha"/>
    <s v="NE"/>
    <s v="68127"/>
    <s v="ELDER PHARMACEUTICALS"/>
  </r>
  <r>
    <s v="NUM000015"/>
    <x v="10"/>
    <x v="5"/>
    <x v="3"/>
    <x v="23"/>
    <x v="1"/>
    <x v="23"/>
    <x v="23"/>
    <s v="Paper"/>
    <n v="10"/>
    <n v="1665"/>
    <n v="2523"/>
    <n v="0.02"/>
    <s v="Snapdeal"/>
    <n v="0"/>
    <s v="Xerox 199"/>
    <s v="Reliance Industries Limited"/>
    <s v="12020 Shamrock Rd., Suite 333"/>
    <s v="Chestnut Ridge"/>
    <s v="NY"/>
    <s v="10977"/>
    <s v="RELIANCE INDUSTRIES LIMITED"/>
  </r>
  <r>
    <s v="NUM000016"/>
    <x v="11"/>
    <x v="0"/>
    <x v="4"/>
    <x v="24"/>
    <x v="1"/>
    <x v="24"/>
    <x v="24"/>
    <s v="Paper"/>
    <n v="4"/>
    <n v="1846"/>
    <n v="3324"/>
    <n v="0.01"/>
    <s v="Snapdeal"/>
    <n v="0"/>
    <s v="Xerox 192"/>
    <s v="Dynamatic Technologies Ltd."/>
    <s v="402 Pinkster Lane"/>
    <s v="Santa Barbara"/>
    <s v="CA"/>
    <s v="93110"/>
    <s v="DYNAMATIC TECHNOLOGIES LTD."/>
  </r>
  <r>
    <s v="NUM000017"/>
    <x v="12"/>
    <x v="4"/>
    <x v="8"/>
    <x v="25"/>
    <x v="0"/>
    <x v="25"/>
    <x v="25"/>
    <s v="Paper"/>
    <n v="8"/>
    <n v="2500"/>
    <n v="7450"/>
    <n v="0.02"/>
    <s v="Amazon"/>
    <n v="0.03"/>
    <s v="Xerox 1926"/>
    <s v="Chambal Fertilisers and Chemicals Ltd."/>
    <s v="4951 Indiana Ave."/>
    <s v="New York"/>
    <s v="NY"/>
    <s v="10025"/>
    <s v="CHAMBAL FERTILISERS AND CHEMICALS LTD."/>
  </r>
  <r>
    <s v="NUM000017"/>
    <x v="12"/>
    <x v="6"/>
    <x v="3"/>
    <x v="26"/>
    <x v="0"/>
    <x v="26"/>
    <x v="26"/>
    <s v="Paper"/>
    <n v="3"/>
    <n v="4042"/>
    <n v="8582"/>
    <n v="0.03"/>
    <s v="Amazon"/>
    <n v="0.03"/>
    <s v="Xerox 211"/>
    <s v="Reliance Industries Limited"/>
    <s v="12020 Shamrock Rd., Suite 333"/>
    <s v="Chestnut Ridge"/>
    <s v="NY"/>
    <s v="10977"/>
    <s v="RELIANCE INDUSTRIES LIMITED"/>
  </r>
  <r>
    <s v="NUM000017"/>
    <x v="12"/>
    <x v="7"/>
    <x v="2"/>
    <x v="27"/>
    <x v="0"/>
    <x v="27"/>
    <x v="27"/>
    <s v="Paper"/>
    <n v="5"/>
    <n v="3716"/>
    <n v="9462"/>
    <n v="0.02"/>
    <s v="India_mart"/>
    <n v="0"/>
    <s v="Xerox 1979"/>
    <s v="Fortis Healthcare Ltd."/>
    <s v="14 Elsworthy Terrace"/>
    <s v="Goleta"/>
    <s v="CA"/>
    <s v="93117"/>
    <s v="FORTIS HEALTHCARE LTD."/>
  </r>
  <r>
    <s v="NUM000018"/>
    <x v="13"/>
    <x v="5"/>
    <x v="11"/>
    <x v="28"/>
    <x v="1"/>
    <x v="28"/>
    <x v="28"/>
    <s v="Art"/>
    <n v="10"/>
    <n v="1678"/>
    <n v="2958"/>
    <n v="0.02"/>
    <s v="Referral"/>
    <n v="0.04"/>
    <s v="Newell 316"/>
    <s v="Hindusthan National Glass &amp; Industries Ltd."/>
    <s v="11 Cathy St."/>
    <s v="Honolulu"/>
    <s v="HI"/>
    <s v="96825"/>
    <s v="HINDUSTHAN NATIONAL GLASS &amp; INDUSTRIES LTD."/>
  </r>
  <r>
    <s v="NUM000019"/>
    <x v="14"/>
    <x v="0"/>
    <x v="11"/>
    <x v="29"/>
    <x v="0"/>
    <x v="29"/>
    <x v="29"/>
    <s v="Paper"/>
    <n v="4"/>
    <n v="4360"/>
    <n v="6986"/>
    <n v="0.03"/>
    <s v="Snapdeal"/>
    <n v="0.05"/>
    <s v="Xerox 1922"/>
    <s v="Hindusthan National Glass &amp; Industries Ltd."/>
    <s v="11 Cathy St."/>
    <s v="Honolulu"/>
    <s v="HI"/>
    <s v="96825"/>
    <s v="HINDUSTHAN NATIONAL GLASS &amp; INDUSTRIES LTD."/>
  </r>
  <r>
    <s v="NUM000020"/>
    <x v="15"/>
    <x v="2"/>
    <x v="9"/>
    <x v="13"/>
    <x v="1"/>
    <x v="13"/>
    <x v="13"/>
    <s v="Paper"/>
    <n v="6"/>
    <n v="2265"/>
    <n v="4831"/>
    <n v="0.02"/>
    <s v="Amazon"/>
    <n v="0.03"/>
    <s v="Xerox 1889"/>
    <s v="Punj Lloyd Ltd."/>
    <s v="Box 3263"/>
    <s v="South Windsor"/>
    <s v="CT"/>
    <s v="06074"/>
    <s v="PUNJ LLOYD LTD."/>
  </r>
  <r>
    <s v="NUM000020"/>
    <x v="15"/>
    <x v="4"/>
    <x v="12"/>
    <x v="30"/>
    <x v="2"/>
    <x v="30"/>
    <x v="30"/>
    <s v="Paper"/>
    <n v="8"/>
    <n v="4788"/>
    <n v="8202"/>
    <n v="0.02"/>
    <s v="Amazon"/>
    <n v="0.01"/>
    <s v="Xerox 1974"/>
    <s v="Honeywell Automation"/>
    <s v="1272 Harbor Road"/>
    <s v="Miami"/>
    <s v="FL"/>
    <s v="33732"/>
    <s v="HONEYWELL AUTOMATION"/>
  </r>
  <r>
    <s v="NUM000020"/>
    <x v="15"/>
    <x v="3"/>
    <x v="6"/>
    <x v="31"/>
    <x v="0"/>
    <x v="31"/>
    <x v="31"/>
    <s v="Labels"/>
    <n v="4"/>
    <n v="2534"/>
    <n v="9422"/>
    <n v="0.03"/>
    <s v="Referral"/>
    <n v="0.04"/>
    <s v="Avery 475"/>
    <s v="Elder Pharmaceuticals"/>
    <s v="57 Neriba Cres"/>
    <s v="Omaha"/>
    <s v="NE"/>
    <s v="68127"/>
    <s v="ELDER PHARMACEUTICALS"/>
  </r>
  <r>
    <s v="NUM000021"/>
    <x v="16"/>
    <x v="7"/>
    <x v="5"/>
    <x v="32"/>
    <x v="1"/>
    <x v="32"/>
    <x v="32"/>
    <s v="Paper"/>
    <n v="5"/>
    <n v="1630"/>
    <n v="2529"/>
    <n v="0.02"/>
    <s v="Website"/>
    <n v="0.03"/>
    <s v="Xerox 1943"/>
    <s v="Godfrey Philips India Ltd."/>
    <s v="20501 Ania Ave #2"/>
    <s v="Salt Lake City"/>
    <s v="UT"/>
    <s v="84118"/>
    <s v="GODFREY PHILIPS INDIA LTD."/>
  </r>
  <r>
    <s v="NUM000021"/>
    <x v="16"/>
    <x v="4"/>
    <x v="3"/>
    <x v="33"/>
    <x v="0"/>
    <x v="33"/>
    <x v="33"/>
    <s v="Paper"/>
    <n v="8"/>
    <n v="2706"/>
    <n v="7536"/>
    <n v="0.02"/>
    <s v="Amazon"/>
    <n v="0.03"/>
    <s v="Xerox 191"/>
    <s v="Reliance Industries Limited"/>
    <s v="12020 Shamrock Rd., Suite 333"/>
    <s v="Chestnut Ridge"/>
    <s v="NY"/>
    <s v="10977"/>
    <s v="RELIANCE INDUSTRIES LIMITED"/>
  </r>
  <r>
    <s v="NUM000023"/>
    <x v="17"/>
    <x v="0"/>
    <x v="1"/>
    <x v="27"/>
    <x v="1"/>
    <x v="27"/>
    <x v="27"/>
    <s v="Paper"/>
    <n v="4"/>
    <n v="1858"/>
    <n v="4731"/>
    <n v="0.01"/>
    <s v="Website"/>
    <n v="0.02"/>
    <s v="Xerox 1979"/>
    <s v="GHCL Ltd."/>
    <s v="58 Clarence St"/>
    <s v="Richmond"/>
    <s v="CA"/>
    <s v="94805"/>
    <s v="GHCL LTD."/>
  </r>
  <r>
    <s v="NUM000026"/>
    <x v="18"/>
    <x v="3"/>
    <x v="2"/>
    <x v="34"/>
    <x v="1"/>
    <x v="34"/>
    <x v="21"/>
    <s v="Paper"/>
    <n v="4"/>
    <n v="1964"/>
    <n v="3245"/>
    <n v="0.01"/>
    <s v="India_mart"/>
    <n v="0.05"/>
    <s v="Xerox 204"/>
    <s v="Fortis Healthcare Ltd."/>
    <s v="14 Elsworthy Terrace"/>
    <s v="Goleta"/>
    <s v="CA"/>
    <s v="93117"/>
    <s v="FORTIS HEALTHCARE LTD."/>
  </r>
  <r>
    <s v="NUM000026"/>
    <x v="18"/>
    <x v="6"/>
    <x v="2"/>
    <x v="35"/>
    <x v="1"/>
    <x v="35"/>
    <x v="34"/>
    <s v="Art"/>
    <n v="3"/>
    <n v="1689"/>
    <n v="4342"/>
    <n v="0.01"/>
    <s v="Website"/>
    <n v="0.04"/>
    <s v="Newell 349"/>
    <s v="Fortis Healthcare Ltd."/>
    <s v="14 Elsworthy Terrace"/>
    <s v="Goleta"/>
    <s v="CA"/>
    <s v="93117"/>
    <s v="FORTIS HEALTHCARE LTD."/>
  </r>
  <r>
    <s v="NUM000024"/>
    <x v="18"/>
    <x v="3"/>
    <x v="3"/>
    <x v="36"/>
    <x v="1"/>
    <x v="36"/>
    <x v="35"/>
    <s v="Paper"/>
    <n v="4"/>
    <n v="1503"/>
    <n v="4874"/>
    <n v="0.01"/>
    <s v="Snapdeal"/>
    <n v="0.05"/>
    <s v="Xerox 1893"/>
    <s v="Reliance Industries Limited"/>
    <s v="12020 Shamrock Rd., Suite 333"/>
    <s v="Chestnut Ridge"/>
    <s v="NY"/>
    <s v="10977"/>
    <s v="RELIANCE INDUSTRIES LIMITED"/>
  </r>
  <r>
    <s v="NUM000025"/>
    <x v="18"/>
    <x v="7"/>
    <x v="7"/>
    <x v="37"/>
    <x v="0"/>
    <x v="37"/>
    <x v="36"/>
    <s v="Paper"/>
    <n v="5"/>
    <n v="4314"/>
    <n v="7688"/>
    <n v="0.02"/>
    <s v="Website"/>
    <n v="0.01"/>
    <s v="Xerox 1997"/>
    <s v="Suzlon Energy Ltd."/>
    <s v="501 Marsh Trail Circle"/>
    <s v="Tracy"/>
    <s v="CA"/>
    <s v="95376"/>
    <s v="SUZLON ENERGY LTD."/>
  </r>
  <r>
    <s v="NUM000024"/>
    <x v="18"/>
    <x v="1"/>
    <x v="0"/>
    <x v="38"/>
    <x v="2"/>
    <x v="38"/>
    <x v="37"/>
    <s v="Paper"/>
    <n v="1"/>
    <n v="3822"/>
    <n v="7974"/>
    <n v="0.03"/>
    <s v="Flipkart"/>
    <n v="0.04"/>
    <s v="Xerox 1981"/>
    <s v="Sonata Software"/>
    <s v="1331 Kimberly Dr."/>
    <s v="Olympia"/>
    <s v="WA"/>
    <s v="98502"/>
    <s v="SONATA SOFTWARE"/>
  </r>
  <r>
    <s v="NUM000026"/>
    <x v="18"/>
    <x v="3"/>
    <x v="11"/>
    <x v="7"/>
    <x v="2"/>
    <x v="7"/>
    <x v="7"/>
    <s v="Paper"/>
    <n v="4"/>
    <n v="4080"/>
    <n v="14970"/>
    <n v="0.03"/>
    <s v="Website"/>
    <n v="0"/>
    <s v="Xerox 1907"/>
    <s v="Hindusthan National Glass &amp; Industries Ltd."/>
    <s v="11 Cathy St."/>
    <s v="Honolulu"/>
    <s v="HI"/>
    <s v="96825"/>
    <s v="HINDUSTHAN NATIONAL GLASS &amp; INDUSTRIES LTD."/>
  </r>
  <r>
    <s v="NUM000027"/>
    <x v="19"/>
    <x v="6"/>
    <x v="9"/>
    <x v="39"/>
    <x v="1"/>
    <x v="39"/>
    <x v="38"/>
    <s v="Paper"/>
    <n v="3"/>
    <n v="1452"/>
    <n v="2509"/>
    <n v="0.01"/>
    <s v="India_mart"/>
    <n v="0.01"/>
    <s v="Xerox 201"/>
    <s v="Punj Lloyd Ltd."/>
    <s v="Box 3263"/>
    <s v="South Windsor"/>
    <s v="CT"/>
    <s v="06074"/>
    <s v="PUNJ LLOYD LTD."/>
  </r>
  <r>
    <s v="NUM000028"/>
    <x v="19"/>
    <x v="0"/>
    <x v="5"/>
    <x v="1"/>
    <x v="1"/>
    <x v="1"/>
    <x v="1"/>
    <s v="Labels"/>
    <n v="4"/>
    <n v="2480"/>
    <n v="2923"/>
    <n v="0.01"/>
    <s v="Referral"/>
    <n v="0.01"/>
    <s v="Avery 494"/>
    <s v="Godfrey Philips India Ltd."/>
    <s v="20501 Ania Ave #2"/>
    <s v="Salt Lake City"/>
    <s v="UT"/>
    <s v="84118"/>
    <s v="GODFREY PHILIPS INDIA LTD."/>
  </r>
  <r>
    <s v="NUM000027"/>
    <x v="19"/>
    <x v="7"/>
    <x v="7"/>
    <x v="2"/>
    <x v="0"/>
    <x v="2"/>
    <x v="2"/>
    <s v="Paper"/>
    <n v="5"/>
    <n v="4926"/>
    <n v="7274"/>
    <n v="0.02"/>
    <s v="Amazon"/>
    <n v="0.02"/>
    <s v="Xerox 203"/>
    <s v="Suzlon Energy Ltd."/>
    <s v="501 Marsh Trail Circle"/>
    <s v="Tracy"/>
    <s v="CA"/>
    <s v="95376"/>
    <s v="SUZLON ENERGY LTD."/>
  </r>
  <r>
    <s v="NUM000028"/>
    <x v="19"/>
    <x v="0"/>
    <x v="1"/>
    <x v="40"/>
    <x v="2"/>
    <x v="40"/>
    <x v="39"/>
    <s v="Labels"/>
    <n v="4"/>
    <n v="6210"/>
    <n v="10371"/>
    <n v="0.03"/>
    <s v="India_mart"/>
    <n v="0.02"/>
    <s v="Avery 493"/>
    <s v="GHCL Ltd."/>
    <s v="58 Clarence St"/>
    <s v="Richmond"/>
    <s v="CA"/>
    <s v="94805"/>
    <s v="GHCL LTD."/>
  </r>
  <r>
    <s v="NUM000029"/>
    <x v="20"/>
    <x v="7"/>
    <x v="6"/>
    <x v="32"/>
    <x v="3"/>
    <x v="32"/>
    <x v="32"/>
    <s v="Paper"/>
    <n v="5"/>
    <n v="14670"/>
    <n v="22761"/>
    <n v="0.02"/>
    <s v="Amazon"/>
    <n v="0.05"/>
    <s v="Xerox 1943"/>
    <s v="Elder Pharmaceuticals"/>
    <s v="57 Neriba Cres"/>
    <s v="Omaha"/>
    <s v="NE"/>
    <s v="68127"/>
    <s v="ELDER PHARMACEUTICALS"/>
  </r>
  <r>
    <s v="NUM000032"/>
    <x v="21"/>
    <x v="6"/>
    <x v="4"/>
    <x v="41"/>
    <x v="1"/>
    <x v="41"/>
    <x v="40"/>
    <s v="Art"/>
    <n v="3"/>
    <n v="1878"/>
    <n v="4623"/>
    <n v="0.01"/>
    <s v="Amazon"/>
    <n v="0.04"/>
    <s v="Newell 332"/>
    <s v="Dynamatic Technologies Ltd."/>
    <s v="402 Pinkster Lane"/>
    <s v="Santa Barbara"/>
    <s v="CA"/>
    <s v="93110"/>
    <s v="DYNAMATIC TECHNOLOGIES LTD."/>
  </r>
  <r>
    <s v="NUM000033"/>
    <x v="22"/>
    <x v="1"/>
    <x v="9"/>
    <x v="42"/>
    <x v="1"/>
    <x v="42"/>
    <x v="41"/>
    <s v="Art"/>
    <n v="1"/>
    <n v="1745"/>
    <n v="4891"/>
    <n v="0.01"/>
    <s v="Snapdeal"/>
    <n v="0.05"/>
    <s v="Newell 317"/>
    <s v="Punj Lloyd Ltd."/>
    <s v="Box 3263"/>
    <s v="South Windsor"/>
    <s v="CT"/>
    <s v="06074"/>
    <s v="PUNJ LLOYD LTD."/>
  </r>
  <r>
    <s v="NUM000034"/>
    <x v="23"/>
    <x v="7"/>
    <x v="12"/>
    <x v="43"/>
    <x v="1"/>
    <x v="43"/>
    <x v="42"/>
    <s v="Paper"/>
    <n v="5"/>
    <n v="2069"/>
    <n v="2588"/>
    <n v="0.02"/>
    <s v="Flipkart"/>
    <n v="0.03"/>
    <s v="Xerox 1910"/>
    <s v="Honeywell Automation"/>
    <s v="1272 Harbor Road"/>
    <s v="Miami"/>
    <s v="FL"/>
    <s v="33732"/>
    <s v="HONEYWELL AUTOMATION"/>
  </r>
  <r>
    <s v="NUM000036"/>
    <x v="24"/>
    <x v="1"/>
    <x v="0"/>
    <x v="44"/>
    <x v="1"/>
    <x v="44"/>
    <x v="43"/>
    <s v="Art"/>
    <n v="1"/>
    <n v="2466"/>
    <n v="3645"/>
    <n v="0.01"/>
    <s v="Amazon"/>
    <n v="0.04"/>
    <s v="Newell 326"/>
    <s v="Sonata Software"/>
    <s v="1331 Kimberly Dr."/>
    <s v="Olympia"/>
    <s v="WA"/>
    <s v="98502"/>
    <s v="SONATA SOFTWARE"/>
  </r>
  <r>
    <s v="NUM000037"/>
    <x v="25"/>
    <x v="3"/>
    <x v="2"/>
    <x v="45"/>
    <x v="0"/>
    <x v="45"/>
    <x v="44"/>
    <s v="Paper"/>
    <n v="4"/>
    <n v="4510"/>
    <n v="8006"/>
    <n v="0.03"/>
    <s v="Snapdeal"/>
    <n v="0.05"/>
    <s v="Xerox 1998"/>
    <s v="Fortis Healthcare Ltd."/>
    <s v="14 Elsworthy Terrace"/>
    <s v="Goleta"/>
    <s v="CA"/>
    <s v="93117"/>
    <s v="FORTIS HEALTHCARE LTD."/>
  </r>
  <r>
    <s v="NUM000040"/>
    <x v="26"/>
    <x v="5"/>
    <x v="5"/>
    <x v="46"/>
    <x v="1"/>
    <x v="46"/>
    <x v="45"/>
    <s v="Paper"/>
    <n v="10"/>
    <n v="1415"/>
    <n v="4172"/>
    <n v="0.02"/>
    <s v="India_mart"/>
    <n v="0.05"/>
    <s v="Xerox 1902"/>
    <s v="Godfrey Philips India Ltd."/>
    <s v="20501 Ania Ave #2"/>
    <s v="Salt Lake City"/>
    <s v="UT"/>
    <s v="84118"/>
    <s v="GODFREY PHILIPS INDIA LTD."/>
  </r>
  <r>
    <s v="NUM000038"/>
    <x v="26"/>
    <x v="6"/>
    <x v="10"/>
    <x v="47"/>
    <x v="1"/>
    <x v="47"/>
    <x v="46"/>
    <s v="Labels"/>
    <n v="3"/>
    <n v="2063"/>
    <n v="4788"/>
    <n v="0.01"/>
    <s v="Referral"/>
    <n v="0.03"/>
    <s v="Avery 510"/>
    <s v="Lupin Ltd."/>
    <s v="Abbey Wood"/>
    <s v="New York"/>
    <s v="NY"/>
    <s v="10019"/>
    <s v="LUPIN LTD."/>
  </r>
  <r>
    <s v="NUM000040"/>
    <x v="26"/>
    <x v="3"/>
    <x v="1"/>
    <x v="48"/>
    <x v="0"/>
    <x v="48"/>
    <x v="47"/>
    <s v="Labels"/>
    <n v="4"/>
    <n v="3008"/>
    <n v="5640"/>
    <n v="0.03"/>
    <s v="India_mart"/>
    <n v="0.04"/>
    <s v="Avery 503"/>
    <s v="GHCL Ltd."/>
    <s v="58 Clarence St"/>
    <s v="Richmond"/>
    <s v="CA"/>
    <s v="94805"/>
    <s v="GHCL LTD."/>
  </r>
  <r>
    <s v="NUM000039"/>
    <x v="26"/>
    <x v="5"/>
    <x v="12"/>
    <x v="49"/>
    <x v="0"/>
    <x v="49"/>
    <x v="48"/>
    <s v="Paper"/>
    <n v="10"/>
    <n v="2436"/>
    <n v="6300"/>
    <n v="0.02"/>
    <s v="Snapdeal"/>
    <n v="0.02"/>
    <s v="Xerox 1921"/>
    <s v="Honeywell Automation"/>
    <s v="1272 Harbor Road"/>
    <s v="Miami"/>
    <s v="FL"/>
    <s v="33732"/>
    <s v="HONEYWELL AUTOMATION"/>
  </r>
  <r>
    <s v="NUM000040"/>
    <x v="26"/>
    <x v="6"/>
    <x v="10"/>
    <x v="50"/>
    <x v="0"/>
    <x v="50"/>
    <x v="49"/>
    <s v="Paper"/>
    <n v="3"/>
    <n v="3178"/>
    <n v="8954"/>
    <n v="0.03"/>
    <s v="Website"/>
    <n v="0.03"/>
    <s v="Xerox 1964"/>
    <s v="Lupin Ltd."/>
    <s v="Abbey Wood"/>
    <s v="New York"/>
    <s v="NY"/>
    <s v="10019"/>
    <s v="LUPIN LTD."/>
  </r>
  <r>
    <s v="NUM000041"/>
    <x v="26"/>
    <x v="2"/>
    <x v="6"/>
    <x v="51"/>
    <x v="2"/>
    <x v="51"/>
    <x v="50"/>
    <s v="Paper"/>
    <n v="6"/>
    <n v="4299"/>
    <n v="14535"/>
    <n v="0.02"/>
    <s v="Referral"/>
    <n v="0.01"/>
    <s v="Xerox 19"/>
    <s v="Elder Pharmaceuticals"/>
    <s v="57 Neriba Cres"/>
    <s v="Omaha"/>
    <s v="NE"/>
    <s v="68127"/>
    <s v="ELDER PHARMACEUTICALS"/>
  </r>
  <r>
    <s v="NUM000042"/>
    <x v="27"/>
    <x v="4"/>
    <x v="1"/>
    <x v="52"/>
    <x v="1"/>
    <x v="52"/>
    <x v="51"/>
    <s v="Paper"/>
    <n v="8"/>
    <n v="1823"/>
    <n v="4564"/>
    <n v="0.02"/>
    <s v="Referral"/>
    <n v="0.02"/>
    <s v="Xerox 212"/>
    <s v="GHCL Ltd."/>
    <s v="58 Clarence St"/>
    <s v="Richmond"/>
    <s v="CA"/>
    <s v="94805"/>
    <s v="GHCL LTD."/>
  </r>
  <r>
    <s v="NUM000042"/>
    <x v="27"/>
    <x v="3"/>
    <x v="2"/>
    <x v="53"/>
    <x v="0"/>
    <x v="53"/>
    <x v="52"/>
    <s v="Labels"/>
    <n v="4"/>
    <n v="4542"/>
    <n v="6606"/>
    <n v="0.03"/>
    <s v="Snapdeal"/>
    <n v="0.01"/>
    <s v="Avery 490"/>
    <s v="Fortis Healthcare Ltd."/>
    <s v="14 Elsworthy Terrace"/>
    <s v="Goleta"/>
    <s v="CA"/>
    <s v="93117"/>
    <s v="FORTIS HEALTHCARE LTD."/>
  </r>
  <r>
    <s v="NUM000042"/>
    <x v="27"/>
    <x v="0"/>
    <x v="8"/>
    <x v="52"/>
    <x v="0"/>
    <x v="52"/>
    <x v="51"/>
    <s v="Paper"/>
    <n v="4"/>
    <n v="3646"/>
    <n v="9128"/>
    <n v="0.03"/>
    <s v="Amazon"/>
    <n v="0.03"/>
    <s v="Xerox 212"/>
    <s v="Chambal Fertilisers and Chemicals Ltd."/>
    <s v="4951 Indiana Ave."/>
    <s v="New York"/>
    <s v="NY"/>
    <s v="10025"/>
    <s v="CHAMBAL FERTILISERS AND CHEMICALS LTD."/>
  </r>
  <r>
    <s v="NUM000043"/>
    <x v="27"/>
    <x v="2"/>
    <x v="6"/>
    <x v="54"/>
    <x v="0"/>
    <x v="54"/>
    <x v="19"/>
    <s v="Paper"/>
    <n v="6"/>
    <n v="4538"/>
    <n v="9812"/>
    <n v="0.02"/>
    <s v="Flipkart"/>
    <n v="0.02"/>
    <s v="Xerox 213"/>
    <s v="Elder Pharmaceuticals"/>
    <s v="57 Neriba Cres"/>
    <s v="Omaha"/>
    <s v="NE"/>
    <s v="68127"/>
    <s v="ELDER PHARMACEUTICALS"/>
  </r>
  <r>
    <s v="NUM000045"/>
    <x v="28"/>
    <x v="5"/>
    <x v="13"/>
    <x v="55"/>
    <x v="1"/>
    <x v="55"/>
    <x v="53"/>
    <s v="Paper"/>
    <n v="10"/>
    <n v="2467"/>
    <n v="3408"/>
    <n v="0.02"/>
    <s v="Website"/>
    <n v="0.01"/>
    <s v="Xerox 1939"/>
    <s v="Supreme Ind"/>
    <s v="P.O. Box 1367"/>
    <s v="Midland"/>
    <s v="TX"/>
    <s v="79706"/>
    <s v="SUPREME IND"/>
  </r>
  <r>
    <s v="NUM000046"/>
    <x v="29"/>
    <x v="4"/>
    <x v="10"/>
    <x v="56"/>
    <x v="0"/>
    <x v="56"/>
    <x v="54"/>
    <s v="Art"/>
    <n v="8"/>
    <n v="3384"/>
    <n v="8418"/>
    <n v="0.02"/>
    <s v="India_mart"/>
    <n v="0.05"/>
    <s v="Newell 35"/>
    <s v="Lupin Ltd."/>
    <s v="Abbey Wood"/>
    <s v="New York"/>
    <s v="NY"/>
    <s v="10019"/>
    <s v="LUPIN LTD."/>
  </r>
  <r>
    <s v="NUM000049"/>
    <x v="30"/>
    <x v="2"/>
    <x v="3"/>
    <x v="27"/>
    <x v="1"/>
    <x v="27"/>
    <x v="27"/>
    <s v="Paper"/>
    <n v="6"/>
    <n v="1858"/>
    <n v="4731"/>
    <n v="0.02"/>
    <s v="Website"/>
    <n v="0.02"/>
    <s v="Xerox 1979"/>
    <s v="Reliance Industries Limited"/>
    <s v="12020 Shamrock Rd., Suite 333"/>
    <s v="Chestnut Ridge"/>
    <s v="NY"/>
    <s v="10977"/>
    <s v="RELIANCE INDUSTRIES LIMITED"/>
  </r>
  <r>
    <s v="NUM000048"/>
    <x v="30"/>
    <x v="2"/>
    <x v="5"/>
    <x v="57"/>
    <x v="1"/>
    <x v="57"/>
    <x v="55"/>
    <s v="Paper"/>
    <n v="6"/>
    <n v="2201"/>
    <n v="4816"/>
    <n v="0.02"/>
    <s v="India_mart"/>
    <n v="0.04"/>
    <s v="Xerox 1899"/>
    <s v="Godfrey Philips India Ltd."/>
    <s v="20501 Ania Ave #2"/>
    <s v="Salt Lake City"/>
    <s v="UT"/>
    <s v="84118"/>
    <s v="GODFREY PHILIPS INDIA LTD."/>
  </r>
  <r>
    <s v="NUM000049"/>
    <x v="30"/>
    <x v="0"/>
    <x v="1"/>
    <x v="58"/>
    <x v="0"/>
    <x v="58"/>
    <x v="56"/>
    <s v="Paper"/>
    <n v="4"/>
    <n v="3578"/>
    <n v="9802"/>
    <n v="0.03"/>
    <s v="India_mart"/>
    <n v="0.05"/>
    <s v="Xerox 1994"/>
    <s v="GHCL Ltd."/>
    <s v="58 Clarence St"/>
    <s v="Richmond"/>
    <s v="CA"/>
    <s v="94805"/>
    <s v="GHCL LTD."/>
  </r>
  <r>
    <s v="NUM000048"/>
    <x v="30"/>
    <x v="7"/>
    <x v="10"/>
    <x v="14"/>
    <x v="2"/>
    <x v="14"/>
    <x v="14"/>
    <s v="Art"/>
    <n v="5"/>
    <n v="4650"/>
    <n v="13545"/>
    <n v="0.02"/>
    <s v="Snapdeal"/>
    <n v="0.01"/>
    <s v="Newell 308"/>
    <s v="Lupin Ltd."/>
    <s v="Abbey Wood"/>
    <s v="New York"/>
    <s v="NY"/>
    <s v="10019"/>
    <s v="LUPIN LTD."/>
  </r>
  <r>
    <s v="NUM000050"/>
    <x v="31"/>
    <x v="4"/>
    <x v="12"/>
    <x v="59"/>
    <x v="1"/>
    <x v="59"/>
    <x v="57"/>
    <s v="Paper"/>
    <n v="8"/>
    <n v="1779"/>
    <n v="4309"/>
    <n v="0.02"/>
    <s v="Referral"/>
    <n v="0.03"/>
    <s v="Xerox 1932"/>
    <s v="Honeywell Automation"/>
    <s v="1272 Harbor Road"/>
    <s v="Miami"/>
    <s v="FL"/>
    <s v="33732"/>
    <s v="HONEYWELL AUTOMATION"/>
  </r>
  <r>
    <s v="NUM000052"/>
    <x v="32"/>
    <x v="3"/>
    <x v="7"/>
    <x v="60"/>
    <x v="0"/>
    <x v="60"/>
    <x v="58"/>
    <s v="Paper"/>
    <n v="4"/>
    <n v="2838"/>
    <n v="5094"/>
    <n v="0.03"/>
    <s v="India_mart"/>
    <n v="0.05"/>
    <s v="Xerox 1913"/>
    <s v="Suzlon Energy Ltd."/>
    <s v="501 Marsh Trail Circle"/>
    <s v="Tracy"/>
    <s v="CA"/>
    <s v="95376"/>
    <s v="SUZLON ENERGY LTD."/>
  </r>
  <r>
    <s v="NUM000051"/>
    <x v="32"/>
    <x v="0"/>
    <x v="9"/>
    <x v="61"/>
    <x v="2"/>
    <x v="61"/>
    <x v="59"/>
    <s v="Paper"/>
    <n v="4"/>
    <n v="4968"/>
    <n v="7617"/>
    <n v="0.03"/>
    <s v="Amazon"/>
    <n v="0"/>
    <s v="Xerox 1936"/>
    <s v="Punj Lloyd Ltd."/>
    <s v="Box 3263"/>
    <s v="South Windsor"/>
    <s v="CT"/>
    <s v="06074"/>
    <s v="PUNJ LLOYD LTD."/>
  </r>
  <r>
    <s v="NUM000053"/>
    <x v="32"/>
    <x v="0"/>
    <x v="2"/>
    <x v="62"/>
    <x v="0"/>
    <x v="62"/>
    <x v="60"/>
    <s v="Paper"/>
    <n v="4"/>
    <n v="4842"/>
    <n v="8436"/>
    <n v="0.03"/>
    <s v="India_mart"/>
    <n v="0"/>
    <s v="Xerox 1992"/>
    <s v="Fortis Healthcare Ltd."/>
    <s v="14 Elsworthy Terrace"/>
    <s v="Goleta"/>
    <s v="CA"/>
    <s v="93117"/>
    <s v="FORTIS HEALTHCARE LTD."/>
  </r>
  <r>
    <s v="NUM000054"/>
    <x v="33"/>
    <x v="5"/>
    <x v="12"/>
    <x v="63"/>
    <x v="0"/>
    <x v="63"/>
    <x v="61"/>
    <s v="Art"/>
    <n v="10"/>
    <n v="4852"/>
    <n v="6078"/>
    <n v="0.02"/>
    <s v="Flipkart"/>
    <n v="0.01"/>
    <s v="Newell 346"/>
    <s v="Honeywell Automation"/>
    <s v="1272 Harbor Road"/>
    <s v="Miami"/>
    <s v="FL"/>
    <s v="33732"/>
    <s v="HONEYWELL AUTOMATION"/>
  </r>
  <r>
    <s v="NUM000055"/>
    <x v="34"/>
    <x v="2"/>
    <x v="7"/>
    <x v="64"/>
    <x v="1"/>
    <x v="64"/>
    <x v="62"/>
    <s v="Phones"/>
    <n v="6"/>
    <n v="1703"/>
    <n v="4305"/>
    <n v="0.02"/>
    <s v="Referral"/>
    <n v="0.02"/>
    <s v="LG G2"/>
    <s v="Suzlon Energy Ltd."/>
    <s v="501 Marsh Trail Circle"/>
    <s v="Tracy"/>
    <s v="CA"/>
    <s v="95376"/>
    <s v="SUZLON ENERGY LTD."/>
  </r>
  <r>
    <s v="NUM000055"/>
    <x v="34"/>
    <x v="7"/>
    <x v="0"/>
    <x v="65"/>
    <x v="2"/>
    <x v="65"/>
    <x v="63"/>
    <s v="Paper"/>
    <n v="5"/>
    <n v="4707"/>
    <n v="11736"/>
    <n v="0.02"/>
    <s v="Referral"/>
    <n v="0.02"/>
    <s v="Xerox 228"/>
    <s v="Sonata Software"/>
    <s v="1331 Kimberly Dr."/>
    <s v="Olympia"/>
    <s v="WA"/>
    <s v="98502"/>
    <s v="SONATA SOFTWARE"/>
  </r>
  <r>
    <s v="NUM000057"/>
    <x v="35"/>
    <x v="7"/>
    <x v="3"/>
    <x v="66"/>
    <x v="1"/>
    <x v="64"/>
    <x v="64"/>
    <s v="Labels"/>
    <n v="5"/>
    <n v="2027"/>
    <n v="4305"/>
    <n v="0.02"/>
    <s v="Amazon"/>
    <n v="0.01"/>
    <s v="Avery 505"/>
    <s v="Reliance Industries Limited"/>
    <s v="12020 Shamrock Rd., Suite 333"/>
    <s v="Chestnut Ridge"/>
    <s v="NY"/>
    <s v="10977"/>
    <s v="RELIANCE INDUSTRIES LIMITED"/>
  </r>
  <r>
    <s v="NUM000059"/>
    <x v="36"/>
    <x v="4"/>
    <x v="13"/>
    <x v="67"/>
    <x v="0"/>
    <x v="66"/>
    <x v="65"/>
    <s v="Phones"/>
    <n v="8"/>
    <n v="4348"/>
    <n v="7106"/>
    <n v="0.02"/>
    <s v="Snapdeal"/>
    <n v="0.03"/>
    <s v="Vtech CS6719"/>
    <s v="Supreme Ind"/>
    <s v="P.O. Box 1367"/>
    <s v="Midland"/>
    <s v="TX"/>
    <s v="79706"/>
    <s v="SUPREME IND"/>
  </r>
  <r>
    <s v="NUM000058"/>
    <x v="36"/>
    <x v="5"/>
    <x v="4"/>
    <x v="68"/>
    <x v="2"/>
    <x v="67"/>
    <x v="66"/>
    <s v="Art"/>
    <n v="10"/>
    <n v="5895"/>
    <n v="7848"/>
    <n v="0.02"/>
    <s v="Website"/>
    <n v="0.01"/>
    <s v="Newell 34"/>
    <s v="Dynamatic Technologies Ltd."/>
    <s v="402 Pinkster Lane"/>
    <s v="Santa Barbara"/>
    <s v="CA"/>
    <s v="93110"/>
    <s v="DYNAMATIC TECHNOLOGIES LTD."/>
  </r>
  <r>
    <s v="NUM000060"/>
    <x v="37"/>
    <x v="0"/>
    <x v="10"/>
    <x v="69"/>
    <x v="1"/>
    <x v="68"/>
    <x v="67"/>
    <s v="Labels"/>
    <n v="4"/>
    <n v="1616"/>
    <n v="3694"/>
    <n v="0.01"/>
    <s v="Referral"/>
    <n v="0"/>
    <s v="Avery 483"/>
    <s v="Lupin Ltd."/>
    <s v="Abbey Wood"/>
    <s v="New York"/>
    <s v="NY"/>
    <s v="10019"/>
    <s v="LUPIN LTD."/>
  </r>
  <r>
    <s v="NUM000061"/>
    <x v="37"/>
    <x v="7"/>
    <x v="13"/>
    <x v="20"/>
    <x v="0"/>
    <x v="20"/>
    <x v="20"/>
    <s v="Paper"/>
    <n v="5"/>
    <n v="4684"/>
    <n v="6998"/>
    <n v="0.02"/>
    <s v="Flipkart"/>
    <n v="0.04"/>
    <s v="Xerox 1916"/>
    <s v="Supreme Ind"/>
    <s v="P.O. Box 1367"/>
    <s v="Midland"/>
    <s v="TX"/>
    <s v="79706"/>
    <s v="SUPREME IND"/>
  </r>
  <r>
    <s v="NUM000060"/>
    <x v="37"/>
    <x v="0"/>
    <x v="10"/>
    <x v="37"/>
    <x v="0"/>
    <x v="37"/>
    <x v="36"/>
    <s v="Paper"/>
    <n v="4"/>
    <n v="4314"/>
    <n v="7688"/>
    <n v="0.03"/>
    <s v="India_mart"/>
    <n v="0.05"/>
    <s v="Xerox 1997"/>
    <s v="Lupin Ltd."/>
    <s v="Abbey Wood"/>
    <s v="New York"/>
    <s v="NY"/>
    <s v="10019"/>
    <s v="LUPIN LTD."/>
  </r>
  <r>
    <s v="NUM000060"/>
    <x v="37"/>
    <x v="3"/>
    <x v="14"/>
    <x v="70"/>
    <x v="3"/>
    <x v="69"/>
    <x v="68"/>
    <s v="Labels"/>
    <n v="4"/>
    <n v="13185"/>
    <n v="42696"/>
    <n v="0.05"/>
    <s v="Referral"/>
    <n v="0.02"/>
    <s v="Avery 52"/>
    <s v="GMR Infrastructure Ltd."/>
    <s v="P.O. Box 4421"/>
    <s v="Naugatuck"/>
    <s v="CT"/>
    <s v="06770"/>
    <s v="GMR INFRASTRUCTURE LTD."/>
  </r>
  <r>
    <s v="NUM000063"/>
    <x v="38"/>
    <x v="4"/>
    <x v="0"/>
    <x v="71"/>
    <x v="0"/>
    <x v="70"/>
    <x v="69"/>
    <s v="Paper"/>
    <n v="8"/>
    <n v="3612"/>
    <n v="8714"/>
    <n v="0.02"/>
    <s v="Snapdeal"/>
    <n v="0.01"/>
    <s v="Xerox 1891"/>
    <s v="Sonata Software"/>
    <s v="1331 Kimberly Dr."/>
    <s v="Olympia"/>
    <s v="WA"/>
    <s v="98502"/>
    <s v="SONATA SOFTWARE"/>
  </r>
  <r>
    <s v="NUM000062"/>
    <x v="38"/>
    <x v="7"/>
    <x v="4"/>
    <x v="72"/>
    <x v="0"/>
    <x v="71"/>
    <x v="70"/>
    <s v="Art"/>
    <n v="5"/>
    <n v="2956"/>
    <n v="9178"/>
    <n v="0.02"/>
    <s v="Snapdeal"/>
    <n v="0.04"/>
    <s v="Newell 334"/>
    <s v="Dynamatic Technologies Ltd."/>
    <s v="402 Pinkster Lane"/>
    <s v="Santa Barbara"/>
    <s v="CA"/>
    <s v="93110"/>
    <s v="DYNAMATIC TECHNOLOGIES LTD."/>
  </r>
  <r>
    <s v="NUM000064"/>
    <x v="39"/>
    <x v="4"/>
    <x v="8"/>
    <x v="73"/>
    <x v="1"/>
    <x v="72"/>
    <x v="71"/>
    <s v="Paper"/>
    <n v="8"/>
    <n v="2307"/>
    <n v="2796"/>
    <n v="0.02"/>
    <s v="Snapdeal"/>
    <n v="0.04"/>
    <s v="Xerox 1930"/>
    <s v="Chambal Fertilisers and Chemicals Ltd."/>
    <s v="4951 Indiana Ave."/>
    <s v="New York"/>
    <s v="NY"/>
    <s v="10025"/>
    <s v="CHAMBAL FERTILISERS AND CHEMICALS LTD."/>
  </r>
  <r>
    <s v="NUM000065"/>
    <x v="39"/>
    <x v="2"/>
    <x v="6"/>
    <x v="74"/>
    <x v="1"/>
    <x v="73"/>
    <x v="45"/>
    <s v="Paper"/>
    <n v="6"/>
    <n v="1415"/>
    <n v="4733"/>
    <n v="0.02"/>
    <s v="Flipkart"/>
    <n v="0.04"/>
    <s v="Xerox 223"/>
    <s v="Elder Pharmaceuticals"/>
    <s v="57 Neriba Cres"/>
    <s v="Omaha"/>
    <s v="NE"/>
    <s v="68127"/>
    <s v="ELDER PHARMACEUTICALS"/>
  </r>
  <r>
    <s v="NUM000066"/>
    <x v="40"/>
    <x v="5"/>
    <x v="6"/>
    <x v="60"/>
    <x v="1"/>
    <x v="60"/>
    <x v="58"/>
    <s v="Paper"/>
    <n v="10"/>
    <n v="1419"/>
    <n v="2547"/>
    <n v="0.02"/>
    <s v="Snapdeal"/>
    <n v="0.04"/>
    <s v="Xerox 1913"/>
    <s v="Elder Pharmaceuticals"/>
    <s v="57 Neriba Cres"/>
    <s v="Omaha"/>
    <s v="NE"/>
    <s v="68127"/>
    <s v="ELDER PHARMACEUTICALS"/>
  </r>
  <r>
    <s v="NUM000066"/>
    <x v="40"/>
    <x v="0"/>
    <x v="11"/>
    <x v="75"/>
    <x v="1"/>
    <x v="74"/>
    <x v="72"/>
    <s v="Fasteners"/>
    <n v="4"/>
    <n v="2098"/>
    <n v="2747"/>
    <n v="0.01"/>
    <s v="Amazon"/>
    <n v="0.01"/>
    <s v="Staples"/>
    <s v="Hindusthan National Glass &amp; Industries Ltd."/>
    <s v="11 Cathy St."/>
    <s v="Honolulu"/>
    <s v="HI"/>
    <s v="96825"/>
    <s v="HINDUSTHAN NATIONAL GLASS &amp; INDUSTRIES LTD."/>
  </r>
  <r>
    <s v="NUM000066"/>
    <x v="40"/>
    <x v="3"/>
    <x v="5"/>
    <x v="13"/>
    <x v="0"/>
    <x v="13"/>
    <x v="13"/>
    <s v="Paper"/>
    <n v="4"/>
    <n v="4530"/>
    <n v="9662"/>
    <n v="0.03"/>
    <s v="Website"/>
    <n v="0.03"/>
    <s v="Xerox 1889"/>
    <s v="Godfrey Philips India Ltd."/>
    <s v="20501 Ania Ave #2"/>
    <s v="Salt Lake City"/>
    <s v="UT"/>
    <s v="84118"/>
    <s v="GODFREY PHILIPS INDIA LTD."/>
  </r>
  <r>
    <s v="NUM000067"/>
    <x v="41"/>
    <x v="3"/>
    <x v="12"/>
    <x v="76"/>
    <x v="1"/>
    <x v="75"/>
    <x v="73"/>
    <s v="Paper"/>
    <n v="4"/>
    <n v="2261"/>
    <n v="3100"/>
    <n v="0.01"/>
    <s v="Amazon"/>
    <n v="0.02"/>
    <s v="Xerox 1989"/>
    <s v="Honeywell Automation"/>
    <s v="1272 Harbor Road"/>
    <s v="Miami"/>
    <s v="FL"/>
    <s v="33732"/>
    <s v="HONEYWELL AUTOMATION"/>
  </r>
  <r>
    <s v="NUM000068"/>
    <x v="42"/>
    <x v="4"/>
    <x v="13"/>
    <x v="77"/>
    <x v="1"/>
    <x v="76"/>
    <x v="74"/>
    <s v="Paper"/>
    <n v="8"/>
    <n v="1344"/>
    <n v="2803"/>
    <n v="0.02"/>
    <s v="Website"/>
    <n v="0.05"/>
    <s v="Xerox 1912"/>
    <s v="Supreme Ind"/>
    <s v="P.O. Box 1367"/>
    <s v="Midland"/>
    <s v="TX"/>
    <s v="79706"/>
    <s v="SUPREME IND"/>
  </r>
  <r>
    <s v="NUM000069"/>
    <x v="42"/>
    <x v="7"/>
    <x v="10"/>
    <x v="78"/>
    <x v="2"/>
    <x v="31"/>
    <x v="75"/>
    <s v="Labels"/>
    <n v="5"/>
    <n v="6864"/>
    <n v="14133"/>
    <n v="0.02"/>
    <s v="Snapdeal"/>
    <n v="0.01"/>
    <s v="Avery 497"/>
    <s v="Lupin Ltd."/>
    <s v="Abbey Wood"/>
    <s v="New York"/>
    <s v="NY"/>
    <s v="10019"/>
    <s v="LUPIN LTD."/>
  </r>
  <r>
    <s v="NUM000070"/>
    <x v="43"/>
    <x v="2"/>
    <x v="6"/>
    <x v="79"/>
    <x v="0"/>
    <x v="77"/>
    <x v="76"/>
    <s v="Art"/>
    <n v="6"/>
    <n v="4014"/>
    <n v="5700"/>
    <n v="0.02"/>
    <s v="Flipkart"/>
    <n v="0.04"/>
    <s v="Newell 351"/>
    <s v="Elder Pharmaceuticals"/>
    <s v="57 Neriba Cres"/>
    <s v="Omaha"/>
    <s v="NE"/>
    <s v="68127"/>
    <s v="ELDER PHARMACEUTICALS"/>
  </r>
  <r>
    <s v="NUM000073"/>
    <x v="44"/>
    <x v="3"/>
    <x v="11"/>
    <x v="80"/>
    <x v="1"/>
    <x v="78"/>
    <x v="77"/>
    <s v="Paper"/>
    <n v="4"/>
    <n v="1257"/>
    <n v="3514"/>
    <n v="0.01"/>
    <s v="Snapdeal"/>
    <n v="0.04"/>
    <s v="Xerox 1983"/>
    <s v="Hindusthan National Glass &amp; Industries Ltd."/>
    <s v="11 Cathy St."/>
    <s v="Honolulu"/>
    <s v="HI"/>
    <s v="96825"/>
    <s v="HINDUSTHAN NATIONAL GLASS &amp; INDUSTRIES LTD."/>
  </r>
  <r>
    <s v="NUM000072"/>
    <x v="44"/>
    <x v="7"/>
    <x v="3"/>
    <x v="81"/>
    <x v="1"/>
    <x v="79"/>
    <x v="78"/>
    <s v="Labels"/>
    <n v="5"/>
    <n v="2048"/>
    <n v="4224"/>
    <n v="0.02"/>
    <s v="Snapdeal"/>
    <n v="0.01"/>
    <s v="Avery 478"/>
    <s v="Reliance Industries Limited"/>
    <s v="12020 Shamrock Rd., Suite 333"/>
    <s v="Chestnut Ridge"/>
    <s v="NY"/>
    <s v="10977"/>
    <s v="RELIANCE INDUSTRIES LIMITED"/>
  </r>
  <r>
    <s v="NUM000071"/>
    <x v="44"/>
    <x v="2"/>
    <x v="2"/>
    <x v="82"/>
    <x v="0"/>
    <x v="80"/>
    <x v="79"/>
    <s v="Paper"/>
    <n v="6"/>
    <n v="2910"/>
    <n v="5158"/>
    <n v="0.02"/>
    <s v="India_mart"/>
    <n v="0.02"/>
    <s v="Xerox 1953"/>
    <s v="Fortis Healthcare Ltd."/>
    <s v="14 Elsworthy Terrace"/>
    <s v="Goleta"/>
    <s v="CA"/>
    <s v="93117"/>
    <s v="FORTIS HEALTHCARE LTD."/>
  </r>
  <r>
    <s v="NUM000071"/>
    <x v="44"/>
    <x v="2"/>
    <x v="12"/>
    <x v="29"/>
    <x v="2"/>
    <x v="29"/>
    <x v="29"/>
    <s v="Paper"/>
    <n v="6"/>
    <n v="6540"/>
    <n v="10479"/>
    <n v="0.02"/>
    <s v="Snapdeal"/>
    <n v="0.05"/>
    <s v="Xerox 1922"/>
    <s v="Honeywell Automation"/>
    <s v="1272 Harbor Road"/>
    <s v="Miami"/>
    <s v="FL"/>
    <s v="33732"/>
    <s v="HONEYWELL AUTOMATION"/>
  </r>
  <r>
    <s v="NUM000074"/>
    <x v="45"/>
    <x v="3"/>
    <x v="12"/>
    <x v="83"/>
    <x v="0"/>
    <x v="81"/>
    <x v="80"/>
    <s v="Paper"/>
    <n v="4"/>
    <n v="2982"/>
    <n v="5774"/>
    <n v="0.03"/>
    <s v="Snapdeal"/>
    <n v="0.04"/>
    <s v="Xerox 1887"/>
    <s v="Honeywell Automation"/>
    <s v="1272 Harbor Road"/>
    <s v="Miami"/>
    <s v="FL"/>
    <s v="33732"/>
    <s v="HONEYWELL AUTOMATION"/>
  </r>
  <r>
    <s v="NUM000075"/>
    <x v="46"/>
    <x v="6"/>
    <x v="10"/>
    <x v="44"/>
    <x v="1"/>
    <x v="44"/>
    <x v="43"/>
    <s v="Art"/>
    <n v="3"/>
    <n v="2466"/>
    <n v="3645"/>
    <n v="0.01"/>
    <s v="Amazon"/>
    <n v="0.04"/>
    <s v="Newell 326"/>
    <s v="Lupin Ltd."/>
    <s v="Abbey Wood"/>
    <s v="New York"/>
    <s v="NY"/>
    <s v="10019"/>
    <s v="LUPIN LTD."/>
  </r>
  <r>
    <s v="NUM000077"/>
    <x v="47"/>
    <x v="3"/>
    <x v="8"/>
    <x v="70"/>
    <x v="1"/>
    <x v="69"/>
    <x v="68"/>
    <s v="Labels"/>
    <n v="4"/>
    <n v="1465"/>
    <n v="4744"/>
    <n v="0.01"/>
    <s v="Amazon"/>
    <n v="0.05"/>
    <s v="Avery 52"/>
    <s v="Chambal Fertilisers and Chemicals Ltd."/>
    <s v="4951 Indiana Ave."/>
    <s v="New York"/>
    <s v="NY"/>
    <s v="10025"/>
    <s v="CHAMBAL FERTILISERS AND CHEMICALS LTD."/>
  </r>
  <r>
    <s v="NUM000076"/>
    <x v="47"/>
    <x v="1"/>
    <x v="12"/>
    <x v="62"/>
    <x v="2"/>
    <x v="62"/>
    <x v="60"/>
    <s v="Paper"/>
    <n v="1"/>
    <n v="7263"/>
    <n v="12654"/>
    <n v="0.03"/>
    <s v="Referral"/>
    <n v="0.03"/>
    <s v="Xerox 1992"/>
    <s v="Honeywell Automation"/>
    <s v="1272 Harbor Road"/>
    <s v="Miami"/>
    <s v="FL"/>
    <s v="33732"/>
    <s v="HONEYWELL AUTOMATION"/>
  </r>
  <r>
    <s v="NUM000078"/>
    <x v="48"/>
    <x v="0"/>
    <x v="9"/>
    <x v="84"/>
    <x v="1"/>
    <x v="82"/>
    <x v="81"/>
    <s v="Art"/>
    <n v="4"/>
    <n v="1230"/>
    <n v="3467"/>
    <n v="0.01"/>
    <s v="India_mart"/>
    <n v="0.02"/>
    <s v="Newell 335"/>
    <s v="Punj Lloyd Ltd."/>
    <s v="Box 3263"/>
    <s v="South Windsor"/>
    <s v="CT"/>
    <s v="06074"/>
    <s v="PUNJ LLOYD LTD."/>
  </r>
  <r>
    <s v="NUM000078"/>
    <x v="48"/>
    <x v="3"/>
    <x v="3"/>
    <x v="31"/>
    <x v="2"/>
    <x v="31"/>
    <x v="31"/>
    <s v="Labels"/>
    <n v="4"/>
    <n v="3801"/>
    <n v="14133"/>
    <n v="0.03"/>
    <s v="Snapdeal"/>
    <n v="0.05"/>
    <s v="Avery 475"/>
    <s v="Reliance Industries Limited"/>
    <s v="12020 Shamrock Rd., Suite 333"/>
    <s v="Chestnut Ridge"/>
    <s v="NY"/>
    <s v="10977"/>
    <s v="RELIANCE INDUSTRIES LIMITED"/>
  </r>
  <r>
    <s v="NUM000079"/>
    <x v="48"/>
    <x v="5"/>
    <x v="9"/>
    <x v="26"/>
    <x v="4"/>
    <x v="26"/>
    <x v="26"/>
    <s v="Paper"/>
    <n v="10"/>
    <n v="12126"/>
    <n v="25746"/>
    <n v="0.04"/>
    <s v="Snapdeal"/>
    <n v="0.02"/>
    <s v="Xerox 211"/>
    <s v="Punj Lloyd Ltd."/>
    <s v="Box 3263"/>
    <s v="South Windsor"/>
    <s v="CT"/>
    <s v="06074"/>
    <s v="PUNJ LLOYD LTD."/>
  </r>
  <r>
    <s v="NUM000081"/>
    <x v="49"/>
    <x v="6"/>
    <x v="13"/>
    <x v="23"/>
    <x v="1"/>
    <x v="23"/>
    <x v="23"/>
    <s v="Paper"/>
    <n v="3"/>
    <n v="1665"/>
    <n v="2523"/>
    <n v="0.01"/>
    <s v="Website"/>
    <n v="0.01"/>
    <s v="Xerox 199"/>
    <s v="Supreme Ind"/>
    <s v="P.O. Box 1367"/>
    <s v="Midland"/>
    <s v="TX"/>
    <s v="79706"/>
    <s v="SUPREME IND"/>
  </r>
  <r>
    <s v="NUM000080"/>
    <x v="49"/>
    <x v="1"/>
    <x v="8"/>
    <x v="38"/>
    <x v="0"/>
    <x v="38"/>
    <x v="37"/>
    <s v="Paper"/>
    <n v="1"/>
    <n v="2548"/>
    <n v="5316"/>
    <n v="0.03"/>
    <s v="Referral"/>
    <n v="0.03"/>
    <s v="Xerox 1981"/>
    <s v="Chambal Fertilisers and Chemicals Ltd."/>
    <s v="4951 Indiana Ave."/>
    <s v="New York"/>
    <s v="NY"/>
    <s v="10025"/>
    <s v="CHAMBAL FERTILISERS AND CHEMICALS LTD."/>
  </r>
  <r>
    <s v="NUM000083"/>
    <x v="49"/>
    <x v="7"/>
    <x v="8"/>
    <x v="85"/>
    <x v="2"/>
    <x v="83"/>
    <x v="82"/>
    <s v="Paper"/>
    <n v="5"/>
    <n v="5211"/>
    <n v="8214"/>
    <n v="0.02"/>
    <s v="Amazon"/>
    <n v="0.04"/>
    <s v="Xerox 1980"/>
    <s v="Chambal Fertilisers and Chemicals Ltd."/>
    <s v="4951 Indiana Ave."/>
    <s v="New York"/>
    <s v="NY"/>
    <s v="10025"/>
    <s v="CHAMBAL FERTILISERS AND CHEMICALS LTD."/>
  </r>
  <r>
    <s v="NUM000082"/>
    <x v="49"/>
    <x v="2"/>
    <x v="4"/>
    <x v="32"/>
    <x v="5"/>
    <x v="32"/>
    <x v="32"/>
    <s v="Paper"/>
    <n v="6"/>
    <n v="39120"/>
    <n v="60696"/>
    <n v="0.06"/>
    <s v="India_mart"/>
    <n v="0"/>
    <s v="Xerox 1943"/>
    <s v="Dynamatic Technologies Ltd."/>
    <s v="402 Pinkster Lane"/>
    <s v="Santa Barbara"/>
    <s v="CA"/>
    <s v="93110"/>
    <s v="DYNAMATIC TECHNOLOGIES LTD."/>
  </r>
  <r>
    <s v="NUM000084"/>
    <x v="50"/>
    <x v="0"/>
    <x v="1"/>
    <x v="45"/>
    <x v="1"/>
    <x v="45"/>
    <x v="44"/>
    <s v="Paper"/>
    <n v="4"/>
    <n v="2255"/>
    <n v="4003"/>
    <n v="0.01"/>
    <s v="Amazon"/>
    <n v="0"/>
    <s v="Xerox 1998"/>
    <s v="GHCL Ltd."/>
    <s v="58 Clarence St"/>
    <s v="Richmond"/>
    <s v="CA"/>
    <s v="94805"/>
    <s v="GHCL LTD."/>
  </r>
  <r>
    <s v="NUM000084"/>
    <x v="50"/>
    <x v="1"/>
    <x v="7"/>
    <x v="86"/>
    <x v="1"/>
    <x v="84"/>
    <x v="83"/>
    <s v="Paper"/>
    <n v="1"/>
    <n v="1800"/>
    <n v="4398"/>
    <n v="0.01"/>
    <s v="Referral"/>
    <n v="0"/>
    <s v="Xerox 1957"/>
    <s v="Suzlon Energy Ltd."/>
    <s v="501 Marsh Trail Circle"/>
    <s v="Tracy"/>
    <s v="CA"/>
    <s v="95376"/>
    <s v="SUZLON ENERGY LTD."/>
  </r>
  <r>
    <s v="NUM000085"/>
    <x v="51"/>
    <x v="5"/>
    <x v="10"/>
    <x v="87"/>
    <x v="0"/>
    <x v="85"/>
    <x v="84"/>
    <s v="Phones"/>
    <n v="10"/>
    <n v="3996"/>
    <n v="8756"/>
    <n v="0.02"/>
    <s v="Amazon"/>
    <n v="0.03"/>
    <s v="AT&amp;T TR1909W"/>
    <s v="Lupin Ltd."/>
    <s v="Abbey Wood"/>
    <s v="New York"/>
    <s v="NY"/>
    <s v="10019"/>
    <s v="LUPIN LTD."/>
  </r>
  <r>
    <s v="NUM000085"/>
    <x v="51"/>
    <x v="1"/>
    <x v="14"/>
    <x v="88"/>
    <x v="5"/>
    <x v="86"/>
    <x v="85"/>
    <s v="Paper"/>
    <n v="1"/>
    <n v="50424"/>
    <n v="118272"/>
    <n v="0.09"/>
    <s v="Amazon"/>
    <n v="0"/>
    <s v="Xerox 1973"/>
    <s v="GMR Infrastructure Ltd."/>
    <s v="P.O. Box 4421"/>
    <s v="Naugatuck"/>
    <s v="CT"/>
    <s v="06770"/>
    <s v="GMR INFRASTRUCTURE LTD."/>
  </r>
  <r>
    <s v="NUM000086"/>
    <x v="52"/>
    <x v="6"/>
    <x v="4"/>
    <x v="89"/>
    <x v="5"/>
    <x v="87"/>
    <x v="86"/>
    <s v="Paper"/>
    <n v="3"/>
    <n v="55488"/>
    <n v="72816"/>
    <n v="0.05"/>
    <s v="Flipkart"/>
    <n v="0"/>
    <s v="Xerox 1928"/>
    <s v="Dynamatic Technologies Ltd."/>
    <s v="402 Pinkster Lane"/>
    <s v="Santa Barbara"/>
    <s v="CA"/>
    <s v="93110"/>
    <s v="DYNAMATIC TECHNOLOGIES LTD."/>
  </r>
  <r>
    <s v="NUM000087"/>
    <x v="53"/>
    <x v="4"/>
    <x v="14"/>
    <x v="0"/>
    <x v="5"/>
    <x v="0"/>
    <x v="0"/>
    <s v="Paper"/>
    <n v="8"/>
    <n v="45552"/>
    <n v="96144"/>
    <n v="0.08"/>
    <s v="Flipkart"/>
    <n v="0"/>
    <s v="Xerox 1951"/>
    <s v="GMR Infrastructure Ltd."/>
    <s v="P.O. Box 4421"/>
    <s v="Naugatuck"/>
    <s v="CT"/>
    <s v="06770"/>
    <s v="GMR INFRASTRUCTURE LTD."/>
  </r>
  <r>
    <s v="NUM000088"/>
    <x v="54"/>
    <x v="3"/>
    <x v="14"/>
    <x v="90"/>
    <x v="0"/>
    <x v="88"/>
    <x v="87"/>
    <s v="Paper"/>
    <n v="4"/>
    <n v="4352"/>
    <n v="9220"/>
    <n v="0.03"/>
    <s v="Referral"/>
    <n v="0"/>
    <s v="Xerox 1993"/>
    <s v="GMR Infrastructure Ltd."/>
    <s v="P.O. Box 4421"/>
    <s v="Naugatuck"/>
    <s v="CT"/>
    <s v="06770"/>
    <s v="GMR INFRASTRUCTURE LTD."/>
  </r>
  <r>
    <s v="NUM000089"/>
    <x v="54"/>
    <x v="1"/>
    <x v="5"/>
    <x v="91"/>
    <x v="5"/>
    <x v="89"/>
    <x v="88"/>
    <s v="Phones"/>
    <n v="1"/>
    <n v="42864"/>
    <n v="70104"/>
    <n v="0.05"/>
    <s v="Website"/>
    <n v="0.01"/>
    <s v="Cisco SPA301"/>
    <s v="Godfrey Philips India Ltd."/>
    <s v="20501 Ania Ave #2"/>
    <s v="Salt Lake City"/>
    <s v="UT"/>
    <s v="84118"/>
    <s v="GODFREY PHILIPS INDIA LTD."/>
  </r>
  <r>
    <s v="NUM000090"/>
    <x v="55"/>
    <x v="4"/>
    <x v="10"/>
    <x v="26"/>
    <x v="1"/>
    <x v="26"/>
    <x v="26"/>
    <s v="Paper"/>
    <n v="8"/>
    <n v="2021"/>
    <n v="4291"/>
    <n v="0.02"/>
    <s v="Referral"/>
    <n v="0.01"/>
    <s v="Xerox 211"/>
    <s v="Lupin Ltd."/>
    <s v="Abbey Wood"/>
    <s v="New York"/>
    <s v="NY"/>
    <s v="10019"/>
    <s v="LUPIN LTD."/>
  </r>
  <r>
    <s v="NUM000092"/>
    <x v="56"/>
    <x v="5"/>
    <x v="1"/>
    <x v="92"/>
    <x v="0"/>
    <x v="90"/>
    <x v="89"/>
    <s v="Paper"/>
    <n v="10"/>
    <n v="2614"/>
    <n v="5220"/>
    <n v="0.02"/>
    <s v="India_mart"/>
    <n v="0.05"/>
    <s v="Xerox 1920"/>
    <s v="GHCL Ltd."/>
    <s v="58 Clarence St"/>
    <s v="Richmond"/>
    <s v="CA"/>
    <s v="94805"/>
    <s v="GHCL LTD."/>
  </r>
  <r>
    <s v="NUM000091"/>
    <x v="56"/>
    <x v="2"/>
    <x v="6"/>
    <x v="93"/>
    <x v="0"/>
    <x v="91"/>
    <x v="90"/>
    <s v="Labels"/>
    <n v="6"/>
    <n v="4224"/>
    <n v="6754"/>
    <n v="0.02"/>
    <s v="Snapdeal"/>
    <n v="0.04"/>
    <s v="Avery 509"/>
    <s v="Elder Pharmaceuticals"/>
    <s v="57 Neriba Cres"/>
    <s v="Omaha"/>
    <s v="NE"/>
    <s v="68127"/>
    <s v="ELDER PHARMACEUTICALS"/>
  </r>
  <r>
    <s v="NUM000094"/>
    <x v="57"/>
    <x v="5"/>
    <x v="4"/>
    <x v="8"/>
    <x v="0"/>
    <x v="8"/>
    <x v="8"/>
    <s v="Labels"/>
    <n v="10"/>
    <n v="3484"/>
    <n v="5266"/>
    <n v="0.02"/>
    <s v="Website"/>
    <n v="0.01"/>
    <s v="Avery 477"/>
    <s v="Dynamatic Technologies Ltd."/>
    <s v="402 Pinkster Lane"/>
    <s v="Santa Barbara"/>
    <s v="CA"/>
    <s v="93110"/>
    <s v="DYNAMATIC TECHNOLOGIES LTD."/>
  </r>
  <r>
    <s v="NUM000096"/>
    <x v="58"/>
    <x v="2"/>
    <x v="6"/>
    <x v="94"/>
    <x v="0"/>
    <x v="92"/>
    <x v="91"/>
    <s v="Paper"/>
    <n v="6"/>
    <n v="4710"/>
    <n v="5012"/>
    <n v="0.02"/>
    <s v="Website"/>
    <n v="0.05"/>
    <s v="Xerox 1942"/>
    <s v="Elder Pharmaceuticals"/>
    <s v="57 Neriba Cres"/>
    <s v="Omaha"/>
    <s v="NE"/>
    <s v="68127"/>
    <s v="ELDER PHARMACEUTICALS"/>
  </r>
  <r>
    <s v="NUM000096"/>
    <x v="58"/>
    <x v="3"/>
    <x v="9"/>
    <x v="31"/>
    <x v="2"/>
    <x v="31"/>
    <x v="31"/>
    <s v="Labels"/>
    <n v="4"/>
    <n v="3801"/>
    <n v="14133"/>
    <n v="0.03"/>
    <s v="Amazon"/>
    <n v="0.01"/>
    <s v="Avery 475"/>
    <s v="Punj Lloyd Ltd."/>
    <s v="Box 3263"/>
    <s v="South Windsor"/>
    <s v="CT"/>
    <s v="06074"/>
    <s v="PUNJ LLOYD LTD."/>
  </r>
  <r>
    <s v="NUM000095"/>
    <x v="58"/>
    <x v="3"/>
    <x v="10"/>
    <x v="95"/>
    <x v="5"/>
    <x v="93"/>
    <x v="92"/>
    <s v="Labels"/>
    <n v="4"/>
    <n v="37896"/>
    <n v="85896"/>
    <n v="7.0000000000000007E-2"/>
    <s v="Website"/>
    <n v="0.04"/>
    <s v="Avery 513"/>
    <s v="Lupin Ltd."/>
    <s v="Abbey Wood"/>
    <s v="New York"/>
    <s v="NY"/>
    <s v="10019"/>
    <s v="LUPIN LTD."/>
  </r>
  <r>
    <s v="NUM000097"/>
    <x v="59"/>
    <x v="5"/>
    <x v="14"/>
    <x v="20"/>
    <x v="1"/>
    <x v="20"/>
    <x v="20"/>
    <s v="Paper"/>
    <n v="10"/>
    <n v="2342"/>
    <n v="3499"/>
    <n v="0.02"/>
    <s v="Flipkart"/>
    <n v="0.04"/>
    <s v="Xerox 1916"/>
    <s v="GMR Infrastructure Ltd."/>
    <s v="P.O. Box 4421"/>
    <s v="Naugatuck"/>
    <s v="CT"/>
    <s v="06770"/>
    <s v="GMR INFRASTRUCTURE LTD."/>
  </r>
  <r>
    <s v="NUM000098"/>
    <x v="59"/>
    <x v="2"/>
    <x v="10"/>
    <x v="96"/>
    <x v="0"/>
    <x v="94"/>
    <x v="93"/>
    <s v="Labels"/>
    <n v="6"/>
    <n v="2852"/>
    <n v="6130"/>
    <n v="0.02"/>
    <s v="Flipkart"/>
    <n v="0.05"/>
    <s v="Avery 517"/>
    <s v="Lupin Ltd."/>
    <s v="Abbey Wood"/>
    <s v="New York"/>
    <s v="NY"/>
    <s v="10019"/>
    <s v="LUPIN LTD."/>
  </r>
  <r>
    <s v="NUM000098"/>
    <x v="59"/>
    <x v="5"/>
    <x v="11"/>
    <x v="97"/>
    <x v="2"/>
    <x v="95"/>
    <x v="94"/>
    <s v="Paper"/>
    <n v="10"/>
    <n v="6060"/>
    <n v="8361"/>
    <n v="0.02"/>
    <s v="Flipkart"/>
    <n v="0.02"/>
    <s v="Xerox 21"/>
    <s v="Hindusthan National Glass &amp; Industries Ltd."/>
    <s v="11 Cathy St."/>
    <s v="Honolulu"/>
    <s v="HI"/>
    <s v="96825"/>
    <s v="HINDUSTHAN NATIONAL GLASS &amp; INDUSTRIES LTD."/>
  </r>
  <r>
    <s v="NUM000100"/>
    <x v="60"/>
    <x v="0"/>
    <x v="1"/>
    <x v="9"/>
    <x v="1"/>
    <x v="9"/>
    <x v="9"/>
    <s v="Labels"/>
    <n v="4"/>
    <n v="2254"/>
    <n v="2718"/>
    <n v="0.01"/>
    <s v="Flipkart"/>
    <n v="0.01"/>
    <s v="Avery 520"/>
    <s v="GHCL Ltd."/>
    <s v="58 Clarence St"/>
    <s v="Richmond"/>
    <s v="CA"/>
    <s v="94805"/>
    <s v="GHCL LTD."/>
  </r>
  <r>
    <s v="NUM000099"/>
    <x v="60"/>
    <x v="1"/>
    <x v="11"/>
    <x v="50"/>
    <x v="2"/>
    <x v="50"/>
    <x v="49"/>
    <s v="Paper"/>
    <n v="1"/>
    <n v="4767"/>
    <n v="13431"/>
    <n v="0.03"/>
    <s v="Flipkart"/>
    <n v="0.05"/>
    <s v="Xerox 1964"/>
    <s v="Hindusthan National Glass &amp; Industries Ltd."/>
    <s v="11 Cathy St."/>
    <s v="Honolulu"/>
    <s v="HI"/>
    <s v="96825"/>
    <s v="HINDUSTHAN NATIONAL GLASS &amp; INDUSTRIES LTD."/>
  </r>
  <r>
    <s v="NUM000101"/>
    <x v="61"/>
    <x v="2"/>
    <x v="8"/>
    <x v="98"/>
    <x v="1"/>
    <x v="96"/>
    <x v="95"/>
    <s v="Art"/>
    <n v="6"/>
    <n v="2328"/>
    <n v="2912"/>
    <n v="0.02"/>
    <s v="Flipkart"/>
    <n v="0.01"/>
    <s v="Newell 350"/>
    <s v="Chambal Fertilisers and Chemicals Ltd."/>
    <s v="4951 Indiana Ave."/>
    <s v="New York"/>
    <s v="NY"/>
    <s v="10025"/>
    <s v="CHAMBAL FERTILISERS AND CHEMICALS LTD."/>
  </r>
  <r>
    <s v="NUM000101"/>
    <x v="61"/>
    <x v="6"/>
    <x v="2"/>
    <x v="99"/>
    <x v="1"/>
    <x v="97"/>
    <x v="96"/>
    <s v="Paper"/>
    <n v="3"/>
    <n v="1212"/>
    <n v="3508"/>
    <n v="0.01"/>
    <s v="Snapdeal"/>
    <n v="0.01"/>
    <s v="Xerox 1914"/>
    <s v="Fortis Healthcare Ltd."/>
    <s v="14 Elsworthy Terrace"/>
    <s v="Goleta"/>
    <s v="CA"/>
    <s v="93117"/>
    <s v="FORTIS HEALTHCARE LTD."/>
  </r>
  <r>
    <s v="NUM000103"/>
    <x v="61"/>
    <x v="5"/>
    <x v="6"/>
    <x v="54"/>
    <x v="1"/>
    <x v="54"/>
    <x v="19"/>
    <s v="Paper"/>
    <n v="10"/>
    <n v="2269"/>
    <n v="4906"/>
    <n v="0.02"/>
    <s v="Flipkart"/>
    <n v="0.02"/>
    <s v="Xerox 213"/>
    <s v="Elder Pharmaceuticals"/>
    <s v="57 Neriba Cres"/>
    <s v="Omaha"/>
    <s v="NE"/>
    <s v="68127"/>
    <s v="ELDER PHARMACEUTICALS"/>
  </r>
  <r>
    <s v="NUM000102"/>
    <x v="61"/>
    <x v="0"/>
    <x v="12"/>
    <x v="32"/>
    <x v="0"/>
    <x v="32"/>
    <x v="32"/>
    <s v="Paper"/>
    <n v="4"/>
    <n v="3260"/>
    <n v="5058"/>
    <n v="0.03"/>
    <s v="Website"/>
    <n v="0.03"/>
    <s v="Xerox 1943"/>
    <s v="Honeywell Automation"/>
    <s v="1272 Harbor Road"/>
    <s v="Miami"/>
    <s v="FL"/>
    <s v="33732"/>
    <s v="HONEYWELL AUTOMATION"/>
  </r>
  <r>
    <s v="NUM000104"/>
    <x v="62"/>
    <x v="4"/>
    <x v="9"/>
    <x v="15"/>
    <x v="0"/>
    <x v="15"/>
    <x v="15"/>
    <s v="Paper"/>
    <n v="8"/>
    <n v="3544"/>
    <n v="6512"/>
    <n v="0.02"/>
    <s v="Referral"/>
    <n v="0.05"/>
    <s v="Xerox 226"/>
    <s v="Punj Lloyd Ltd."/>
    <s v="Box 3263"/>
    <s v="South Windsor"/>
    <s v="CT"/>
    <s v="06074"/>
    <s v="PUNJ LLOYD LTD."/>
  </r>
  <r>
    <s v="NUM000104"/>
    <x v="62"/>
    <x v="2"/>
    <x v="10"/>
    <x v="100"/>
    <x v="2"/>
    <x v="98"/>
    <x v="97"/>
    <s v="Paper"/>
    <n v="6"/>
    <n v="4254"/>
    <n v="9915"/>
    <n v="0.02"/>
    <s v="Amazon"/>
    <n v="0.03"/>
    <s v="Xerox 1971"/>
    <s v="Lupin Ltd."/>
    <s v="Abbey Wood"/>
    <s v="New York"/>
    <s v="NY"/>
    <s v="10019"/>
    <s v="LUPIN LTD."/>
  </r>
  <r>
    <s v="NUM000105"/>
    <x v="63"/>
    <x v="7"/>
    <x v="6"/>
    <x v="101"/>
    <x v="0"/>
    <x v="99"/>
    <x v="98"/>
    <s v="Paper"/>
    <n v="5"/>
    <n v="4972"/>
    <n v="8524"/>
    <n v="0.02"/>
    <s v="Snapdeal"/>
    <n v="0.02"/>
    <s v="Xerox 202"/>
    <s v="Elder Pharmaceuticals"/>
    <s v="57 Neriba Cres"/>
    <s v="Omaha"/>
    <s v="NE"/>
    <s v="68127"/>
    <s v="ELDER PHARMACEUTICALS"/>
  </r>
  <r>
    <s v="NUM000106"/>
    <x v="64"/>
    <x v="4"/>
    <x v="14"/>
    <x v="102"/>
    <x v="1"/>
    <x v="100"/>
    <x v="99"/>
    <s v="Paper"/>
    <n v="8"/>
    <n v="1527"/>
    <n v="2562"/>
    <n v="0.02"/>
    <s v="Amazon"/>
    <n v="0.04"/>
    <s v="Xerox 2"/>
    <s v="GMR Infrastructure Ltd."/>
    <s v="P.O. Box 4421"/>
    <s v="Naugatuck"/>
    <s v="CT"/>
    <s v="06770"/>
    <s v="GMR INFRASTRUCTURE LTD."/>
  </r>
  <r>
    <s v="NUM000106"/>
    <x v="64"/>
    <x v="6"/>
    <x v="9"/>
    <x v="103"/>
    <x v="1"/>
    <x v="101"/>
    <x v="100"/>
    <s v="Paper"/>
    <n v="3"/>
    <n v="1320"/>
    <n v="4706"/>
    <n v="0.01"/>
    <s v="Website"/>
    <n v="0.01"/>
    <s v="Xerox 208"/>
    <s v="Punj Lloyd Ltd."/>
    <s v="Box 3263"/>
    <s v="South Windsor"/>
    <s v="CT"/>
    <s v="06074"/>
    <s v="PUNJ LLOYD LTD."/>
  </r>
  <r>
    <s v="NUM000108"/>
    <x v="65"/>
    <x v="2"/>
    <x v="4"/>
    <x v="96"/>
    <x v="1"/>
    <x v="94"/>
    <x v="93"/>
    <s v="Labels"/>
    <n v="6"/>
    <n v="1426"/>
    <n v="3065"/>
    <n v="0.02"/>
    <s v="Flipkart"/>
    <n v="0.05"/>
    <s v="Avery 517"/>
    <s v="Dynamatic Technologies Ltd."/>
    <s v="402 Pinkster Lane"/>
    <s v="Santa Barbara"/>
    <s v="CA"/>
    <s v="93110"/>
    <s v="DYNAMATIC TECHNOLOGIES LTD."/>
  </r>
  <r>
    <s v="NUM000107"/>
    <x v="65"/>
    <x v="7"/>
    <x v="12"/>
    <x v="96"/>
    <x v="1"/>
    <x v="94"/>
    <x v="93"/>
    <s v="Labels"/>
    <n v="5"/>
    <n v="1426"/>
    <n v="3065"/>
    <n v="0.02"/>
    <s v="Amazon"/>
    <n v="0.01"/>
    <s v="Avery 517"/>
    <s v="Honeywell Automation"/>
    <s v="1272 Harbor Road"/>
    <s v="Miami"/>
    <s v="FL"/>
    <s v="33732"/>
    <s v="HONEYWELL AUTOMATION"/>
  </r>
  <r>
    <s v="NUM000109"/>
    <x v="66"/>
    <x v="2"/>
    <x v="7"/>
    <x v="104"/>
    <x v="2"/>
    <x v="102"/>
    <x v="24"/>
    <s v="Labels"/>
    <n v="6"/>
    <n v="5538"/>
    <n v="13938"/>
    <n v="0.02"/>
    <s v="Referral"/>
    <n v="0.04"/>
    <s v="Avery 498"/>
    <s v="Suzlon Energy Ltd."/>
    <s v="501 Marsh Trail Circle"/>
    <s v="Tracy"/>
    <s v="CA"/>
    <s v="95376"/>
    <s v="SUZLON ENERGY LTD."/>
  </r>
  <r>
    <s v="NUM000110"/>
    <x v="67"/>
    <x v="4"/>
    <x v="4"/>
    <x v="75"/>
    <x v="1"/>
    <x v="74"/>
    <x v="72"/>
    <s v="Fasteners"/>
    <n v="8"/>
    <n v="2098"/>
    <n v="2747"/>
    <n v="0.02"/>
    <s v="Flipkart"/>
    <n v="0"/>
    <s v="Staples"/>
    <s v="Dynamatic Technologies Ltd."/>
    <s v="402 Pinkster Lane"/>
    <s v="Santa Barbara"/>
    <s v="CA"/>
    <s v="93110"/>
    <s v="DYNAMATIC TECHNOLOGIES LTD."/>
  </r>
  <r>
    <s v="NUM000110"/>
    <x v="67"/>
    <x v="1"/>
    <x v="9"/>
    <x v="105"/>
    <x v="1"/>
    <x v="95"/>
    <x v="101"/>
    <s v="Art"/>
    <n v="1"/>
    <n v="1470"/>
    <n v="2787"/>
    <n v="0.01"/>
    <s v="Flipkart"/>
    <n v="0.01"/>
    <s v="Newell 329"/>
    <s v="Punj Lloyd Ltd."/>
    <s v="Box 3263"/>
    <s v="South Windsor"/>
    <s v="CT"/>
    <s v="06074"/>
    <s v="PUNJ LLOYD LTD."/>
  </r>
  <r>
    <s v="NUM000110"/>
    <x v="67"/>
    <x v="5"/>
    <x v="12"/>
    <x v="52"/>
    <x v="1"/>
    <x v="52"/>
    <x v="51"/>
    <s v="Paper"/>
    <n v="10"/>
    <n v="1823"/>
    <n v="4564"/>
    <n v="0.02"/>
    <s v="Referral"/>
    <n v="0.02"/>
    <s v="Xerox 212"/>
    <s v="Honeywell Automation"/>
    <s v="1272 Harbor Road"/>
    <s v="Miami"/>
    <s v="FL"/>
    <s v="33732"/>
    <s v="HONEYWELL AUTOMATION"/>
  </r>
  <r>
    <s v="NUM000111"/>
    <x v="68"/>
    <x v="5"/>
    <x v="11"/>
    <x v="56"/>
    <x v="1"/>
    <x v="56"/>
    <x v="54"/>
    <s v="Art"/>
    <n v="10"/>
    <n v="1692"/>
    <n v="4209"/>
    <n v="0.02"/>
    <s v="Snapdeal"/>
    <n v="0.05"/>
    <s v="Newell 35"/>
    <s v="Hindusthan National Glass &amp; Industries Ltd."/>
    <s v="11 Cathy St."/>
    <s v="Honolulu"/>
    <s v="HI"/>
    <s v="96825"/>
    <s v="HINDUSTHAN NATIONAL GLASS &amp; INDUSTRIES LTD."/>
  </r>
  <r>
    <s v="NUM000111"/>
    <x v="68"/>
    <x v="3"/>
    <x v="0"/>
    <x v="106"/>
    <x v="0"/>
    <x v="103"/>
    <x v="102"/>
    <s v="Art"/>
    <n v="4"/>
    <n v="3206"/>
    <n v="7292"/>
    <n v="0.03"/>
    <s v="Flipkart"/>
    <n v="0"/>
    <s v="Newell 315"/>
    <s v="Sonata Software"/>
    <s v="1331 Kimberly Dr."/>
    <s v="Olympia"/>
    <s v="WA"/>
    <s v="98502"/>
    <s v="SONATA SOFTWARE"/>
  </r>
  <r>
    <s v="NUM000111"/>
    <x v="68"/>
    <x v="7"/>
    <x v="9"/>
    <x v="107"/>
    <x v="0"/>
    <x v="104"/>
    <x v="103"/>
    <s v="Labels"/>
    <n v="5"/>
    <n v="2408"/>
    <n v="8370"/>
    <n v="0.02"/>
    <s v="Amazon"/>
    <n v="0"/>
    <s v="Avery 473"/>
    <s v="Punj Lloyd Ltd."/>
    <s v="Box 3263"/>
    <s v="South Windsor"/>
    <s v="CT"/>
    <s v="06074"/>
    <s v="PUNJ LLOYD LTD."/>
  </r>
  <r>
    <s v="NUM000114"/>
    <x v="69"/>
    <x v="4"/>
    <x v="1"/>
    <x v="108"/>
    <x v="1"/>
    <x v="105"/>
    <x v="104"/>
    <s v="Labels"/>
    <n v="8"/>
    <n v="1512"/>
    <n v="4531"/>
    <n v="0.02"/>
    <s v="India_mart"/>
    <n v="0.01"/>
    <s v="Avery 481"/>
    <s v="GHCL Ltd."/>
    <s v="58 Clarence St"/>
    <s v="Richmond"/>
    <s v="CA"/>
    <s v="94805"/>
    <s v="GHCL LTD."/>
  </r>
  <r>
    <s v="NUM000113"/>
    <x v="69"/>
    <x v="1"/>
    <x v="1"/>
    <x v="109"/>
    <x v="0"/>
    <x v="106"/>
    <x v="105"/>
    <s v="Phones"/>
    <n v="1"/>
    <n v="4200"/>
    <n v="7128"/>
    <n v="0.03"/>
    <s v="Flipkart"/>
    <n v="0.04"/>
    <s v="VTech DS6151"/>
    <s v="GHCL Ltd."/>
    <s v="58 Clarence St"/>
    <s v="Richmond"/>
    <s v="CA"/>
    <s v="94805"/>
    <s v="GHCL LTD."/>
  </r>
  <r>
    <s v="NUM000115"/>
    <x v="70"/>
    <x v="7"/>
    <x v="14"/>
    <x v="110"/>
    <x v="1"/>
    <x v="107"/>
    <x v="106"/>
    <s v="Art"/>
    <n v="5"/>
    <n v="2149"/>
    <n v="2517"/>
    <n v="0.02"/>
    <s v="Website"/>
    <n v="0"/>
    <s v="Newell 313"/>
    <s v="GMR Infrastructure Ltd."/>
    <s v="P.O. Box 4421"/>
    <s v="Naugatuck"/>
    <s v="CT"/>
    <s v="06770"/>
    <s v="GMR INFRASTRUCTURE LTD."/>
  </r>
  <r>
    <s v="NUM000115"/>
    <x v="70"/>
    <x v="6"/>
    <x v="1"/>
    <x v="18"/>
    <x v="1"/>
    <x v="18"/>
    <x v="18"/>
    <s v="Art"/>
    <n v="3"/>
    <n v="1871"/>
    <n v="2895"/>
    <n v="0.01"/>
    <s v="Referral"/>
    <n v="0.02"/>
    <s v="Newell 330"/>
    <s v="GHCL Ltd."/>
    <s v="58 Clarence St"/>
    <s v="Richmond"/>
    <s v="CA"/>
    <s v="94805"/>
    <s v="GHCL LTD."/>
  </r>
  <r>
    <s v="NUM000115"/>
    <x v="70"/>
    <x v="5"/>
    <x v="5"/>
    <x v="111"/>
    <x v="1"/>
    <x v="108"/>
    <x v="107"/>
    <s v="Paper"/>
    <n v="10"/>
    <n v="2295"/>
    <n v="3649"/>
    <n v="0.02"/>
    <s v="Snapdeal"/>
    <n v="0.04"/>
    <s v="Xerox 1977"/>
    <s v="Godfrey Philips India Ltd."/>
    <s v="20501 Ania Ave #2"/>
    <s v="Salt Lake City"/>
    <s v="UT"/>
    <s v="84118"/>
    <s v="GODFREY PHILIPS INDIA LTD."/>
  </r>
  <r>
    <s v="NUM000116"/>
    <x v="71"/>
    <x v="4"/>
    <x v="5"/>
    <x v="112"/>
    <x v="2"/>
    <x v="109"/>
    <x v="108"/>
    <s v="Art"/>
    <n v="8"/>
    <n v="3825"/>
    <n v="12696"/>
    <n v="0.02"/>
    <s v="India_mart"/>
    <n v="0.02"/>
    <s v="Newell 328"/>
    <s v="Godfrey Philips India Ltd."/>
    <s v="20501 Ania Ave #2"/>
    <s v="Salt Lake City"/>
    <s v="UT"/>
    <s v="84118"/>
    <s v="GODFREY PHILIPS INDIA LTD."/>
  </r>
  <r>
    <s v="NUM000117"/>
    <x v="72"/>
    <x v="5"/>
    <x v="6"/>
    <x v="80"/>
    <x v="2"/>
    <x v="78"/>
    <x v="77"/>
    <s v="Paper"/>
    <n v="10"/>
    <n v="3771"/>
    <n v="10542"/>
    <n v="0.02"/>
    <s v="Snapdeal"/>
    <n v="0.04"/>
    <s v="Xerox 1983"/>
    <s v="Elder Pharmaceuticals"/>
    <s v="57 Neriba Cres"/>
    <s v="Omaha"/>
    <s v="NE"/>
    <s v="68127"/>
    <s v="ELDER PHARMACEUTICALS"/>
  </r>
  <r>
    <s v="NUM000118"/>
    <x v="73"/>
    <x v="2"/>
    <x v="4"/>
    <x v="68"/>
    <x v="1"/>
    <x v="67"/>
    <x v="66"/>
    <s v="Art"/>
    <n v="6"/>
    <n v="1965"/>
    <n v="2616"/>
    <n v="0.02"/>
    <s v="Snapdeal"/>
    <n v="0.02"/>
    <s v="Newell 34"/>
    <s v="Dynamatic Technologies Ltd."/>
    <s v="402 Pinkster Lane"/>
    <s v="Santa Barbara"/>
    <s v="CA"/>
    <s v="93110"/>
    <s v="DYNAMATIC TECHNOLOGIES LTD."/>
  </r>
  <r>
    <s v="NUM000119"/>
    <x v="73"/>
    <x v="1"/>
    <x v="5"/>
    <x v="113"/>
    <x v="1"/>
    <x v="110"/>
    <x v="109"/>
    <s v="Paper"/>
    <n v="1"/>
    <n v="2056"/>
    <n v="3479"/>
    <n v="0.01"/>
    <s v="Referral"/>
    <n v="0"/>
    <s v="Xerox 1976"/>
    <s v="Godfrey Philips India Ltd."/>
    <s v="20501 Ania Ave #2"/>
    <s v="Salt Lake City"/>
    <s v="UT"/>
    <s v="84118"/>
    <s v="GODFREY PHILIPS INDIA LTD."/>
  </r>
  <r>
    <s v="NUM000119"/>
    <x v="73"/>
    <x v="5"/>
    <x v="13"/>
    <x v="5"/>
    <x v="1"/>
    <x v="5"/>
    <x v="5"/>
    <s v="Storage"/>
    <n v="10"/>
    <n v="1338"/>
    <n v="3993"/>
    <n v="0.02"/>
    <s v="Referral"/>
    <n v="0.03"/>
    <s v="Staple magnet"/>
    <s v="Supreme Ind"/>
    <s v="P.O. Box 1367"/>
    <s v="Midland"/>
    <s v="TX"/>
    <s v="79706"/>
    <s v="SUPREME IND"/>
  </r>
  <r>
    <s v="NUM000120"/>
    <x v="73"/>
    <x v="5"/>
    <x v="11"/>
    <x v="26"/>
    <x v="0"/>
    <x v="26"/>
    <x v="26"/>
    <s v="Paper"/>
    <n v="10"/>
    <n v="4042"/>
    <n v="8582"/>
    <n v="0.02"/>
    <s v="Amazon"/>
    <n v="0.03"/>
    <s v="Xerox 211"/>
    <s v="Hindusthan National Glass &amp; Industries Ltd."/>
    <s v="11 Cathy St."/>
    <s v="Honolulu"/>
    <s v="HI"/>
    <s v="96825"/>
    <s v="HINDUSTHAN NATIONAL GLASS &amp; INDUSTRIES LTD."/>
  </r>
  <r>
    <s v="NUM000118"/>
    <x v="73"/>
    <x v="5"/>
    <x v="0"/>
    <x v="114"/>
    <x v="2"/>
    <x v="111"/>
    <x v="110"/>
    <s v="Paper"/>
    <n v="10"/>
    <n v="4710"/>
    <n v="11496"/>
    <n v="0.02"/>
    <s v="India_mart"/>
    <n v="0"/>
    <s v="Xerox 205"/>
    <s v="Sonata Software"/>
    <s v="1331 Kimberly Dr."/>
    <s v="Olympia"/>
    <s v="WA"/>
    <s v="98502"/>
    <s v="SONATA SOFTWARE"/>
  </r>
  <r>
    <s v="NUM000122"/>
    <x v="74"/>
    <x v="4"/>
    <x v="11"/>
    <x v="80"/>
    <x v="1"/>
    <x v="78"/>
    <x v="77"/>
    <s v="Paper"/>
    <n v="8"/>
    <n v="1257"/>
    <n v="3514"/>
    <n v="0.02"/>
    <s v="Flipkart"/>
    <n v="0.03"/>
    <s v="Xerox 1983"/>
    <s v="Hindusthan National Glass &amp; Industries Ltd."/>
    <s v="11 Cathy St."/>
    <s v="Honolulu"/>
    <s v="HI"/>
    <s v="96825"/>
    <s v="HINDUSTHAN NATIONAL GLASS &amp; INDUSTRIES LTD."/>
  </r>
  <r>
    <s v="NUM000121"/>
    <x v="74"/>
    <x v="4"/>
    <x v="9"/>
    <x v="115"/>
    <x v="1"/>
    <x v="112"/>
    <x v="111"/>
    <s v="Labels"/>
    <n v="8"/>
    <n v="2308"/>
    <n v="3977"/>
    <n v="0.02"/>
    <s v="Referral"/>
    <n v="0"/>
    <s v="Avery 48"/>
    <s v="Punj Lloyd Ltd."/>
    <s v="Box 3263"/>
    <s v="South Windsor"/>
    <s v="CT"/>
    <s v="06074"/>
    <s v="PUNJ LLOYD LTD."/>
  </r>
  <r>
    <s v="NUM000121"/>
    <x v="74"/>
    <x v="1"/>
    <x v="8"/>
    <x v="116"/>
    <x v="0"/>
    <x v="113"/>
    <x v="112"/>
    <s v="Paper"/>
    <n v="1"/>
    <n v="4292"/>
    <n v="8968"/>
    <n v="0.03"/>
    <s v="Snapdeal"/>
    <n v="0.04"/>
    <s v="Xerox 1975"/>
    <s v="Chambal Fertilisers and Chemicals Ltd."/>
    <s v="4951 Indiana Ave."/>
    <s v="New York"/>
    <s v="NY"/>
    <s v="10025"/>
    <s v="CHAMBAL FERTILISERS AND CHEMICALS LTD."/>
  </r>
  <r>
    <s v="NUM000123"/>
    <x v="75"/>
    <x v="7"/>
    <x v="0"/>
    <x v="4"/>
    <x v="1"/>
    <x v="4"/>
    <x v="4"/>
    <s v="Paper"/>
    <n v="5"/>
    <n v="2236"/>
    <n v="3878"/>
    <n v="0.02"/>
    <s v="Amazon"/>
    <n v="0.03"/>
    <s v="Xerox 1890"/>
    <s v="Sonata Software"/>
    <s v="1331 Kimberly Dr."/>
    <s v="Olympia"/>
    <s v="WA"/>
    <s v="98502"/>
    <s v="SONATA SOFTWARE"/>
  </r>
  <r>
    <s v="NUM000123"/>
    <x v="75"/>
    <x v="5"/>
    <x v="1"/>
    <x v="51"/>
    <x v="0"/>
    <x v="51"/>
    <x v="50"/>
    <s v="Paper"/>
    <n v="10"/>
    <n v="2866"/>
    <n v="9690"/>
    <n v="0.02"/>
    <s v="Referral"/>
    <n v="0.01"/>
    <s v="Xerox 19"/>
    <s v="GHCL Ltd."/>
    <s v="58 Clarence St"/>
    <s v="Richmond"/>
    <s v="CA"/>
    <s v="94805"/>
    <s v="GHCL LTD."/>
  </r>
  <r>
    <s v="NUM000124"/>
    <x v="76"/>
    <x v="7"/>
    <x v="9"/>
    <x v="42"/>
    <x v="0"/>
    <x v="42"/>
    <x v="41"/>
    <s v="Art"/>
    <n v="5"/>
    <n v="3490"/>
    <n v="9782"/>
    <n v="0.02"/>
    <s v="Flipkart"/>
    <n v="0.04"/>
    <s v="Newell 317"/>
    <s v="Punj Lloyd Ltd."/>
    <s v="Box 3263"/>
    <s v="South Windsor"/>
    <s v="CT"/>
    <s v="06074"/>
    <s v="PUNJ LLOYD LTD."/>
  </r>
  <r>
    <s v="NUM000126"/>
    <x v="77"/>
    <x v="7"/>
    <x v="6"/>
    <x v="116"/>
    <x v="1"/>
    <x v="113"/>
    <x v="112"/>
    <s v="Paper"/>
    <n v="5"/>
    <n v="2146"/>
    <n v="4484"/>
    <n v="0.02"/>
    <s v="Snapdeal"/>
    <n v="0.04"/>
    <s v="Xerox 1975"/>
    <s v="Elder Pharmaceuticals"/>
    <s v="57 Neriba Cres"/>
    <s v="Omaha"/>
    <s v="NE"/>
    <s v="68127"/>
    <s v="ELDER PHARMACEUTICALS"/>
  </r>
  <r>
    <s v="NUM000125"/>
    <x v="77"/>
    <x v="6"/>
    <x v="1"/>
    <x v="59"/>
    <x v="2"/>
    <x v="59"/>
    <x v="57"/>
    <s v="Paper"/>
    <n v="3"/>
    <n v="5337"/>
    <n v="12927"/>
    <n v="0.03"/>
    <s v="Website"/>
    <n v="0.01"/>
    <s v="Xerox 1932"/>
    <s v="GHCL Ltd."/>
    <s v="58 Clarence St"/>
    <s v="Richmond"/>
    <s v="CA"/>
    <s v="94805"/>
    <s v="GHCL LTD."/>
  </r>
  <r>
    <s v="NUM000127"/>
    <x v="78"/>
    <x v="5"/>
    <x v="0"/>
    <x v="117"/>
    <x v="2"/>
    <x v="114"/>
    <x v="113"/>
    <s v="Paper"/>
    <n v="10"/>
    <n v="5580"/>
    <n v="12717"/>
    <n v="0.02"/>
    <s v="Flipkart"/>
    <n v="0"/>
    <s v="Xerox 218"/>
    <s v="Sonata Software"/>
    <s v="1331 Kimberly Dr."/>
    <s v="Olympia"/>
    <s v="WA"/>
    <s v="98502"/>
    <s v="SONATA SOFTWARE"/>
  </r>
  <r>
    <s v="NUM000128"/>
    <x v="79"/>
    <x v="4"/>
    <x v="11"/>
    <x v="118"/>
    <x v="0"/>
    <x v="115"/>
    <x v="114"/>
    <s v="Paper"/>
    <n v="8"/>
    <n v="3652"/>
    <n v="5152"/>
    <n v="0.02"/>
    <s v="Snapdeal"/>
    <n v="0.02"/>
    <s v="Xerox 1946"/>
    <s v="Hindusthan National Glass &amp; Industries Ltd."/>
    <s v="11 Cathy St."/>
    <s v="Honolulu"/>
    <s v="HI"/>
    <s v="96825"/>
    <s v="HINDUSTHAN NATIONAL GLASS &amp; INDUSTRIES LTD."/>
  </r>
  <r>
    <s v="NUM000129"/>
    <x v="80"/>
    <x v="5"/>
    <x v="6"/>
    <x v="45"/>
    <x v="1"/>
    <x v="45"/>
    <x v="44"/>
    <s v="Paper"/>
    <n v="10"/>
    <n v="2255"/>
    <n v="4003"/>
    <n v="0.02"/>
    <s v="Website"/>
    <n v="0.01"/>
    <s v="Xerox 1998"/>
    <s v="Elder Pharmaceuticals"/>
    <s v="57 Neriba Cres"/>
    <s v="Omaha"/>
    <s v="NE"/>
    <s v="68127"/>
    <s v="ELDER PHARMACEUTICALS"/>
  </r>
  <r>
    <s v="NUM000130"/>
    <x v="81"/>
    <x v="6"/>
    <x v="7"/>
    <x v="31"/>
    <x v="1"/>
    <x v="31"/>
    <x v="31"/>
    <s v="Labels"/>
    <n v="3"/>
    <n v="1267"/>
    <n v="4711"/>
    <n v="0.01"/>
    <s v="Snapdeal"/>
    <n v="0.05"/>
    <s v="Avery 475"/>
    <s v="Suzlon Energy Ltd."/>
    <s v="501 Marsh Trail Circle"/>
    <s v="Tracy"/>
    <s v="CA"/>
    <s v="95376"/>
    <s v="SUZLON ENERGY LTD."/>
  </r>
  <r>
    <s v="NUM000131"/>
    <x v="81"/>
    <x v="6"/>
    <x v="11"/>
    <x v="119"/>
    <x v="0"/>
    <x v="116"/>
    <x v="115"/>
    <s v="Art"/>
    <n v="3"/>
    <n v="4068"/>
    <n v="9854"/>
    <n v="0.03"/>
    <s v="Flipkart"/>
    <n v="0.03"/>
    <s v="Newell 309"/>
    <s v="Hindusthan National Glass &amp; Industries Ltd."/>
    <s v="11 Cathy St."/>
    <s v="Honolulu"/>
    <s v="HI"/>
    <s v="96825"/>
    <s v="HINDUSTHAN NATIONAL GLASS &amp; INDUSTRIES LTD."/>
  </r>
  <r>
    <s v="NUM000132"/>
    <x v="82"/>
    <x v="1"/>
    <x v="4"/>
    <x v="73"/>
    <x v="1"/>
    <x v="72"/>
    <x v="71"/>
    <s v="Paper"/>
    <n v="1"/>
    <n v="2307"/>
    <n v="2796"/>
    <n v="0.01"/>
    <s v="Flipkart"/>
    <n v="0.05"/>
    <s v="Xerox 1930"/>
    <s v="Dynamatic Technologies Ltd."/>
    <s v="402 Pinkster Lane"/>
    <s v="Santa Barbara"/>
    <s v="CA"/>
    <s v="93110"/>
    <s v="DYNAMATIC TECHNOLOGIES LTD."/>
  </r>
  <r>
    <s v="NUM000133"/>
    <x v="83"/>
    <x v="0"/>
    <x v="8"/>
    <x v="120"/>
    <x v="1"/>
    <x v="117"/>
    <x v="116"/>
    <s v="Paper"/>
    <n v="4"/>
    <n v="1384"/>
    <n v="2889"/>
    <n v="0.01"/>
    <s v="Amazon"/>
    <n v="0.01"/>
    <s v="Xerox 1986"/>
    <s v="Chambal Fertilisers and Chemicals Ltd."/>
    <s v="4951 Indiana Ave."/>
    <s v="New York"/>
    <s v="NY"/>
    <s v="10025"/>
    <s v="CHAMBAL FERTILISERS AND CHEMICALS LTD."/>
  </r>
  <r>
    <s v="NUM000133"/>
    <x v="83"/>
    <x v="2"/>
    <x v="0"/>
    <x v="121"/>
    <x v="1"/>
    <x v="118"/>
    <x v="117"/>
    <s v="Art"/>
    <n v="6"/>
    <n v="1654"/>
    <n v="3282"/>
    <n v="0.02"/>
    <s v="India_mart"/>
    <n v="0.03"/>
    <s v="Newell 344"/>
    <s v="Sonata Software"/>
    <s v="1331 Kimberly Dr."/>
    <s v="Olympia"/>
    <s v="WA"/>
    <s v="98502"/>
    <s v="SONATA SOFTWARE"/>
  </r>
  <r>
    <s v="NUM000133"/>
    <x v="83"/>
    <x v="2"/>
    <x v="1"/>
    <x v="122"/>
    <x v="0"/>
    <x v="119"/>
    <x v="118"/>
    <s v="Labels"/>
    <n v="6"/>
    <n v="2596"/>
    <n v="8764"/>
    <n v="0.02"/>
    <s v="Website"/>
    <n v="0.02"/>
    <s v="Avery 479"/>
    <s v="GHCL Ltd."/>
    <s v="58 Clarence St"/>
    <s v="Richmond"/>
    <s v="CA"/>
    <s v="94805"/>
    <s v="GHCL LTD."/>
  </r>
  <r>
    <s v="NUM000134"/>
    <x v="84"/>
    <x v="2"/>
    <x v="8"/>
    <x v="91"/>
    <x v="1"/>
    <x v="89"/>
    <x v="88"/>
    <s v="Phones"/>
    <n v="6"/>
    <n v="1786"/>
    <n v="2921"/>
    <n v="0.02"/>
    <s v="India_mart"/>
    <n v="0.03"/>
    <s v="Cisco SPA301"/>
    <s v="Chambal Fertilisers and Chemicals Ltd."/>
    <s v="4951 Indiana Ave."/>
    <s v="New York"/>
    <s v="NY"/>
    <s v="10025"/>
    <s v="CHAMBAL FERTILISERS AND CHEMICALS LTD."/>
  </r>
  <r>
    <s v="NUM000136"/>
    <x v="85"/>
    <x v="6"/>
    <x v="13"/>
    <x v="123"/>
    <x v="1"/>
    <x v="120"/>
    <x v="119"/>
    <s v="Art"/>
    <n v="3"/>
    <n v="1324"/>
    <n v="2898"/>
    <n v="0.01"/>
    <s v="Flipkart"/>
    <n v="0.03"/>
    <s v="Newell 348"/>
    <s v="Supreme Ind"/>
    <s v="P.O. Box 1367"/>
    <s v="Midland"/>
    <s v="TX"/>
    <s v="79706"/>
    <s v="SUPREME IND"/>
  </r>
  <r>
    <s v="NUM000135"/>
    <x v="85"/>
    <x v="7"/>
    <x v="4"/>
    <x v="124"/>
    <x v="2"/>
    <x v="121"/>
    <x v="120"/>
    <s v="Paper"/>
    <n v="5"/>
    <n v="6849"/>
    <n v="9990"/>
    <n v="0.02"/>
    <s v="Flipkart"/>
    <n v="0.03"/>
    <s v="Xerox 1990"/>
    <s v="Dynamatic Technologies Ltd."/>
    <s v="402 Pinkster Lane"/>
    <s v="Santa Barbara"/>
    <s v="CA"/>
    <s v="93110"/>
    <s v="DYNAMATIC TECHNOLOGIES LTD."/>
  </r>
  <r>
    <s v="NUM000137"/>
    <x v="86"/>
    <x v="1"/>
    <x v="4"/>
    <x v="28"/>
    <x v="1"/>
    <x v="28"/>
    <x v="28"/>
    <s v="Art"/>
    <n v="1"/>
    <n v="1678"/>
    <n v="2958"/>
    <n v="0.01"/>
    <s v="Flipkart"/>
    <n v="0"/>
    <s v="Newell 316"/>
    <s v="Dynamatic Technologies Ltd."/>
    <s v="402 Pinkster Lane"/>
    <s v="Santa Barbara"/>
    <s v="CA"/>
    <s v="93110"/>
    <s v="DYNAMATIC TECHNOLOGIES LTD."/>
  </r>
  <r>
    <s v="NUM000137"/>
    <x v="86"/>
    <x v="2"/>
    <x v="12"/>
    <x v="62"/>
    <x v="1"/>
    <x v="62"/>
    <x v="60"/>
    <s v="Paper"/>
    <n v="6"/>
    <n v="2421"/>
    <n v="4218"/>
    <n v="0.02"/>
    <s v="Website"/>
    <n v="0.01"/>
    <s v="Xerox 1992"/>
    <s v="Honeywell Automation"/>
    <s v="1272 Harbor Road"/>
    <s v="Miami"/>
    <s v="FL"/>
    <s v="33732"/>
    <s v="HONEYWELL AUTOMATION"/>
  </r>
  <r>
    <s v="NUM000138"/>
    <x v="87"/>
    <x v="7"/>
    <x v="4"/>
    <x v="44"/>
    <x v="1"/>
    <x v="44"/>
    <x v="43"/>
    <s v="Art"/>
    <n v="5"/>
    <n v="2466"/>
    <n v="3645"/>
    <n v="0.02"/>
    <s v="Flipkart"/>
    <n v="0.02"/>
    <s v="Newell 326"/>
    <s v="Dynamatic Technologies Ltd."/>
    <s v="402 Pinkster Lane"/>
    <s v="Santa Barbara"/>
    <s v="CA"/>
    <s v="93110"/>
    <s v="DYNAMATIC TECHNOLOGIES LTD."/>
  </r>
  <r>
    <s v="NUM000140"/>
    <x v="88"/>
    <x v="4"/>
    <x v="5"/>
    <x v="125"/>
    <x v="1"/>
    <x v="122"/>
    <x v="121"/>
    <s v="Paper"/>
    <n v="8"/>
    <n v="1524"/>
    <n v="3101"/>
    <n v="0.02"/>
    <s v="Snapdeal"/>
    <n v="0"/>
    <s v="Xerox 1950"/>
    <s v="Godfrey Philips India Ltd."/>
    <s v="20501 Ania Ave #2"/>
    <s v="Salt Lake City"/>
    <s v="UT"/>
    <s v="84118"/>
    <s v="GODFREY PHILIPS INDIA LTD."/>
  </r>
  <r>
    <s v="NUM000140"/>
    <x v="88"/>
    <x v="2"/>
    <x v="12"/>
    <x v="126"/>
    <x v="1"/>
    <x v="123"/>
    <x v="122"/>
    <s v="Phones"/>
    <n v="6"/>
    <n v="1216"/>
    <n v="4163"/>
    <n v="0.02"/>
    <s v="India_mart"/>
    <n v="0.03"/>
    <s v="Motorola L804"/>
    <s v="Honeywell Automation"/>
    <s v="1272 Harbor Road"/>
    <s v="Miami"/>
    <s v="FL"/>
    <s v="33732"/>
    <s v="HONEYWELL AUTOMATION"/>
  </r>
  <r>
    <s v="NUM000139"/>
    <x v="88"/>
    <x v="1"/>
    <x v="12"/>
    <x v="127"/>
    <x v="1"/>
    <x v="124"/>
    <x v="123"/>
    <s v="Paper"/>
    <n v="1"/>
    <n v="2043"/>
    <n v="4719"/>
    <n v="0.01"/>
    <s v="Website"/>
    <n v="0"/>
    <s v="Xerox 216"/>
    <s v="Honeywell Automation"/>
    <s v="1272 Harbor Road"/>
    <s v="Miami"/>
    <s v="FL"/>
    <s v="33732"/>
    <s v="HONEYWELL AUTOMATION"/>
  </r>
  <r>
    <s v="NUM000140"/>
    <x v="88"/>
    <x v="5"/>
    <x v="2"/>
    <x v="128"/>
    <x v="0"/>
    <x v="125"/>
    <x v="124"/>
    <s v="Paper"/>
    <n v="10"/>
    <n v="3602"/>
    <n v="6352"/>
    <n v="0.02"/>
    <s v="Website"/>
    <n v="0.05"/>
    <s v="Xerox 1987"/>
    <s v="Fortis Healthcare Ltd."/>
    <s v="14 Elsworthy Terrace"/>
    <s v="Goleta"/>
    <s v="CA"/>
    <s v="93117"/>
    <s v="FORTIS HEALTHCARE LTD."/>
  </r>
  <r>
    <s v="NUM000139"/>
    <x v="88"/>
    <x v="4"/>
    <x v="14"/>
    <x v="129"/>
    <x v="2"/>
    <x v="126"/>
    <x v="125"/>
    <s v="Paper"/>
    <n v="8"/>
    <n v="4635"/>
    <n v="12207"/>
    <n v="0.02"/>
    <s v="Referral"/>
    <n v="0.03"/>
    <s v="Xerox 1892"/>
    <s v="GMR Infrastructure Ltd."/>
    <s v="P.O. Box 4421"/>
    <s v="Naugatuck"/>
    <s v="CT"/>
    <s v="06770"/>
    <s v="GMR INFRASTRUCTURE LTD."/>
  </r>
  <r>
    <s v="NUM000142"/>
    <x v="89"/>
    <x v="1"/>
    <x v="0"/>
    <x v="130"/>
    <x v="1"/>
    <x v="127"/>
    <x v="126"/>
    <s v="Paper"/>
    <n v="1"/>
    <n v="2329"/>
    <n v="2614"/>
    <n v="0.01"/>
    <s v="Amazon"/>
    <n v="0.04"/>
    <s v="Xerox 190"/>
    <s v="Sonata Software"/>
    <s v="1331 Kimberly Dr."/>
    <s v="Olympia"/>
    <s v="WA"/>
    <s v="98502"/>
    <s v="SONATA SOFTWARE"/>
  </r>
  <r>
    <s v="NUM000142"/>
    <x v="89"/>
    <x v="1"/>
    <x v="10"/>
    <x v="131"/>
    <x v="0"/>
    <x v="128"/>
    <x v="127"/>
    <s v="Paper"/>
    <n v="1"/>
    <n v="4130"/>
    <n v="6192"/>
    <n v="0.03"/>
    <s v="Website"/>
    <n v="0.04"/>
    <s v="Xerox 1885"/>
    <s v="Lupin Ltd."/>
    <s v="Abbey Wood"/>
    <s v="New York"/>
    <s v="NY"/>
    <s v="10019"/>
    <s v="LUPIN LTD."/>
  </r>
  <r>
    <s v="NUM000142"/>
    <x v="89"/>
    <x v="6"/>
    <x v="11"/>
    <x v="115"/>
    <x v="0"/>
    <x v="112"/>
    <x v="111"/>
    <s v="Labels"/>
    <n v="3"/>
    <n v="4616"/>
    <n v="7954"/>
    <n v="0.03"/>
    <s v="Flipkart"/>
    <n v="0.01"/>
    <s v="Avery 48"/>
    <s v="Hindusthan National Glass &amp; Industries Ltd."/>
    <s v="11 Cathy St."/>
    <s v="Honolulu"/>
    <s v="HI"/>
    <s v="96825"/>
    <s v="HINDUSTHAN NATIONAL GLASS &amp; INDUSTRIES LTD."/>
  </r>
  <r>
    <s v="NUM000145"/>
    <x v="90"/>
    <x v="0"/>
    <x v="1"/>
    <x v="132"/>
    <x v="1"/>
    <x v="129"/>
    <x v="128"/>
    <s v="Binders"/>
    <n v="4"/>
    <n v="2195"/>
    <n v="4271"/>
    <n v="0.01"/>
    <s v="Flipkart"/>
    <n v="0"/>
    <s v="Binder Posts"/>
    <s v="GHCL Ltd."/>
    <s v="58 Clarence St"/>
    <s v="Richmond"/>
    <s v="CA"/>
    <s v="94805"/>
    <s v="GHCL LTD."/>
  </r>
  <r>
    <s v="NUM000143"/>
    <x v="90"/>
    <x v="0"/>
    <x v="2"/>
    <x v="133"/>
    <x v="0"/>
    <x v="130"/>
    <x v="77"/>
    <s v="Labels"/>
    <n v="4"/>
    <n v="2514"/>
    <n v="6982"/>
    <n v="0.03"/>
    <s v="Snapdeal"/>
    <n v="0.05"/>
    <s v="Avery 519"/>
    <s v="Fortis Healthcare Ltd."/>
    <s v="14 Elsworthy Terrace"/>
    <s v="Goleta"/>
    <s v="CA"/>
    <s v="93117"/>
    <s v="FORTIS HEALTHCARE LTD."/>
  </r>
  <r>
    <s v="NUM000143"/>
    <x v="90"/>
    <x v="0"/>
    <x v="8"/>
    <x v="43"/>
    <x v="2"/>
    <x v="43"/>
    <x v="42"/>
    <s v="Paper"/>
    <n v="4"/>
    <n v="6207"/>
    <n v="7764"/>
    <n v="0.03"/>
    <s v="Website"/>
    <n v="0.03"/>
    <s v="Xerox 1910"/>
    <s v="Chambal Fertilisers and Chemicals Ltd."/>
    <s v="4951 Indiana Ave."/>
    <s v="New York"/>
    <s v="NY"/>
    <s v="10025"/>
    <s v="CHAMBAL FERTILISERS AND CHEMICALS LTD."/>
  </r>
  <r>
    <s v="NUM000144"/>
    <x v="90"/>
    <x v="1"/>
    <x v="4"/>
    <x v="134"/>
    <x v="0"/>
    <x v="131"/>
    <x v="129"/>
    <s v="Paper"/>
    <n v="1"/>
    <n v="3270"/>
    <n v="8440"/>
    <n v="0.03"/>
    <s v="Referral"/>
    <n v="0.05"/>
    <s v="Xerox 1996"/>
    <s v="Dynamatic Technologies Ltd."/>
    <s v="402 Pinkster Lane"/>
    <s v="Santa Barbara"/>
    <s v="CA"/>
    <s v="93110"/>
    <s v="DYNAMATIC TECHNOLOGIES LTD."/>
  </r>
  <r>
    <s v="NUM000146"/>
    <x v="91"/>
    <x v="5"/>
    <x v="9"/>
    <x v="135"/>
    <x v="1"/>
    <x v="63"/>
    <x v="130"/>
    <s v="Paper"/>
    <n v="10"/>
    <n v="1730"/>
    <n v="3039"/>
    <n v="0.02"/>
    <s v="Snapdeal"/>
    <n v="0"/>
    <s v="Xerox 1923"/>
    <s v="Punj Lloyd Ltd."/>
    <s v="Box 3263"/>
    <s v="South Windsor"/>
    <s v="CT"/>
    <s v="06074"/>
    <s v="PUNJ LLOYD LTD."/>
  </r>
  <r>
    <s v="NUM000146"/>
    <x v="91"/>
    <x v="2"/>
    <x v="0"/>
    <x v="136"/>
    <x v="1"/>
    <x v="132"/>
    <x v="131"/>
    <s v="Labels"/>
    <n v="6"/>
    <n v="2036"/>
    <n v="4685"/>
    <n v="0.02"/>
    <s v="Referral"/>
    <n v="0.02"/>
    <s v="Avery 492"/>
    <s v="Sonata Software"/>
    <s v="1331 Kimberly Dr."/>
    <s v="Olympia"/>
    <s v="WA"/>
    <s v="98502"/>
    <s v="SONATA SOFTWARE"/>
  </r>
  <r>
    <s v="NUM000146"/>
    <x v="91"/>
    <x v="1"/>
    <x v="4"/>
    <x v="72"/>
    <x v="2"/>
    <x v="71"/>
    <x v="70"/>
    <s v="Art"/>
    <n v="1"/>
    <n v="4434"/>
    <n v="13767"/>
    <n v="0.03"/>
    <s v="Amazon"/>
    <n v="0.04"/>
    <s v="Newell 334"/>
    <s v="Dynamatic Technologies Ltd."/>
    <s v="402 Pinkster Lane"/>
    <s v="Santa Barbara"/>
    <s v="CA"/>
    <s v="93110"/>
    <s v="DYNAMATIC TECHNOLOGIES LTD."/>
  </r>
  <r>
    <s v="NUM000148"/>
    <x v="92"/>
    <x v="3"/>
    <x v="14"/>
    <x v="92"/>
    <x v="1"/>
    <x v="90"/>
    <x v="89"/>
    <s v="Paper"/>
    <n v="4"/>
    <n v="1307"/>
    <n v="2610"/>
    <n v="0.01"/>
    <s v="India_mart"/>
    <n v="0.05"/>
    <s v="Xerox 1920"/>
    <s v="GMR Infrastructure Ltd."/>
    <s v="P.O. Box 4421"/>
    <s v="Naugatuck"/>
    <s v="CT"/>
    <s v="06770"/>
    <s v="GMR INFRASTRUCTURE LTD."/>
  </r>
  <r>
    <s v="NUM000147"/>
    <x v="92"/>
    <x v="2"/>
    <x v="14"/>
    <x v="137"/>
    <x v="0"/>
    <x v="133"/>
    <x v="63"/>
    <s v="Paper"/>
    <n v="6"/>
    <n v="3138"/>
    <n v="6842"/>
    <n v="0.02"/>
    <s v="India_mart"/>
    <n v="0"/>
    <s v="Xerox 1918"/>
    <s v="GMR Infrastructure Ltd."/>
    <s v="P.O. Box 4421"/>
    <s v="Naugatuck"/>
    <s v="CT"/>
    <s v="06770"/>
    <s v="GMR INFRASTRUCTURE LTD."/>
  </r>
  <r>
    <s v="NUM000148"/>
    <x v="92"/>
    <x v="1"/>
    <x v="7"/>
    <x v="138"/>
    <x v="2"/>
    <x v="134"/>
    <x v="132"/>
    <s v="Paper"/>
    <n v="1"/>
    <n v="6279"/>
    <n v="13197"/>
    <n v="0.03"/>
    <s v="Flipkart"/>
    <n v="0.03"/>
    <s v="Xerox 1900"/>
    <s v="Suzlon Energy Ltd."/>
    <s v="501 Marsh Trail Circle"/>
    <s v="Tracy"/>
    <s v="CA"/>
    <s v="95376"/>
    <s v="SUZLON ENERGY LTD."/>
  </r>
  <r>
    <s v="NUM000150"/>
    <x v="93"/>
    <x v="3"/>
    <x v="10"/>
    <x v="139"/>
    <x v="1"/>
    <x v="135"/>
    <x v="67"/>
    <s v="Art"/>
    <n v="4"/>
    <n v="1616"/>
    <n v="3048"/>
    <n v="0.01"/>
    <s v="Amazon"/>
    <n v="0.05"/>
    <s v="Newell 331"/>
    <s v="Lupin Ltd."/>
    <s v="Abbey Wood"/>
    <s v="New York"/>
    <s v="NY"/>
    <s v="10019"/>
    <s v="LUPIN LTD."/>
  </r>
  <r>
    <s v="NUM000149"/>
    <x v="93"/>
    <x v="1"/>
    <x v="0"/>
    <x v="140"/>
    <x v="1"/>
    <x v="136"/>
    <x v="133"/>
    <s v="Phones"/>
    <n v="1"/>
    <n v="1332"/>
    <n v="4599"/>
    <n v="0.01"/>
    <s v="Referral"/>
    <n v="0"/>
    <s v="LG Exalt"/>
    <s v="Sonata Software"/>
    <s v="1331 Kimberly Dr."/>
    <s v="Olympia"/>
    <s v="WA"/>
    <s v="98502"/>
    <s v="SONATA SOFTWARE"/>
  </r>
  <r>
    <s v="NUM000149"/>
    <x v="93"/>
    <x v="4"/>
    <x v="9"/>
    <x v="141"/>
    <x v="0"/>
    <x v="137"/>
    <x v="134"/>
    <s v="Paper"/>
    <n v="8"/>
    <n v="3180"/>
    <n v="7252"/>
    <n v="0.02"/>
    <s v="Amazon"/>
    <n v="0"/>
    <s v="Xerox 1938"/>
    <s v="Punj Lloyd Ltd."/>
    <s v="Box 3263"/>
    <s v="South Windsor"/>
    <s v="CT"/>
    <s v="06074"/>
    <s v="PUNJ LLOYD LTD."/>
  </r>
  <r>
    <s v="NUM000150"/>
    <x v="93"/>
    <x v="5"/>
    <x v="12"/>
    <x v="62"/>
    <x v="0"/>
    <x v="62"/>
    <x v="60"/>
    <s v="Paper"/>
    <n v="10"/>
    <n v="4842"/>
    <n v="8436"/>
    <n v="0.02"/>
    <s v="India_mart"/>
    <n v="0"/>
    <s v="Xerox 1992"/>
    <s v="Honeywell Automation"/>
    <s v="1272 Harbor Road"/>
    <s v="Miami"/>
    <s v="FL"/>
    <s v="33732"/>
    <s v="HONEYWELL AUTOMATION"/>
  </r>
  <r>
    <s v="NUM000149"/>
    <x v="93"/>
    <x v="2"/>
    <x v="13"/>
    <x v="142"/>
    <x v="2"/>
    <x v="138"/>
    <x v="135"/>
    <s v="Paper"/>
    <n v="6"/>
    <n v="7482"/>
    <n v="13428"/>
    <n v="0.02"/>
    <s v="Flipkart"/>
    <n v="0.05"/>
    <s v="Xerox 1966"/>
    <s v="Supreme Ind"/>
    <s v="P.O. Box 1367"/>
    <s v="Midland"/>
    <s v="TX"/>
    <s v="79706"/>
    <s v="SUPREME IND"/>
  </r>
  <r>
    <s v="NUM000151"/>
    <x v="93"/>
    <x v="3"/>
    <x v="13"/>
    <x v="143"/>
    <x v="2"/>
    <x v="139"/>
    <x v="136"/>
    <s v="Art"/>
    <n v="4"/>
    <n v="4077"/>
    <n v="14187"/>
    <n v="0.03"/>
    <s v="Amazon"/>
    <n v="0.05"/>
    <s v="Newell 31"/>
    <s v="Supreme Ind"/>
    <s v="P.O. Box 1367"/>
    <s v="Midland"/>
    <s v="TX"/>
    <s v="79706"/>
    <s v="SUPREME IND"/>
  </r>
  <r>
    <s v="NUM000152"/>
    <x v="94"/>
    <x v="5"/>
    <x v="1"/>
    <x v="59"/>
    <x v="1"/>
    <x v="59"/>
    <x v="57"/>
    <s v="Paper"/>
    <n v="10"/>
    <n v="1779"/>
    <n v="4309"/>
    <n v="0.02"/>
    <s v="India_mart"/>
    <n v="0"/>
    <s v="Xerox 1932"/>
    <s v="GHCL Ltd."/>
    <s v="58 Clarence St"/>
    <s v="Richmond"/>
    <s v="CA"/>
    <s v="94805"/>
    <s v="GHCL LTD."/>
  </r>
  <r>
    <s v="NUM000153"/>
    <x v="94"/>
    <x v="1"/>
    <x v="8"/>
    <x v="144"/>
    <x v="2"/>
    <x v="140"/>
    <x v="137"/>
    <s v="Phones"/>
    <n v="1"/>
    <n v="6576"/>
    <n v="14529"/>
    <n v="0.03"/>
    <s v="India_mart"/>
    <n v="0.05"/>
    <s v="HTC One Mini"/>
    <s v="Chambal Fertilisers and Chemicals Ltd."/>
    <s v="4951 Indiana Ave."/>
    <s v="New York"/>
    <s v="NY"/>
    <s v="10025"/>
    <s v="CHAMBAL FERTILISERS AND CHEMICALS LTD."/>
  </r>
  <r>
    <s v="NUM000154"/>
    <x v="95"/>
    <x v="0"/>
    <x v="5"/>
    <x v="145"/>
    <x v="1"/>
    <x v="141"/>
    <x v="138"/>
    <s v="Paper"/>
    <n v="4"/>
    <n v="1487"/>
    <n v="3634"/>
    <n v="0.01"/>
    <s v="Snapdeal"/>
    <n v="0.04"/>
    <s v="Xerox 1991"/>
    <s v="Godfrey Philips India Ltd."/>
    <s v="20501 Ania Ave #2"/>
    <s v="Salt Lake City"/>
    <s v="UT"/>
    <s v="84118"/>
    <s v="GODFREY PHILIPS INDIA LTD."/>
  </r>
  <r>
    <s v="NUM000154"/>
    <x v="95"/>
    <x v="3"/>
    <x v="6"/>
    <x v="146"/>
    <x v="0"/>
    <x v="142"/>
    <x v="139"/>
    <s v="Paper"/>
    <n v="4"/>
    <n v="3606"/>
    <n v="5256"/>
    <n v="0.03"/>
    <s v="India_mart"/>
    <n v="0.03"/>
    <s v="Xerox 1909"/>
    <s v="Elder Pharmaceuticals"/>
    <s v="57 Neriba Cres"/>
    <s v="Omaha"/>
    <s v="NE"/>
    <s v="68127"/>
    <s v="ELDER PHARMACEUTICALS"/>
  </r>
  <r>
    <s v="NUM000155"/>
    <x v="95"/>
    <x v="6"/>
    <x v="5"/>
    <x v="97"/>
    <x v="2"/>
    <x v="95"/>
    <x v="94"/>
    <s v="Paper"/>
    <n v="3"/>
    <n v="6060"/>
    <n v="8361"/>
    <n v="0.03"/>
    <s v="Website"/>
    <n v="0.05"/>
    <s v="Xerox 21"/>
    <s v="Godfrey Philips India Ltd."/>
    <s v="20501 Ania Ave #2"/>
    <s v="Salt Lake City"/>
    <s v="UT"/>
    <s v="84118"/>
    <s v="GODFREY PHILIPS INDIA LTD."/>
  </r>
  <r>
    <s v="NUM000154"/>
    <x v="95"/>
    <x v="6"/>
    <x v="1"/>
    <x v="74"/>
    <x v="0"/>
    <x v="73"/>
    <x v="45"/>
    <s v="Paper"/>
    <n v="3"/>
    <n v="2830"/>
    <n v="9466"/>
    <n v="0.03"/>
    <s v="Referral"/>
    <n v="0"/>
    <s v="Xerox 223"/>
    <s v="GHCL Ltd."/>
    <s v="58 Clarence St"/>
    <s v="Richmond"/>
    <s v="CA"/>
    <s v="94805"/>
    <s v="GHCL LTD."/>
  </r>
  <r>
    <s v="NUM000156"/>
    <x v="96"/>
    <x v="6"/>
    <x v="12"/>
    <x v="147"/>
    <x v="1"/>
    <x v="121"/>
    <x v="140"/>
    <s v="Paper"/>
    <n v="3"/>
    <n v="1819"/>
    <n v="3330"/>
    <n v="0.01"/>
    <s v="Flipkart"/>
    <n v="0.05"/>
    <s v="Xerox 1881"/>
    <s v="Honeywell Automation"/>
    <s v="1272 Harbor Road"/>
    <s v="Miami"/>
    <s v="FL"/>
    <s v="33732"/>
    <s v="HONEYWELL AUTOMATION"/>
  </r>
  <r>
    <s v="NUM000157"/>
    <x v="96"/>
    <x v="1"/>
    <x v="0"/>
    <x v="148"/>
    <x v="0"/>
    <x v="143"/>
    <x v="141"/>
    <s v="Paper"/>
    <n v="1"/>
    <n v="3658"/>
    <n v="8052"/>
    <n v="0.03"/>
    <s v="Amazon"/>
    <n v="0"/>
    <s v="Xerox 1940"/>
    <s v="Sonata Software"/>
    <s v="1331 Kimberly Dr."/>
    <s v="Olympia"/>
    <s v="WA"/>
    <s v="98502"/>
    <s v="SONATA SOFTWARE"/>
  </r>
  <r>
    <s v="NUM000156"/>
    <x v="96"/>
    <x v="2"/>
    <x v="13"/>
    <x v="107"/>
    <x v="2"/>
    <x v="104"/>
    <x v="103"/>
    <s v="Labels"/>
    <n v="6"/>
    <n v="3612"/>
    <n v="12555"/>
    <n v="0.02"/>
    <s v="Flipkart"/>
    <n v="0.03"/>
    <s v="Avery 473"/>
    <s v="Supreme Ind"/>
    <s v="P.O. Box 1367"/>
    <s v="Midland"/>
    <s v="TX"/>
    <s v="79706"/>
    <s v="SUPREME IND"/>
  </r>
  <r>
    <s v="NUM000158"/>
    <x v="97"/>
    <x v="6"/>
    <x v="11"/>
    <x v="149"/>
    <x v="1"/>
    <x v="144"/>
    <x v="142"/>
    <s v="Labels"/>
    <n v="3"/>
    <n v="1946"/>
    <n v="2775"/>
    <n v="0.01"/>
    <s v="Amazon"/>
    <n v="0.05"/>
    <s v="Avery 487"/>
    <s v="Hindusthan National Glass &amp; Industries Ltd."/>
    <s v="11 Cathy St."/>
    <s v="Honolulu"/>
    <s v="HI"/>
    <s v="96825"/>
    <s v="HINDUSTHAN NATIONAL GLASS &amp; INDUSTRIES LTD."/>
  </r>
  <r>
    <s v="NUM000159"/>
    <x v="97"/>
    <x v="7"/>
    <x v="8"/>
    <x v="150"/>
    <x v="1"/>
    <x v="145"/>
    <x v="143"/>
    <s v="Labels"/>
    <n v="5"/>
    <n v="1834"/>
    <n v="4605"/>
    <n v="0.02"/>
    <s v="India_mart"/>
    <n v="0.01"/>
    <s v="Avery 489"/>
    <s v="Chambal Fertilisers and Chemicals Ltd."/>
    <s v="4951 Indiana Ave."/>
    <s v="New York"/>
    <s v="NY"/>
    <s v="10025"/>
    <s v="CHAMBAL FERTILISERS AND CHEMICALS LTD."/>
  </r>
  <r>
    <s v="NUM000158"/>
    <x v="97"/>
    <x v="2"/>
    <x v="5"/>
    <x v="150"/>
    <x v="1"/>
    <x v="145"/>
    <x v="143"/>
    <s v="Labels"/>
    <n v="6"/>
    <n v="1834"/>
    <n v="4605"/>
    <n v="0.02"/>
    <s v="Website"/>
    <n v="0.03"/>
    <s v="Avery 489"/>
    <s v="Godfrey Philips India Ltd."/>
    <s v="20501 Ania Ave #2"/>
    <s v="Salt Lake City"/>
    <s v="UT"/>
    <s v="84118"/>
    <s v="GODFREY PHILIPS INDIA LTD."/>
  </r>
  <r>
    <s v="NUM000159"/>
    <x v="97"/>
    <x v="6"/>
    <x v="9"/>
    <x v="5"/>
    <x v="0"/>
    <x v="5"/>
    <x v="5"/>
    <s v="Storage"/>
    <n v="3"/>
    <n v="2676"/>
    <n v="7986"/>
    <n v="0.03"/>
    <s v="India_mart"/>
    <n v="0.02"/>
    <s v="Staple magnet"/>
    <s v="Punj Lloyd Ltd."/>
    <s v="Box 3263"/>
    <s v="South Windsor"/>
    <s v="CT"/>
    <s v="06074"/>
    <s v="PUNJ LLOYD LTD."/>
  </r>
  <r>
    <s v="NUM000160"/>
    <x v="98"/>
    <x v="3"/>
    <x v="13"/>
    <x v="98"/>
    <x v="1"/>
    <x v="96"/>
    <x v="95"/>
    <s v="Art"/>
    <n v="4"/>
    <n v="2328"/>
    <n v="2912"/>
    <n v="0.01"/>
    <s v="Flipkart"/>
    <n v="0.01"/>
    <s v="Newell 350"/>
    <s v="Supreme Ind"/>
    <s v="P.O. Box 1367"/>
    <s v="Midland"/>
    <s v="TX"/>
    <s v="79706"/>
    <s v="SUPREME IND"/>
  </r>
  <r>
    <s v="NUM000160"/>
    <x v="98"/>
    <x v="6"/>
    <x v="3"/>
    <x v="151"/>
    <x v="2"/>
    <x v="146"/>
    <x v="144"/>
    <s v="Art"/>
    <n v="3"/>
    <n v="7050"/>
    <n v="12930"/>
    <n v="0.03"/>
    <s v="Amazon"/>
    <n v="0.01"/>
    <s v="Newell 342"/>
    <s v="Reliance Industries Limited"/>
    <s v="12020 Shamrock Rd., Suite 333"/>
    <s v="Chestnut Ridge"/>
    <s v="NY"/>
    <s v="10977"/>
    <s v="RELIANCE INDUSTRIES LIMITED"/>
  </r>
  <r>
    <s v="NUM000161"/>
    <x v="99"/>
    <x v="6"/>
    <x v="9"/>
    <x v="152"/>
    <x v="1"/>
    <x v="147"/>
    <x v="145"/>
    <s v="Art"/>
    <n v="3"/>
    <n v="2148"/>
    <n v="3000"/>
    <n v="0.01"/>
    <s v="Snapdeal"/>
    <n v="0.01"/>
    <s v="Newell 333"/>
    <s v="Punj Lloyd Ltd."/>
    <s v="Box 3263"/>
    <s v="South Windsor"/>
    <s v="CT"/>
    <s v="06074"/>
    <s v="PUNJ LLOYD LTD."/>
  </r>
  <r>
    <s v="NUM000161"/>
    <x v="99"/>
    <x v="1"/>
    <x v="6"/>
    <x v="120"/>
    <x v="0"/>
    <x v="117"/>
    <x v="116"/>
    <s v="Paper"/>
    <n v="1"/>
    <n v="2768"/>
    <n v="5778"/>
    <n v="0.03"/>
    <s v="India_mart"/>
    <n v="0.02"/>
    <s v="Xerox 1986"/>
    <s v="Elder Pharmaceuticals"/>
    <s v="57 Neriba Cres"/>
    <s v="Omaha"/>
    <s v="NE"/>
    <s v="68127"/>
    <s v="ELDER PHARMACEUTICALS"/>
  </r>
  <r>
    <s v="NUM000162"/>
    <x v="100"/>
    <x v="0"/>
    <x v="12"/>
    <x v="153"/>
    <x v="1"/>
    <x v="114"/>
    <x v="146"/>
    <s v="Art"/>
    <n v="4"/>
    <n v="1749"/>
    <n v="4239"/>
    <n v="0.01"/>
    <s v="Amazon"/>
    <n v="0.04"/>
    <s v="Newell 340"/>
    <s v="Honeywell Automation"/>
    <s v="1272 Harbor Road"/>
    <s v="Miami"/>
    <s v="FL"/>
    <s v="33732"/>
    <s v="HONEYWELL AUTOMATION"/>
  </r>
  <r>
    <s v="NUM000163"/>
    <x v="100"/>
    <x v="6"/>
    <x v="0"/>
    <x v="17"/>
    <x v="1"/>
    <x v="17"/>
    <x v="17"/>
    <s v="Paper"/>
    <n v="3"/>
    <n v="1542"/>
    <n v="4392"/>
    <n v="0.01"/>
    <s v="India_mart"/>
    <n v="0.01"/>
    <s v="Xerox 1927"/>
    <s v="Sonata Software"/>
    <s v="1331 Kimberly Dr."/>
    <s v="Olympia"/>
    <s v="WA"/>
    <s v="98502"/>
    <s v="SONATA SOFTWARE"/>
  </r>
  <r>
    <s v="NUM000162"/>
    <x v="100"/>
    <x v="1"/>
    <x v="8"/>
    <x v="154"/>
    <x v="1"/>
    <x v="101"/>
    <x v="147"/>
    <s v="Labels"/>
    <n v="1"/>
    <n v="1714"/>
    <n v="4706"/>
    <n v="0.01"/>
    <s v="Amazon"/>
    <n v="0"/>
    <s v="Avery 511"/>
    <s v="Chambal Fertilisers and Chemicals Ltd."/>
    <s v="4951 Indiana Ave."/>
    <s v="New York"/>
    <s v="NY"/>
    <s v="10025"/>
    <s v="CHAMBAL FERTILISERS AND CHEMICALS LTD."/>
  </r>
  <r>
    <s v="NUM000162"/>
    <x v="100"/>
    <x v="5"/>
    <x v="7"/>
    <x v="155"/>
    <x v="2"/>
    <x v="148"/>
    <x v="148"/>
    <s v="Labels"/>
    <n v="10"/>
    <n v="4929"/>
    <n v="10521"/>
    <n v="0.02"/>
    <s v="Website"/>
    <n v="0.01"/>
    <s v="Avery 512"/>
    <s v="Suzlon Energy Ltd."/>
    <s v="501 Marsh Trail Circle"/>
    <s v="Tracy"/>
    <s v="CA"/>
    <s v="95376"/>
    <s v="SUZLON ENERGY LTD."/>
  </r>
  <r>
    <s v="NUM000165"/>
    <x v="101"/>
    <x v="4"/>
    <x v="4"/>
    <x v="63"/>
    <x v="2"/>
    <x v="63"/>
    <x v="61"/>
    <s v="Art"/>
    <n v="8"/>
    <n v="7278"/>
    <n v="9117"/>
    <n v="0.02"/>
    <s v="Amazon"/>
    <n v="0.05"/>
    <s v="Newell 346"/>
    <s v="Dynamatic Technologies Ltd."/>
    <s v="402 Pinkster Lane"/>
    <s v="Santa Barbara"/>
    <s v="CA"/>
    <s v="93110"/>
    <s v="DYNAMATIC TECHNOLOGIES LTD."/>
  </r>
  <r>
    <s v="NUM000166"/>
    <x v="102"/>
    <x v="0"/>
    <x v="13"/>
    <x v="110"/>
    <x v="1"/>
    <x v="107"/>
    <x v="106"/>
    <s v="Art"/>
    <n v="4"/>
    <n v="2149"/>
    <n v="2517"/>
    <n v="0.01"/>
    <s v="Website"/>
    <n v="0"/>
    <s v="Newell 313"/>
    <s v="Supreme Ind"/>
    <s v="P.O. Box 1367"/>
    <s v="Midland"/>
    <s v="TX"/>
    <s v="79706"/>
    <s v="SUPREME IND"/>
  </r>
  <r>
    <s v="NUM000168"/>
    <x v="103"/>
    <x v="5"/>
    <x v="4"/>
    <x v="156"/>
    <x v="1"/>
    <x v="149"/>
    <x v="149"/>
    <s v="Labels"/>
    <n v="10"/>
    <n v="1841"/>
    <n v="3295"/>
    <n v="0.02"/>
    <s v="Website"/>
    <n v="0.01"/>
    <s v="Avery 501"/>
    <s v="Dynamatic Technologies Ltd."/>
    <s v="402 Pinkster Lane"/>
    <s v="Santa Barbara"/>
    <s v="CA"/>
    <s v="93110"/>
    <s v="DYNAMATIC TECHNOLOGIES LTD."/>
  </r>
  <r>
    <s v="NUM000167"/>
    <x v="103"/>
    <x v="7"/>
    <x v="5"/>
    <x v="79"/>
    <x v="2"/>
    <x v="77"/>
    <x v="76"/>
    <s v="Art"/>
    <n v="5"/>
    <n v="6021"/>
    <n v="8550"/>
    <n v="0.02"/>
    <s v="Amazon"/>
    <n v="0.05"/>
    <s v="Newell 351"/>
    <s v="Godfrey Philips India Ltd."/>
    <s v="20501 Ania Ave #2"/>
    <s v="Salt Lake City"/>
    <s v="UT"/>
    <s v="84118"/>
    <s v="GODFREY PHILIPS INDIA LTD."/>
  </r>
  <r>
    <s v="NUM000167"/>
    <x v="103"/>
    <x v="3"/>
    <x v="0"/>
    <x v="142"/>
    <x v="2"/>
    <x v="138"/>
    <x v="135"/>
    <s v="Paper"/>
    <n v="4"/>
    <n v="7482"/>
    <n v="13428"/>
    <n v="0.03"/>
    <s v="India_mart"/>
    <n v="0"/>
    <s v="Xerox 1966"/>
    <s v="Sonata Software"/>
    <s v="1331 Kimberly Dr."/>
    <s v="Olympia"/>
    <s v="WA"/>
    <s v="98502"/>
    <s v="SONATA SOFTWARE"/>
  </r>
  <r>
    <s v="NUM000169"/>
    <x v="104"/>
    <x v="1"/>
    <x v="3"/>
    <x v="85"/>
    <x v="1"/>
    <x v="83"/>
    <x v="82"/>
    <s v="Paper"/>
    <n v="1"/>
    <n v="1737"/>
    <n v="2738"/>
    <n v="0.01"/>
    <s v="Amazon"/>
    <n v="0.04"/>
    <s v="Xerox 1980"/>
    <s v="Reliance Industries Limited"/>
    <s v="12020 Shamrock Rd., Suite 333"/>
    <s v="Chestnut Ridge"/>
    <s v="NY"/>
    <s v="10977"/>
    <s v="RELIANCE INDUSTRIES LIMITED"/>
  </r>
  <r>
    <s v="NUM000169"/>
    <x v="104"/>
    <x v="7"/>
    <x v="1"/>
    <x v="157"/>
    <x v="1"/>
    <x v="150"/>
    <x v="112"/>
    <s v="Labels"/>
    <n v="5"/>
    <n v="2146"/>
    <n v="3717"/>
    <n v="0.02"/>
    <s v="India_mart"/>
    <n v="0.02"/>
    <s v="Avery 51"/>
    <s v="GHCL Ltd."/>
    <s v="58 Clarence St"/>
    <s v="Richmond"/>
    <s v="CA"/>
    <s v="94805"/>
    <s v="GHCL LTD."/>
  </r>
  <r>
    <s v="NUM000169"/>
    <x v="104"/>
    <x v="0"/>
    <x v="5"/>
    <x v="158"/>
    <x v="2"/>
    <x v="151"/>
    <x v="150"/>
    <s v="Art"/>
    <n v="4"/>
    <n v="5886"/>
    <n v="12153"/>
    <n v="0.03"/>
    <s v="Referral"/>
    <n v="0.05"/>
    <s v="Newell 32"/>
    <s v="Godfrey Philips India Ltd."/>
    <s v="20501 Ania Ave #2"/>
    <s v="Salt Lake City"/>
    <s v="UT"/>
    <s v="84118"/>
    <s v="GODFREY PHILIPS INDIA LTD."/>
  </r>
  <r>
    <s v="NUM000170"/>
    <x v="105"/>
    <x v="4"/>
    <x v="2"/>
    <x v="159"/>
    <x v="1"/>
    <x v="152"/>
    <x v="151"/>
    <s v="Paper"/>
    <n v="8"/>
    <n v="1857"/>
    <n v="3573"/>
    <n v="0.02"/>
    <s v="India_mart"/>
    <n v="0.01"/>
    <s v="Xerox 1962"/>
    <s v="Fortis Healthcare Ltd."/>
    <s v="14 Elsworthy Terrace"/>
    <s v="Goleta"/>
    <s v="CA"/>
    <s v="93117"/>
    <s v="FORTIS HEALTHCARE LTD."/>
  </r>
  <r>
    <s v="NUM000171"/>
    <x v="106"/>
    <x v="4"/>
    <x v="10"/>
    <x v="23"/>
    <x v="1"/>
    <x v="23"/>
    <x v="23"/>
    <s v="Paper"/>
    <n v="8"/>
    <n v="1665"/>
    <n v="2523"/>
    <n v="0.02"/>
    <s v="Referral"/>
    <n v="0.04"/>
    <s v="Xerox 199"/>
    <s v="Lupin Ltd."/>
    <s v="Abbey Wood"/>
    <s v="New York"/>
    <s v="NY"/>
    <s v="10019"/>
    <s v="LUPIN LTD."/>
  </r>
  <r>
    <s v="NUM000171"/>
    <x v="106"/>
    <x v="1"/>
    <x v="13"/>
    <x v="158"/>
    <x v="1"/>
    <x v="151"/>
    <x v="150"/>
    <s v="Art"/>
    <n v="1"/>
    <n v="1962"/>
    <n v="4051"/>
    <n v="0.01"/>
    <s v="Website"/>
    <n v="0.02"/>
    <s v="Newell 32"/>
    <s v="Supreme Ind"/>
    <s v="P.O. Box 1367"/>
    <s v="Midland"/>
    <s v="TX"/>
    <s v="79706"/>
    <s v="SUPREME IND"/>
  </r>
  <r>
    <s v="NUM000172"/>
    <x v="106"/>
    <x v="6"/>
    <x v="8"/>
    <x v="160"/>
    <x v="1"/>
    <x v="153"/>
    <x v="152"/>
    <s v="Labels"/>
    <n v="3"/>
    <n v="1849"/>
    <n v="4741"/>
    <n v="0.01"/>
    <s v="Website"/>
    <n v="0.03"/>
    <s v="Avery 518"/>
    <s v="Chambal Fertilisers and Chemicals Ltd."/>
    <s v="4951 Indiana Ave."/>
    <s v="New York"/>
    <s v="NY"/>
    <s v="10025"/>
    <s v="CHAMBAL FERTILISERS AND CHEMICALS LTD."/>
  </r>
  <r>
    <s v="NUM000171"/>
    <x v="106"/>
    <x v="5"/>
    <x v="9"/>
    <x v="161"/>
    <x v="1"/>
    <x v="154"/>
    <x v="153"/>
    <s v="Labels"/>
    <n v="10"/>
    <n v="1286"/>
    <n v="4765"/>
    <n v="0.02"/>
    <s v="India_mart"/>
    <n v="0"/>
    <s v="Avery 499"/>
    <s v="Punj Lloyd Ltd."/>
    <s v="Box 3263"/>
    <s v="South Windsor"/>
    <s v="CT"/>
    <s v="06074"/>
    <s v="PUNJ LLOYD LTD."/>
  </r>
  <r>
    <s v="NUM000173"/>
    <x v="107"/>
    <x v="0"/>
    <x v="7"/>
    <x v="162"/>
    <x v="1"/>
    <x v="133"/>
    <x v="154"/>
    <s v="Labels"/>
    <n v="4"/>
    <n v="1370"/>
    <n v="3421"/>
    <n v="0.01"/>
    <s v="Referral"/>
    <n v="0.01"/>
    <s v="Avery 474"/>
    <s v="Suzlon Energy Ltd."/>
    <s v="501 Marsh Trail Circle"/>
    <s v="Tracy"/>
    <s v="CA"/>
    <s v="95376"/>
    <s v="SUZLON ENERGY LTD."/>
  </r>
  <r>
    <s v="NUM000174"/>
    <x v="108"/>
    <x v="3"/>
    <x v="6"/>
    <x v="55"/>
    <x v="1"/>
    <x v="55"/>
    <x v="53"/>
    <s v="Paper"/>
    <n v="4"/>
    <n v="2467"/>
    <n v="3408"/>
    <n v="0.01"/>
    <s v="India_mart"/>
    <n v="0.02"/>
    <s v="Xerox 1939"/>
    <s v="Elder Pharmaceuticals"/>
    <s v="57 Neriba Cres"/>
    <s v="Omaha"/>
    <s v="NE"/>
    <s v="68127"/>
    <s v="ELDER PHARMACEUTICALS"/>
  </r>
  <r>
    <s v="NUM000175"/>
    <x v="109"/>
    <x v="4"/>
    <x v="13"/>
    <x v="163"/>
    <x v="1"/>
    <x v="155"/>
    <x v="153"/>
    <s v="Paper"/>
    <n v="8"/>
    <n v="1286"/>
    <n v="3018"/>
    <n v="0.02"/>
    <s v="Snapdeal"/>
    <n v="0.03"/>
    <s v="Xerox 196"/>
    <s v="Supreme Ind"/>
    <s v="P.O. Box 1367"/>
    <s v="Midland"/>
    <s v="TX"/>
    <s v="79706"/>
    <s v="SUPREME IND"/>
  </r>
  <r>
    <s v="NUM000175"/>
    <x v="109"/>
    <x v="7"/>
    <x v="4"/>
    <x v="88"/>
    <x v="1"/>
    <x v="86"/>
    <x v="85"/>
    <s v="Paper"/>
    <n v="5"/>
    <n v="2101"/>
    <n v="4928"/>
    <n v="0.02"/>
    <s v="Website"/>
    <n v="0.05"/>
    <s v="Xerox 1973"/>
    <s v="Dynamatic Technologies Ltd."/>
    <s v="402 Pinkster Lane"/>
    <s v="Santa Barbara"/>
    <s v="CA"/>
    <s v="93110"/>
    <s v="DYNAMATIC TECHNOLOGIES LTD."/>
  </r>
  <r>
    <s v="NUM000175"/>
    <x v="109"/>
    <x v="7"/>
    <x v="9"/>
    <x v="164"/>
    <x v="0"/>
    <x v="156"/>
    <x v="155"/>
    <s v="Paper"/>
    <n v="5"/>
    <n v="3068"/>
    <n v="9514"/>
    <n v="0.02"/>
    <s v="Referral"/>
    <n v="0"/>
    <s v="Xerox 1978"/>
    <s v="Punj Lloyd Ltd."/>
    <s v="Box 3263"/>
    <s v="South Windsor"/>
    <s v="CT"/>
    <s v="06074"/>
    <s v="PUNJ LLOYD LTD."/>
  </r>
  <r>
    <s v="NUM000176"/>
    <x v="110"/>
    <x v="0"/>
    <x v="4"/>
    <x v="165"/>
    <x v="1"/>
    <x v="157"/>
    <x v="156"/>
    <s v="Labels"/>
    <n v="4"/>
    <n v="1633"/>
    <n v="2902"/>
    <n v="0.01"/>
    <s v="Snapdeal"/>
    <n v="0"/>
    <s v="Avery 496"/>
    <s v="Dynamatic Technologies Ltd."/>
    <s v="402 Pinkster Lane"/>
    <s v="Santa Barbara"/>
    <s v="CA"/>
    <s v="93110"/>
    <s v="DYNAMATIC TECHNOLOGIES LTD."/>
  </r>
  <r>
    <s v="NUM000176"/>
    <x v="110"/>
    <x v="0"/>
    <x v="13"/>
    <x v="166"/>
    <x v="1"/>
    <x v="158"/>
    <x v="157"/>
    <s v="Paper"/>
    <n v="4"/>
    <n v="1700"/>
    <n v="3413"/>
    <n v="0.01"/>
    <s v="Flipkart"/>
    <n v="0.04"/>
    <s v="Xerox 1968"/>
    <s v="Supreme Ind"/>
    <s v="P.O. Box 1367"/>
    <s v="Midland"/>
    <s v="TX"/>
    <s v="79706"/>
    <s v="SUPREME IND"/>
  </r>
  <r>
    <s v="NUM000176"/>
    <x v="110"/>
    <x v="3"/>
    <x v="0"/>
    <x v="119"/>
    <x v="1"/>
    <x v="116"/>
    <x v="115"/>
    <s v="Art"/>
    <n v="4"/>
    <n v="2034"/>
    <n v="4927"/>
    <n v="0.01"/>
    <s v="Amazon"/>
    <n v="0.04"/>
    <s v="Newell 309"/>
    <s v="Sonata Software"/>
    <s v="1331 Kimberly Dr."/>
    <s v="Olympia"/>
    <s v="WA"/>
    <s v="98502"/>
    <s v="SONATA SOFTWARE"/>
  </r>
  <r>
    <s v="NUM000177"/>
    <x v="111"/>
    <x v="7"/>
    <x v="5"/>
    <x v="42"/>
    <x v="1"/>
    <x v="42"/>
    <x v="41"/>
    <s v="Art"/>
    <n v="5"/>
    <n v="1745"/>
    <n v="4891"/>
    <n v="0.02"/>
    <s v="Flipkart"/>
    <n v="0.04"/>
    <s v="Newell 317"/>
    <s v="Godfrey Philips India Ltd."/>
    <s v="20501 Ania Ave #2"/>
    <s v="Salt Lake City"/>
    <s v="UT"/>
    <s v="84118"/>
    <s v="GODFREY PHILIPS INDIA LTD."/>
  </r>
  <r>
    <s v="NUM000178"/>
    <x v="112"/>
    <x v="5"/>
    <x v="9"/>
    <x v="4"/>
    <x v="1"/>
    <x v="4"/>
    <x v="4"/>
    <s v="Paper"/>
    <n v="10"/>
    <n v="2236"/>
    <n v="3878"/>
    <n v="0.02"/>
    <s v="Flipkart"/>
    <n v="0.05"/>
    <s v="Xerox 1890"/>
    <s v="Punj Lloyd Ltd."/>
    <s v="Box 3263"/>
    <s v="South Windsor"/>
    <s v="CT"/>
    <s v="06074"/>
    <s v="PUNJ LLOYD LTD."/>
  </r>
  <r>
    <s v="NUM000179"/>
    <x v="113"/>
    <x v="4"/>
    <x v="4"/>
    <x v="167"/>
    <x v="5"/>
    <x v="159"/>
    <x v="158"/>
    <s v="Phones"/>
    <n v="8"/>
    <n v="46896"/>
    <n v="87456"/>
    <n v="0.08"/>
    <s v="India_mart"/>
    <n v="0.01"/>
    <s v="AT&amp;T CL2909"/>
    <s v="Dynamatic Technologies Ltd."/>
    <s v="402 Pinkster Lane"/>
    <s v="Santa Barbara"/>
    <s v="CA"/>
    <s v="93110"/>
    <s v="DYNAMATIC TECHNOLOGIES LTD."/>
  </r>
  <r>
    <s v="NUM000180"/>
    <x v="114"/>
    <x v="4"/>
    <x v="8"/>
    <x v="99"/>
    <x v="1"/>
    <x v="97"/>
    <x v="96"/>
    <s v="Paper"/>
    <n v="8"/>
    <n v="1212"/>
    <n v="3508"/>
    <n v="0.02"/>
    <s v="India_mart"/>
    <n v="0"/>
    <s v="Xerox 1914"/>
    <s v="Chambal Fertilisers and Chemicals Ltd."/>
    <s v="4951 Indiana Ave."/>
    <s v="New York"/>
    <s v="NY"/>
    <s v="10025"/>
    <s v="CHAMBAL FERTILISERS AND CHEMICALS LTD."/>
  </r>
  <r>
    <s v="NUM000180"/>
    <x v="114"/>
    <x v="0"/>
    <x v="11"/>
    <x v="168"/>
    <x v="1"/>
    <x v="131"/>
    <x v="159"/>
    <s v="Paper"/>
    <n v="4"/>
    <n v="1493"/>
    <n v="4220"/>
    <n v="0.01"/>
    <s v="Flipkart"/>
    <n v="0"/>
    <s v="Xerox 230"/>
    <s v="Hindusthan National Glass &amp; Industries Ltd."/>
    <s v="11 Cathy St."/>
    <s v="Honolulu"/>
    <s v="HI"/>
    <s v="96825"/>
    <s v="HINDUSTHAN NATIONAL GLASS &amp; INDUSTRIES LTD."/>
  </r>
  <r>
    <s v="NUM000181"/>
    <x v="115"/>
    <x v="1"/>
    <x v="14"/>
    <x v="169"/>
    <x v="1"/>
    <x v="160"/>
    <x v="160"/>
    <s v="Paper"/>
    <n v="1"/>
    <n v="1241"/>
    <n v="4050"/>
    <n v="0.01"/>
    <s v="Snapdeal"/>
    <n v="0"/>
    <s v="Xerox 1937"/>
    <s v="GMR Infrastructure Ltd."/>
    <s v="P.O. Box 4421"/>
    <s v="Naugatuck"/>
    <s v="CT"/>
    <s v="06770"/>
    <s v="GMR INFRASTRUCTURE LTD."/>
  </r>
  <r>
    <s v="NUM000182"/>
    <x v="116"/>
    <x v="4"/>
    <x v="9"/>
    <x v="170"/>
    <x v="1"/>
    <x v="161"/>
    <x v="53"/>
    <s v="Paper"/>
    <n v="8"/>
    <n v="2467"/>
    <n v="4724"/>
    <n v="0.02"/>
    <s v="India_mart"/>
    <n v="0"/>
    <s v="Xerox 1911"/>
    <s v="Punj Lloyd Ltd."/>
    <s v="Box 3263"/>
    <s v="South Windsor"/>
    <s v="CT"/>
    <s v="06074"/>
    <s v="PUNJ LLOYD LTD."/>
  </r>
  <r>
    <s v="NUM000183"/>
    <x v="117"/>
    <x v="2"/>
    <x v="8"/>
    <x v="46"/>
    <x v="0"/>
    <x v="46"/>
    <x v="45"/>
    <s v="Paper"/>
    <n v="6"/>
    <n v="2830"/>
    <n v="8344"/>
    <n v="0.02"/>
    <s v="Website"/>
    <n v="0.05"/>
    <s v="Xerox 1902"/>
    <s v="Chambal Fertilisers and Chemicals Ltd."/>
    <s v="4951 Indiana Ave."/>
    <s v="New York"/>
    <s v="NY"/>
    <s v="10025"/>
    <s v="CHAMBAL FERTILISERS AND CHEMICALS LTD."/>
  </r>
  <r>
    <s v="NUM000184"/>
    <x v="118"/>
    <x v="2"/>
    <x v="3"/>
    <x v="32"/>
    <x v="0"/>
    <x v="32"/>
    <x v="32"/>
    <s v="Paper"/>
    <n v="6"/>
    <n v="3260"/>
    <n v="5058"/>
    <n v="0.02"/>
    <s v="Referral"/>
    <n v="0.02"/>
    <s v="Xerox 1943"/>
    <s v="Reliance Industries Limited"/>
    <s v="12020 Shamrock Rd., Suite 333"/>
    <s v="Chestnut Ridge"/>
    <s v="NY"/>
    <s v="10977"/>
    <s v="RELIANCE INDUSTRIES LIMITED"/>
  </r>
  <r>
    <s v="NUM000186"/>
    <x v="119"/>
    <x v="3"/>
    <x v="13"/>
    <x v="133"/>
    <x v="1"/>
    <x v="130"/>
    <x v="77"/>
    <s v="Labels"/>
    <n v="4"/>
    <n v="1257"/>
    <n v="3491"/>
    <n v="0.01"/>
    <s v="Snapdeal"/>
    <n v="0.05"/>
    <s v="Avery 519"/>
    <s v="Supreme Ind"/>
    <s v="P.O. Box 1367"/>
    <s v="Midland"/>
    <s v="TX"/>
    <s v="79706"/>
    <s v="SUPREME IND"/>
  </r>
  <r>
    <s v="NUM000186"/>
    <x v="119"/>
    <x v="7"/>
    <x v="5"/>
    <x v="134"/>
    <x v="0"/>
    <x v="131"/>
    <x v="129"/>
    <s v="Paper"/>
    <n v="5"/>
    <n v="3270"/>
    <n v="8440"/>
    <n v="0.02"/>
    <s v="India_mart"/>
    <n v="0.03"/>
    <s v="Xerox 1996"/>
    <s v="Godfrey Philips India Ltd."/>
    <s v="20501 Ania Ave #2"/>
    <s v="Salt Lake City"/>
    <s v="UT"/>
    <s v="84118"/>
    <s v="GODFREY PHILIPS INDIA LTD."/>
  </r>
  <r>
    <s v="NUM000185"/>
    <x v="119"/>
    <x v="3"/>
    <x v="5"/>
    <x v="93"/>
    <x v="2"/>
    <x v="91"/>
    <x v="90"/>
    <s v="Labels"/>
    <n v="4"/>
    <n v="6336"/>
    <n v="10131"/>
    <n v="0.03"/>
    <s v="Flipkart"/>
    <n v="0.05"/>
    <s v="Avery 509"/>
    <s v="Godfrey Philips India Ltd."/>
    <s v="20501 Ania Ave #2"/>
    <s v="Salt Lake City"/>
    <s v="UT"/>
    <s v="84118"/>
    <s v="GODFREY PHILIPS INDIA LTD."/>
  </r>
  <r>
    <s v="NUM000187"/>
    <x v="120"/>
    <x v="0"/>
    <x v="13"/>
    <x v="142"/>
    <x v="1"/>
    <x v="138"/>
    <x v="135"/>
    <s v="Paper"/>
    <n v="4"/>
    <n v="2494"/>
    <n v="4476"/>
    <n v="0.01"/>
    <s v="India_mart"/>
    <n v="0"/>
    <s v="Xerox 1966"/>
    <s v="Supreme Ind"/>
    <s v="P.O. Box 1367"/>
    <s v="Midland"/>
    <s v="TX"/>
    <s v="79706"/>
    <s v="SUPREME IND"/>
  </r>
  <r>
    <s v="NUM000188"/>
    <x v="121"/>
    <x v="2"/>
    <x v="12"/>
    <x v="171"/>
    <x v="1"/>
    <x v="162"/>
    <x v="161"/>
    <s v="Paper"/>
    <n v="6"/>
    <n v="1830"/>
    <n v="3056"/>
    <n v="0.02"/>
    <s v="Snapdeal"/>
    <n v="0.01"/>
    <s v="Xerox 193"/>
    <s v="Honeywell Automation"/>
    <s v="1272 Harbor Road"/>
    <s v="Miami"/>
    <s v="FL"/>
    <s v="33732"/>
    <s v="HONEYWELL AUTOMATION"/>
  </r>
  <r>
    <s v="NUM000189"/>
    <x v="121"/>
    <x v="6"/>
    <x v="4"/>
    <x v="172"/>
    <x v="0"/>
    <x v="163"/>
    <x v="162"/>
    <s v="Labels"/>
    <n v="3"/>
    <n v="3094"/>
    <n v="5290"/>
    <n v="0.03"/>
    <s v="Website"/>
    <n v="0.04"/>
    <s v="Avery 502"/>
    <s v="Dynamatic Technologies Ltd."/>
    <s v="402 Pinkster Lane"/>
    <s v="Santa Barbara"/>
    <s v="CA"/>
    <s v="93110"/>
    <s v="DYNAMATIC TECHNOLOGIES LTD."/>
  </r>
  <r>
    <s v="NUM000188"/>
    <x v="121"/>
    <x v="2"/>
    <x v="9"/>
    <x v="77"/>
    <x v="0"/>
    <x v="76"/>
    <x v="74"/>
    <s v="Paper"/>
    <n v="6"/>
    <n v="2688"/>
    <n v="5606"/>
    <n v="0.02"/>
    <s v="Website"/>
    <n v="0.05"/>
    <s v="Xerox 1912"/>
    <s v="Punj Lloyd Ltd."/>
    <s v="Box 3263"/>
    <s v="South Windsor"/>
    <s v="CT"/>
    <s v="06074"/>
    <s v="PUNJ LLOYD LTD."/>
  </r>
  <r>
    <s v="NUM000189"/>
    <x v="121"/>
    <x v="7"/>
    <x v="5"/>
    <x v="133"/>
    <x v="0"/>
    <x v="130"/>
    <x v="77"/>
    <s v="Labels"/>
    <n v="5"/>
    <n v="2514"/>
    <n v="6982"/>
    <n v="0.02"/>
    <s v="Referral"/>
    <n v="0.01"/>
    <s v="Avery 519"/>
    <s v="Godfrey Philips India Ltd."/>
    <s v="20501 Ania Ave #2"/>
    <s v="Salt Lake City"/>
    <s v="UT"/>
    <s v="84118"/>
    <s v="GODFREY PHILIPS INDIA LTD."/>
  </r>
  <r>
    <s v="NUM000189"/>
    <x v="121"/>
    <x v="7"/>
    <x v="3"/>
    <x v="173"/>
    <x v="0"/>
    <x v="164"/>
    <x v="163"/>
    <s v="Paper"/>
    <n v="5"/>
    <n v="4228"/>
    <n v="8962"/>
    <n v="0.02"/>
    <s v="Snapdeal"/>
    <n v="0"/>
    <s v="Xerox 1958"/>
    <s v="Reliance Industries Limited"/>
    <s v="12020 Shamrock Rd., Suite 333"/>
    <s v="Chestnut Ridge"/>
    <s v="NY"/>
    <s v="10977"/>
    <s v="RELIANCE INDUSTRIES LIMITED"/>
  </r>
  <r>
    <s v="NUM000191"/>
    <x v="122"/>
    <x v="5"/>
    <x v="0"/>
    <x v="4"/>
    <x v="1"/>
    <x v="4"/>
    <x v="4"/>
    <s v="Paper"/>
    <n v="10"/>
    <n v="2236"/>
    <n v="3878"/>
    <n v="0.02"/>
    <s v="Snapdeal"/>
    <n v="0.05"/>
    <s v="Xerox 1890"/>
    <s v="Sonata Software"/>
    <s v="1331 Kimberly Dr."/>
    <s v="Olympia"/>
    <s v="WA"/>
    <s v="98502"/>
    <s v="SONATA SOFTWARE"/>
  </r>
  <r>
    <s v="NUM000190"/>
    <x v="122"/>
    <x v="3"/>
    <x v="7"/>
    <x v="174"/>
    <x v="0"/>
    <x v="165"/>
    <x v="164"/>
    <s v="Phones"/>
    <n v="4"/>
    <n v="3276"/>
    <n v="5106"/>
    <n v="0.03"/>
    <s v="Referral"/>
    <n v="0.04"/>
    <s v="GE 30524EE4"/>
    <s v="Suzlon Energy Ltd."/>
    <s v="501 Marsh Trail Circle"/>
    <s v="Tracy"/>
    <s v="CA"/>
    <s v="95376"/>
    <s v="SUZLON ENERGY LTD."/>
  </r>
  <r>
    <s v="NUM000191"/>
    <x v="122"/>
    <x v="0"/>
    <x v="7"/>
    <x v="175"/>
    <x v="0"/>
    <x v="166"/>
    <x v="165"/>
    <s v="Paper"/>
    <n v="4"/>
    <n v="3532"/>
    <n v="6224"/>
    <n v="0.03"/>
    <s v="Amazon"/>
    <n v="0.05"/>
    <s v="Xerox 1883"/>
    <s v="Suzlon Energy Ltd."/>
    <s v="501 Marsh Trail Circle"/>
    <s v="Tracy"/>
    <s v="CA"/>
    <s v="95376"/>
    <s v="SUZLON ENERGY LTD."/>
  </r>
  <r>
    <s v="NUM000191"/>
    <x v="122"/>
    <x v="0"/>
    <x v="11"/>
    <x v="81"/>
    <x v="0"/>
    <x v="79"/>
    <x v="78"/>
    <s v="Labels"/>
    <n v="4"/>
    <n v="4096"/>
    <n v="8448"/>
    <n v="0.03"/>
    <s v="Snapdeal"/>
    <n v="0.01"/>
    <s v="Avery 478"/>
    <s v="Hindusthan National Glass &amp; Industries Ltd."/>
    <s v="11 Cathy St."/>
    <s v="Honolulu"/>
    <s v="HI"/>
    <s v="96825"/>
    <s v="HINDUSTHAN NATIONAL GLASS &amp; INDUSTRIES LTD."/>
  </r>
  <r>
    <s v="NUM000193"/>
    <x v="123"/>
    <x v="3"/>
    <x v="9"/>
    <x v="146"/>
    <x v="1"/>
    <x v="142"/>
    <x v="139"/>
    <s v="Paper"/>
    <n v="4"/>
    <n v="1803"/>
    <n v="2628"/>
    <n v="0.01"/>
    <s v="Snapdeal"/>
    <n v="0.01"/>
    <s v="Xerox 1909"/>
    <s v="Punj Lloyd Ltd."/>
    <s v="Box 3263"/>
    <s v="South Windsor"/>
    <s v="CT"/>
    <s v="06074"/>
    <s v="PUNJ LLOYD LTD."/>
  </r>
  <r>
    <s v="NUM000194"/>
    <x v="123"/>
    <x v="2"/>
    <x v="0"/>
    <x v="63"/>
    <x v="1"/>
    <x v="63"/>
    <x v="61"/>
    <s v="Art"/>
    <n v="6"/>
    <n v="2426"/>
    <n v="3039"/>
    <n v="0.02"/>
    <s v="Referral"/>
    <n v="0.05"/>
    <s v="Newell 346"/>
    <s v="Sonata Software"/>
    <s v="1331 Kimberly Dr."/>
    <s v="Olympia"/>
    <s v="WA"/>
    <s v="98502"/>
    <s v="SONATA SOFTWARE"/>
  </r>
  <r>
    <s v="NUM000195"/>
    <x v="123"/>
    <x v="3"/>
    <x v="7"/>
    <x v="35"/>
    <x v="1"/>
    <x v="35"/>
    <x v="34"/>
    <s v="Art"/>
    <n v="4"/>
    <n v="1689"/>
    <n v="4342"/>
    <n v="0.01"/>
    <s v="Amazon"/>
    <n v="0.02"/>
    <s v="Newell 349"/>
    <s v="Suzlon Energy Ltd."/>
    <s v="501 Marsh Trail Circle"/>
    <s v="Tracy"/>
    <s v="CA"/>
    <s v="95376"/>
    <s v="SUZLON ENERGY LTD."/>
  </r>
  <r>
    <s v="NUM000192"/>
    <x v="123"/>
    <x v="7"/>
    <x v="3"/>
    <x v="84"/>
    <x v="0"/>
    <x v="82"/>
    <x v="81"/>
    <s v="Art"/>
    <n v="5"/>
    <n v="2460"/>
    <n v="6934"/>
    <n v="0.02"/>
    <s v="Snapdeal"/>
    <n v="0.05"/>
    <s v="Newell 335"/>
    <s v="Reliance Industries Limited"/>
    <s v="12020 Shamrock Rd., Suite 333"/>
    <s v="Chestnut Ridge"/>
    <s v="NY"/>
    <s v="10977"/>
    <s v="RELIANCE INDUSTRIES LIMITED"/>
  </r>
  <r>
    <s v="NUM000196"/>
    <x v="124"/>
    <x v="1"/>
    <x v="13"/>
    <x v="141"/>
    <x v="1"/>
    <x v="137"/>
    <x v="134"/>
    <s v="Paper"/>
    <n v="1"/>
    <n v="1590"/>
    <n v="3626"/>
    <n v="0.01"/>
    <s v="Website"/>
    <n v="0"/>
    <s v="Xerox 1938"/>
    <s v="Supreme Ind"/>
    <s v="P.O. Box 1367"/>
    <s v="Midland"/>
    <s v="TX"/>
    <s v="79706"/>
    <s v="SUPREME IND"/>
  </r>
  <r>
    <s v="NUM000197"/>
    <x v="124"/>
    <x v="4"/>
    <x v="13"/>
    <x v="0"/>
    <x v="2"/>
    <x v="0"/>
    <x v="0"/>
    <s v="Paper"/>
    <n v="8"/>
    <n v="5694"/>
    <n v="12018"/>
    <n v="0.02"/>
    <s v="India_mart"/>
    <n v="0.02"/>
    <s v="Xerox 1951"/>
    <s v="Supreme Ind"/>
    <s v="P.O. Box 1367"/>
    <s v="Midland"/>
    <s v="TX"/>
    <s v="79706"/>
    <s v="SUPREME IND"/>
  </r>
  <r>
    <s v="NUM000198"/>
    <x v="125"/>
    <x v="5"/>
    <x v="8"/>
    <x v="176"/>
    <x v="0"/>
    <x v="144"/>
    <x v="166"/>
    <s v="Paper"/>
    <n v="10"/>
    <n v="3694"/>
    <n v="5550"/>
    <n v="0.02"/>
    <s v="Snapdeal"/>
    <n v="0"/>
    <s v="Xerox 188"/>
    <s v="Chambal Fertilisers and Chemicals Ltd."/>
    <s v="4951 Indiana Ave."/>
    <s v="New York"/>
    <s v="NY"/>
    <s v="10025"/>
    <s v="CHAMBAL FERTILISERS AND CHEMICALS LTD."/>
  </r>
  <r>
    <s v="NUM000199"/>
    <x v="126"/>
    <x v="1"/>
    <x v="1"/>
    <x v="91"/>
    <x v="0"/>
    <x v="89"/>
    <x v="88"/>
    <s v="Phones"/>
    <n v="1"/>
    <n v="3572"/>
    <n v="5842"/>
    <n v="0.03"/>
    <s v="Website"/>
    <n v="0.01"/>
    <s v="Cisco SPA301"/>
    <s v="GHCL Ltd."/>
    <s v="58 Clarence St"/>
    <s v="Richmond"/>
    <s v="CA"/>
    <s v="94805"/>
    <s v="GHCL LTD."/>
  </r>
  <r>
    <s v="NUM000199"/>
    <x v="126"/>
    <x v="4"/>
    <x v="4"/>
    <x v="55"/>
    <x v="2"/>
    <x v="55"/>
    <x v="53"/>
    <s v="Paper"/>
    <n v="8"/>
    <n v="7401"/>
    <n v="10224"/>
    <n v="0.02"/>
    <s v="Flipkart"/>
    <n v="0.04"/>
    <s v="Xerox 1939"/>
    <s v="Dynamatic Technologies Ltd."/>
    <s v="402 Pinkster Lane"/>
    <s v="Santa Barbara"/>
    <s v="CA"/>
    <s v="93110"/>
    <s v="DYNAMATIC TECHNOLOGIES LTD."/>
  </r>
  <r>
    <s v="NUM000200"/>
    <x v="127"/>
    <x v="4"/>
    <x v="12"/>
    <x v="177"/>
    <x v="1"/>
    <x v="167"/>
    <x v="149"/>
    <s v="Paper"/>
    <n v="8"/>
    <n v="1841"/>
    <n v="4120"/>
    <n v="0.02"/>
    <s v="Amazon"/>
    <n v="0.04"/>
    <s v="Xerox 198"/>
    <s v="Honeywell Automation"/>
    <s v="1272 Harbor Road"/>
    <s v="Miami"/>
    <s v="FL"/>
    <s v="33732"/>
    <s v="HONEYWELL AUTOMATION"/>
  </r>
  <r>
    <s v="NUM000201"/>
    <x v="128"/>
    <x v="7"/>
    <x v="14"/>
    <x v="178"/>
    <x v="1"/>
    <x v="168"/>
    <x v="167"/>
    <s v="Paper"/>
    <n v="5"/>
    <n v="1518"/>
    <n v="2580"/>
    <n v="0.02"/>
    <s v="Website"/>
    <n v="0.01"/>
    <s v="Xerox 1955"/>
    <s v="GMR Infrastructure Ltd."/>
    <s v="P.O. Box 4421"/>
    <s v="Naugatuck"/>
    <s v="CT"/>
    <s v="06770"/>
    <s v="GMR INFRASTRUCTURE LTD."/>
  </r>
  <r>
    <s v="NUM000202"/>
    <x v="129"/>
    <x v="3"/>
    <x v="13"/>
    <x v="141"/>
    <x v="1"/>
    <x v="137"/>
    <x v="134"/>
    <s v="Paper"/>
    <n v="4"/>
    <n v="1590"/>
    <n v="3626"/>
    <n v="0.01"/>
    <s v="Flipkart"/>
    <n v="0"/>
    <s v="Xerox 1938"/>
    <s v="Supreme Ind"/>
    <s v="P.O. Box 1367"/>
    <s v="Midland"/>
    <s v="TX"/>
    <s v="79706"/>
    <s v="SUPREME IND"/>
  </r>
  <r>
    <s v="NUM000202"/>
    <x v="129"/>
    <x v="2"/>
    <x v="5"/>
    <x v="72"/>
    <x v="2"/>
    <x v="71"/>
    <x v="70"/>
    <s v="Art"/>
    <n v="6"/>
    <n v="4434"/>
    <n v="13767"/>
    <n v="0.02"/>
    <s v="Amazon"/>
    <n v="0.04"/>
    <s v="Newell 334"/>
    <s v="Godfrey Philips India Ltd."/>
    <s v="20501 Ania Ave #2"/>
    <s v="Salt Lake City"/>
    <s v="UT"/>
    <s v="84118"/>
    <s v="GODFREY PHILIPS INDIA LTD."/>
  </r>
  <r>
    <s v="NUM000203"/>
    <x v="130"/>
    <x v="7"/>
    <x v="12"/>
    <x v="39"/>
    <x v="1"/>
    <x v="39"/>
    <x v="38"/>
    <s v="Paper"/>
    <n v="5"/>
    <n v="1452"/>
    <n v="2509"/>
    <n v="0.02"/>
    <s v="Website"/>
    <n v="0.04"/>
    <s v="Xerox 201"/>
    <s v="Honeywell Automation"/>
    <s v="1272 Harbor Road"/>
    <s v="Miami"/>
    <s v="FL"/>
    <s v="33732"/>
    <s v="HONEYWELL AUTOMATION"/>
  </r>
  <r>
    <s v="NUM000205"/>
    <x v="130"/>
    <x v="5"/>
    <x v="1"/>
    <x v="179"/>
    <x v="1"/>
    <x v="169"/>
    <x v="168"/>
    <s v="Labels"/>
    <n v="10"/>
    <n v="2479"/>
    <n v="2868"/>
    <n v="0.02"/>
    <s v="Snapdeal"/>
    <n v="0.02"/>
    <s v="Avery 482"/>
    <s v="GHCL Ltd."/>
    <s v="58 Clarence St"/>
    <s v="Richmond"/>
    <s v="CA"/>
    <s v="94805"/>
    <s v="GHCL LTD."/>
  </r>
  <r>
    <s v="NUM000206"/>
    <x v="130"/>
    <x v="0"/>
    <x v="12"/>
    <x v="180"/>
    <x v="1"/>
    <x v="170"/>
    <x v="169"/>
    <s v="Paper"/>
    <n v="4"/>
    <n v="2147"/>
    <n v="3139"/>
    <n v="0.01"/>
    <s v="Amazon"/>
    <n v="0.02"/>
    <s v="Xerox 1985"/>
    <s v="Honeywell Automation"/>
    <s v="1272 Harbor Road"/>
    <s v="Miami"/>
    <s v="FL"/>
    <s v="33732"/>
    <s v="HONEYWELL AUTOMATION"/>
  </r>
  <r>
    <s v="NUM000204"/>
    <x v="130"/>
    <x v="3"/>
    <x v="10"/>
    <x v="181"/>
    <x v="2"/>
    <x v="171"/>
    <x v="170"/>
    <s v="Art"/>
    <n v="4"/>
    <n v="5052"/>
    <n v="10374"/>
    <n v="0.03"/>
    <s v="Amazon"/>
    <n v="0.03"/>
    <s v="Newell 314"/>
    <s v="Lupin Ltd."/>
    <s v="Abbey Wood"/>
    <s v="New York"/>
    <s v="NY"/>
    <s v="10019"/>
    <s v="LUPIN LTD."/>
  </r>
  <r>
    <s v="NUM000207"/>
    <x v="131"/>
    <x v="3"/>
    <x v="6"/>
    <x v="121"/>
    <x v="0"/>
    <x v="118"/>
    <x v="117"/>
    <s v="Art"/>
    <n v="4"/>
    <n v="3308"/>
    <n v="6564"/>
    <n v="0.03"/>
    <s v="India_mart"/>
    <n v="0.03"/>
    <s v="Newell 344"/>
    <s v="Elder Pharmaceuticals"/>
    <s v="57 Neriba Cres"/>
    <s v="Omaha"/>
    <s v="NE"/>
    <s v="68127"/>
    <s v="ELDER PHARMACEUTICALS"/>
  </r>
  <r>
    <s v="NUM000208"/>
    <x v="132"/>
    <x v="4"/>
    <x v="1"/>
    <x v="19"/>
    <x v="1"/>
    <x v="19"/>
    <x v="19"/>
    <s v="Phones"/>
    <n v="8"/>
    <n v="2269"/>
    <n v="3055"/>
    <n v="0.02"/>
    <s v="Website"/>
    <n v="0.05"/>
    <s v="GE 30522EE2"/>
    <s v="GHCL Ltd."/>
    <s v="58 Clarence St"/>
    <s v="Richmond"/>
    <s v="CA"/>
    <s v="94805"/>
    <s v="GHCL LTD."/>
  </r>
  <r>
    <s v="NUM000209"/>
    <x v="132"/>
    <x v="0"/>
    <x v="1"/>
    <x v="182"/>
    <x v="1"/>
    <x v="172"/>
    <x v="171"/>
    <s v="Paper"/>
    <n v="4"/>
    <n v="2276"/>
    <n v="3566"/>
    <n v="0.01"/>
    <s v="Amazon"/>
    <n v="0.01"/>
    <s v="Xerox 1972"/>
    <s v="GHCL Ltd."/>
    <s v="58 Clarence St"/>
    <s v="Richmond"/>
    <s v="CA"/>
    <s v="94805"/>
    <s v="GHCL LTD."/>
  </r>
  <r>
    <s v="NUM000210"/>
    <x v="132"/>
    <x v="7"/>
    <x v="6"/>
    <x v="140"/>
    <x v="1"/>
    <x v="136"/>
    <x v="133"/>
    <s v="Phones"/>
    <n v="5"/>
    <n v="1332"/>
    <n v="4599"/>
    <n v="0.02"/>
    <s v="Flipkart"/>
    <n v="0.01"/>
    <s v="LG Exalt"/>
    <s v="Elder Pharmaceuticals"/>
    <s v="57 Neriba Cres"/>
    <s v="Omaha"/>
    <s v="NE"/>
    <s v="68127"/>
    <s v="ELDER PHARMACEUTICALS"/>
  </r>
  <r>
    <s v="NUM000211"/>
    <x v="133"/>
    <x v="6"/>
    <x v="8"/>
    <x v="183"/>
    <x v="2"/>
    <x v="173"/>
    <x v="172"/>
    <s v="Art"/>
    <n v="3"/>
    <n v="5598"/>
    <n v="10770"/>
    <n v="0.03"/>
    <s v="Flipkart"/>
    <n v="0.04"/>
    <s v="Newell 339"/>
    <s v="Chambal Fertilisers and Chemicals Ltd."/>
    <s v="4951 Indiana Ave."/>
    <s v="New York"/>
    <s v="NY"/>
    <s v="10025"/>
    <s v="CHAMBAL FERTILISERS AND CHEMICALS LTD."/>
  </r>
  <r>
    <s v="NUM000212"/>
    <x v="134"/>
    <x v="5"/>
    <x v="2"/>
    <x v="184"/>
    <x v="0"/>
    <x v="174"/>
    <x v="173"/>
    <s v="Art"/>
    <n v="10"/>
    <n v="3002"/>
    <n v="9668"/>
    <n v="0.02"/>
    <s v="Website"/>
    <n v="0"/>
    <s v="Newell 327"/>
    <s v="Fortis Healthcare Ltd."/>
    <s v="14 Elsworthy Terrace"/>
    <s v="Goleta"/>
    <s v="CA"/>
    <s v="93117"/>
    <s v="FORTIS HEALTHCARE LTD."/>
  </r>
  <r>
    <s v="NUM000214"/>
    <x v="135"/>
    <x v="6"/>
    <x v="6"/>
    <x v="178"/>
    <x v="1"/>
    <x v="168"/>
    <x v="167"/>
    <s v="Paper"/>
    <n v="3"/>
    <n v="1518"/>
    <n v="2580"/>
    <n v="0.01"/>
    <s v="Snapdeal"/>
    <n v="0.05"/>
    <s v="Xerox 1955"/>
    <s v="Elder Pharmaceuticals"/>
    <s v="57 Neriba Cres"/>
    <s v="Omaha"/>
    <s v="NE"/>
    <s v="68127"/>
    <s v="ELDER PHARMACEUTICALS"/>
  </r>
  <r>
    <s v="NUM000213"/>
    <x v="135"/>
    <x v="5"/>
    <x v="3"/>
    <x v="185"/>
    <x v="0"/>
    <x v="175"/>
    <x v="174"/>
    <s v="Labels"/>
    <n v="10"/>
    <n v="4274"/>
    <n v="6506"/>
    <n v="0.02"/>
    <s v="Amazon"/>
    <n v="0.02"/>
    <s v="Avery 516"/>
    <s v="Reliance Industries Limited"/>
    <s v="12020 Shamrock Rd., Suite 333"/>
    <s v="Chestnut Ridge"/>
    <s v="NY"/>
    <s v="10977"/>
    <s v="RELIANCE INDUSTRIES LIMITED"/>
  </r>
  <r>
    <s v="NUM000214"/>
    <x v="135"/>
    <x v="2"/>
    <x v="5"/>
    <x v="186"/>
    <x v="0"/>
    <x v="176"/>
    <x v="175"/>
    <s v="Paper"/>
    <n v="6"/>
    <n v="4618"/>
    <n v="7008"/>
    <n v="0.02"/>
    <s v="Website"/>
    <n v="0.03"/>
    <s v="Xerox 214"/>
    <s v="Godfrey Philips India Ltd."/>
    <s v="20501 Ania Ave #2"/>
    <s v="Salt Lake City"/>
    <s v="UT"/>
    <s v="84118"/>
    <s v="GODFREY PHILIPS INDIA LTD."/>
  </r>
  <r>
    <s v="NUM000216"/>
    <x v="136"/>
    <x v="5"/>
    <x v="11"/>
    <x v="34"/>
    <x v="1"/>
    <x v="34"/>
    <x v="21"/>
    <s v="Paper"/>
    <n v="10"/>
    <n v="1964"/>
    <n v="3245"/>
    <n v="0.02"/>
    <s v="Snapdeal"/>
    <n v="0.01"/>
    <s v="Xerox 204"/>
    <s v="Hindusthan National Glass &amp; Industries Ltd."/>
    <s v="11 Cathy St."/>
    <s v="Honolulu"/>
    <s v="HI"/>
    <s v="96825"/>
    <s v="HINDUSTHAN NATIONAL GLASS &amp; INDUSTRIES LTD."/>
  </r>
  <r>
    <s v="NUM000215"/>
    <x v="136"/>
    <x v="0"/>
    <x v="9"/>
    <x v="187"/>
    <x v="2"/>
    <x v="177"/>
    <x v="176"/>
    <s v="Labels"/>
    <n v="4"/>
    <n v="6960"/>
    <n v="10707"/>
    <n v="0.03"/>
    <s v="India_mart"/>
    <n v="0.02"/>
    <s v="Avery 476"/>
    <s v="Punj Lloyd Ltd."/>
    <s v="Box 3263"/>
    <s v="South Windsor"/>
    <s v="CT"/>
    <s v="06074"/>
    <s v="PUNJ LLOYD LTD."/>
  </r>
  <r>
    <s v="NUM000217"/>
    <x v="137"/>
    <x v="2"/>
    <x v="11"/>
    <x v="188"/>
    <x v="1"/>
    <x v="178"/>
    <x v="177"/>
    <s v="Paper"/>
    <n v="6"/>
    <n v="1641"/>
    <n v="2996"/>
    <n v="0.02"/>
    <s v="Amazon"/>
    <n v="0.02"/>
    <s v="Xerox 1952"/>
    <s v="Hindusthan National Glass &amp; Industries Ltd."/>
    <s v="11 Cathy St."/>
    <s v="Honolulu"/>
    <s v="HI"/>
    <s v="96825"/>
    <s v="HINDUSTHAN NATIONAL GLASS &amp; INDUSTRIES LTD."/>
  </r>
  <r>
    <s v="NUM000217"/>
    <x v="137"/>
    <x v="3"/>
    <x v="4"/>
    <x v="139"/>
    <x v="1"/>
    <x v="135"/>
    <x v="67"/>
    <s v="Art"/>
    <n v="4"/>
    <n v="1616"/>
    <n v="3048"/>
    <n v="0.01"/>
    <s v="India_mart"/>
    <n v="0.05"/>
    <s v="Newell 331"/>
    <s v="Dynamatic Technologies Ltd."/>
    <s v="402 Pinkster Lane"/>
    <s v="Santa Barbara"/>
    <s v="CA"/>
    <s v="93110"/>
    <s v="DYNAMATIC TECHNOLOGIES LTD."/>
  </r>
  <r>
    <s v="NUM000217"/>
    <x v="137"/>
    <x v="7"/>
    <x v="2"/>
    <x v="58"/>
    <x v="1"/>
    <x v="58"/>
    <x v="56"/>
    <s v="Paper"/>
    <n v="5"/>
    <n v="1789"/>
    <n v="4901"/>
    <n v="0.02"/>
    <s v="India_mart"/>
    <n v="0.05"/>
    <s v="Xerox 1994"/>
    <s v="Fortis Healthcare Ltd."/>
    <s v="14 Elsworthy Terrace"/>
    <s v="Goleta"/>
    <s v="CA"/>
    <s v="93117"/>
    <s v="FORTIS HEALTHCARE LTD."/>
  </r>
  <r>
    <s v="NUM000219"/>
    <x v="138"/>
    <x v="6"/>
    <x v="11"/>
    <x v="1"/>
    <x v="1"/>
    <x v="1"/>
    <x v="1"/>
    <s v="Labels"/>
    <n v="3"/>
    <n v="2480"/>
    <n v="2923"/>
    <n v="0.01"/>
    <s v="India_mart"/>
    <n v="0.05"/>
    <s v="Avery 494"/>
    <s v="Hindusthan National Glass &amp; Industries Ltd."/>
    <s v="11 Cathy St."/>
    <s v="Honolulu"/>
    <s v="HI"/>
    <s v="96825"/>
    <s v="HINDUSTHAN NATIONAL GLASS &amp; INDUSTRIES LTD."/>
  </r>
  <r>
    <s v="NUM000219"/>
    <x v="138"/>
    <x v="2"/>
    <x v="7"/>
    <x v="189"/>
    <x v="1"/>
    <x v="179"/>
    <x v="178"/>
    <s v="Art"/>
    <n v="6"/>
    <n v="2401"/>
    <n v="3686"/>
    <n v="0.02"/>
    <s v="Referral"/>
    <n v="0.02"/>
    <s v="Newell 338"/>
    <s v="Suzlon Energy Ltd."/>
    <s v="501 Marsh Trail Circle"/>
    <s v="Tracy"/>
    <s v="CA"/>
    <s v="95376"/>
    <s v="SUZLON ENERGY LTD."/>
  </r>
  <r>
    <s v="NUM000218"/>
    <x v="138"/>
    <x v="3"/>
    <x v="2"/>
    <x v="106"/>
    <x v="0"/>
    <x v="103"/>
    <x v="102"/>
    <s v="Art"/>
    <n v="4"/>
    <n v="3206"/>
    <n v="7292"/>
    <n v="0.03"/>
    <s v="Website"/>
    <n v="0.05"/>
    <s v="Newell 315"/>
    <s v="Fortis Healthcare Ltd."/>
    <s v="14 Elsworthy Terrace"/>
    <s v="Goleta"/>
    <s v="CA"/>
    <s v="93117"/>
    <s v="FORTIS HEALTHCARE LTD."/>
  </r>
  <r>
    <s v="NUM000218"/>
    <x v="138"/>
    <x v="5"/>
    <x v="13"/>
    <x v="42"/>
    <x v="2"/>
    <x v="42"/>
    <x v="41"/>
    <s v="Art"/>
    <n v="10"/>
    <n v="5235"/>
    <n v="14673"/>
    <n v="0.02"/>
    <s v="Referral"/>
    <n v="0"/>
    <s v="Newell 317"/>
    <s v="Supreme Ind"/>
    <s v="P.O. Box 1367"/>
    <s v="Midland"/>
    <s v="TX"/>
    <s v="79706"/>
    <s v="SUPREME IND"/>
  </r>
  <r>
    <s v="NUM000221"/>
    <x v="139"/>
    <x v="7"/>
    <x v="14"/>
    <x v="190"/>
    <x v="1"/>
    <x v="180"/>
    <x v="149"/>
    <s v="Paper"/>
    <n v="5"/>
    <n v="1841"/>
    <n v="2535"/>
    <n v="0.02"/>
    <s v="India_mart"/>
    <n v="0"/>
    <s v="Xerox 1919"/>
    <s v="GMR Infrastructure Ltd."/>
    <s v="P.O. Box 4421"/>
    <s v="Naugatuck"/>
    <s v="CT"/>
    <s v="06770"/>
    <s v="GMR INFRASTRUCTURE LTD."/>
  </r>
  <r>
    <s v="NUM000220"/>
    <x v="139"/>
    <x v="5"/>
    <x v="1"/>
    <x v="170"/>
    <x v="1"/>
    <x v="161"/>
    <x v="53"/>
    <s v="Paper"/>
    <n v="10"/>
    <n v="2467"/>
    <n v="4724"/>
    <n v="0.02"/>
    <s v="Flipkart"/>
    <n v="0.04"/>
    <s v="Xerox 1911"/>
    <s v="GHCL Ltd."/>
    <s v="58 Clarence St"/>
    <s v="Richmond"/>
    <s v="CA"/>
    <s v="94805"/>
    <s v="GHCL LTD."/>
  </r>
  <r>
    <s v="NUM000221"/>
    <x v="139"/>
    <x v="4"/>
    <x v="8"/>
    <x v="58"/>
    <x v="1"/>
    <x v="58"/>
    <x v="56"/>
    <s v="Paper"/>
    <n v="8"/>
    <n v="1789"/>
    <n v="4901"/>
    <n v="0.02"/>
    <s v="Snapdeal"/>
    <n v="0.04"/>
    <s v="Xerox 1994"/>
    <s v="Chambal Fertilisers and Chemicals Ltd."/>
    <s v="4951 Indiana Ave."/>
    <s v="New York"/>
    <s v="NY"/>
    <s v="10025"/>
    <s v="CHAMBAL FERTILISERS AND CHEMICALS LTD."/>
  </r>
  <r>
    <s v="NUM000221"/>
    <x v="139"/>
    <x v="3"/>
    <x v="2"/>
    <x v="28"/>
    <x v="0"/>
    <x v="28"/>
    <x v="28"/>
    <s v="Art"/>
    <n v="4"/>
    <n v="3356"/>
    <n v="5916"/>
    <n v="0.03"/>
    <s v="Website"/>
    <n v="0.01"/>
    <s v="Newell 316"/>
    <s v="Fortis Healthcare Ltd."/>
    <s v="14 Elsworthy Terrace"/>
    <s v="Goleta"/>
    <s v="CA"/>
    <s v="93117"/>
    <s v="FORTIS HEALTHCARE LTD."/>
  </r>
  <r>
    <s v="NUM000222"/>
    <x v="140"/>
    <x v="4"/>
    <x v="9"/>
    <x v="80"/>
    <x v="0"/>
    <x v="78"/>
    <x v="77"/>
    <s v="Paper"/>
    <n v="8"/>
    <n v="2514"/>
    <n v="7028"/>
    <n v="0.02"/>
    <s v="India_mart"/>
    <n v="0"/>
    <s v="Xerox 1983"/>
    <s v="Punj Lloyd Ltd."/>
    <s v="Box 3263"/>
    <s v="South Windsor"/>
    <s v="CT"/>
    <s v="06074"/>
    <s v="PUNJ LLOYD LTD."/>
  </r>
  <r>
    <s v="NUM000223"/>
    <x v="141"/>
    <x v="1"/>
    <x v="11"/>
    <x v="191"/>
    <x v="0"/>
    <x v="181"/>
    <x v="179"/>
    <s v="Labels"/>
    <n v="1"/>
    <n v="2516"/>
    <n v="6120"/>
    <n v="0.03"/>
    <s v="Snapdeal"/>
    <n v="0"/>
    <s v="Avery 485"/>
    <s v="Hindusthan National Glass &amp; Industries Ltd."/>
    <s v="11 Cathy St."/>
    <s v="Honolulu"/>
    <s v="HI"/>
    <s v="96825"/>
    <s v="HINDUSTHAN NATIONAL GLASS &amp; INDUSTRIES LTD."/>
  </r>
  <r>
    <s v="NUM000224"/>
    <x v="142"/>
    <x v="5"/>
    <x v="3"/>
    <x v="192"/>
    <x v="1"/>
    <x v="182"/>
    <x v="180"/>
    <s v="Paper"/>
    <n v="10"/>
    <n v="1201"/>
    <n v="4206"/>
    <n v="0.02"/>
    <s v="Website"/>
    <n v="0"/>
    <s v="Xerox 1882"/>
    <s v="Reliance Industries Limited"/>
    <s v="12020 Shamrock Rd., Suite 333"/>
    <s v="Chestnut Ridge"/>
    <s v="NY"/>
    <s v="10977"/>
    <s v="RELIANCE INDUSTRIES LIMITED"/>
  </r>
  <r>
    <s v="NUM000224"/>
    <x v="142"/>
    <x v="7"/>
    <x v="14"/>
    <x v="142"/>
    <x v="1"/>
    <x v="138"/>
    <x v="135"/>
    <s v="Paper"/>
    <n v="5"/>
    <n v="2494"/>
    <n v="4476"/>
    <n v="0.02"/>
    <s v="Referral"/>
    <n v="0.01"/>
    <s v="Xerox 1966"/>
    <s v="GMR Infrastructure Ltd."/>
    <s v="P.O. Box 4421"/>
    <s v="Naugatuck"/>
    <s v="CT"/>
    <s v="06770"/>
    <s v="GMR INFRASTRUCTURE LTD."/>
  </r>
  <r>
    <s v="NUM000224"/>
    <x v="142"/>
    <x v="7"/>
    <x v="4"/>
    <x v="193"/>
    <x v="2"/>
    <x v="183"/>
    <x v="181"/>
    <s v="Paper"/>
    <n v="5"/>
    <n v="7245"/>
    <n v="7977"/>
    <n v="0.02"/>
    <s v="Referral"/>
    <n v="0.05"/>
    <s v="Xerox 1956"/>
    <s v="Dynamatic Technologies Ltd."/>
    <s v="402 Pinkster Lane"/>
    <s v="Santa Barbara"/>
    <s v="CA"/>
    <s v="93110"/>
    <s v="DYNAMATIC TECHNOLOGIES LTD."/>
  </r>
  <r>
    <s v="NUM000225"/>
    <x v="143"/>
    <x v="5"/>
    <x v="2"/>
    <x v="156"/>
    <x v="1"/>
    <x v="149"/>
    <x v="149"/>
    <s v="Labels"/>
    <n v="10"/>
    <n v="1841"/>
    <n v="3295"/>
    <n v="0.02"/>
    <s v="Amazon"/>
    <n v="0.02"/>
    <s v="Avery 501"/>
    <s v="Fortis Healthcare Ltd."/>
    <s v="14 Elsworthy Terrace"/>
    <s v="Goleta"/>
    <s v="CA"/>
    <s v="93117"/>
    <s v="FORTIS HEALTHCARE LTD."/>
  </r>
  <r>
    <s v="NUM000226"/>
    <x v="143"/>
    <x v="6"/>
    <x v="4"/>
    <x v="194"/>
    <x v="1"/>
    <x v="184"/>
    <x v="182"/>
    <s v="Phones"/>
    <n v="3"/>
    <n v="2258"/>
    <n v="3759"/>
    <n v="0.01"/>
    <s v="Website"/>
    <n v="0.01"/>
    <s v="AT&amp;T CL82213"/>
    <s v="Dynamatic Technologies Ltd."/>
    <s v="402 Pinkster Lane"/>
    <s v="Santa Barbara"/>
    <s v="CA"/>
    <s v="93110"/>
    <s v="DYNAMATIC TECHNOLOGIES LTD."/>
  </r>
  <r>
    <s v="NUM000225"/>
    <x v="143"/>
    <x v="1"/>
    <x v="13"/>
    <x v="126"/>
    <x v="1"/>
    <x v="123"/>
    <x v="122"/>
    <s v="Phones"/>
    <n v="1"/>
    <n v="1216"/>
    <n v="4163"/>
    <n v="0.01"/>
    <s v="Amazon"/>
    <n v="0.03"/>
    <s v="Motorola L804"/>
    <s v="Supreme Ind"/>
    <s v="P.O. Box 1367"/>
    <s v="Midland"/>
    <s v="TX"/>
    <s v="79706"/>
    <s v="SUPREME IND"/>
  </r>
  <r>
    <s v="NUM000227"/>
    <x v="144"/>
    <x v="7"/>
    <x v="14"/>
    <x v="195"/>
    <x v="1"/>
    <x v="185"/>
    <x v="142"/>
    <s v="Paper"/>
    <n v="5"/>
    <n v="1946"/>
    <n v="4758"/>
    <n v="0.02"/>
    <s v="India_mart"/>
    <n v="0"/>
    <s v="Xerox 1903"/>
    <s v="GMR Infrastructure Ltd."/>
    <s v="P.O. Box 4421"/>
    <s v="Naugatuck"/>
    <s v="CT"/>
    <s v="06770"/>
    <s v="GMR INFRASTRUCTURE LTD."/>
  </r>
  <r>
    <s v="NUM000228"/>
    <x v="144"/>
    <x v="5"/>
    <x v="2"/>
    <x v="196"/>
    <x v="0"/>
    <x v="186"/>
    <x v="183"/>
    <s v="Paper"/>
    <n v="10"/>
    <n v="2760"/>
    <n v="5014"/>
    <n v="0.02"/>
    <s v="Amazon"/>
    <n v="0.04"/>
    <s v="Xerox 231"/>
    <s v="Fortis Healthcare Ltd."/>
    <s v="14 Elsworthy Terrace"/>
    <s v="Goleta"/>
    <s v="CA"/>
    <s v="93117"/>
    <s v="FORTIS HEALTHCARE LTD."/>
  </r>
  <r>
    <s v="NUM000229"/>
    <x v="144"/>
    <x v="1"/>
    <x v="12"/>
    <x v="125"/>
    <x v="0"/>
    <x v="122"/>
    <x v="121"/>
    <s v="Paper"/>
    <n v="1"/>
    <n v="3048"/>
    <n v="6202"/>
    <n v="0.03"/>
    <s v="Flipkart"/>
    <n v="0.05"/>
    <s v="Xerox 1950"/>
    <s v="Honeywell Automation"/>
    <s v="1272 Harbor Road"/>
    <s v="Miami"/>
    <s v="FL"/>
    <s v="33732"/>
    <s v="HONEYWELL AUTOMATION"/>
  </r>
  <r>
    <s v="NUM000228"/>
    <x v="144"/>
    <x v="1"/>
    <x v="7"/>
    <x v="197"/>
    <x v="2"/>
    <x v="187"/>
    <x v="184"/>
    <s v="Art"/>
    <n v="1"/>
    <n v="5436"/>
    <n v="12690"/>
    <n v="0.03"/>
    <s v="India_mart"/>
    <n v="0.05"/>
    <s v="Newell 307"/>
    <s v="Suzlon Energy Ltd."/>
    <s v="501 Marsh Trail Circle"/>
    <s v="Tracy"/>
    <s v="CA"/>
    <s v="95376"/>
    <s v="SUZLON ENERGY LTD."/>
  </r>
  <r>
    <s v="NUM000230"/>
    <x v="145"/>
    <x v="2"/>
    <x v="8"/>
    <x v="178"/>
    <x v="1"/>
    <x v="168"/>
    <x v="167"/>
    <s v="Paper"/>
    <n v="6"/>
    <n v="1518"/>
    <n v="2580"/>
    <n v="0.02"/>
    <s v="Referral"/>
    <n v="0.05"/>
    <s v="Xerox 1955"/>
    <s v="Chambal Fertilisers and Chemicals Ltd."/>
    <s v="4951 Indiana Ave."/>
    <s v="New York"/>
    <s v="NY"/>
    <s v="10025"/>
    <s v="CHAMBAL FERTILISERS AND CHEMICALS LTD."/>
  </r>
  <r>
    <s v="NUM000231"/>
    <x v="145"/>
    <x v="5"/>
    <x v="2"/>
    <x v="192"/>
    <x v="1"/>
    <x v="182"/>
    <x v="180"/>
    <s v="Paper"/>
    <n v="10"/>
    <n v="1201"/>
    <n v="4206"/>
    <n v="0.02"/>
    <s v="Amazon"/>
    <n v="0.01"/>
    <s v="Xerox 1882"/>
    <s v="Fortis Healthcare Ltd."/>
    <s v="14 Elsworthy Terrace"/>
    <s v="Goleta"/>
    <s v="CA"/>
    <s v="93117"/>
    <s v="FORTIS HEALTHCARE LTD."/>
  </r>
  <r>
    <s v="NUM000232"/>
    <x v="146"/>
    <x v="1"/>
    <x v="10"/>
    <x v="198"/>
    <x v="1"/>
    <x v="188"/>
    <x v="185"/>
    <s v="Paper"/>
    <n v="1"/>
    <n v="1790"/>
    <n v="3722"/>
    <n v="0.01"/>
    <s v="India_mart"/>
    <n v="0.01"/>
    <s v="Xerox 1917"/>
    <s v="Lupin Ltd."/>
    <s v="Abbey Wood"/>
    <s v="New York"/>
    <s v="NY"/>
    <s v="10019"/>
    <s v="LUPIN LTD."/>
  </r>
  <r>
    <s v="NUM000233"/>
    <x v="147"/>
    <x v="2"/>
    <x v="7"/>
    <x v="52"/>
    <x v="0"/>
    <x v="52"/>
    <x v="51"/>
    <s v="Paper"/>
    <n v="6"/>
    <n v="3646"/>
    <n v="9128"/>
    <n v="0.02"/>
    <s v="India_mart"/>
    <n v="0.01"/>
    <s v="Xerox 212"/>
    <s v="Suzlon Energy Ltd."/>
    <s v="501 Marsh Trail Circle"/>
    <s v="Tracy"/>
    <s v="CA"/>
    <s v="95376"/>
    <s v="SUZLON ENERGY LTD."/>
  </r>
  <r>
    <s v="NUM000234"/>
    <x v="148"/>
    <x v="7"/>
    <x v="1"/>
    <x v="199"/>
    <x v="1"/>
    <x v="189"/>
    <x v="186"/>
    <s v="Art"/>
    <n v="5"/>
    <n v="2239"/>
    <n v="3472"/>
    <n v="0.02"/>
    <s v="Amazon"/>
    <n v="0.01"/>
    <s v="Newell 322"/>
    <s v="GHCL Ltd."/>
    <s v="58 Clarence St"/>
    <s v="Richmond"/>
    <s v="CA"/>
    <s v="94805"/>
    <s v="GHCL LTD."/>
  </r>
  <r>
    <s v="NUM000236"/>
    <x v="149"/>
    <x v="7"/>
    <x v="9"/>
    <x v="200"/>
    <x v="1"/>
    <x v="190"/>
    <x v="187"/>
    <s v="Paper"/>
    <n v="5"/>
    <n v="2233"/>
    <n v="3094"/>
    <n v="0.02"/>
    <s v="Referral"/>
    <n v="0.02"/>
    <s v="Xerox 22"/>
    <s v="Punj Lloyd Ltd."/>
    <s v="Box 3263"/>
    <s v="South Windsor"/>
    <s v="CT"/>
    <s v="06074"/>
    <s v="PUNJ LLOYD LTD."/>
  </r>
  <r>
    <s v="NUM000235"/>
    <x v="149"/>
    <x v="3"/>
    <x v="10"/>
    <x v="199"/>
    <x v="1"/>
    <x v="189"/>
    <x v="186"/>
    <s v="Art"/>
    <n v="4"/>
    <n v="2239"/>
    <n v="3472"/>
    <n v="0.01"/>
    <s v="Website"/>
    <n v="0.02"/>
    <s v="Newell 322"/>
    <s v="Lupin Ltd."/>
    <s v="Abbey Wood"/>
    <s v="New York"/>
    <s v="NY"/>
    <s v="10019"/>
    <s v="LUPIN LTD."/>
  </r>
  <r>
    <s v="NUM000237"/>
    <x v="150"/>
    <x v="5"/>
    <x v="3"/>
    <x v="201"/>
    <x v="1"/>
    <x v="191"/>
    <x v="188"/>
    <s v="Paper"/>
    <n v="10"/>
    <n v="2068"/>
    <n v="4574"/>
    <n v="0.02"/>
    <s v="Snapdeal"/>
    <n v="0.04"/>
    <s v="Xerox 215"/>
    <s v="Reliance Industries Limited"/>
    <s v="12020 Shamrock Rd., Suite 333"/>
    <s v="Chestnut Ridge"/>
    <s v="NY"/>
    <s v="10977"/>
    <s v="RELIANCE INDUSTRIES LIMITED"/>
  </r>
  <r>
    <s v="NUM000237"/>
    <x v="150"/>
    <x v="2"/>
    <x v="2"/>
    <x v="149"/>
    <x v="0"/>
    <x v="144"/>
    <x v="142"/>
    <s v="Labels"/>
    <n v="6"/>
    <n v="3892"/>
    <n v="5550"/>
    <n v="0.02"/>
    <s v="India_mart"/>
    <n v="0"/>
    <s v="Avery 487"/>
    <s v="Fortis Healthcare Ltd."/>
    <s v="14 Elsworthy Terrace"/>
    <s v="Goleta"/>
    <s v="CA"/>
    <s v="93117"/>
    <s v="FORTIS HEALTHCARE LTD."/>
  </r>
  <r>
    <s v="NUM000238"/>
    <x v="150"/>
    <x v="3"/>
    <x v="4"/>
    <x v="47"/>
    <x v="6"/>
    <x v="47"/>
    <x v="46"/>
    <s v="Labels"/>
    <n v="4"/>
    <n v="16504"/>
    <n v="38304"/>
    <n v="0.05"/>
    <s v="Snapdeal"/>
    <n v="0.04"/>
    <s v="Avery 510"/>
    <s v="Dynamatic Technologies Ltd."/>
    <s v="402 Pinkster Lane"/>
    <s v="Santa Barbara"/>
    <s v="CA"/>
    <s v="93110"/>
    <s v="DYNAMATIC TECHNOLOGIES LTD."/>
  </r>
  <r>
    <s v="NUM000239"/>
    <x v="151"/>
    <x v="1"/>
    <x v="7"/>
    <x v="202"/>
    <x v="0"/>
    <x v="192"/>
    <x v="189"/>
    <s v="Paper"/>
    <n v="1"/>
    <n v="3726"/>
    <n v="6050"/>
    <n v="0.03"/>
    <s v="Website"/>
    <n v="0.05"/>
    <s v="Xerox 1884"/>
    <s v="Suzlon Energy Ltd."/>
    <s v="501 Marsh Trail Circle"/>
    <s v="Tracy"/>
    <s v="CA"/>
    <s v="95376"/>
    <s v="SUZLON ENERGY LTD."/>
  </r>
  <r>
    <s v="NUM000240"/>
    <x v="151"/>
    <x v="3"/>
    <x v="6"/>
    <x v="167"/>
    <x v="0"/>
    <x v="159"/>
    <x v="158"/>
    <s v="Phones"/>
    <n v="4"/>
    <n v="3908"/>
    <n v="7288"/>
    <n v="0.03"/>
    <s v="Flipkart"/>
    <n v="0.02"/>
    <s v="AT&amp;T CL2909"/>
    <s v="Elder Pharmaceuticals"/>
    <s v="57 Neriba Cres"/>
    <s v="Omaha"/>
    <s v="NE"/>
    <s v="68127"/>
    <s v="ELDER PHARMACEUTICALS"/>
  </r>
  <r>
    <s v="NUM000239"/>
    <x v="151"/>
    <x v="3"/>
    <x v="5"/>
    <x v="203"/>
    <x v="0"/>
    <x v="193"/>
    <x v="14"/>
    <s v="Labels"/>
    <n v="4"/>
    <n v="3100"/>
    <n v="7326"/>
    <n v="0.03"/>
    <s v="India_mart"/>
    <n v="0.04"/>
    <s v="Avery 488"/>
    <s v="Godfrey Philips India Ltd."/>
    <s v="20501 Ania Ave #2"/>
    <s v="Salt Lake City"/>
    <s v="UT"/>
    <s v="84118"/>
    <s v="GODFREY PHILIPS INDIA LTD."/>
  </r>
  <r>
    <s v="NUM000241"/>
    <x v="152"/>
    <x v="3"/>
    <x v="12"/>
    <x v="204"/>
    <x v="1"/>
    <x v="194"/>
    <x v="190"/>
    <s v="Fasteners"/>
    <n v="4"/>
    <n v="1722"/>
    <n v="4459"/>
    <n v="0.01"/>
    <s v="Website"/>
    <n v="0.02"/>
    <s v="Ideal Clamps"/>
    <s v="Honeywell Automation"/>
    <s v="1272 Harbor Road"/>
    <s v="Miami"/>
    <s v="FL"/>
    <s v="33732"/>
    <s v="HONEYWELL AUTOMATION"/>
  </r>
  <r>
    <s v="NUM000242"/>
    <x v="153"/>
    <x v="6"/>
    <x v="11"/>
    <x v="205"/>
    <x v="2"/>
    <x v="195"/>
    <x v="191"/>
    <s v="Paper"/>
    <n v="3"/>
    <n v="4692"/>
    <n v="10665"/>
    <n v="0.03"/>
    <s v="India_mart"/>
    <n v="0.05"/>
    <s v="Xerox 200"/>
    <s v="Hindusthan National Glass &amp; Industries Ltd."/>
    <s v="11 Cathy St."/>
    <s v="Honolulu"/>
    <s v="HI"/>
    <s v="96825"/>
    <s v="HINDUSTHAN NATIONAL GLASS &amp; INDUSTRIES LTD."/>
  </r>
  <r>
    <s v="NUM000243"/>
    <x v="154"/>
    <x v="5"/>
    <x v="10"/>
    <x v="59"/>
    <x v="1"/>
    <x v="59"/>
    <x v="57"/>
    <s v="Paper"/>
    <n v="10"/>
    <n v="1779"/>
    <n v="4309"/>
    <n v="0.02"/>
    <s v="Snapdeal"/>
    <n v="0.02"/>
    <s v="Xerox 1932"/>
    <s v="Lupin Ltd."/>
    <s v="Abbey Wood"/>
    <s v="New York"/>
    <s v="NY"/>
    <s v="10019"/>
    <s v="LUPIN LTD."/>
  </r>
  <r>
    <s v="NUM000244"/>
    <x v="154"/>
    <x v="3"/>
    <x v="9"/>
    <x v="206"/>
    <x v="1"/>
    <x v="196"/>
    <x v="192"/>
    <s v="Paper"/>
    <n v="4"/>
    <n v="1549"/>
    <n v="4643"/>
    <n v="0.01"/>
    <s v="Referral"/>
    <n v="0.03"/>
    <s v="Xerox 23"/>
    <s v="Punj Lloyd Ltd."/>
    <s v="Box 3263"/>
    <s v="South Windsor"/>
    <s v="CT"/>
    <s v="06074"/>
    <s v="PUNJ LLOYD LTD."/>
  </r>
  <r>
    <s v="NUM000244"/>
    <x v="154"/>
    <x v="0"/>
    <x v="11"/>
    <x v="124"/>
    <x v="0"/>
    <x v="121"/>
    <x v="120"/>
    <s v="Paper"/>
    <n v="4"/>
    <n v="4566"/>
    <n v="6660"/>
    <n v="0.03"/>
    <s v="India_mart"/>
    <n v="0.03"/>
    <s v="Xerox 1990"/>
    <s v="Hindusthan National Glass &amp; Industries Ltd."/>
    <s v="11 Cathy St."/>
    <s v="Honolulu"/>
    <s v="HI"/>
    <s v="96825"/>
    <s v="HINDUSTHAN NATIONAL GLASS &amp; INDUSTRIES LTD."/>
  </r>
  <r>
    <s v="NUM000244"/>
    <x v="154"/>
    <x v="7"/>
    <x v="8"/>
    <x v="149"/>
    <x v="2"/>
    <x v="144"/>
    <x v="142"/>
    <s v="Labels"/>
    <n v="5"/>
    <n v="5838"/>
    <n v="8325"/>
    <n v="0.02"/>
    <s v="Referral"/>
    <n v="0.05"/>
    <s v="Avery 487"/>
    <s v="Chambal Fertilisers and Chemicals Ltd."/>
    <s v="4951 Indiana Ave."/>
    <s v="New York"/>
    <s v="NY"/>
    <s v="10025"/>
    <s v="CHAMBAL FERTILISERS AND CHEMICALS LTD."/>
  </r>
  <r>
    <s v="NUM000245"/>
    <x v="155"/>
    <x v="3"/>
    <x v="3"/>
    <x v="207"/>
    <x v="1"/>
    <x v="197"/>
    <x v="193"/>
    <s v="Paper"/>
    <n v="4"/>
    <n v="2377"/>
    <n v="3735"/>
    <n v="0.01"/>
    <s v="Amazon"/>
    <n v="0.01"/>
    <s v="Xerox 219"/>
    <s v="Reliance Industries Limited"/>
    <s v="12020 Shamrock Rd., Suite 333"/>
    <s v="Chestnut Ridge"/>
    <s v="NY"/>
    <s v="10977"/>
    <s v="RELIANCE INDUSTRIES LIMITED"/>
  </r>
  <r>
    <s v="NUM000245"/>
    <x v="155"/>
    <x v="1"/>
    <x v="7"/>
    <x v="179"/>
    <x v="2"/>
    <x v="169"/>
    <x v="168"/>
    <s v="Labels"/>
    <n v="1"/>
    <n v="7437"/>
    <n v="8604"/>
    <n v="0.03"/>
    <s v="Amazon"/>
    <n v="0.02"/>
    <s v="Avery 482"/>
    <s v="Suzlon Energy Ltd."/>
    <s v="501 Marsh Trail Circle"/>
    <s v="Tracy"/>
    <s v="CA"/>
    <s v="95376"/>
    <s v="SUZLON ENERGY LTD."/>
  </r>
  <r>
    <s v="NUM000246"/>
    <x v="156"/>
    <x v="5"/>
    <x v="9"/>
    <x v="146"/>
    <x v="1"/>
    <x v="142"/>
    <x v="139"/>
    <s v="Paper"/>
    <n v="10"/>
    <n v="1803"/>
    <n v="2628"/>
    <n v="0.02"/>
    <s v="India_mart"/>
    <n v="0.03"/>
    <s v="Xerox 1909"/>
    <s v="Punj Lloyd Ltd."/>
    <s v="Box 3263"/>
    <s v="South Windsor"/>
    <s v="CT"/>
    <s v="06074"/>
    <s v="PUNJ LLOYD LTD."/>
  </r>
  <r>
    <s v="NUM000246"/>
    <x v="156"/>
    <x v="1"/>
    <x v="5"/>
    <x v="36"/>
    <x v="1"/>
    <x v="36"/>
    <x v="35"/>
    <s v="Paper"/>
    <n v="1"/>
    <n v="1503"/>
    <n v="4874"/>
    <n v="0.01"/>
    <s v="Snapdeal"/>
    <n v="0.05"/>
    <s v="Xerox 1893"/>
    <s v="Godfrey Philips India Ltd."/>
    <s v="20501 Ania Ave #2"/>
    <s v="Salt Lake City"/>
    <s v="UT"/>
    <s v="84118"/>
    <s v="GODFREY PHILIPS INDIA LTD."/>
  </r>
  <r>
    <s v="NUM000247"/>
    <x v="157"/>
    <x v="4"/>
    <x v="14"/>
    <x v="153"/>
    <x v="2"/>
    <x v="114"/>
    <x v="146"/>
    <s v="Art"/>
    <n v="8"/>
    <n v="5247"/>
    <n v="12717"/>
    <n v="0.02"/>
    <s v="Flipkart"/>
    <n v="0.04"/>
    <s v="Newell 340"/>
    <s v="GMR Infrastructure Ltd."/>
    <s v="P.O. Box 4421"/>
    <s v="Naugatuck"/>
    <s v="CT"/>
    <s v="06770"/>
    <s v="GMR INFRASTRUCTURE LTD."/>
  </r>
  <r>
    <s v="NUM000248"/>
    <x v="158"/>
    <x v="0"/>
    <x v="7"/>
    <x v="208"/>
    <x v="1"/>
    <x v="198"/>
    <x v="194"/>
    <s v="Paper"/>
    <n v="4"/>
    <n v="1905"/>
    <n v="2552"/>
    <n v="0.01"/>
    <s v="Snapdeal"/>
    <n v="0.04"/>
    <s v="Xerox 1967"/>
    <s v="Suzlon Energy Ltd."/>
    <s v="501 Marsh Trail Circle"/>
    <s v="Tracy"/>
    <s v="CA"/>
    <s v="95376"/>
    <s v="SUZLON ENERGY LTD."/>
  </r>
  <r>
    <s v="NUM000249"/>
    <x v="159"/>
    <x v="1"/>
    <x v="2"/>
    <x v="209"/>
    <x v="1"/>
    <x v="199"/>
    <x v="195"/>
    <s v="Paper"/>
    <n v="1"/>
    <n v="1625"/>
    <n v="3197"/>
    <n v="0.01"/>
    <s v="Amazon"/>
    <n v="0.04"/>
    <s v="Xerox 1949"/>
    <s v="Fortis Healthcare Ltd."/>
    <s v="14 Elsworthy Terrace"/>
    <s v="Goleta"/>
    <s v="CA"/>
    <s v="93117"/>
    <s v="FORTIS HEALTHCARE LTD."/>
  </r>
  <r>
    <s v="NUM000250"/>
    <x v="160"/>
    <x v="6"/>
    <x v="0"/>
    <x v="26"/>
    <x v="1"/>
    <x v="26"/>
    <x v="26"/>
    <s v="Paper"/>
    <n v="3"/>
    <n v="2021"/>
    <n v="4291"/>
    <n v="0.01"/>
    <s v="Website"/>
    <n v="0.01"/>
    <s v="Xerox 211"/>
    <s v="Sonata Software"/>
    <s v="1331 Kimberly Dr."/>
    <s v="Olympia"/>
    <s v="WA"/>
    <s v="98502"/>
    <s v="SONATA SOFTWARE"/>
  </r>
  <r>
    <s v="NUM000251"/>
    <x v="160"/>
    <x v="7"/>
    <x v="14"/>
    <x v="13"/>
    <x v="1"/>
    <x v="13"/>
    <x v="13"/>
    <s v="Paper"/>
    <n v="5"/>
    <n v="2265"/>
    <n v="4831"/>
    <n v="0.02"/>
    <s v="Amazon"/>
    <n v="0.03"/>
    <s v="Xerox 1889"/>
    <s v="GMR Infrastructure Ltd."/>
    <s v="P.O. Box 4421"/>
    <s v="Naugatuck"/>
    <s v="CT"/>
    <s v="06770"/>
    <s v="GMR INFRASTRUCTURE LTD."/>
  </r>
  <r>
    <s v="NUM000250"/>
    <x v="160"/>
    <x v="0"/>
    <x v="13"/>
    <x v="27"/>
    <x v="2"/>
    <x v="27"/>
    <x v="27"/>
    <s v="Paper"/>
    <n v="4"/>
    <n v="5574"/>
    <n v="14193"/>
    <n v="0.03"/>
    <s v="India_mart"/>
    <n v="0"/>
    <s v="Xerox 1979"/>
    <s v="Supreme Ind"/>
    <s v="P.O. Box 1367"/>
    <s v="Midland"/>
    <s v="TX"/>
    <s v="79706"/>
    <s v="SUPREME IND"/>
  </r>
  <r>
    <s v="NUM000252"/>
    <x v="161"/>
    <x v="7"/>
    <x v="13"/>
    <x v="78"/>
    <x v="0"/>
    <x v="31"/>
    <x v="75"/>
    <s v="Labels"/>
    <n v="5"/>
    <n v="4576"/>
    <n v="9422"/>
    <n v="0.02"/>
    <s v="Amazon"/>
    <n v="0.01"/>
    <s v="Avery 497"/>
    <s v="Supreme Ind"/>
    <s v="P.O. Box 1367"/>
    <s v="Midland"/>
    <s v="TX"/>
    <s v="79706"/>
    <s v="SUPREME IND"/>
  </r>
  <r>
    <s v="NUM000253"/>
    <x v="162"/>
    <x v="5"/>
    <x v="7"/>
    <x v="163"/>
    <x v="0"/>
    <x v="155"/>
    <x v="153"/>
    <s v="Paper"/>
    <n v="10"/>
    <n v="2572"/>
    <n v="6036"/>
    <n v="0.02"/>
    <s v="India_mart"/>
    <n v="0.03"/>
    <s v="Xerox 196"/>
    <s v="Suzlon Energy Ltd."/>
    <s v="501 Marsh Trail Circle"/>
    <s v="Tracy"/>
    <s v="CA"/>
    <s v="95376"/>
    <s v="SUZLON ENERGY LTD."/>
  </r>
  <r>
    <s v="NUM000254"/>
    <x v="162"/>
    <x v="6"/>
    <x v="0"/>
    <x v="210"/>
    <x v="0"/>
    <x v="200"/>
    <x v="182"/>
    <s v="Art"/>
    <n v="3"/>
    <n v="4516"/>
    <n v="9094"/>
    <n v="0.03"/>
    <s v="India_mart"/>
    <n v="0.03"/>
    <s v="Newell 320"/>
    <s v="Sonata Software"/>
    <s v="1331 Kimberly Dr."/>
    <s v="Olympia"/>
    <s v="WA"/>
    <s v="98502"/>
    <s v="SONATA SOFTWARE"/>
  </r>
  <r>
    <s v="NUM000255"/>
    <x v="163"/>
    <x v="6"/>
    <x v="9"/>
    <x v="101"/>
    <x v="1"/>
    <x v="99"/>
    <x v="98"/>
    <s v="Paper"/>
    <n v="3"/>
    <n v="2486"/>
    <n v="4262"/>
    <n v="0.01"/>
    <s v="Snapdeal"/>
    <n v="0.02"/>
    <s v="Xerox 202"/>
    <s v="Punj Lloyd Ltd."/>
    <s v="Box 3263"/>
    <s v="South Windsor"/>
    <s v="CT"/>
    <s v="06074"/>
    <s v="PUNJ LLOYD LTD."/>
  </r>
  <r>
    <s v="NUM000256"/>
    <x v="164"/>
    <x v="5"/>
    <x v="10"/>
    <x v="211"/>
    <x v="1"/>
    <x v="201"/>
    <x v="196"/>
    <s v="Labels"/>
    <n v="10"/>
    <n v="2108"/>
    <n v="4996"/>
    <n v="0.02"/>
    <s v="Referral"/>
    <n v="0"/>
    <s v="Avery 514"/>
    <s v="Lupin Ltd."/>
    <s v="Abbey Wood"/>
    <s v="New York"/>
    <s v="NY"/>
    <s v="10019"/>
    <s v="LUPIN LTD."/>
  </r>
  <r>
    <s v="NUM000256"/>
    <x v="164"/>
    <x v="4"/>
    <x v="6"/>
    <x v="212"/>
    <x v="0"/>
    <x v="202"/>
    <x v="197"/>
    <s v="Paper"/>
    <n v="8"/>
    <n v="4874"/>
    <n v="5628"/>
    <n v="0.02"/>
    <s v="Snapdeal"/>
    <n v="0.02"/>
    <s v="Xerox 232"/>
    <s v="Elder Pharmaceuticals"/>
    <s v="57 Neriba Cres"/>
    <s v="Omaha"/>
    <s v="NE"/>
    <s v="68127"/>
    <s v="ELDER PHARMACEUTICALS"/>
  </r>
  <r>
    <s v="NUM000257"/>
    <x v="164"/>
    <x v="6"/>
    <x v="11"/>
    <x v="56"/>
    <x v="2"/>
    <x v="56"/>
    <x v="54"/>
    <s v="Art"/>
    <n v="3"/>
    <n v="5076"/>
    <n v="12627"/>
    <n v="0.03"/>
    <s v="Referral"/>
    <n v="0.04"/>
    <s v="Newell 35"/>
    <s v="Hindusthan National Glass &amp; Industries Ltd."/>
    <s v="11 Cathy St."/>
    <s v="Honolulu"/>
    <s v="HI"/>
    <s v="96825"/>
    <s v="HINDUSTHAN NATIONAL GLASS &amp; INDUSTRIES LTD."/>
  </r>
  <r>
    <s v="NUM000258"/>
    <x v="165"/>
    <x v="4"/>
    <x v="5"/>
    <x v="97"/>
    <x v="1"/>
    <x v="95"/>
    <x v="94"/>
    <s v="Paper"/>
    <n v="8"/>
    <n v="2020"/>
    <n v="2787"/>
    <n v="0.02"/>
    <s v="Snapdeal"/>
    <n v="0"/>
    <s v="Xerox 21"/>
    <s v="Godfrey Philips India Ltd."/>
    <s v="20501 Ania Ave #2"/>
    <s v="Salt Lake City"/>
    <s v="UT"/>
    <s v="84118"/>
    <s v="GODFREY PHILIPS INDIA LTD."/>
  </r>
  <r>
    <s v="NUM000258"/>
    <x v="165"/>
    <x v="2"/>
    <x v="4"/>
    <x v="1"/>
    <x v="1"/>
    <x v="1"/>
    <x v="1"/>
    <s v="Labels"/>
    <n v="6"/>
    <n v="2480"/>
    <n v="2923"/>
    <n v="0.02"/>
    <s v="Flipkart"/>
    <n v="0.01"/>
    <s v="Avery 494"/>
    <s v="Dynamatic Technologies Ltd."/>
    <s v="402 Pinkster Lane"/>
    <s v="Santa Barbara"/>
    <s v="CA"/>
    <s v="93110"/>
    <s v="DYNAMATIC TECHNOLOGIES LTD."/>
  </r>
  <r>
    <s v="NUM000259"/>
    <x v="165"/>
    <x v="6"/>
    <x v="12"/>
    <x v="194"/>
    <x v="1"/>
    <x v="184"/>
    <x v="182"/>
    <s v="Phones"/>
    <n v="3"/>
    <n v="2258"/>
    <n v="3759"/>
    <n v="0.01"/>
    <s v="India_mart"/>
    <n v="0.02"/>
    <s v="AT&amp;T CL82213"/>
    <s v="Honeywell Automation"/>
    <s v="1272 Harbor Road"/>
    <s v="Miami"/>
    <s v="FL"/>
    <s v="33732"/>
    <s v="HONEYWELL AUTOMATION"/>
  </r>
  <r>
    <s v="NUM000258"/>
    <x v="165"/>
    <x v="2"/>
    <x v="4"/>
    <x v="213"/>
    <x v="0"/>
    <x v="203"/>
    <x v="96"/>
    <s v="Labels"/>
    <n v="6"/>
    <n v="2424"/>
    <n v="8468"/>
    <n v="0.02"/>
    <s v="Snapdeal"/>
    <n v="0.05"/>
    <s v="Avery 500"/>
    <s v="Dynamatic Technologies Ltd."/>
    <s v="402 Pinkster Lane"/>
    <s v="Santa Barbara"/>
    <s v="CA"/>
    <s v="93110"/>
    <s v="DYNAMATIC TECHNOLOGIES LTD."/>
  </r>
  <r>
    <s v="NUM000259"/>
    <x v="165"/>
    <x v="7"/>
    <x v="3"/>
    <x v="214"/>
    <x v="0"/>
    <x v="114"/>
    <x v="198"/>
    <s v="Paper"/>
    <n v="5"/>
    <n v="4534"/>
    <n v="8478"/>
    <n v="0.02"/>
    <s v="Amazon"/>
    <n v="0.04"/>
    <s v="Xerox 1896"/>
    <s v="Reliance Industries Limited"/>
    <s v="12020 Shamrock Rd., Suite 333"/>
    <s v="Chestnut Ridge"/>
    <s v="NY"/>
    <s v="10977"/>
    <s v="RELIANCE INDUSTRIES LIMITED"/>
  </r>
  <r>
    <s v="NUM000261"/>
    <x v="166"/>
    <x v="4"/>
    <x v="12"/>
    <x v="23"/>
    <x v="1"/>
    <x v="23"/>
    <x v="23"/>
    <s v="Paper"/>
    <n v="8"/>
    <n v="1665"/>
    <n v="2523"/>
    <n v="0.02"/>
    <s v="Amazon"/>
    <n v="0.01"/>
    <s v="Xerox 199"/>
    <s v="Honeywell Automation"/>
    <s v="1272 Harbor Road"/>
    <s v="Miami"/>
    <s v="FL"/>
    <s v="33732"/>
    <s v="HONEYWELL AUTOMATION"/>
  </r>
  <r>
    <s v="NUM000260"/>
    <x v="166"/>
    <x v="6"/>
    <x v="12"/>
    <x v="80"/>
    <x v="1"/>
    <x v="78"/>
    <x v="77"/>
    <s v="Paper"/>
    <n v="3"/>
    <n v="1257"/>
    <n v="3514"/>
    <n v="0.01"/>
    <s v="Snapdeal"/>
    <n v="0.04"/>
    <s v="Xerox 1983"/>
    <s v="Honeywell Automation"/>
    <s v="1272 Harbor Road"/>
    <s v="Miami"/>
    <s v="FL"/>
    <s v="33732"/>
    <s v="HONEYWELL AUTOMATION"/>
  </r>
  <r>
    <s v="NUM000261"/>
    <x v="166"/>
    <x v="4"/>
    <x v="2"/>
    <x v="215"/>
    <x v="1"/>
    <x v="204"/>
    <x v="35"/>
    <s v="Paper"/>
    <n v="8"/>
    <n v="1503"/>
    <n v="4307"/>
    <n v="0.02"/>
    <s v="Website"/>
    <n v="0.01"/>
    <s v="Xerox 1934"/>
    <s v="Fortis Healthcare Ltd."/>
    <s v="14 Elsworthy Terrace"/>
    <s v="Goleta"/>
    <s v="CA"/>
    <s v="93117"/>
    <s v="FORTIS HEALTHCARE LTD."/>
  </r>
  <r>
    <s v="NUM000261"/>
    <x v="166"/>
    <x v="6"/>
    <x v="8"/>
    <x v="69"/>
    <x v="0"/>
    <x v="68"/>
    <x v="67"/>
    <s v="Labels"/>
    <n v="3"/>
    <n v="3232"/>
    <n v="7388"/>
    <n v="0.03"/>
    <s v="Amazon"/>
    <n v="0.04"/>
    <s v="Avery 483"/>
    <s v="Chambal Fertilisers and Chemicals Ltd."/>
    <s v="4951 Indiana Ave."/>
    <s v="New York"/>
    <s v="NY"/>
    <s v="10025"/>
    <s v="CHAMBAL FERTILISERS AND CHEMICALS LTD."/>
  </r>
  <r>
    <s v="NUM000260"/>
    <x v="166"/>
    <x v="0"/>
    <x v="13"/>
    <x v="42"/>
    <x v="0"/>
    <x v="42"/>
    <x v="41"/>
    <s v="Art"/>
    <n v="4"/>
    <n v="3490"/>
    <n v="9782"/>
    <n v="0.03"/>
    <s v="India_mart"/>
    <n v="0.03"/>
    <s v="Newell 317"/>
    <s v="Supreme Ind"/>
    <s v="P.O. Box 1367"/>
    <s v="Midland"/>
    <s v="TX"/>
    <s v="79706"/>
    <s v="SUPREME IND"/>
  </r>
  <r>
    <s v="NUM000262"/>
    <x v="167"/>
    <x v="3"/>
    <x v="11"/>
    <x v="216"/>
    <x v="1"/>
    <x v="205"/>
    <x v="199"/>
    <s v="Paper"/>
    <n v="4"/>
    <n v="2491"/>
    <n v="4858"/>
    <n v="0.01"/>
    <s v="India_mart"/>
    <n v="0.04"/>
    <s v="Xerox 1905"/>
    <s v="Hindusthan National Glass &amp; Industries Ltd."/>
    <s v="11 Cathy St."/>
    <s v="Honolulu"/>
    <s v="HI"/>
    <s v="96825"/>
    <s v="HINDUSTHAN NATIONAL GLASS &amp; INDUSTRIES LTD."/>
  </r>
  <r>
    <s v="NUM000262"/>
    <x v="167"/>
    <x v="6"/>
    <x v="8"/>
    <x v="152"/>
    <x v="2"/>
    <x v="147"/>
    <x v="145"/>
    <s v="Art"/>
    <n v="3"/>
    <n v="6444"/>
    <n v="9000"/>
    <n v="0.03"/>
    <s v="Referral"/>
    <n v="0.01"/>
    <s v="Newell 333"/>
    <s v="Chambal Fertilisers and Chemicals Ltd."/>
    <s v="4951 Indiana Ave."/>
    <s v="New York"/>
    <s v="NY"/>
    <s v="10025"/>
    <s v="CHAMBAL FERTILISERS AND CHEMICALS LTD."/>
  </r>
  <r>
    <s v="NUM000264"/>
    <x v="168"/>
    <x v="1"/>
    <x v="14"/>
    <x v="124"/>
    <x v="0"/>
    <x v="121"/>
    <x v="120"/>
    <s v="Paper"/>
    <n v="1"/>
    <n v="4566"/>
    <n v="6660"/>
    <n v="0.03"/>
    <s v="Snapdeal"/>
    <n v="0.01"/>
    <s v="Xerox 1990"/>
    <s v="GMR Infrastructure Ltd."/>
    <s v="P.O. Box 4421"/>
    <s v="Naugatuck"/>
    <s v="CT"/>
    <s v="06770"/>
    <s v="GMR INFRASTRUCTURE LTD."/>
  </r>
  <r>
    <s v="NUM000263"/>
    <x v="168"/>
    <x v="4"/>
    <x v="13"/>
    <x v="217"/>
    <x v="0"/>
    <x v="206"/>
    <x v="159"/>
    <s v="Labels"/>
    <n v="8"/>
    <n v="2986"/>
    <n v="6946"/>
    <n v="0.02"/>
    <s v="Amazon"/>
    <n v="0.03"/>
    <s v="Avery 507"/>
    <s v="Supreme Ind"/>
    <s v="P.O. Box 1367"/>
    <s v="Midland"/>
    <s v="TX"/>
    <s v="79706"/>
    <s v="SUPREME IND"/>
  </r>
  <r>
    <s v="NUM000263"/>
    <x v="168"/>
    <x v="7"/>
    <x v="5"/>
    <x v="218"/>
    <x v="2"/>
    <x v="207"/>
    <x v="200"/>
    <s v="Paper"/>
    <n v="5"/>
    <n v="5982"/>
    <n v="7836"/>
    <n v="0.02"/>
    <s v="Website"/>
    <n v="0.03"/>
    <s v="Xerox 1999"/>
    <s v="Godfrey Philips India Ltd."/>
    <s v="20501 Ania Ave #2"/>
    <s v="Salt Lake City"/>
    <s v="UT"/>
    <s v="84118"/>
    <s v="GODFREY PHILIPS INDIA LTD."/>
  </r>
  <r>
    <s v="NUM000266"/>
    <x v="169"/>
    <x v="0"/>
    <x v="6"/>
    <x v="14"/>
    <x v="1"/>
    <x v="14"/>
    <x v="14"/>
    <s v="Art"/>
    <n v="4"/>
    <n v="1550"/>
    <n v="4515"/>
    <n v="0.01"/>
    <s v="Website"/>
    <n v="0"/>
    <s v="Newell 308"/>
    <s v="Elder Pharmaceuticals"/>
    <s v="57 Neriba Cres"/>
    <s v="Omaha"/>
    <s v="NE"/>
    <s v="68127"/>
    <s v="ELDER PHARMACEUTICALS"/>
  </r>
  <r>
    <s v="NUM000265"/>
    <x v="169"/>
    <x v="2"/>
    <x v="7"/>
    <x v="98"/>
    <x v="0"/>
    <x v="96"/>
    <x v="95"/>
    <s v="Art"/>
    <n v="6"/>
    <n v="4656"/>
    <n v="5824"/>
    <n v="0.02"/>
    <s v="Flipkart"/>
    <n v="0.01"/>
    <s v="Newell 350"/>
    <s v="Suzlon Energy Ltd."/>
    <s v="501 Marsh Trail Circle"/>
    <s v="Tracy"/>
    <s v="CA"/>
    <s v="95376"/>
    <s v="SUZLON ENERGY LTD."/>
  </r>
  <r>
    <s v="NUM000266"/>
    <x v="169"/>
    <x v="2"/>
    <x v="9"/>
    <x v="105"/>
    <x v="2"/>
    <x v="95"/>
    <x v="101"/>
    <s v="Art"/>
    <n v="6"/>
    <n v="4410"/>
    <n v="8361"/>
    <n v="0.02"/>
    <s v="India_mart"/>
    <n v="0.02"/>
    <s v="Newell 329"/>
    <s v="Punj Lloyd Ltd."/>
    <s v="Box 3263"/>
    <s v="South Windsor"/>
    <s v="CT"/>
    <s v="06074"/>
    <s v="PUNJ LLOYD LTD."/>
  </r>
  <r>
    <s v="NUM000266"/>
    <x v="169"/>
    <x v="0"/>
    <x v="13"/>
    <x v="29"/>
    <x v="2"/>
    <x v="29"/>
    <x v="29"/>
    <s v="Paper"/>
    <n v="4"/>
    <n v="6540"/>
    <n v="10479"/>
    <n v="0.03"/>
    <s v="Flipkart"/>
    <n v="0"/>
    <s v="Xerox 1922"/>
    <s v="Supreme Ind"/>
    <s v="P.O. Box 1367"/>
    <s v="Midland"/>
    <s v="TX"/>
    <s v="79706"/>
    <s v="SUPREME IND"/>
  </r>
  <r>
    <s v="NUM000268"/>
    <x v="170"/>
    <x v="1"/>
    <x v="10"/>
    <x v="219"/>
    <x v="2"/>
    <x v="208"/>
    <x v="201"/>
    <s v="Appliances"/>
    <n v="1"/>
    <n v="5742"/>
    <n v="7500"/>
    <n v="0.03"/>
    <s v="India_mart"/>
    <n v="0.05"/>
    <s v="Staple holder"/>
    <s v="Lupin Ltd."/>
    <s v="Abbey Wood"/>
    <s v="New York"/>
    <s v="NY"/>
    <s v="10019"/>
    <s v="LUPIN LTD."/>
  </r>
  <r>
    <s v="NUM000270"/>
    <x v="171"/>
    <x v="7"/>
    <x v="6"/>
    <x v="37"/>
    <x v="1"/>
    <x v="37"/>
    <x v="36"/>
    <s v="Paper"/>
    <n v="5"/>
    <n v="2157"/>
    <n v="3844"/>
    <n v="0.02"/>
    <s v="Website"/>
    <n v="0.01"/>
    <s v="Xerox 1997"/>
    <s v="Elder Pharmaceuticals"/>
    <s v="57 Neriba Cres"/>
    <s v="Omaha"/>
    <s v="NE"/>
    <s v="68127"/>
    <s v="ELDER PHARMACEUTICALS"/>
  </r>
  <r>
    <s v="NUM000271"/>
    <x v="172"/>
    <x v="1"/>
    <x v="7"/>
    <x v="220"/>
    <x v="2"/>
    <x v="209"/>
    <x v="202"/>
    <s v="Paper"/>
    <n v="1"/>
    <n v="6930"/>
    <n v="8118"/>
    <n v="0.03"/>
    <s v="Website"/>
    <n v="0.01"/>
    <s v="Xerox 1931"/>
    <s v="Suzlon Energy Ltd."/>
    <s v="501 Marsh Trail Circle"/>
    <s v="Tracy"/>
    <s v="CA"/>
    <s v="95376"/>
    <s v="SUZLON ENERGY LTD."/>
  </r>
  <r>
    <s v="NUM000272"/>
    <x v="173"/>
    <x v="0"/>
    <x v="9"/>
    <x v="77"/>
    <x v="1"/>
    <x v="76"/>
    <x v="74"/>
    <s v="Paper"/>
    <n v="4"/>
    <n v="1344"/>
    <n v="2803"/>
    <n v="0.01"/>
    <s v="Flipkart"/>
    <n v="0.03"/>
    <s v="Xerox 1912"/>
    <s v="Punj Lloyd Ltd."/>
    <s v="Box 3263"/>
    <s v="South Windsor"/>
    <s v="CT"/>
    <s v="06074"/>
    <s v="PUNJ LLOYD LTD."/>
  </r>
  <r>
    <s v="NUM000272"/>
    <x v="173"/>
    <x v="0"/>
    <x v="12"/>
    <x v="11"/>
    <x v="0"/>
    <x v="11"/>
    <x v="11"/>
    <s v="Paper"/>
    <n v="4"/>
    <n v="4312"/>
    <n v="7514"/>
    <n v="0.03"/>
    <s v="Website"/>
    <n v="0.02"/>
    <s v="Xerox 1886"/>
    <s v="Honeywell Automation"/>
    <s v="1272 Harbor Road"/>
    <s v="Miami"/>
    <s v="FL"/>
    <s v="33732"/>
    <s v="HONEYWELL AUTOMATION"/>
  </r>
  <r>
    <s v="NUM000275"/>
    <x v="174"/>
    <x v="7"/>
    <x v="0"/>
    <x v="61"/>
    <x v="1"/>
    <x v="61"/>
    <x v="59"/>
    <s v="Paper"/>
    <n v="5"/>
    <n v="1656"/>
    <n v="2539"/>
    <n v="0.02"/>
    <s v="Referral"/>
    <n v="0.05"/>
    <s v="Xerox 1936"/>
    <s v="Sonata Software"/>
    <s v="1331 Kimberly Dr."/>
    <s v="Olympia"/>
    <s v="WA"/>
    <s v="98502"/>
    <s v="SONATA SOFTWARE"/>
  </r>
  <r>
    <s v="NUM000275"/>
    <x v="174"/>
    <x v="1"/>
    <x v="5"/>
    <x v="157"/>
    <x v="1"/>
    <x v="150"/>
    <x v="112"/>
    <s v="Labels"/>
    <n v="1"/>
    <n v="2146"/>
    <n v="3717"/>
    <n v="0.01"/>
    <s v="Amazon"/>
    <n v="0.05"/>
    <s v="Avery 51"/>
    <s v="Godfrey Philips India Ltd."/>
    <s v="20501 Ania Ave #2"/>
    <s v="Salt Lake City"/>
    <s v="UT"/>
    <s v="84118"/>
    <s v="GODFREY PHILIPS INDIA LTD."/>
  </r>
  <r>
    <s v="NUM000273"/>
    <x v="174"/>
    <x v="5"/>
    <x v="0"/>
    <x v="125"/>
    <x v="0"/>
    <x v="122"/>
    <x v="121"/>
    <s v="Paper"/>
    <n v="10"/>
    <n v="3048"/>
    <n v="6202"/>
    <n v="0.02"/>
    <s v="Flipkart"/>
    <n v="0.05"/>
    <s v="Xerox 1950"/>
    <s v="Sonata Software"/>
    <s v="1331 Kimberly Dr."/>
    <s v="Olympia"/>
    <s v="WA"/>
    <s v="98502"/>
    <s v="SONATA SOFTWARE"/>
  </r>
  <r>
    <s v="NUM000273"/>
    <x v="174"/>
    <x v="5"/>
    <x v="2"/>
    <x v="221"/>
    <x v="0"/>
    <x v="210"/>
    <x v="203"/>
    <s v="Phones"/>
    <n v="10"/>
    <n v="3288"/>
    <n v="7072"/>
    <n v="0.02"/>
    <s v="Flipkart"/>
    <n v="0.01"/>
    <s v="HTC One"/>
    <s v="Fortis Healthcare Ltd."/>
    <s v="14 Elsworthy Terrace"/>
    <s v="Goleta"/>
    <s v="CA"/>
    <s v="93117"/>
    <s v="FORTIS HEALTHCARE LTD."/>
  </r>
  <r>
    <s v="NUM000274"/>
    <x v="174"/>
    <x v="7"/>
    <x v="8"/>
    <x v="25"/>
    <x v="0"/>
    <x v="25"/>
    <x v="25"/>
    <s v="Paper"/>
    <n v="5"/>
    <n v="2500"/>
    <n v="7450"/>
    <n v="0.02"/>
    <s v="Flipkart"/>
    <n v="0.02"/>
    <s v="Xerox 1926"/>
    <s v="Chambal Fertilisers and Chemicals Ltd."/>
    <s v="4951 Indiana Ave."/>
    <s v="New York"/>
    <s v="NY"/>
    <s v="10025"/>
    <s v="CHAMBAL FERTILISERS AND CHEMICALS LTD."/>
  </r>
  <r>
    <s v="NUM000275"/>
    <x v="174"/>
    <x v="2"/>
    <x v="0"/>
    <x v="222"/>
    <x v="0"/>
    <x v="211"/>
    <x v="204"/>
    <s v="Labels"/>
    <n v="6"/>
    <n v="2452"/>
    <n v="9084"/>
    <n v="0.02"/>
    <s v="Website"/>
    <n v="0.02"/>
    <s v="Avery 495"/>
    <s v="Sonata Software"/>
    <s v="1331 Kimberly Dr."/>
    <s v="Olympia"/>
    <s v="WA"/>
    <s v="98502"/>
    <s v="SONATA SOFTWARE"/>
  </r>
  <r>
    <s v="NUM000273"/>
    <x v="174"/>
    <x v="3"/>
    <x v="2"/>
    <x v="7"/>
    <x v="2"/>
    <x v="7"/>
    <x v="7"/>
    <s v="Paper"/>
    <n v="4"/>
    <n v="4080"/>
    <n v="14970"/>
    <n v="0.03"/>
    <s v="Snapdeal"/>
    <n v="0"/>
    <s v="Xerox 1907"/>
    <s v="Fortis Healthcare Ltd."/>
    <s v="14 Elsworthy Terrace"/>
    <s v="Goleta"/>
    <s v="CA"/>
    <s v="93117"/>
    <s v="FORTIS HEALTHCARE LTD."/>
  </r>
  <r>
    <s v="NUM000277"/>
    <x v="175"/>
    <x v="7"/>
    <x v="3"/>
    <x v="149"/>
    <x v="1"/>
    <x v="144"/>
    <x v="142"/>
    <s v="Labels"/>
    <n v="5"/>
    <n v="1946"/>
    <n v="2775"/>
    <n v="0.02"/>
    <s v="Referral"/>
    <n v="0.05"/>
    <s v="Avery 487"/>
    <s v="Reliance Industries Limited"/>
    <s v="12020 Shamrock Rd., Suite 333"/>
    <s v="Chestnut Ridge"/>
    <s v="NY"/>
    <s v="10977"/>
    <s v="RELIANCE INDUSTRIES LIMITED"/>
  </r>
  <r>
    <s v="NUM000277"/>
    <x v="175"/>
    <x v="7"/>
    <x v="13"/>
    <x v="21"/>
    <x v="1"/>
    <x v="21"/>
    <x v="21"/>
    <s v="Art"/>
    <n v="5"/>
    <n v="1964"/>
    <n v="3463"/>
    <n v="0.02"/>
    <s v="India_mart"/>
    <n v="0.01"/>
    <s v="Newell 310"/>
    <s v="Supreme Ind"/>
    <s v="P.O. Box 1367"/>
    <s v="Midland"/>
    <s v="TX"/>
    <s v="79706"/>
    <s v="SUPREME IND"/>
  </r>
  <r>
    <s v="NUM000277"/>
    <x v="175"/>
    <x v="5"/>
    <x v="7"/>
    <x v="213"/>
    <x v="1"/>
    <x v="203"/>
    <x v="96"/>
    <s v="Labels"/>
    <n v="10"/>
    <n v="1212"/>
    <n v="4234"/>
    <n v="0.02"/>
    <s v="Flipkart"/>
    <n v="0"/>
    <s v="Avery 500"/>
    <s v="Suzlon Energy Ltd."/>
    <s v="501 Marsh Trail Circle"/>
    <s v="Tracy"/>
    <s v="CA"/>
    <s v="95376"/>
    <s v="SUZLON ENERGY LTD."/>
  </r>
  <r>
    <s v="NUM000278"/>
    <x v="176"/>
    <x v="1"/>
    <x v="5"/>
    <x v="56"/>
    <x v="1"/>
    <x v="56"/>
    <x v="54"/>
    <s v="Art"/>
    <n v="1"/>
    <n v="1692"/>
    <n v="4209"/>
    <n v="0.01"/>
    <s v="India_mart"/>
    <n v="0.05"/>
    <s v="Newell 35"/>
    <s v="Godfrey Philips India Ltd."/>
    <s v="20501 Ania Ave #2"/>
    <s v="Salt Lake City"/>
    <s v="UT"/>
    <s v="84118"/>
    <s v="GODFREY PHILIPS INDIA LTD."/>
  </r>
  <r>
    <s v="NUM000279"/>
    <x v="177"/>
    <x v="5"/>
    <x v="1"/>
    <x v="193"/>
    <x v="1"/>
    <x v="183"/>
    <x v="181"/>
    <s v="Paper"/>
    <n v="10"/>
    <n v="2415"/>
    <n v="2659"/>
    <n v="0.02"/>
    <s v="India_mart"/>
    <n v="0.01"/>
    <s v="Xerox 1956"/>
    <s v="GHCL Ltd."/>
    <s v="58 Clarence St"/>
    <s v="Richmond"/>
    <s v="CA"/>
    <s v="94805"/>
    <s v="GHCL LTD."/>
  </r>
  <r>
    <s v="NUM000279"/>
    <x v="177"/>
    <x v="2"/>
    <x v="0"/>
    <x v="21"/>
    <x v="5"/>
    <x v="21"/>
    <x v="21"/>
    <s v="Art"/>
    <n v="6"/>
    <n v="47136"/>
    <n v="83112"/>
    <n v="0.08"/>
    <s v="Website"/>
    <n v="0"/>
    <s v="Newell 310"/>
    <s v="Sonata Software"/>
    <s v="1331 Kimberly Dr."/>
    <s v="Olympia"/>
    <s v="WA"/>
    <s v="98502"/>
    <s v="SONATA SOFTWARE"/>
  </r>
  <r>
    <s v="NUM000280"/>
    <x v="178"/>
    <x v="7"/>
    <x v="5"/>
    <x v="140"/>
    <x v="1"/>
    <x v="136"/>
    <x v="133"/>
    <s v="Phones"/>
    <n v="5"/>
    <n v="1332"/>
    <n v="4599"/>
    <n v="0.02"/>
    <s v="Referral"/>
    <n v="0"/>
    <s v="LG Exalt"/>
    <s v="Godfrey Philips India Ltd."/>
    <s v="20501 Ania Ave #2"/>
    <s v="Salt Lake City"/>
    <s v="UT"/>
    <s v="84118"/>
    <s v="GODFREY PHILIPS INDIA LTD."/>
  </r>
  <r>
    <s v="NUM000281"/>
    <x v="178"/>
    <x v="3"/>
    <x v="6"/>
    <x v="97"/>
    <x v="0"/>
    <x v="95"/>
    <x v="94"/>
    <s v="Paper"/>
    <n v="4"/>
    <n v="4040"/>
    <n v="5574"/>
    <n v="0.03"/>
    <s v="Website"/>
    <n v="0.05"/>
    <s v="Xerox 21"/>
    <s v="Elder Pharmaceuticals"/>
    <s v="57 Neriba Cres"/>
    <s v="Omaha"/>
    <s v="NE"/>
    <s v="68127"/>
    <s v="ELDER PHARMACEUTICALS"/>
  </r>
  <r>
    <s v="NUM000280"/>
    <x v="178"/>
    <x v="7"/>
    <x v="5"/>
    <x v="117"/>
    <x v="0"/>
    <x v="114"/>
    <x v="113"/>
    <s v="Paper"/>
    <n v="5"/>
    <n v="3720"/>
    <n v="8478"/>
    <n v="0.02"/>
    <s v="Amazon"/>
    <n v="0"/>
    <s v="Xerox 218"/>
    <s v="Godfrey Philips India Ltd."/>
    <s v="20501 Ania Ave #2"/>
    <s v="Salt Lake City"/>
    <s v="UT"/>
    <s v="84118"/>
    <s v="GODFREY PHILIPS INDIA LTD."/>
  </r>
  <r>
    <s v="NUM000282"/>
    <x v="179"/>
    <x v="7"/>
    <x v="13"/>
    <x v="43"/>
    <x v="1"/>
    <x v="43"/>
    <x v="42"/>
    <s v="Paper"/>
    <n v="5"/>
    <n v="2069"/>
    <n v="2588"/>
    <n v="0.02"/>
    <s v="Amazon"/>
    <n v="0.04"/>
    <s v="Xerox 1910"/>
    <s v="Supreme Ind"/>
    <s v="P.O. Box 1367"/>
    <s v="Midland"/>
    <s v="TX"/>
    <s v="79706"/>
    <s v="SUPREME IND"/>
  </r>
  <r>
    <s v="NUM000284"/>
    <x v="180"/>
    <x v="3"/>
    <x v="2"/>
    <x v="223"/>
    <x v="1"/>
    <x v="212"/>
    <x v="205"/>
    <s v="Phones"/>
    <n v="4"/>
    <n v="2432"/>
    <n v="2586"/>
    <n v="0.01"/>
    <s v="Website"/>
    <n v="0.01"/>
    <s v="Clarity 53712"/>
    <s v="Fortis Healthcare Ltd."/>
    <s v="14 Elsworthy Terrace"/>
    <s v="Goleta"/>
    <s v="CA"/>
    <s v="93117"/>
    <s v="FORTIS HEALTHCARE LTD."/>
  </r>
  <r>
    <s v="NUM000283"/>
    <x v="180"/>
    <x v="1"/>
    <x v="9"/>
    <x v="37"/>
    <x v="1"/>
    <x v="37"/>
    <x v="36"/>
    <s v="Paper"/>
    <n v="1"/>
    <n v="2157"/>
    <n v="3844"/>
    <n v="0.01"/>
    <s v="Flipkart"/>
    <n v="0.02"/>
    <s v="Xerox 1997"/>
    <s v="Punj Lloyd Ltd."/>
    <s v="Box 3263"/>
    <s v="South Windsor"/>
    <s v="CT"/>
    <s v="06074"/>
    <s v="PUNJ LLOYD LTD."/>
  </r>
  <r>
    <s v="NUM000283"/>
    <x v="180"/>
    <x v="7"/>
    <x v="12"/>
    <x v="222"/>
    <x v="1"/>
    <x v="211"/>
    <x v="204"/>
    <s v="Labels"/>
    <n v="5"/>
    <n v="1226"/>
    <n v="4542"/>
    <n v="0.02"/>
    <s v="Snapdeal"/>
    <n v="0.03"/>
    <s v="Avery 495"/>
    <s v="Honeywell Automation"/>
    <s v="1272 Harbor Road"/>
    <s v="Miami"/>
    <s v="FL"/>
    <s v="33732"/>
    <s v="HONEYWELL AUTOMATION"/>
  </r>
  <r>
    <s v="NUM000285"/>
    <x v="181"/>
    <x v="1"/>
    <x v="13"/>
    <x v="9"/>
    <x v="1"/>
    <x v="9"/>
    <x v="9"/>
    <s v="Labels"/>
    <n v="1"/>
    <n v="2254"/>
    <n v="2718"/>
    <n v="0.01"/>
    <s v="Referral"/>
    <n v="0.05"/>
    <s v="Avery 520"/>
    <s v="Supreme Ind"/>
    <s v="P.O. Box 1367"/>
    <s v="Midland"/>
    <s v="TX"/>
    <s v="79706"/>
    <s v="SUPREME IND"/>
  </r>
  <r>
    <s v="NUM000285"/>
    <x v="181"/>
    <x v="4"/>
    <x v="0"/>
    <x v="224"/>
    <x v="0"/>
    <x v="213"/>
    <x v="206"/>
    <s v="Art"/>
    <n v="8"/>
    <n v="3594"/>
    <n v="8840"/>
    <n v="0.02"/>
    <s v="Referral"/>
    <n v="0.04"/>
    <s v="Newell 325"/>
    <s v="Sonata Software"/>
    <s v="1331 Kimberly Dr."/>
    <s v="Olympia"/>
    <s v="WA"/>
    <s v="98502"/>
    <s v="SONATA SOFTWARE"/>
  </r>
  <r>
    <s v="NUM000286"/>
    <x v="182"/>
    <x v="2"/>
    <x v="0"/>
    <x v="225"/>
    <x v="1"/>
    <x v="214"/>
    <x v="44"/>
    <s v="Paper"/>
    <n v="6"/>
    <n v="2255"/>
    <n v="4669"/>
    <n v="0.02"/>
    <s v="Amazon"/>
    <n v="0.04"/>
    <s v="Xerox 210"/>
    <s v="Sonata Software"/>
    <s v="1331 Kimberly Dr."/>
    <s v="Olympia"/>
    <s v="WA"/>
    <s v="98502"/>
    <s v="SONATA SOFTWARE"/>
  </r>
  <r>
    <s v="NUM000287"/>
    <x v="183"/>
    <x v="1"/>
    <x v="3"/>
    <x v="221"/>
    <x v="0"/>
    <x v="210"/>
    <x v="203"/>
    <s v="Phones"/>
    <n v="1"/>
    <n v="3288"/>
    <n v="7072"/>
    <n v="0.03"/>
    <s v="Flipkart"/>
    <n v="0.01"/>
    <s v="HTC One"/>
    <s v="Reliance Industries Limited"/>
    <s v="12020 Shamrock Rd., Suite 333"/>
    <s v="Chestnut Ridge"/>
    <s v="NY"/>
    <s v="10977"/>
    <s v="RELIANCE INDUSTRIES LIMITED"/>
  </r>
  <r>
    <s v="NUM000287"/>
    <x v="183"/>
    <x v="6"/>
    <x v="2"/>
    <x v="226"/>
    <x v="2"/>
    <x v="215"/>
    <x v="207"/>
    <s v="Paper"/>
    <n v="3"/>
    <n v="5925"/>
    <n v="8142"/>
    <n v="0.03"/>
    <s v="Flipkart"/>
    <n v="0"/>
    <s v="Xerox 220"/>
    <s v="Fortis Healthcare Ltd."/>
    <s v="14 Elsworthy Terrace"/>
    <s v="Goleta"/>
    <s v="CA"/>
    <s v="93117"/>
    <s v="FORTIS HEALTHCARE LTD."/>
  </r>
  <r>
    <s v="NUM000288"/>
    <x v="184"/>
    <x v="5"/>
    <x v="6"/>
    <x v="227"/>
    <x v="1"/>
    <x v="216"/>
    <x v="208"/>
    <s v="Paper"/>
    <n v="10"/>
    <n v="1278"/>
    <n v="4152"/>
    <n v="0.02"/>
    <s v="Website"/>
    <n v="0.01"/>
    <s v="Xerox 221"/>
    <s v="Elder Pharmaceuticals"/>
    <s v="57 Neriba Cres"/>
    <s v="Omaha"/>
    <s v="NE"/>
    <s v="68127"/>
    <s v="ELDER PHARMACEUTICALS"/>
  </r>
  <r>
    <s v="NUM000289"/>
    <x v="185"/>
    <x v="5"/>
    <x v="13"/>
    <x v="209"/>
    <x v="1"/>
    <x v="199"/>
    <x v="195"/>
    <s v="Paper"/>
    <n v="10"/>
    <n v="1625"/>
    <n v="3197"/>
    <n v="0.02"/>
    <s v="Flipkart"/>
    <n v="0.05"/>
    <s v="Xerox 1949"/>
    <s v="Supreme Ind"/>
    <s v="P.O. Box 1367"/>
    <s v="Midland"/>
    <s v="TX"/>
    <s v="79706"/>
    <s v="SUPREME IND"/>
  </r>
  <r>
    <s v="NUM000291"/>
    <x v="186"/>
    <x v="1"/>
    <x v="3"/>
    <x v="15"/>
    <x v="1"/>
    <x v="15"/>
    <x v="15"/>
    <s v="Paper"/>
    <n v="1"/>
    <n v="1772"/>
    <n v="3256"/>
    <n v="0.01"/>
    <s v="Flipkart"/>
    <n v="0.04"/>
    <s v="Xerox 226"/>
    <s v="Reliance Industries Limited"/>
    <s v="12020 Shamrock Rd., Suite 333"/>
    <s v="Chestnut Ridge"/>
    <s v="NY"/>
    <s v="10977"/>
    <s v="RELIANCE INDUSTRIES LIMITED"/>
  </r>
  <r>
    <s v="NUM000290"/>
    <x v="186"/>
    <x v="1"/>
    <x v="1"/>
    <x v="228"/>
    <x v="2"/>
    <x v="217"/>
    <x v="209"/>
    <s v="Paper"/>
    <n v="1"/>
    <n v="7272"/>
    <n v="11481"/>
    <n v="0.03"/>
    <s v="Referral"/>
    <n v="0.05"/>
    <s v="Xerox 227"/>
    <s v="GHCL Ltd."/>
    <s v="58 Clarence St"/>
    <s v="Richmond"/>
    <s v="CA"/>
    <s v="94805"/>
    <s v="GHCL LTD."/>
  </r>
  <r>
    <s v="NUM000292"/>
    <x v="187"/>
    <x v="0"/>
    <x v="12"/>
    <x v="51"/>
    <x v="2"/>
    <x v="51"/>
    <x v="50"/>
    <s v="Paper"/>
    <n v="4"/>
    <n v="4299"/>
    <n v="14535"/>
    <n v="0.03"/>
    <s v="Referral"/>
    <n v="0.01"/>
    <s v="Xerox 19"/>
    <s v="Honeywell Automation"/>
    <s v="1272 Harbor Road"/>
    <s v="Miami"/>
    <s v="FL"/>
    <s v="33732"/>
    <s v="HONEYWELL AUTOMATION"/>
  </r>
  <r>
    <s v="NUM000292"/>
    <x v="188"/>
    <x v="0"/>
    <x v="11"/>
    <x v="156"/>
    <x v="1"/>
    <x v="149"/>
    <x v="149"/>
    <s v="Labels"/>
    <n v="4"/>
    <n v="1841"/>
    <n v="3295"/>
    <n v="0.01"/>
    <s v="Website"/>
    <n v="0.01"/>
    <s v="Avery 501"/>
    <s v="Hindusthan National Glass &amp; Industries Ltd."/>
    <s v="11 Cathy St."/>
    <s v="Honolulu"/>
    <s v="HI"/>
    <s v="96825"/>
    <s v="HINDUSTHAN NATIONAL GLASS &amp; INDUSTRIES LTD."/>
  </r>
  <r>
    <s v="NUM000293"/>
    <x v="188"/>
    <x v="6"/>
    <x v="9"/>
    <x v="99"/>
    <x v="2"/>
    <x v="97"/>
    <x v="96"/>
    <s v="Paper"/>
    <n v="3"/>
    <n v="3636"/>
    <n v="10524"/>
    <n v="0.03"/>
    <s v="Website"/>
    <n v="0.01"/>
    <s v="Xerox 1914"/>
    <s v="Punj Lloyd Ltd."/>
    <s v="Box 3263"/>
    <s v="South Windsor"/>
    <s v="CT"/>
    <s v="06074"/>
    <s v="PUNJ LLOYD LTD."/>
  </r>
  <r>
    <s v="NUM000294"/>
    <x v="189"/>
    <x v="2"/>
    <x v="8"/>
    <x v="65"/>
    <x v="2"/>
    <x v="65"/>
    <x v="63"/>
    <s v="Paper"/>
    <n v="6"/>
    <n v="4707"/>
    <n v="11736"/>
    <n v="0.02"/>
    <s v="Referral"/>
    <n v="0.02"/>
    <s v="Xerox 228"/>
    <s v="Chambal Fertilisers and Chemicals Ltd."/>
    <s v="4951 Indiana Ave."/>
    <s v="New York"/>
    <s v="NY"/>
    <s v="10025"/>
    <s v="CHAMBAL FERTILISERS AND CHEMICALS LTD."/>
  </r>
  <r>
    <s v="NUM000295"/>
    <x v="190"/>
    <x v="3"/>
    <x v="11"/>
    <x v="21"/>
    <x v="0"/>
    <x v="21"/>
    <x v="21"/>
    <s v="Art"/>
    <n v="4"/>
    <n v="3928"/>
    <n v="6926"/>
    <n v="0.03"/>
    <s v="Flipkart"/>
    <n v="0.03"/>
    <s v="Newell 310"/>
    <s v="Hindusthan National Glass &amp; Industries Ltd."/>
    <s v="11 Cathy St."/>
    <s v="Honolulu"/>
    <s v="HI"/>
    <s v="96825"/>
    <s v="HINDUSTHAN NATIONAL GLASS &amp; INDUSTRIES LTD."/>
  </r>
  <r>
    <s v="NUM000296"/>
    <x v="190"/>
    <x v="4"/>
    <x v="2"/>
    <x v="189"/>
    <x v="0"/>
    <x v="179"/>
    <x v="178"/>
    <s v="Art"/>
    <n v="8"/>
    <n v="4802"/>
    <n v="7372"/>
    <n v="0.02"/>
    <s v="Snapdeal"/>
    <n v="0.04"/>
    <s v="Newell 338"/>
    <s v="Fortis Healthcare Ltd."/>
    <s v="14 Elsworthy Terrace"/>
    <s v="Goleta"/>
    <s v="CA"/>
    <s v="93117"/>
    <s v="FORTIS HEALTHCARE LTD."/>
  </r>
  <r>
    <s v="NUM000295"/>
    <x v="190"/>
    <x v="2"/>
    <x v="6"/>
    <x v="4"/>
    <x v="2"/>
    <x v="4"/>
    <x v="4"/>
    <s v="Paper"/>
    <n v="6"/>
    <n v="6708"/>
    <n v="11634"/>
    <n v="0.02"/>
    <s v="Snapdeal"/>
    <n v="0.05"/>
    <s v="Xerox 1890"/>
    <s v="Elder Pharmaceuticals"/>
    <s v="57 Neriba Cres"/>
    <s v="Omaha"/>
    <s v="NE"/>
    <s v="68127"/>
    <s v="ELDER PHARMACEUTICALS"/>
  </r>
  <r>
    <s v="NUM000297"/>
    <x v="191"/>
    <x v="2"/>
    <x v="1"/>
    <x v="30"/>
    <x v="0"/>
    <x v="30"/>
    <x v="30"/>
    <s v="Paper"/>
    <n v="6"/>
    <n v="3192"/>
    <n v="5468"/>
    <n v="0.02"/>
    <s v="Amazon"/>
    <n v="0.01"/>
    <s v="Xerox 1974"/>
    <s v="GHCL Ltd."/>
    <s v="58 Clarence St"/>
    <s v="Richmond"/>
    <s v="CA"/>
    <s v="94805"/>
    <s v="GHCL LTD."/>
  </r>
  <r>
    <s v="NUM000297"/>
    <x v="191"/>
    <x v="0"/>
    <x v="10"/>
    <x v="166"/>
    <x v="2"/>
    <x v="158"/>
    <x v="157"/>
    <s v="Paper"/>
    <n v="4"/>
    <n v="5100"/>
    <n v="10239"/>
    <n v="0.03"/>
    <s v="Website"/>
    <n v="0.05"/>
    <s v="Xerox 1968"/>
    <s v="Lupin Ltd."/>
    <s v="Abbey Wood"/>
    <s v="New York"/>
    <s v="NY"/>
    <s v="10019"/>
    <s v="LUPIN LTD."/>
  </r>
  <r>
    <s v="NUM000298"/>
    <x v="192"/>
    <x v="2"/>
    <x v="5"/>
    <x v="111"/>
    <x v="2"/>
    <x v="108"/>
    <x v="107"/>
    <s v="Paper"/>
    <n v="6"/>
    <n v="6885"/>
    <n v="10947"/>
    <n v="0.02"/>
    <s v="Snapdeal"/>
    <n v="0.04"/>
    <s v="Xerox 1977"/>
    <s v="Godfrey Philips India Ltd."/>
    <s v="20501 Ania Ave #2"/>
    <s v="Salt Lake City"/>
    <s v="UT"/>
    <s v="84118"/>
    <s v="GODFREY PHILIPS INDIA LTD."/>
  </r>
  <r>
    <s v="NUM000300"/>
    <x v="193"/>
    <x v="0"/>
    <x v="11"/>
    <x v="54"/>
    <x v="1"/>
    <x v="54"/>
    <x v="19"/>
    <s v="Paper"/>
    <n v="4"/>
    <n v="2269"/>
    <n v="4906"/>
    <n v="0.01"/>
    <s v="India_mart"/>
    <n v="0"/>
    <s v="Xerox 213"/>
    <s v="Hindusthan National Glass &amp; Industries Ltd."/>
    <s v="11 Cathy St."/>
    <s v="Honolulu"/>
    <s v="HI"/>
    <s v="96825"/>
    <s v="HINDUSTHAN NATIONAL GLASS &amp; INDUSTRIES LTD."/>
  </r>
  <r>
    <s v="NUM000299"/>
    <x v="193"/>
    <x v="7"/>
    <x v="0"/>
    <x v="229"/>
    <x v="0"/>
    <x v="218"/>
    <x v="210"/>
    <s v="Paper"/>
    <n v="5"/>
    <n v="3410"/>
    <n v="7284"/>
    <n v="0.02"/>
    <s v="Snapdeal"/>
    <n v="0.02"/>
    <s v="Xerox 1880"/>
    <s v="Sonata Software"/>
    <s v="1331 Kimberly Dr."/>
    <s v="Olympia"/>
    <s v="WA"/>
    <s v="98502"/>
    <s v="SONATA SOFTWARE"/>
  </r>
  <r>
    <s v="NUM000301"/>
    <x v="194"/>
    <x v="5"/>
    <x v="9"/>
    <x v="48"/>
    <x v="1"/>
    <x v="48"/>
    <x v="47"/>
    <s v="Labels"/>
    <n v="10"/>
    <n v="1504"/>
    <n v="2820"/>
    <n v="0.02"/>
    <s v="Snapdeal"/>
    <n v="0.02"/>
    <s v="Avery 503"/>
    <s v="Punj Lloyd Ltd."/>
    <s v="Box 3263"/>
    <s v="South Windsor"/>
    <s v="CT"/>
    <s v="06074"/>
    <s v="PUNJ LLOYD LTD."/>
  </r>
  <r>
    <s v="NUM000302"/>
    <x v="194"/>
    <x v="4"/>
    <x v="8"/>
    <x v="230"/>
    <x v="0"/>
    <x v="55"/>
    <x v="68"/>
    <s v="Paper"/>
    <n v="8"/>
    <n v="2930"/>
    <n v="6816"/>
    <n v="0.02"/>
    <s v="India_mart"/>
    <n v="0"/>
    <s v="Xerox 206"/>
    <s v="Chambal Fertilisers and Chemicals Ltd."/>
    <s v="4951 Indiana Ave."/>
    <s v="New York"/>
    <s v="NY"/>
    <s v="10025"/>
    <s v="CHAMBAL FERTILISERS AND CHEMICALS LTD."/>
  </r>
  <r>
    <s v="NUM000303"/>
    <x v="195"/>
    <x v="6"/>
    <x v="10"/>
    <x v="217"/>
    <x v="1"/>
    <x v="206"/>
    <x v="159"/>
    <s v="Labels"/>
    <n v="3"/>
    <n v="1493"/>
    <n v="3473"/>
    <n v="0.01"/>
    <s v="Amazon"/>
    <n v="0.03"/>
    <s v="Avery 507"/>
    <s v="Lupin Ltd."/>
    <s v="Abbey Wood"/>
    <s v="New York"/>
    <s v="NY"/>
    <s v="10019"/>
    <s v="LUPIN LTD."/>
  </r>
  <r>
    <s v="NUM000303"/>
    <x v="195"/>
    <x v="7"/>
    <x v="14"/>
    <x v="13"/>
    <x v="1"/>
    <x v="13"/>
    <x v="13"/>
    <s v="Paper"/>
    <n v="5"/>
    <n v="2265"/>
    <n v="4831"/>
    <n v="0.02"/>
    <s v="India_mart"/>
    <n v="0"/>
    <s v="Xerox 1889"/>
    <s v="GMR Infrastructure Ltd."/>
    <s v="P.O. Box 4421"/>
    <s v="Naugatuck"/>
    <s v="CT"/>
    <s v="06770"/>
    <s v="GMR INFRASTRUCTURE LTD."/>
  </r>
  <r>
    <s v="NUM000303"/>
    <x v="195"/>
    <x v="5"/>
    <x v="10"/>
    <x v="116"/>
    <x v="0"/>
    <x v="113"/>
    <x v="112"/>
    <s v="Paper"/>
    <n v="10"/>
    <n v="4292"/>
    <n v="8968"/>
    <n v="0.02"/>
    <s v="Flipkart"/>
    <n v="0.03"/>
    <s v="Xerox 1975"/>
    <s v="Lupin Ltd."/>
    <s v="Abbey Wood"/>
    <s v="New York"/>
    <s v="NY"/>
    <s v="10019"/>
    <s v="LUPIN LTD."/>
  </r>
  <r>
    <s v="NUM000304"/>
    <x v="196"/>
    <x v="0"/>
    <x v="5"/>
    <x v="72"/>
    <x v="2"/>
    <x v="71"/>
    <x v="70"/>
    <s v="Art"/>
    <n v="4"/>
    <n v="4434"/>
    <n v="13767"/>
    <n v="0.03"/>
    <s v="Website"/>
    <n v="0.05"/>
    <s v="Newell 334"/>
    <s v="Godfrey Philips India Ltd."/>
    <s v="20501 Ania Ave #2"/>
    <s v="Salt Lake City"/>
    <s v="UT"/>
    <s v="84118"/>
    <s v="GODFREY PHILIPS INDIA LTD."/>
  </r>
  <r>
    <s v="NUM000306"/>
    <x v="197"/>
    <x v="1"/>
    <x v="6"/>
    <x v="208"/>
    <x v="1"/>
    <x v="198"/>
    <x v="194"/>
    <s v="Paper"/>
    <n v="1"/>
    <n v="1905"/>
    <n v="2552"/>
    <n v="0.01"/>
    <s v="Website"/>
    <n v="0.05"/>
    <s v="Xerox 1967"/>
    <s v="Elder Pharmaceuticals"/>
    <s v="57 Neriba Cres"/>
    <s v="Omaha"/>
    <s v="NE"/>
    <s v="68127"/>
    <s v="ELDER PHARMACEUTICALS"/>
  </r>
  <r>
    <s v="NUM000305"/>
    <x v="197"/>
    <x v="4"/>
    <x v="1"/>
    <x v="84"/>
    <x v="1"/>
    <x v="82"/>
    <x v="81"/>
    <s v="Art"/>
    <n v="8"/>
    <n v="1230"/>
    <n v="3467"/>
    <n v="0.02"/>
    <s v="Referral"/>
    <n v="0.04"/>
    <s v="Newell 335"/>
    <s v="GHCL Ltd."/>
    <s v="58 Clarence St"/>
    <s v="Richmond"/>
    <s v="CA"/>
    <s v="94805"/>
    <s v="GHCL LTD."/>
  </r>
  <r>
    <s v="NUM000307"/>
    <x v="197"/>
    <x v="5"/>
    <x v="12"/>
    <x v="95"/>
    <x v="1"/>
    <x v="93"/>
    <x v="92"/>
    <s v="Labels"/>
    <n v="10"/>
    <n v="1579"/>
    <n v="3579"/>
    <n v="0.02"/>
    <s v="Flipkart"/>
    <n v="0"/>
    <s v="Avery 513"/>
    <s v="Honeywell Automation"/>
    <s v="1272 Harbor Road"/>
    <s v="Miami"/>
    <s v="FL"/>
    <s v="33732"/>
    <s v="HONEYWELL AUTOMATION"/>
  </r>
  <r>
    <s v="NUM000309"/>
    <x v="198"/>
    <x v="1"/>
    <x v="9"/>
    <x v="231"/>
    <x v="1"/>
    <x v="219"/>
    <x v="1"/>
    <s v="Paper"/>
    <n v="1"/>
    <n v="2480"/>
    <n v="2657"/>
    <n v="0.01"/>
    <s v="Flipkart"/>
    <n v="0.04"/>
    <s v="Xerox 1944"/>
    <s v="Punj Lloyd Ltd."/>
    <s v="Box 3263"/>
    <s v="South Windsor"/>
    <s v="CT"/>
    <s v="06074"/>
    <s v="PUNJ LLOYD LTD."/>
  </r>
  <r>
    <s v="NUM000308"/>
    <x v="198"/>
    <x v="7"/>
    <x v="6"/>
    <x v="31"/>
    <x v="0"/>
    <x v="31"/>
    <x v="31"/>
    <s v="Labels"/>
    <n v="5"/>
    <n v="2534"/>
    <n v="9422"/>
    <n v="0.02"/>
    <s v="Flipkart"/>
    <n v="0.05"/>
    <s v="Avery 475"/>
    <s v="Elder Pharmaceuticals"/>
    <s v="57 Neriba Cres"/>
    <s v="Omaha"/>
    <s v="NE"/>
    <s v="68127"/>
    <s v="ELDER PHARMACEUTICALS"/>
  </r>
  <r>
    <s v="NUM000310"/>
    <x v="199"/>
    <x v="4"/>
    <x v="12"/>
    <x v="35"/>
    <x v="1"/>
    <x v="35"/>
    <x v="34"/>
    <s v="Art"/>
    <n v="8"/>
    <n v="1689"/>
    <n v="4342"/>
    <n v="0.02"/>
    <s v="Website"/>
    <n v="0.04"/>
    <s v="Newell 349"/>
    <s v="Honeywell Automation"/>
    <s v="1272 Harbor Road"/>
    <s v="Miami"/>
    <s v="FL"/>
    <s v="33732"/>
    <s v="HONEYWELL AUTOMATION"/>
  </r>
  <r>
    <s v="NUM000310"/>
    <x v="199"/>
    <x v="3"/>
    <x v="8"/>
    <x v="188"/>
    <x v="0"/>
    <x v="178"/>
    <x v="177"/>
    <s v="Paper"/>
    <n v="4"/>
    <n v="3282"/>
    <n v="5992"/>
    <n v="0.03"/>
    <s v="Amazon"/>
    <n v="0.02"/>
    <s v="Xerox 1952"/>
    <s v="Chambal Fertilisers and Chemicals Ltd."/>
    <s v="4951 Indiana Ave."/>
    <s v="New York"/>
    <s v="NY"/>
    <s v="10025"/>
    <s v="CHAMBAL FERTILISERS AND CHEMICALS LTD."/>
  </r>
  <r>
    <s v="NUM000311"/>
    <x v="199"/>
    <x v="7"/>
    <x v="5"/>
    <x v="74"/>
    <x v="0"/>
    <x v="73"/>
    <x v="45"/>
    <s v="Paper"/>
    <n v="5"/>
    <n v="2830"/>
    <n v="9466"/>
    <n v="0.02"/>
    <s v="Website"/>
    <n v="0.04"/>
    <s v="Xerox 223"/>
    <s v="Godfrey Philips India Ltd."/>
    <s v="20501 Ania Ave #2"/>
    <s v="Salt Lake City"/>
    <s v="UT"/>
    <s v="84118"/>
    <s v="GODFREY PHILIPS INDIA LTD."/>
  </r>
  <r>
    <s v="NUM000310"/>
    <x v="199"/>
    <x v="0"/>
    <x v="13"/>
    <x v="185"/>
    <x v="2"/>
    <x v="175"/>
    <x v="174"/>
    <s v="Labels"/>
    <n v="4"/>
    <n v="6411"/>
    <n v="9759"/>
    <n v="0.03"/>
    <s v="Website"/>
    <n v="0.02"/>
    <s v="Avery 516"/>
    <s v="Supreme Ind"/>
    <s v="P.O. Box 1367"/>
    <s v="Midland"/>
    <s v="TX"/>
    <s v="79706"/>
    <s v="SUPREME IND"/>
  </r>
  <r>
    <s v="NUM000312"/>
    <x v="200"/>
    <x v="3"/>
    <x v="0"/>
    <x v="164"/>
    <x v="1"/>
    <x v="156"/>
    <x v="155"/>
    <s v="Paper"/>
    <n v="4"/>
    <n v="1534"/>
    <n v="4757"/>
    <n v="0.01"/>
    <s v="Flipkart"/>
    <n v="0"/>
    <s v="Xerox 1978"/>
    <s v="Sonata Software"/>
    <s v="1331 Kimberly Dr."/>
    <s v="Olympia"/>
    <s v="WA"/>
    <s v="98502"/>
    <s v="SONATA SOFTWARE"/>
  </r>
  <r>
    <s v="NUM000313"/>
    <x v="200"/>
    <x v="0"/>
    <x v="6"/>
    <x v="2"/>
    <x v="2"/>
    <x v="2"/>
    <x v="2"/>
    <s v="Paper"/>
    <n v="4"/>
    <n v="7389"/>
    <n v="10911"/>
    <n v="0.03"/>
    <s v="Flipkart"/>
    <n v="0.04"/>
    <s v="Xerox 203"/>
    <s v="Elder Pharmaceuticals"/>
    <s v="57 Neriba Cres"/>
    <s v="Omaha"/>
    <s v="NE"/>
    <s v="68127"/>
    <s v="ELDER PHARMACEUTICALS"/>
  </r>
  <r>
    <s v="NUM000314"/>
    <x v="201"/>
    <x v="4"/>
    <x v="7"/>
    <x v="40"/>
    <x v="1"/>
    <x v="40"/>
    <x v="39"/>
    <s v="Labels"/>
    <n v="8"/>
    <n v="2070"/>
    <n v="3457"/>
    <n v="0.02"/>
    <s v="India_mart"/>
    <n v="0.02"/>
    <s v="Avery 493"/>
    <s v="Suzlon Energy Ltd."/>
    <s v="501 Marsh Trail Circle"/>
    <s v="Tracy"/>
    <s v="CA"/>
    <s v="95376"/>
    <s v="SUZLON ENERGY LTD."/>
  </r>
  <r>
    <s v="NUM000315"/>
    <x v="202"/>
    <x v="3"/>
    <x v="1"/>
    <x v="159"/>
    <x v="0"/>
    <x v="152"/>
    <x v="151"/>
    <s v="Paper"/>
    <n v="4"/>
    <n v="3714"/>
    <n v="7146"/>
    <n v="0.03"/>
    <s v="Flipkart"/>
    <n v="0"/>
    <s v="Xerox 1962"/>
    <s v="GHCL Ltd."/>
    <s v="58 Clarence St"/>
    <s v="Richmond"/>
    <s v="CA"/>
    <s v="94805"/>
    <s v="GHCL LTD."/>
  </r>
  <r>
    <s v="NUM000316"/>
    <x v="203"/>
    <x v="4"/>
    <x v="14"/>
    <x v="223"/>
    <x v="1"/>
    <x v="212"/>
    <x v="205"/>
    <s v="Phones"/>
    <n v="8"/>
    <n v="2432"/>
    <n v="2586"/>
    <n v="0.02"/>
    <s v="Flipkart"/>
    <n v="0.05"/>
    <s v="Clarity 53712"/>
    <s v="GMR Infrastructure Ltd."/>
    <s v="P.O. Box 4421"/>
    <s v="Naugatuck"/>
    <s v="CT"/>
    <s v="06770"/>
    <s v="GMR INFRASTRUCTURE LTD."/>
  </r>
  <r>
    <s v="NUM000316"/>
    <x v="203"/>
    <x v="7"/>
    <x v="13"/>
    <x v="158"/>
    <x v="2"/>
    <x v="151"/>
    <x v="150"/>
    <s v="Art"/>
    <n v="5"/>
    <n v="5886"/>
    <n v="12153"/>
    <n v="0.02"/>
    <s v="Flipkart"/>
    <n v="0.04"/>
    <s v="Newell 32"/>
    <s v="Supreme Ind"/>
    <s v="P.O. Box 1367"/>
    <s v="Midland"/>
    <s v="TX"/>
    <s v="79706"/>
    <s v="SUPREME IND"/>
  </r>
  <r>
    <s v="NUM000317"/>
    <x v="204"/>
    <x v="1"/>
    <x v="13"/>
    <x v="20"/>
    <x v="1"/>
    <x v="20"/>
    <x v="20"/>
    <s v="Paper"/>
    <n v="1"/>
    <n v="2342"/>
    <n v="3499"/>
    <n v="0.01"/>
    <s v="Referral"/>
    <n v="0.04"/>
    <s v="Xerox 1916"/>
    <s v="Supreme Ind"/>
    <s v="P.O. Box 1367"/>
    <s v="Midland"/>
    <s v="TX"/>
    <s v="79706"/>
    <s v="SUPREME IND"/>
  </r>
  <r>
    <s v="NUM000318"/>
    <x v="205"/>
    <x v="5"/>
    <x v="12"/>
    <x v="86"/>
    <x v="1"/>
    <x v="84"/>
    <x v="83"/>
    <s v="Paper"/>
    <n v="10"/>
    <n v="1800"/>
    <n v="4398"/>
    <n v="0.02"/>
    <s v="Flipkart"/>
    <n v="0.02"/>
    <s v="Xerox 1957"/>
    <s v="Honeywell Automation"/>
    <s v="1272 Harbor Road"/>
    <s v="Miami"/>
    <s v="FL"/>
    <s v="33732"/>
    <s v="HONEYWELL AUTOMATION"/>
  </r>
  <r>
    <s v="NUM000318"/>
    <x v="205"/>
    <x v="3"/>
    <x v="9"/>
    <x v="209"/>
    <x v="2"/>
    <x v="199"/>
    <x v="195"/>
    <s v="Paper"/>
    <n v="4"/>
    <n v="4875"/>
    <n v="9591"/>
    <n v="0.03"/>
    <s v="Flipkart"/>
    <n v="0.05"/>
    <s v="Xerox 1949"/>
    <s v="Punj Lloyd Ltd."/>
    <s v="Box 3263"/>
    <s v="South Windsor"/>
    <s v="CT"/>
    <s v="06074"/>
    <s v="PUNJ LLOYD LTD."/>
  </r>
  <r>
    <s v="NUM000319"/>
    <x v="206"/>
    <x v="5"/>
    <x v="5"/>
    <x v="105"/>
    <x v="1"/>
    <x v="95"/>
    <x v="101"/>
    <s v="Art"/>
    <n v="10"/>
    <n v="1470"/>
    <n v="2787"/>
    <n v="0.02"/>
    <s v="Snapdeal"/>
    <n v="0.04"/>
    <s v="Newell 329"/>
    <s v="Godfrey Philips India Ltd."/>
    <s v="20501 Ania Ave #2"/>
    <s v="Salt Lake City"/>
    <s v="UT"/>
    <s v="84118"/>
    <s v="GODFREY PHILIPS INDIA LTD."/>
  </r>
  <r>
    <s v="NUM000320"/>
    <x v="206"/>
    <x v="4"/>
    <x v="2"/>
    <x v="73"/>
    <x v="1"/>
    <x v="72"/>
    <x v="71"/>
    <s v="Paper"/>
    <n v="8"/>
    <n v="2307"/>
    <n v="2796"/>
    <n v="0.02"/>
    <s v="Referral"/>
    <n v="0"/>
    <s v="Xerox 1930"/>
    <s v="Fortis Healthcare Ltd."/>
    <s v="14 Elsworthy Terrace"/>
    <s v="Goleta"/>
    <s v="CA"/>
    <s v="93117"/>
    <s v="FORTIS HEALTHCARE LTD."/>
  </r>
  <r>
    <s v="NUM000319"/>
    <x v="206"/>
    <x v="7"/>
    <x v="8"/>
    <x v="180"/>
    <x v="1"/>
    <x v="170"/>
    <x v="169"/>
    <s v="Paper"/>
    <n v="5"/>
    <n v="2147"/>
    <n v="3139"/>
    <n v="0.02"/>
    <s v="Amazon"/>
    <n v="0.02"/>
    <s v="Xerox 1985"/>
    <s v="Chambal Fertilisers and Chemicals Ltd."/>
    <s v="4951 Indiana Ave."/>
    <s v="New York"/>
    <s v="NY"/>
    <s v="10025"/>
    <s v="CHAMBAL FERTILISERS AND CHEMICALS LTD."/>
  </r>
  <r>
    <s v="NUM000319"/>
    <x v="206"/>
    <x v="7"/>
    <x v="10"/>
    <x v="232"/>
    <x v="0"/>
    <x v="220"/>
    <x v="196"/>
    <s v="Paper"/>
    <n v="5"/>
    <n v="4216"/>
    <n v="9820"/>
    <n v="0.02"/>
    <s v="Referral"/>
    <n v="0.02"/>
    <s v="Xerox 1948"/>
    <s v="Lupin Ltd."/>
    <s v="Abbey Wood"/>
    <s v="New York"/>
    <s v="NY"/>
    <s v="10019"/>
    <s v="LUPIN LTD."/>
  </r>
  <r>
    <s v="NUM000321"/>
    <x v="207"/>
    <x v="0"/>
    <x v="3"/>
    <x v="33"/>
    <x v="2"/>
    <x v="33"/>
    <x v="33"/>
    <s v="Paper"/>
    <n v="4"/>
    <n v="4059"/>
    <n v="11304"/>
    <n v="0.03"/>
    <s v="Snapdeal"/>
    <n v="0.04"/>
    <s v="Xerox 191"/>
    <s v="Reliance Industries Limited"/>
    <s v="12020 Shamrock Rd., Suite 333"/>
    <s v="Chestnut Ridge"/>
    <s v="NY"/>
    <s v="10977"/>
    <s v="RELIANCE INDUSTRIES LIMITED"/>
  </r>
  <r>
    <s v="NUM000322"/>
    <x v="208"/>
    <x v="1"/>
    <x v="4"/>
    <x v="68"/>
    <x v="1"/>
    <x v="67"/>
    <x v="66"/>
    <s v="Art"/>
    <n v="1"/>
    <n v="1965"/>
    <n v="2616"/>
    <n v="0.01"/>
    <s v="India_mart"/>
    <n v="0"/>
    <s v="Newell 34"/>
    <s v="Dynamatic Technologies Ltd."/>
    <s v="402 Pinkster Lane"/>
    <s v="Santa Barbara"/>
    <s v="CA"/>
    <s v="93110"/>
    <s v="DYNAMATIC TECHNOLOGIES LTD."/>
  </r>
  <r>
    <s v="NUM000323"/>
    <x v="208"/>
    <x v="3"/>
    <x v="7"/>
    <x v="157"/>
    <x v="1"/>
    <x v="150"/>
    <x v="112"/>
    <s v="Labels"/>
    <n v="4"/>
    <n v="2146"/>
    <n v="3717"/>
    <n v="0.01"/>
    <s v="Website"/>
    <n v="0.04"/>
    <s v="Avery 51"/>
    <s v="Suzlon Energy Ltd."/>
    <s v="501 Marsh Trail Circle"/>
    <s v="Tracy"/>
    <s v="CA"/>
    <s v="95376"/>
    <s v="SUZLON ENERGY LTD."/>
  </r>
  <r>
    <s v="NUM000324"/>
    <x v="209"/>
    <x v="6"/>
    <x v="13"/>
    <x v="182"/>
    <x v="1"/>
    <x v="172"/>
    <x v="171"/>
    <s v="Paper"/>
    <n v="3"/>
    <n v="2276"/>
    <n v="3566"/>
    <n v="0.01"/>
    <s v="India_mart"/>
    <n v="0.02"/>
    <s v="Xerox 1972"/>
    <s v="Supreme Ind"/>
    <s v="P.O. Box 1367"/>
    <s v="Midland"/>
    <s v="TX"/>
    <s v="79706"/>
    <s v="SUPREME IND"/>
  </r>
  <r>
    <s v="NUM000324"/>
    <x v="209"/>
    <x v="7"/>
    <x v="13"/>
    <x v="233"/>
    <x v="0"/>
    <x v="221"/>
    <x v="211"/>
    <s v="Phones"/>
    <n v="5"/>
    <n v="3968"/>
    <n v="8932"/>
    <n v="0.02"/>
    <s v="Amazon"/>
    <n v="0"/>
    <s v="Cisco SPA508G"/>
    <s v="Supreme Ind"/>
    <s v="P.O. Box 1367"/>
    <s v="Midland"/>
    <s v="TX"/>
    <s v="79706"/>
    <s v="SUPREME IND"/>
  </r>
  <r>
    <s v="NUM000324"/>
    <x v="209"/>
    <x v="2"/>
    <x v="4"/>
    <x v="234"/>
    <x v="2"/>
    <x v="222"/>
    <x v="212"/>
    <s v="Paper"/>
    <n v="6"/>
    <n v="3735"/>
    <n v="13107"/>
    <n v="0.02"/>
    <s v="India_mart"/>
    <n v="0.01"/>
    <s v="Xerox 1894"/>
    <s v="Dynamatic Technologies Ltd."/>
    <s v="402 Pinkster Lane"/>
    <s v="Santa Barbara"/>
    <s v="CA"/>
    <s v="93110"/>
    <s v="DYNAMATIC TECHNOLOGIES LTD."/>
  </r>
  <r>
    <s v="NUM000325"/>
    <x v="210"/>
    <x v="0"/>
    <x v="7"/>
    <x v="38"/>
    <x v="1"/>
    <x v="38"/>
    <x v="37"/>
    <s v="Paper"/>
    <n v="4"/>
    <n v="1274"/>
    <n v="2658"/>
    <n v="0.01"/>
    <s v="Referral"/>
    <n v="0.03"/>
    <s v="Xerox 1981"/>
    <s v="Suzlon Energy Ltd."/>
    <s v="501 Marsh Trail Circle"/>
    <s v="Tracy"/>
    <s v="CA"/>
    <s v="95376"/>
    <s v="SUZLON ENERGY LTD."/>
  </r>
  <r>
    <s v="NUM000325"/>
    <x v="210"/>
    <x v="7"/>
    <x v="12"/>
    <x v="235"/>
    <x v="0"/>
    <x v="223"/>
    <x v="213"/>
    <s v="Paper"/>
    <n v="5"/>
    <n v="3134"/>
    <n v="9904"/>
    <n v="0.02"/>
    <s v="Website"/>
    <n v="0.05"/>
    <s v="Xerox 222"/>
    <s v="Honeywell Automation"/>
    <s v="1272 Harbor Road"/>
    <s v="Miami"/>
    <s v="FL"/>
    <s v="33732"/>
    <s v="HONEYWELL AUTOMATION"/>
  </r>
  <r>
    <s v="NUM000327"/>
    <x v="211"/>
    <x v="6"/>
    <x v="11"/>
    <x v="236"/>
    <x v="1"/>
    <x v="224"/>
    <x v="214"/>
    <s v="Paper"/>
    <n v="3"/>
    <n v="1799"/>
    <n v="3994"/>
    <n v="0.01"/>
    <s v="Snapdeal"/>
    <n v="0.02"/>
    <s v="Xerox 1947"/>
    <s v="Hindusthan National Glass &amp; Industries Ltd."/>
    <s v="11 Cathy St."/>
    <s v="Honolulu"/>
    <s v="HI"/>
    <s v="96825"/>
    <s v="HINDUSTHAN NATIONAL GLASS &amp; INDUSTRIES LTD."/>
  </r>
  <r>
    <s v="NUM000330"/>
    <x v="212"/>
    <x v="2"/>
    <x v="3"/>
    <x v="58"/>
    <x v="1"/>
    <x v="58"/>
    <x v="56"/>
    <s v="Paper"/>
    <n v="6"/>
    <n v="1789"/>
    <n v="4901"/>
    <n v="0.02"/>
    <s v="Website"/>
    <n v="0.03"/>
    <s v="Xerox 1994"/>
    <s v="Reliance Industries Limited"/>
    <s v="12020 Shamrock Rd., Suite 333"/>
    <s v="Chestnut Ridge"/>
    <s v="NY"/>
    <s v="10977"/>
    <s v="RELIANCE INDUSTRIES LIMITED"/>
  </r>
  <r>
    <s v="NUM000329"/>
    <x v="212"/>
    <x v="6"/>
    <x v="6"/>
    <x v="18"/>
    <x v="0"/>
    <x v="18"/>
    <x v="18"/>
    <s v="Art"/>
    <n v="3"/>
    <n v="3742"/>
    <n v="5790"/>
    <n v="0.03"/>
    <s v="Referral"/>
    <n v="0.02"/>
    <s v="Newell 330"/>
    <s v="Elder Pharmaceuticals"/>
    <s v="57 Neriba Cres"/>
    <s v="Omaha"/>
    <s v="NE"/>
    <s v="68127"/>
    <s v="ELDER PHARMACEUTICALS"/>
  </r>
  <r>
    <s v="NUM000328"/>
    <x v="212"/>
    <x v="4"/>
    <x v="5"/>
    <x v="237"/>
    <x v="0"/>
    <x v="225"/>
    <x v="215"/>
    <s v="Labels"/>
    <n v="8"/>
    <n v="2908"/>
    <n v="6776"/>
    <n v="0.02"/>
    <s v="Snapdeal"/>
    <n v="0"/>
    <s v="Avery 5"/>
    <s v="Godfrey Philips India Ltd."/>
    <s v="20501 Ania Ave #2"/>
    <s v="Salt Lake City"/>
    <s v="UT"/>
    <s v="84118"/>
    <s v="GODFREY PHILIPS INDIA LTD."/>
  </r>
  <r>
    <s v="NUM000329"/>
    <x v="212"/>
    <x v="2"/>
    <x v="14"/>
    <x v="59"/>
    <x v="0"/>
    <x v="59"/>
    <x v="57"/>
    <s v="Paper"/>
    <n v="6"/>
    <n v="3558"/>
    <n v="8618"/>
    <n v="0.02"/>
    <s v="India_mart"/>
    <n v="0"/>
    <s v="Xerox 1932"/>
    <s v="GMR Infrastructure Ltd."/>
    <s v="P.O. Box 4421"/>
    <s v="Naugatuck"/>
    <s v="CT"/>
    <s v="06770"/>
    <s v="GMR INFRASTRUCTURE LTD."/>
  </r>
  <r>
    <s v="NUM000328"/>
    <x v="212"/>
    <x v="7"/>
    <x v="4"/>
    <x v="206"/>
    <x v="7"/>
    <x v="196"/>
    <x v="192"/>
    <s v="Paper"/>
    <n v="5"/>
    <n v="18588"/>
    <n v="55716"/>
    <n v="0.06"/>
    <s v="Amazon"/>
    <n v="0.01"/>
    <s v="Xerox 23"/>
    <s v="Dynamatic Technologies Ltd."/>
    <s v="402 Pinkster Lane"/>
    <s v="Santa Barbara"/>
    <s v="CA"/>
    <s v="93110"/>
    <s v="DYNAMATIC TECHNOLOGIES LTD."/>
  </r>
  <r>
    <s v="NUM000331"/>
    <x v="213"/>
    <x v="6"/>
    <x v="6"/>
    <x v="238"/>
    <x v="2"/>
    <x v="226"/>
    <x v="216"/>
    <s v="Paper"/>
    <n v="3"/>
    <n v="5241"/>
    <n v="10722"/>
    <n v="0.03"/>
    <s v="India_mart"/>
    <n v="0.03"/>
    <s v="Xerox 217"/>
    <s v="Elder Pharmaceuticals"/>
    <s v="57 Neriba Cres"/>
    <s v="Omaha"/>
    <s v="NE"/>
    <s v="68127"/>
    <s v="ELDER PHARMACEUTICALS"/>
  </r>
  <r>
    <s v="NUM000332"/>
    <x v="214"/>
    <x v="6"/>
    <x v="0"/>
    <x v="19"/>
    <x v="0"/>
    <x v="19"/>
    <x v="19"/>
    <s v="Phones"/>
    <n v="3"/>
    <n v="4538"/>
    <n v="6110"/>
    <n v="0.03"/>
    <s v="India_mart"/>
    <n v="0.02"/>
    <s v="GE 30522EE2"/>
    <s v="Sonata Software"/>
    <s v="1331 Kimberly Dr."/>
    <s v="Olympia"/>
    <s v="WA"/>
    <s v="98502"/>
    <s v="SONATA SOFTWARE"/>
  </r>
  <r>
    <s v="NUM000333"/>
    <x v="214"/>
    <x v="0"/>
    <x v="3"/>
    <x v="239"/>
    <x v="0"/>
    <x v="227"/>
    <x v="156"/>
    <s v="Paper"/>
    <n v="4"/>
    <n v="3266"/>
    <n v="9722"/>
    <n v="0.03"/>
    <s v="Amazon"/>
    <n v="0.03"/>
    <s v="Xerox 1959"/>
    <s v="Reliance Industries Limited"/>
    <s v="12020 Shamrock Rd., Suite 333"/>
    <s v="Chestnut Ridge"/>
    <s v="NY"/>
    <s v="10977"/>
    <s v="RELIANCE INDUSTRIES LIMITED"/>
  </r>
  <r>
    <s v="NUM000334"/>
    <x v="215"/>
    <x v="7"/>
    <x v="2"/>
    <x v="37"/>
    <x v="1"/>
    <x v="37"/>
    <x v="36"/>
    <s v="Paper"/>
    <n v="5"/>
    <n v="2157"/>
    <n v="3844"/>
    <n v="0.02"/>
    <s v="Website"/>
    <n v="0.01"/>
    <s v="Xerox 1997"/>
    <s v="Fortis Healthcare Ltd."/>
    <s v="14 Elsworthy Terrace"/>
    <s v="Goleta"/>
    <s v="CA"/>
    <s v="93117"/>
    <s v="FORTIS HEALTHCARE LTD."/>
  </r>
  <r>
    <s v="NUM000335"/>
    <x v="215"/>
    <x v="4"/>
    <x v="7"/>
    <x v="240"/>
    <x v="1"/>
    <x v="228"/>
    <x v="217"/>
    <s v="Paper"/>
    <n v="8"/>
    <n v="2280"/>
    <n v="4295"/>
    <n v="0.02"/>
    <s v="India_mart"/>
    <n v="0.04"/>
    <s v="Xerox 189"/>
    <s v="Suzlon Energy Ltd."/>
    <s v="501 Marsh Trail Circle"/>
    <s v="Tracy"/>
    <s v="CA"/>
    <s v="95376"/>
    <s v="SUZLON ENERGY LTD."/>
  </r>
  <r>
    <s v="NUM000334"/>
    <x v="215"/>
    <x v="0"/>
    <x v="14"/>
    <x v="136"/>
    <x v="0"/>
    <x v="132"/>
    <x v="131"/>
    <s v="Labels"/>
    <n v="4"/>
    <n v="4072"/>
    <n v="9370"/>
    <n v="0.03"/>
    <s v="Amazon"/>
    <n v="0"/>
    <s v="Avery 492"/>
    <s v="GMR Infrastructure Ltd."/>
    <s v="P.O. Box 4421"/>
    <s v="Naugatuck"/>
    <s v="CT"/>
    <s v="06770"/>
    <s v="GMR INFRASTRUCTURE LTD."/>
  </r>
  <r>
    <s v="NUM000335"/>
    <x v="215"/>
    <x v="6"/>
    <x v="5"/>
    <x v="134"/>
    <x v="7"/>
    <x v="131"/>
    <x v="129"/>
    <s v="Paper"/>
    <n v="3"/>
    <n v="19620"/>
    <n v="50640"/>
    <n v="0.05"/>
    <s v="Website"/>
    <n v="0.04"/>
    <s v="Xerox 1996"/>
    <s v="Godfrey Philips India Ltd."/>
    <s v="20501 Ania Ave #2"/>
    <s v="Salt Lake City"/>
    <s v="UT"/>
    <s v="84118"/>
    <s v="GODFREY PHILIPS INDIA LTD."/>
  </r>
  <r>
    <s v="NUM000336"/>
    <x v="216"/>
    <x v="2"/>
    <x v="12"/>
    <x v="30"/>
    <x v="7"/>
    <x v="30"/>
    <x v="30"/>
    <s v="Paper"/>
    <n v="6"/>
    <n v="19152"/>
    <n v="32808"/>
    <n v="0.04"/>
    <s v="Flipkart"/>
    <n v="0"/>
    <s v="Xerox 1974"/>
    <s v="Honeywell Automation"/>
    <s v="1272 Harbor Road"/>
    <s v="Miami"/>
    <s v="FL"/>
    <s v="33732"/>
    <s v="HONEYWELL AUTOMATION"/>
  </r>
  <r>
    <s v="NUM000337"/>
    <x v="217"/>
    <x v="7"/>
    <x v="0"/>
    <x v="241"/>
    <x v="1"/>
    <x v="229"/>
    <x v="213"/>
    <s v="Paper"/>
    <n v="5"/>
    <n v="1567"/>
    <n v="2941"/>
    <n v="0.02"/>
    <s v="Flipkart"/>
    <n v="0.02"/>
    <s v="Xerox 1945"/>
    <s v="Sonata Software"/>
    <s v="1331 Kimberly Dr."/>
    <s v="Olympia"/>
    <s v="WA"/>
    <s v="98502"/>
    <s v="SONATA SOFTWARE"/>
  </r>
  <r>
    <s v="NUM000337"/>
    <x v="217"/>
    <x v="5"/>
    <x v="5"/>
    <x v="172"/>
    <x v="0"/>
    <x v="163"/>
    <x v="162"/>
    <s v="Labels"/>
    <n v="10"/>
    <n v="3094"/>
    <n v="5290"/>
    <n v="0.02"/>
    <s v="Snapdeal"/>
    <n v="0.05"/>
    <s v="Avery 502"/>
    <s v="Godfrey Philips India Ltd."/>
    <s v="20501 Ania Ave #2"/>
    <s v="Salt Lake City"/>
    <s v="UT"/>
    <s v="84118"/>
    <s v="GODFREY PHILIPS INDIA LTD."/>
  </r>
  <r>
    <s v="NUM000338"/>
    <x v="218"/>
    <x v="5"/>
    <x v="14"/>
    <x v="242"/>
    <x v="1"/>
    <x v="230"/>
    <x v="218"/>
    <s v="Phones"/>
    <n v="10"/>
    <n v="1759"/>
    <n v="2808"/>
    <n v="0.02"/>
    <s v="Website"/>
    <n v="0.04"/>
    <s v="Pyle PMP37LED"/>
    <s v="GMR Infrastructure Ltd."/>
    <s v="P.O. Box 4421"/>
    <s v="Naugatuck"/>
    <s v="CT"/>
    <s v="06770"/>
    <s v="GMR INFRASTRUCTURE LTD."/>
  </r>
  <r>
    <s v="NUM000340"/>
    <x v="218"/>
    <x v="6"/>
    <x v="7"/>
    <x v="237"/>
    <x v="2"/>
    <x v="225"/>
    <x v="215"/>
    <s v="Labels"/>
    <n v="3"/>
    <n v="4362"/>
    <n v="10164"/>
    <n v="0.03"/>
    <s v="Amazon"/>
    <n v="0.04"/>
    <s v="Avery 5"/>
    <s v="Suzlon Energy Ltd."/>
    <s v="501 Marsh Trail Circle"/>
    <s v="Tracy"/>
    <s v="CA"/>
    <s v="95376"/>
    <s v="SUZLON ENERGY LTD."/>
  </r>
  <r>
    <s v="NUM000339"/>
    <x v="218"/>
    <x v="3"/>
    <x v="6"/>
    <x v="80"/>
    <x v="2"/>
    <x v="78"/>
    <x v="77"/>
    <s v="Paper"/>
    <n v="4"/>
    <n v="3771"/>
    <n v="10542"/>
    <n v="0.03"/>
    <s v="Referral"/>
    <n v="0.02"/>
    <s v="Xerox 1983"/>
    <s v="Elder Pharmaceuticals"/>
    <s v="57 Neriba Cres"/>
    <s v="Omaha"/>
    <s v="NE"/>
    <s v="68127"/>
    <s v="ELDER PHARMACEUTICALS"/>
  </r>
  <r>
    <s v="NUM000341"/>
    <x v="219"/>
    <x v="4"/>
    <x v="1"/>
    <x v="155"/>
    <x v="1"/>
    <x v="148"/>
    <x v="148"/>
    <s v="Labels"/>
    <n v="8"/>
    <n v="1643"/>
    <n v="3507"/>
    <n v="0.02"/>
    <s v="Flipkart"/>
    <n v="0.02"/>
    <s v="Avery 512"/>
    <s v="GHCL Ltd."/>
    <s v="58 Clarence St"/>
    <s v="Richmond"/>
    <s v="CA"/>
    <s v="94805"/>
    <s v="GHCL LTD."/>
  </r>
  <r>
    <s v="NUM000341"/>
    <x v="219"/>
    <x v="6"/>
    <x v="13"/>
    <x v="236"/>
    <x v="0"/>
    <x v="224"/>
    <x v="214"/>
    <s v="Paper"/>
    <n v="3"/>
    <n v="3598"/>
    <n v="7988"/>
    <n v="0.03"/>
    <s v="Flipkart"/>
    <n v="0.05"/>
    <s v="Xerox 1947"/>
    <s v="Supreme Ind"/>
    <s v="P.O. Box 1367"/>
    <s v="Midland"/>
    <s v="TX"/>
    <s v="79706"/>
    <s v="SUPREME IND"/>
  </r>
  <r>
    <s v="NUM000342"/>
    <x v="220"/>
    <x v="1"/>
    <x v="8"/>
    <x v="69"/>
    <x v="1"/>
    <x v="68"/>
    <x v="67"/>
    <s v="Labels"/>
    <n v="1"/>
    <n v="1616"/>
    <n v="3694"/>
    <n v="0.01"/>
    <s v="Amazon"/>
    <n v="0.04"/>
    <s v="Avery 483"/>
    <s v="Chambal Fertilisers and Chemicals Ltd."/>
    <s v="4951 Indiana Ave."/>
    <s v="New York"/>
    <s v="NY"/>
    <s v="10025"/>
    <s v="CHAMBAL FERTILISERS AND CHEMICALS LTD."/>
  </r>
  <r>
    <s v="NUM000342"/>
    <x v="220"/>
    <x v="0"/>
    <x v="14"/>
    <x v="243"/>
    <x v="1"/>
    <x v="231"/>
    <x v="219"/>
    <s v="Art"/>
    <n v="4"/>
    <n v="1796"/>
    <n v="4689"/>
    <n v="0.01"/>
    <s v="Snapdeal"/>
    <n v="0.02"/>
    <s v="Newell 311"/>
    <s v="GMR Infrastructure Ltd."/>
    <s v="P.O. Box 4421"/>
    <s v="Naugatuck"/>
    <s v="CT"/>
    <s v="06770"/>
    <s v="GMR INFRASTRUCTURE LTD."/>
  </r>
  <r>
    <s v="NUM000342"/>
    <x v="220"/>
    <x v="2"/>
    <x v="10"/>
    <x v="217"/>
    <x v="2"/>
    <x v="206"/>
    <x v="159"/>
    <s v="Labels"/>
    <n v="6"/>
    <n v="4479"/>
    <n v="10419"/>
    <n v="0.02"/>
    <s v="India_mart"/>
    <n v="0.04"/>
    <s v="Avery 507"/>
    <s v="Lupin Ltd."/>
    <s v="Abbey Wood"/>
    <s v="New York"/>
    <s v="NY"/>
    <s v="10019"/>
    <s v="LUPIN LTD."/>
  </r>
  <r>
    <s v="NUM000345"/>
    <x v="221"/>
    <x v="2"/>
    <x v="6"/>
    <x v="219"/>
    <x v="1"/>
    <x v="208"/>
    <x v="201"/>
    <s v="Appliances"/>
    <n v="6"/>
    <n v="1914"/>
    <n v="2500"/>
    <n v="0.02"/>
    <s v="Flipkart"/>
    <n v="0.05"/>
    <s v="Staple holder"/>
    <s v="Elder Pharmaceuticals"/>
    <s v="57 Neriba Cres"/>
    <s v="Omaha"/>
    <s v="NE"/>
    <s v="68127"/>
    <s v="ELDER PHARMACEUTICALS"/>
  </r>
  <r>
    <s v="NUM000343"/>
    <x v="221"/>
    <x v="5"/>
    <x v="8"/>
    <x v="70"/>
    <x v="1"/>
    <x v="69"/>
    <x v="68"/>
    <s v="Labels"/>
    <n v="10"/>
    <n v="1465"/>
    <n v="4744"/>
    <n v="0.02"/>
    <s v="Snapdeal"/>
    <n v="0.05"/>
    <s v="Avery 52"/>
    <s v="Chambal Fertilisers and Chemicals Ltd."/>
    <s v="4951 Indiana Ave."/>
    <s v="New York"/>
    <s v="NY"/>
    <s v="10025"/>
    <s v="CHAMBAL FERTILISERS AND CHEMICALS LTD."/>
  </r>
  <r>
    <s v="NUM000345"/>
    <x v="221"/>
    <x v="7"/>
    <x v="8"/>
    <x v="244"/>
    <x v="0"/>
    <x v="232"/>
    <x v="220"/>
    <s v="Paper"/>
    <n v="5"/>
    <n v="3838"/>
    <n v="5748"/>
    <n v="0.02"/>
    <s v="Flipkart"/>
    <n v="0.01"/>
    <s v="Xerox 194"/>
    <s v="Chambal Fertilisers and Chemicals Ltd."/>
    <s v="4951 Indiana Ave."/>
    <s v="New York"/>
    <s v="NY"/>
    <s v="10025"/>
    <s v="CHAMBAL FERTILISERS AND CHEMICALS LTD."/>
  </r>
  <r>
    <s v="NUM000345"/>
    <x v="221"/>
    <x v="2"/>
    <x v="9"/>
    <x v="29"/>
    <x v="0"/>
    <x v="29"/>
    <x v="29"/>
    <s v="Paper"/>
    <n v="6"/>
    <n v="4360"/>
    <n v="6986"/>
    <n v="0.02"/>
    <s v="Amazon"/>
    <n v="0"/>
    <s v="Xerox 1922"/>
    <s v="Punj Lloyd Ltd."/>
    <s v="Box 3263"/>
    <s v="South Windsor"/>
    <s v="CT"/>
    <s v="06074"/>
    <s v="PUNJ LLOYD LTD."/>
  </r>
  <r>
    <s v="NUM000344"/>
    <x v="221"/>
    <x v="0"/>
    <x v="5"/>
    <x v="35"/>
    <x v="0"/>
    <x v="35"/>
    <x v="34"/>
    <s v="Art"/>
    <n v="4"/>
    <n v="3378"/>
    <n v="8684"/>
    <n v="0.03"/>
    <s v="Website"/>
    <n v="0.04"/>
    <s v="Newell 349"/>
    <s v="Godfrey Philips India Ltd."/>
    <s v="20501 Ania Ave #2"/>
    <s v="Salt Lake City"/>
    <s v="UT"/>
    <s v="84118"/>
    <s v="GODFREY PHILIPS INDIA LTD."/>
  </r>
  <r>
    <s v="NUM000347"/>
    <x v="222"/>
    <x v="7"/>
    <x v="8"/>
    <x v="59"/>
    <x v="0"/>
    <x v="59"/>
    <x v="57"/>
    <s v="Paper"/>
    <n v="5"/>
    <n v="3558"/>
    <n v="8618"/>
    <n v="0.02"/>
    <s v="Referral"/>
    <n v="0.03"/>
    <s v="Xerox 1932"/>
    <s v="Chambal Fertilisers and Chemicals Ltd."/>
    <s v="4951 Indiana Ave."/>
    <s v="New York"/>
    <s v="NY"/>
    <s v="10025"/>
    <s v="CHAMBAL FERTILISERS AND CHEMICALS LTD."/>
  </r>
  <r>
    <s v="NUM000346"/>
    <x v="222"/>
    <x v="2"/>
    <x v="0"/>
    <x v="14"/>
    <x v="0"/>
    <x v="14"/>
    <x v="14"/>
    <s v="Art"/>
    <n v="6"/>
    <n v="3100"/>
    <n v="9030"/>
    <n v="0.02"/>
    <s v="Website"/>
    <n v="0"/>
    <s v="Newell 308"/>
    <s v="Sonata Software"/>
    <s v="1331 Kimberly Dr."/>
    <s v="Olympia"/>
    <s v="WA"/>
    <s v="98502"/>
    <s v="SONATA SOFTWARE"/>
  </r>
  <r>
    <s v="NUM000347"/>
    <x v="222"/>
    <x v="6"/>
    <x v="1"/>
    <x v="245"/>
    <x v="2"/>
    <x v="233"/>
    <x v="221"/>
    <s v="Paper"/>
    <n v="3"/>
    <n v="4065"/>
    <n v="10020"/>
    <n v="0.03"/>
    <s v="India_mart"/>
    <n v="0"/>
    <s v="Xerox 1915"/>
    <s v="GHCL Ltd."/>
    <s v="58 Clarence St"/>
    <s v="Richmond"/>
    <s v="CA"/>
    <s v="94805"/>
    <s v="GHCL LTD."/>
  </r>
  <r>
    <s v="NUM000348"/>
    <x v="222"/>
    <x v="6"/>
    <x v="10"/>
    <x v="127"/>
    <x v="2"/>
    <x v="124"/>
    <x v="123"/>
    <s v="Paper"/>
    <n v="3"/>
    <n v="6129"/>
    <n v="14157"/>
    <n v="0.03"/>
    <s v="India_mart"/>
    <n v="0"/>
    <s v="Xerox 216"/>
    <s v="Lupin Ltd."/>
    <s v="Abbey Wood"/>
    <s v="New York"/>
    <s v="NY"/>
    <s v="10019"/>
    <s v="LUPIN LTD."/>
  </r>
  <r>
    <s v="NUM000350"/>
    <x v="223"/>
    <x v="5"/>
    <x v="13"/>
    <x v="192"/>
    <x v="0"/>
    <x v="182"/>
    <x v="180"/>
    <s v="Paper"/>
    <n v="10"/>
    <n v="2402"/>
    <n v="8412"/>
    <n v="0.02"/>
    <s v="Amazon"/>
    <n v="0.01"/>
    <s v="Xerox 1882"/>
    <s v="Supreme Ind"/>
    <s v="P.O. Box 1367"/>
    <s v="Midland"/>
    <s v="TX"/>
    <s v="79706"/>
    <s v="SUPREME IND"/>
  </r>
  <r>
    <s v="NUM000352"/>
    <x v="224"/>
    <x v="0"/>
    <x v="13"/>
    <x v="27"/>
    <x v="1"/>
    <x v="27"/>
    <x v="27"/>
    <s v="Paper"/>
    <n v="4"/>
    <n v="1858"/>
    <n v="4731"/>
    <n v="0.01"/>
    <s v="Snapdeal"/>
    <n v="0"/>
    <s v="Xerox 1979"/>
    <s v="Supreme Ind"/>
    <s v="P.O. Box 1367"/>
    <s v="Midland"/>
    <s v="TX"/>
    <s v="79706"/>
    <s v="SUPREME IND"/>
  </r>
  <r>
    <s v="NUM000351"/>
    <x v="224"/>
    <x v="5"/>
    <x v="8"/>
    <x v="246"/>
    <x v="0"/>
    <x v="234"/>
    <x v="222"/>
    <s v="Paper"/>
    <n v="10"/>
    <n v="3050"/>
    <n v="6908"/>
    <n v="0.02"/>
    <s v="Snapdeal"/>
    <n v="0.01"/>
    <s v="Xerox 1995"/>
    <s v="Chambal Fertilisers and Chemicals Ltd."/>
    <s v="4951 Indiana Ave."/>
    <s v="New York"/>
    <s v="NY"/>
    <s v="10025"/>
    <s v="CHAMBAL FERTILISERS AND CHEMICALS LTD."/>
  </r>
  <r>
    <s v="NUM000352"/>
    <x v="224"/>
    <x v="3"/>
    <x v="12"/>
    <x v="195"/>
    <x v="2"/>
    <x v="185"/>
    <x v="142"/>
    <s v="Paper"/>
    <n v="4"/>
    <n v="5838"/>
    <n v="14274"/>
    <n v="0.03"/>
    <s v="Website"/>
    <n v="0.02"/>
    <s v="Xerox 1903"/>
    <s v="Honeywell Automation"/>
    <s v="1272 Harbor Road"/>
    <s v="Miami"/>
    <s v="FL"/>
    <s v="33732"/>
    <s v="HONEYWELL AUTOMATION"/>
  </r>
  <r>
    <s v="NUM000353"/>
    <x v="225"/>
    <x v="3"/>
    <x v="7"/>
    <x v="135"/>
    <x v="1"/>
    <x v="63"/>
    <x v="130"/>
    <s v="Paper"/>
    <n v="4"/>
    <n v="1730"/>
    <n v="3039"/>
    <n v="0.01"/>
    <s v="India_mart"/>
    <n v="0.04"/>
    <s v="Xerox 1923"/>
    <s v="Suzlon Energy Ltd."/>
    <s v="501 Marsh Trail Circle"/>
    <s v="Tracy"/>
    <s v="CA"/>
    <s v="95376"/>
    <s v="SUZLON ENERGY LTD."/>
  </r>
  <r>
    <s v="NUM000354"/>
    <x v="226"/>
    <x v="6"/>
    <x v="10"/>
    <x v="233"/>
    <x v="1"/>
    <x v="221"/>
    <x v="211"/>
    <s v="Phones"/>
    <n v="3"/>
    <n v="1984"/>
    <n v="4466"/>
    <n v="0.01"/>
    <s v="Website"/>
    <n v="0.01"/>
    <s v="Cisco SPA508G"/>
    <s v="Lupin Ltd."/>
    <s v="Abbey Wood"/>
    <s v="New York"/>
    <s v="NY"/>
    <s v="10019"/>
    <s v="LUPIN LTD."/>
  </r>
  <r>
    <s v="NUM000355"/>
    <x v="227"/>
    <x v="1"/>
    <x v="8"/>
    <x v="141"/>
    <x v="1"/>
    <x v="137"/>
    <x v="134"/>
    <s v="Paper"/>
    <n v="1"/>
    <n v="1590"/>
    <n v="3626"/>
    <n v="0.01"/>
    <s v="Website"/>
    <n v="0"/>
    <s v="Xerox 1938"/>
    <s v="Chambal Fertilisers and Chemicals Ltd."/>
    <s v="4951 Indiana Ave."/>
    <s v="New York"/>
    <s v="NY"/>
    <s v="10025"/>
    <s v="CHAMBAL FERTILISERS AND CHEMICALS LTD."/>
  </r>
  <r>
    <s v="NUM000356"/>
    <x v="228"/>
    <x v="0"/>
    <x v="3"/>
    <x v="174"/>
    <x v="1"/>
    <x v="165"/>
    <x v="164"/>
    <s v="Phones"/>
    <n v="4"/>
    <n v="1638"/>
    <n v="2553"/>
    <n v="0.01"/>
    <s v="India_mart"/>
    <n v="0"/>
    <s v="GE 30524EE4"/>
    <s v="Reliance Industries Limited"/>
    <s v="12020 Shamrock Rd., Suite 333"/>
    <s v="Chestnut Ridge"/>
    <s v="NY"/>
    <s v="10977"/>
    <s v="RELIANCE INDUSTRIES LIMITED"/>
  </r>
  <r>
    <s v="NUM000356"/>
    <x v="228"/>
    <x v="0"/>
    <x v="2"/>
    <x v="158"/>
    <x v="1"/>
    <x v="151"/>
    <x v="150"/>
    <s v="Art"/>
    <n v="4"/>
    <n v="1962"/>
    <n v="4051"/>
    <n v="0.01"/>
    <s v="Amazon"/>
    <n v="0.02"/>
    <s v="Newell 32"/>
    <s v="Fortis Healthcare Ltd."/>
    <s v="14 Elsworthy Terrace"/>
    <s v="Goleta"/>
    <s v="CA"/>
    <s v="93117"/>
    <s v="FORTIS HEALTHCARE LTD."/>
  </r>
  <r>
    <s v="NUM000356"/>
    <x v="228"/>
    <x v="0"/>
    <x v="7"/>
    <x v="81"/>
    <x v="0"/>
    <x v="79"/>
    <x v="78"/>
    <s v="Labels"/>
    <n v="4"/>
    <n v="4096"/>
    <n v="8448"/>
    <n v="0.03"/>
    <s v="Flipkart"/>
    <n v="0"/>
    <s v="Avery 478"/>
    <s v="Suzlon Energy Ltd."/>
    <s v="501 Marsh Trail Circle"/>
    <s v="Tracy"/>
    <s v="CA"/>
    <s v="95376"/>
    <s v="SUZLON ENERGY LTD."/>
  </r>
  <r>
    <s v="NUM000357"/>
    <x v="229"/>
    <x v="3"/>
    <x v="11"/>
    <x v="182"/>
    <x v="0"/>
    <x v="172"/>
    <x v="171"/>
    <s v="Paper"/>
    <n v="4"/>
    <n v="4552"/>
    <n v="7132"/>
    <n v="0.03"/>
    <s v="Referral"/>
    <n v="0.04"/>
    <s v="Xerox 1972"/>
    <s v="Hindusthan National Glass &amp; Industries Ltd."/>
    <s v="11 Cathy St."/>
    <s v="Honolulu"/>
    <s v="HI"/>
    <s v="96825"/>
    <s v="HINDUSTHAN NATIONAL GLASS &amp; INDUSTRIES LTD."/>
  </r>
  <r>
    <s v="NUM000358"/>
    <x v="230"/>
    <x v="2"/>
    <x v="7"/>
    <x v="84"/>
    <x v="1"/>
    <x v="82"/>
    <x v="81"/>
    <s v="Art"/>
    <n v="6"/>
    <n v="1230"/>
    <n v="3467"/>
    <n v="0.02"/>
    <s v="Flipkart"/>
    <n v="0.02"/>
    <s v="Newell 335"/>
    <s v="Suzlon Energy Ltd."/>
    <s v="501 Marsh Trail Circle"/>
    <s v="Tracy"/>
    <s v="CA"/>
    <s v="95376"/>
    <s v="SUZLON ENERGY LTD."/>
  </r>
  <r>
    <s v="NUM000358"/>
    <x v="230"/>
    <x v="0"/>
    <x v="12"/>
    <x v="149"/>
    <x v="2"/>
    <x v="144"/>
    <x v="142"/>
    <s v="Labels"/>
    <n v="4"/>
    <n v="5838"/>
    <n v="8325"/>
    <n v="0.03"/>
    <s v="Flipkart"/>
    <n v="0.04"/>
    <s v="Avery 487"/>
    <s v="Honeywell Automation"/>
    <s v="1272 Harbor Road"/>
    <s v="Miami"/>
    <s v="FL"/>
    <s v="33732"/>
    <s v="HONEYWELL AUTOMATION"/>
  </r>
  <r>
    <s v="NUM000358"/>
    <x v="230"/>
    <x v="6"/>
    <x v="9"/>
    <x v="136"/>
    <x v="2"/>
    <x v="132"/>
    <x v="131"/>
    <s v="Labels"/>
    <n v="3"/>
    <n v="6108"/>
    <n v="14055"/>
    <n v="0.03"/>
    <s v="India_mart"/>
    <n v="0.05"/>
    <s v="Avery 492"/>
    <s v="Punj Lloyd Ltd."/>
    <s v="Box 3263"/>
    <s v="South Windsor"/>
    <s v="CT"/>
    <s v="06074"/>
    <s v="PUNJ LLOYD LTD."/>
  </r>
  <r>
    <s v="NUM000359"/>
    <x v="231"/>
    <x v="4"/>
    <x v="9"/>
    <x v="60"/>
    <x v="1"/>
    <x v="60"/>
    <x v="58"/>
    <s v="Paper"/>
    <n v="8"/>
    <n v="1419"/>
    <n v="2547"/>
    <n v="0.02"/>
    <s v="Flipkart"/>
    <n v="0"/>
    <s v="Xerox 1913"/>
    <s v="Punj Lloyd Ltd."/>
    <s v="Box 3263"/>
    <s v="South Windsor"/>
    <s v="CT"/>
    <s v="06074"/>
    <s v="PUNJ LLOYD LTD."/>
  </r>
  <r>
    <s v="NUM000360"/>
    <x v="232"/>
    <x v="1"/>
    <x v="11"/>
    <x v="11"/>
    <x v="1"/>
    <x v="11"/>
    <x v="11"/>
    <s v="Paper"/>
    <n v="1"/>
    <n v="2156"/>
    <n v="3757"/>
    <n v="0.01"/>
    <s v="Flipkart"/>
    <n v="0.01"/>
    <s v="Xerox 1886"/>
    <s v="Hindusthan National Glass &amp; Industries Ltd."/>
    <s v="11 Cathy St."/>
    <s v="Honolulu"/>
    <s v="HI"/>
    <s v="96825"/>
    <s v="HINDUSTHAN NATIONAL GLASS &amp; INDUSTRIES LTD."/>
  </r>
  <r>
    <s v="NUM000361"/>
    <x v="233"/>
    <x v="2"/>
    <x v="2"/>
    <x v="47"/>
    <x v="0"/>
    <x v="47"/>
    <x v="46"/>
    <s v="Labels"/>
    <n v="6"/>
    <n v="4126"/>
    <n v="9576"/>
    <n v="0.02"/>
    <s v="Referral"/>
    <n v="0.03"/>
    <s v="Avery 510"/>
    <s v="Fortis Healthcare Ltd."/>
    <s v="14 Elsworthy Terrace"/>
    <s v="Goleta"/>
    <s v="CA"/>
    <s v="93117"/>
    <s v="FORTIS HEALTHCARE LTD."/>
  </r>
  <r>
    <s v="NUM000362"/>
    <x v="234"/>
    <x v="2"/>
    <x v="4"/>
    <x v="53"/>
    <x v="0"/>
    <x v="53"/>
    <x v="52"/>
    <s v="Labels"/>
    <n v="6"/>
    <n v="4542"/>
    <n v="6606"/>
    <n v="0.02"/>
    <s v="Snapdeal"/>
    <n v="0.01"/>
    <s v="Avery 490"/>
    <s v="Dynamatic Technologies Ltd."/>
    <s v="402 Pinkster Lane"/>
    <s v="Santa Barbara"/>
    <s v="CA"/>
    <s v="93110"/>
    <s v="DYNAMATIC TECHNOLOGIES LTD."/>
  </r>
  <r>
    <s v="NUM000364"/>
    <x v="235"/>
    <x v="5"/>
    <x v="5"/>
    <x v="124"/>
    <x v="1"/>
    <x v="121"/>
    <x v="120"/>
    <s v="Paper"/>
    <n v="10"/>
    <n v="2283"/>
    <n v="3330"/>
    <n v="0.02"/>
    <s v="Website"/>
    <n v="0.03"/>
    <s v="Xerox 1990"/>
    <s v="Godfrey Philips India Ltd."/>
    <s v="20501 Ania Ave #2"/>
    <s v="Salt Lake City"/>
    <s v="UT"/>
    <s v="84118"/>
    <s v="GODFREY PHILIPS INDIA LTD."/>
  </r>
  <r>
    <s v="NUM000365"/>
    <x v="236"/>
    <x v="5"/>
    <x v="11"/>
    <x v="60"/>
    <x v="1"/>
    <x v="60"/>
    <x v="58"/>
    <s v="Paper"/>
    <n v="10"/>
    <n v="1419"/>
    <n v="2547"/>
    <n v="0.02"/>
    <s v="Referral"/>
    <n v="0.05"/>
    <s v="Xerox 1913"/>
    <s v="Hindusthan National Glass &amp; Industries Ltd."/>
    <s v="11 Cathy St."/>
    <s v="Honolulu"/>
    <s v="HI"/>
    <s v="96825"/>
    <s v="HINDUSTHAN NATIONAL GLASS &amp; INDUSTRIES LTD."/>
  </r>
  <r>
    <s v="NUM000365"/>
    <x v="236"/>
    <x v="5"/>
    <x v="2"/>
    <x v="218"/>
    <x v="1"/>
    <x v="207"/>
    <x v="200"/>
    <s v="Paper"/>
    <n v="10"/>
    <n v="1994"/>
    <n v="2612"/>
    <n v="0.02"/>
    <s v="Referral"/>
    <n v="0.03"/>
    <s v="Xerox 1999"/>
    <s v="Fortis Healthcare Ltd."/>
    <s v="14 Elsworthy Terrace"/>
    <s v="Goleta"/>
    <s v="CA"/>
    <s v="93117"/>
    <s v="FORTIS HEALTHCARE LTD."/>
  </r>
  <r>
    <s v="NUM000366"/>
    <x v="236"/>
    <x v="7"/>
    <x v="3"/>
    <x v="63"/>
    <x v="1"/>
    <x v="63"/>
    <x v="61"/>
    <s v="Art"/>
    <n v="5"/>
    <n v="2426"/>
    <n v="3039"/>
    <n v="0.02"/>
    <s v="India_mart"/>
    <n v="0.03"/>
    <s v="Newell 346"/>
    <s v="Reliance Industries Limited"/>
    <s v="12020 Shamrock Rd., Suite 333"/>
    <s v="Chestnut Ridge"/>
    <s v="NY"/>
    <s v="10977"/>
    <s v="RELIANCE INDUSTRIES LIMITED"/>
  </r>
  <r>
    <s v="NUM000365"/>
    <x v="236"/>
    <x v="6"/>
    <x v="9"/>
    <x v="205"/>
    <x v="2"/>
    <x v="195"/>
    <x v="191"/>
    <s v="Paper"/>
    <n v="3"/>
    <n v="4692"/>
    <n v="10665"/>
    <n v="0.03"/>
    <s v="Referral"/>
    <n v="0"/>
    <s v="Xerox 200"/>
    <s v="Punj Lloyd Ltd."/>
    <s v="Box 3263"/>
    <s v="South Windsor"/>
    <s v="CT"/>
    <s v="06074"/>
    <s v="PUNJ LLOYD LTD."/>
  </r>
  <r>
    <s v="NUM000368"/>
    <x v="237"/>
    <x v="2"/>
    <x v="1"/>
    <x v="230"/>
    <x v="1"/>
    <x v="55"/>
    <x v="68"/>
    <s v="Paper"/>
    <n v="6"/>
    <n v="1465"/>
    <n v="3408"/>
    <n v="0.02"/>
    <s v="Snapdeal"/>
    <n v="0.02"/>
    <s v="Xerox 206"/>
    <s v="GHCL Ltd."/>
    <s v="58 Clarence St"/>
    <s v="Richmond"/>
    <s v="CA"/>
    <s v="94805"/>
    <s v="GHCL LTD."/>
  </r>
  <r>
    <s v="NUM000367"/>
    <x v="237"/>
    <x v="5"/>
    <x v="6"/>
    <x v="198"/>
    <x v="1"/>
    <x v="188"/>
    <x v="185"/>
    <s v="Paper"/>
    <n v="10"/>
    <n v="1790"/>
    <n v="3722"/>
    <n v="0.02"/>
    <s v="India_mart"/>
    <n v="0.01"/>
    <s v="Xerox 1917"/>
    <s v="Elder Pharmaceuticals"/>
    <s v="57 Neriba Cres"/>
    <s v="Omaha"/>
    <s v="NE"/>
    <s v="68127"/>
    <s v="ELDER PHARMACEUTICALS"/>
  </r>
  <r>
    <s v="NUM000368"/>
    <x v="237"/>
    <x v="0"/>
    <x v="11"/>
    <x v="209"/>
    <x v="0"/>
    <x v="199"/>
    <x v="195"/>
    <s v="Paper"/>
    <n v="4"/>
    <n v="3250"/>
    <n v="6394"/>
    <n v="0.03"/>
    <s v="Flipkart"/>
    <n v="0.05"/>
    <s v="Xerox 1949"/>
    <s v="Hindusthan National Glass &amp; Industries Ltd."/>
    <s v="11 Cathy St."/>
    <s v="Honolulu"/>
    <s v="HI"/>
    <s v="96825"/>
    <s v="HINDUSTHAN NATIONAL GLASS &amp; INDUSTRIES LTD."/>
  </r>
  <r>
    <s v="NUM000368"/>
    <x v="237"/>
    <x v="1"/>
    <x v="11"/>
    <x v="27"/>
    <x v="2"/>
    <x v="27"/>
    <x v="27"/>
    <s v="Paper"/>
    <n v="1"/>
    <n v="5574"/>
    <n v="14193"/>
    <n v="0.03"/>
    <s v="Amazon"/>
    <n v="0.01"/>
    <s v="Xerox 1979"/>
    <s v="Hindusthan National Glass &amp; Industries Ltd."/>
    <s v="11 Cathy St."/>
    <s v="Honolulu"/>
    <s v="HI"/>
    <s v="96825"/>
    <s v="HINDUSTHAN NATIONAL GLASS &amp; INDUSTRIES LTD."/>
  </r>
  <r>
    <s v="NUM000369"/>
    <x v="238"/>
    <x v="7"/>
    <x v="0"/>
    <x v="74"/>
    <x v="1"/>
    <x v="73"/>
    <x v="45"/>
    <s v="Paper"/>
    <n v="5"/>
    <n v="1415"/>
    <n v="4733"/>
    <n v="0.02"/>
    <s v="Website"/>
    <n v="0.04"/>
    <s v="Xerox 223"/>
    <s v="Sonata Software"/>
    <s v="1331 Kimberly Dr."/>
    <s v="Olympia"/>
    <s v="WA"/>
    <s v="98502"/>
    <s v="SONATA SOFTWARE"/>
  </r>
  <r>
    <s v="NUM000369"/>
    <x v="238"/>
    <x v="4"/>
    <x v="11"/>
    <x v="44"/>
    <x v="2"/>
    <x v="44"/>
    <x v="43"/>
    <s v="Art"/>
    <n v="8"/>
    <n v="7398"/>
    <n v="10935"/>
    <n v="0.02"/>
    <s v="Referral"/>
    <n v="0.05"/>
    <s v="Newell 326"/>
    <s v="Hindusthan National Glass &amp; Industries Ltd."/>
    <s v="11 Cathy St."/>
    <s v="Honolulu"/>
    <s v="HI"/>
    <s v="96825"/>
    <s v="HINDUSTHAN NATIONAL GLASS &amp; INDUSTRIES LTD."/>
  </r>
  <r>
    <s v="NUM000371"/>
    <x v="239"/>
    <x v="3"/>
    <x v="14"/>
    <x v="247"/>
    <x v="2"/>
    <x v="235"/>
    <x v="223"/>
    <s v="Storage"/>
    <n v="4"/>
    <n v="5727"/>
    <n v="10335"/>
    <n v="0.03"/>
    <s v="Referral"/>
    <n v="0.04"/>
    <s v="Crate-A-Files"/>
    <s v="GMR Infrastructure Ltd."/>
    <s v="P.O. Box 4421"/>
    <s v="Naugatuck"/>
    <s v="CT"/>
    <s v="06770"/>
    <s v="GMR INFRASTRUCTURE LTD."/>
  </r>
  <r>
    <s v="NUM000372"/>
    <x v="240"/>
    <x v="3"/>
    <x v="3"/>
    <x v="248"/>
    <x v="1"/>
    <x v="236"/>
    <x v="224"/>
    <s v="Paper"/>
    <n v="4"/>
    <n v="1816"/>
    <n v="4057"/>
    <n v="0.01"/>
    <s v="Amazon"/>
    <n v="0.05"/>
    <s v="Xerox 1984"/>
    <s v="Reliance Industries Limited"/>
    <s v="12020 Shamrock Rd., Suite 333"/>
    <s v="Chestnut Ridge"/>
    <s v="NY"/>
    <s v="10977"/>
    <s v="RELIANCE INDUSTRIES LIMITED"/>
  </r>
  <r>
    <s v="NUM000372"/>
    <x v="240"/>
    <x v="6"/>
    <x v="13"/>
    <x v="178"/>
    <x v="2"/>
    <x v="168"/>
    <x v="167"/>
    <s v="Paper"/>
    <n v="3"/>
    <n v="4554"/>
    <n v="7740"/>
    <n v="0.03"/>
    <s v="Amazon"/>
    <n v="0"/>
    <s v="Xerox 1955"/>
    <s v="Supreme Ind"/>
    <s v="P.O. Box 1367"/>
    <s v="Midland"/>
    <s v="TX"/>
    <s v="79706"/>
    <s v="SUPREME IND"/>
  </r>
  <r>
    <s v="NUM000373"/>
    <x v="241"/>
    <x v="5"/>
    <x v="10"/>
    <x v="127"/>
    <x v="1"/>
    <x v="124"/>
    <x v="123"/>
    <s v="Paper"/>
    <n v="10"/>
    <n v="2043"/>
    <n v="4719"/>
    <n v="0.02"/>
    <s v="Website"/>
    <n v="0"/>
    <s v="Xerox 216"/>
    <s v="Lupin Ltd."/>
    <s v="Abbey Wood"/>
    <s v="New York"/>
    <s v="NY"/>
    <s v="10019"/>
    <s v="LUPIN LTD."/>
  </r>
  <r>
    <s v="NUM000376"/>
    <x v="242"/>
    <x v="2"/>
    <x v="11"/>
    <x v="44"/>
    <x v="1"/>
    <x v="44"/>
    <x v="43"/>
    <s v="Art"/>
    <n v="6"/>
    <n v="2466"/>
    <n v="3645"/>
    <n v="0.02"/>
    <s v="India_mart"/>
    <n v="0.05"/>
    <s v="Newell 326"/>
    <s v="Hindusthan National Glass &amp; Industries Ltd."/>
    <s v="11 Cathy St."/>
    <s v="Honolulu"/>
    <s v="HI"/>
    <s v="96825"/>
    <s v="HINDUSTHAN NATIONAL GLASS &amp; INDUSTRIES LTD."/>
  </r>
  <r>
    <s v="NUM000375"/>
    <x v="242"/>
    <x v="6"/>
    <x v="0"/>
    <x v="184"/>
    <x v="1"/>
    <x v="174"/>
    <x v="173"/>
    <s v="Art"/>
    <n v="3"/>
    <n v="1501"/>
    <n v="4834"/>
    <n v="0.01"/>
    <s v="India_mart"/>
    <n v="0.03"/>
    <s v="Newell 327"/>
    <s v="Sonata Software"/>
    <s v="1331 Kimberly Dr."/>
    <s v="Olympia"/>
    <s v="WA"/>
    <s v="98502"/>
    <s v="SONATA SOFTWARE"/>
  </r>
  <r>
    <s v="NUM000375"/>
    <x v="242"/>
    <x v="4"/>
    <x v="6"/>
    <x v="239"/>
    <x v="1"/>
    <x v="227"/>
    <x v="156"/>
    <s v="Paper"/>
    <n v="8"/>
    <n v="1633"/>
    <n v="4861"/>
    <n v="0.02"/>
    <s v="Amazon"/>
    <n v="0.03"/>
    <s v="Xerox 1959"/>
    <s v="Elder Pharmaceuticals"/>
    <s v="57 Neriba Cres"/>
    <s v="Omaha"/>
    <s v="NE"/>
    <s v="68127"/>
    <s v="ELDER PHARMACEUTICALS"/>
  </r>
  <r>
    <s v="NUM000374"/>
    <x v="242"/>
    <x v="1"/>
    <x v="3"/>
    <x v="220"/>
    <x v="0"/>
    <x v="209"/>
    <x v="202"/>
    <s v="Paper"/>
    <n v="1"/>
    <n v="4620"/>
    <n v="5412"/>
    <n v="0.03"/>
    <s v="Referral"/>
    <n v="0.02"/>
    <s v="Xerox 1931"/>
    <s v="Reliance Industries Limited"/>
    <s v="12020 Shamrock Rd., Suite 333"/>
    <s v="Chestnut Ridge"/>
    <s v="NY"/>
    <s v="10977"/>
    <s v="RELIANCE INDUSTRIES LIMITED"/>
  </r>
  <r>
    <s v="NUM000375"/>
    <x v="242"/>
    <x v="2"/>
    <x v="10"/>
    <x v="102"/>
    <x v="2"/>
    <x v="100"/>
    <x v="99"/>
    <s v="Paper"/>
    <n v="6"/>
    <n v="4581"/>
    <n v="7686"/>
    <n v="0.02"/>
    <s v="Snapdeal"/>
    <n v="0.03"/>
    <s v="Xerox 2"/>
    <s v="Lupin Ltd."/>
    <s v="Abbey Wood"/>
    <s v="New York"/>
    <s v="NY"/>
    <s v="10019"/>
    <s v="LUPIN LTD."/>
  </r>
  <r>
    <s v="NUM000377"/>
    <x v="243"/>
    <x v="1"/>
    <x v="9"/>
    <x v="39"/>
    <x v="1"/>
    <x v="39"/>
    <x v="38"/>
    <s v="Paper"/>
    <n v="1"/>
    <n v="1452"/>
    <n v="2509"/>
    <n v="0.01"/>
    <s v="Website"/>
    <n v="0.04"/>
    <s v="Xerox 201"/>
    <s v="Punj Lloyd Ltd."/>
    <s v="Box 3263"/>
    <s v="South Windsor"/>
    <s v="CT"/>
    <s v="06074"/>
    <s v="PUNJ LLOYD LTD."/>
  </r>
  <r>
    <s v="NUM000377"/>
    <x v="243"/>
    <x v="6"/>
    <x v="9"/>
    <x v="110"/>
    <x v="1"/>
    <x v="107"/>
    <x v="106"/>
    <s v="Art"/>
    <n v="3"/>
    <n v="2149"/>
    <n v="2517"/>
    <n v="0.01"/>
    <s v="Snapdeal"/>
    <n v="0.04"/>
    <s v="Newell 313"/>
    <s v="Punj Lloyd Ltd."/>
    <s v="Box 3263"/>
    <s v="South Windsor"/>
    <s v="CT"/>
    <s v="06074"/>
    <s v="PUNJ LLOYD LTD."/>
  </r>
  <r>
    <s v="NUM000378"/>
    <x v="244"/>
    <x v="5"/>
    <x v="1"/>
    <x v="249"/>
    <x v="1"/>
    <x v="237"/>
    <x v="225"/>
    <s v="Paper"/>
    <n v="10"/>
    <n v="2188"/>
    <n v="4576"/>
    <n v="0.02"/>
    <s v="Amazon"/>
    <n v="0.04"/>
    <s v="Xerox 1969"/>
    <s v="GHCL Ltd."/>
    <s v="58 Clarence St"/>
    <s v="Richmond"/>
    <s v="CA"/>
    <s v="94805"/>
    <s v="GHCL LTD."/>
  </r>
  <r>
    <s v="NUM000379"/>
    <x v="244"/>
    <x v="4"/>
    <x v="8"/>
    <x v="190"/>
    <x v="2"/>
    <x v="180"/>
    <x v="149"/>
    <s v="Paper"/>
    <n v="8"/>
    <n v="5523"/>
    <n v="7605"/>
    <n v="0.02"/>
    <s v="India_mart"/>
    <n v="0"/>
    <s v="Xerox 1919"/>
    <s v="Chambal Fertilisers and Chemicals Ltd."/>
    <s v="4951 Indiana Ave."/>
    <s v="New York"/>
    <s v="NY"/>
    <s v="10025"/>
    <s v="CHAMBAL FERTILISERS AND CHEMICALS LTD."/>
  </r>
  <r>
    <s v="NUM000378"/>
    <x v="244"/>
    <x v="1"/>
    <x v="4"/>
    <x v="143"/>
    <x v="0"/>
    <x v="139"/>
    <x v="136"/>
    <s v="Art"/>
    <n v="1"/>
    <n v="2718"/>
    <n v="9458"/>
    <n v="0.03"/>
    <s v="Amazon"/>
    <n v="0.05"/>
    <s v="Newell 31"/>
    <s v="Dynamatic Technologies Ltd."/>
    <s v="402 Pinkster Lane"/>
    <s v="Santa Barbara"/>
    <s v="CA"/>
    <s v="93110"/>
    <s v="DYNAMATIC TECHNOLOGIES LTD."/>
  </r>
  <r>
    <s v="NUM000379"/>
    <x v="244"/>
    <x v="5"/>
    <x v="9"/>
    <x v="160"/>
    <x v="0"/>
    <x v="153"/>
    <x v="152"/>
    <s v="Labels"/>
    <n v="10"/>
    <n v="3698"/>
    <n v="9482"/>
    <n v="0.02"/>
    <s v="India_mart"/>
    <n v="0.05"/>
    <s v="Avery 518"/>
    <s v="Punj Lloyd Ltd."/>
    <s v="Box 3263"/>
    <s v="South Windsor"/>
    <s v="CT"/>
    <s v="06074"/>
    <s v="PUNJ LLOYD LTD."/>
  </r>
  <r>
    <s v="NUM000378"/>
    <x v="244"/>
    <x v="1"/>
    <x v="3"/>
    <x v="41"/>
    <x v="2"/>
    <x v="41"/>
    <x v="40"/>
    <s v="Art"/>
    <n v="1"/>
    <n v="5634"/>
    <n v="13869"/>
    <n v="0.03"/>
    <s v="Referral"/>
    <n v="0.04"/>
    <s v="Newell 332"/>
    <s v="Reliance Industries Limited"/>
    <s v="12020 Shamrock Rd., Suite 333"/>
    <s v="Chestnut Ridge"/>
    <s v="NY"/>
    <s v="10977"/>
    <s v="RELIANCE INDUSTRIES LIMITED"/>
  </r>
  <r>
    <s v="NUM000381"/>
    <x v="245"/>
    <x v="0"/>
    <x v="11"/>
    <x v="134"/>
    <x v="1"/>
    <x v="131"/>
    <x v="129"/>
    <s v="Paper"/>
    <n v="4"/>
    <n v="1635"/>
    <n v="4220"/>
    <n v="0.01"/>
    <s v="Flipkart"/>
    <n v="0.01"/>
    <s v="Xerox 1996"/>
    <s v="Hindusthan National Glass &amp; Industries Ltd."/>
    <s v="11 Cathy St."/>
    <s v="Honolulu"/>
    <s v="HI"/>
    <s v="96825"/>
    <s v="HINDUSTHAN NATIONAL GLASS &amp; INDUSTRIES LTD."/>
  </r>
  <r>
    <s v="NUM000380"/>
    <x v="245"/>
    <x v="5"/>
    <x v="13"/>
    <x v="176"/>
    <x v="2"/>
    <x v="144"/>
    <x v="166"/>
    <s v="Paper"/>
    <n v="10"/>
    <n v="5541"/>
    <n v="8325"/>
    <n v="0.02"/>
    <s v="India_mart"/>
    <n v="0.05"/>
    <s v="Xerox 188"/>
    <s v="Supreme Ind"/>
    <s v="P.O. Box 1367"/>
    <s v="Midland"/>
    <s v="TX"/>
    <s v="79706"/>
    <s v="SUPREME IND"/>
  </r>
  <r>
    <s v="NUM000382"/>
    <x v="246"/>
    <x v="1"/>
    <x v="4"/>
    <x v="250"/>
    <x v="0"/>
    <x v="118"/>
    <x v="226"/>
    <s v="Paper"/>
    <n v="1"/>
    <n v="2752"/>
    <n v="6564"/>
    <n v="0.03"/>
    <s v="Flipkart"/>
    <n v="0.01"/>
    <s v="Xerox 1895"/>
    <s v="Dynamatic Technologies Ltd."/>
    <s v="402 Pinkster Lane"/>
    <s v="Santa Barbara"/>
    <s v="CA"/>
    <s v="93110"/>
    <s v="DYNAMATIC TECHNOLOGIES LTD."/>
  </r>
  <r>
    <s v="NUM000383"/>
    <x v="246"/>
    <x v="7"/>
    <x v="11"/>
    <x v="79"/>
    <x v="2"/>
    <x v="77"/>
    <x v="76"/>
    <s v="Art"/>
    <n v="5"/>
    <n v="6021"/>
    <n v="8550"/>
    <n v="0.02"/>
    <s v="Snapdeal"/>
    <n v="0.02"/>
    <s v="Newell 351"/>
    <s v="Hindusthan National Glass &amp; Industries Ltd."/>
    <s v="11 Cathy St."/>
    <s v="Honolulu"/>
    <s v="HI"/>
    <s v="96825"/>
    <s v="HINDUSTHAN NATIONAL GLASS &amp; INDUSTRIES LTD."/>
  </r>
  <r>
    <s v="NUM000386"/>
    <x v="247"/>
    <x v="3"/>
    <x v="0"/>
    <x v="3"/>
    <x v="1"/>
    <x v="3"/>
    <x v="3"/>
    <s v="Labels"/>
    <n v="4"/>
    <n v="2170"/>
    <n v="3788"/>
    <n v="0.01"/>
    <s v="Website"/>
    <n v="0.05"/>
    <s v="Avery 508"/>
    <s v="Sonata Software"/>
    <s v="1331 Kimberly Dr."/>
    <s v="Olympia"/>
    <s v="WA"/>
    <s v="98502"/>
    <s v="SONATA SOFTWARE"/>
  </r>
  <r>
    <s v="NUM000385"/>
    <x v="247"/>
    <x v="3"/>
    <x v="13"/>
    <x v="165"/>
    <x v="0"/>
    <x v="157"/>
    <x v="156"/>
    <s v="Labels"/>
    <n v="4"/>
    <n v="3266"/>
    <n v="5804"/>
    <n v="0.03"/>
    <s v="Snapdeal"/>
    <n v="0"/>
    <s v="Avery 496"/>
    <s v="Supreme Ind"/>
    <s v="P.O. Box 1367"/>
    <s v="Midland"/>
    <s v="TX"/>
    <s v="79706"/>
    <s v="SUPREME IND"/>
  </r>
  <r>
    <s v="NUM000384"/>
    <x v="247"/>
    <x v="1"/>
    <x v="1"/>
    <x v="54"/>
    <x v="0"/>
    <x v="54"/>
    <x v="19"/>
    <s v="Paper"/>
    <n v="1"/>
    <n v="4538"/>
    <n v="9812"/>
    <n v="0.03"/>
    <s v="India_mart"/>
    <n v="0"/>
    <s v="Xerox 213"/>
    <s v="GHCL Ltd."/>
    <s v="58 Clarence St"/>
    <s v="Richmond"/>
    <s v="CA"/>
    <s v="94805"/>
    <s v="GHCL LTD."/>
  </r>
  <r>
    <s v="NUM000385"/>
    <x v="247"/>
    <x v="3"/>
    <x v="12"/>
    <x v="16"/>
    <x v="2"/>
    <x v="16"/>
    <x v="16"/>
    <s v="Paper"/>
    <n v="4"/>
    <n v="6822"/>
    <n v="10017"/>
    <n v="0.03"/>
    <s v="Website"/>
    <n v="0"/>
    <s v="Xerox 1963"/>
    <s v="Honeywell Automation"/>
    <s v="1272 Harbor Road"/>
    <s v="Miami"/>
    <s v="FL"/>
    <s v="33732"/>
    <s v="HONEYWELL AUTOMATION"/>
  </r>
  <r>
    <s v="NUM000385"/>
    <x v="247"/>
    <x v="2"/>
    <x v="6"/>
    <x v="251"/>
    <x v="2"/>
    <x v="238"/>
    <x v="227"/>
    <s v="Art"/>
    <n v="6"/>
    <n v="5202"/>
    <n v="12975"/>
    <n v="0.02"/>
    <s v="India_mart"/>
    <n v="0"/>
    <s v="Newell 312"/>
    <s v="Elder Pharmaceuticals"/>
    <s v="57 Neriba Cres"/>
    <s v="Omaha"/>
    <s v="NE"/>
    <s v="68127"/>
    <s v="ELDER PHARMACEUTICALS"/>
  </r>
  <r>
    <s v="NUM000387"/>
    <x v="248"/>
    <x v="5"/>
    <x v="0"/>
    <x v="182"/>
    <x v="1"/>
    <x v="172"/>
    <x v="171"/>
    <s v="Paper"/>
    <n v="10"/>
    <n v="2276"/>
    <n v="3566"/>
    <n v="0.02"/>
    <s v="Snapdeal"/>
    <n v="0.01"/>
    <s v="Xerox 1972"/>
    <s v="Sonata Software"/>
    <s v="1331 Kimberly Dr."/>
    <s v="Olympia"/>
    <s v="WA"/>
    <s v="98502"/>
    <s v="SONATA SOFTWARE"/>
  </r>
  <r>
    <s v="NUM000387"/>
    <x v="248"/>
    <x v="2"/>
    <x v="14"/>
    <x v="16"/>
    <x v="0"/>
    <x v="16"/>
    <x v="16"/>
    <s v="Paper"/>
    <n v="6"/>
    <n v="4548"/>
    <n v="6678"/>
    <n v="0.02"/>
    <s v="Snapdeal"/>
    <n v="0.05"/>
    <s v="Xerox 1963"/>
    <s v="GMR Infrastructure Ltd."/>
    <s v="P.O. Box 4421"/>
    <s v="Naugatuck"/>
    <s v="CT"/>
    <s v="06770"/>
    <s v="GMR INFRASTRUCTURE LTD."/>
  </r>
  <r>
    <s v="NUM000388"/>
    <x v="249"/>
    <x v="6"/>
    <x v="13"/>
    <x v="242"/>
    <x v="1"/>
    <x v="230"/>
    <x v="218"/>
    <s v="Phones"/>
    <n v="3"/>
    <n v="1759"/>
    <n v="2808"/>
    <n v="0.01"/>
    <s v="Website"/>
    <n v="0.04"/>
    <s v="Pyle PMP37LED"/>
    <s v="Supreme Ind"/>
    <s v="P.O. Box 1367"/>
    <s v="Midland"/>
    <s v="TX"/>
    <s v="79706"/>
    <s v="SUPREME IND"/>
  </r>
  <r>
    <s v="NUM000390"/>
    <x v="250"/>
    <x v="1"/>
    <x v="12"/>
    <x v="115"/>
    <x v="1"/>
    <x v="112"/>
    <x v="111"/>
    <s v="Labels"/>
    <n v="1"/>
    <n v="2308"/>
    <n v="3977"/>
    <n v="0.01"/>
    <s v="Flipkart"/>
    <n v="0.01"/>
    <s v="Avery 48"/>
    <s v="Honeywell Automation"/>
    <s v="1272 Harbor Road"/>
    <s v="Miami"/>
    <s v="FL"/>
    <s v="33732"/>
    <s v="HONEYWELL AUTOMATION"/>
  </r>
  <r>
    <s v="NUM000389"/>
    <x v="250"/>
    <x v="6"/>
    <x v="4"/>
    <x v="121"/>
    <x v="2"/>
    <x v="118"/>
    <x v="117"/>
    <s v="Art"/>
    <n v="3"/>
    <n v="4962"/>
    <n v="9846"/>
    <n v="0.03"/>
    <s v="Flipkart"/>
    <n v="0.05"/>
    <s v="Newell 344"/>
    <s v="Dynamatic Technologies Ltd."/>
    <s v="402 Pinkster Lane"/>
    <s v="Santa Barbara"/>
    <s v="CA"/>
    <s v="93110"/>
    <s v="DYNAMATIC TECHNOLOGIES LTD."/>
  </r>
  <r>
    <s v="NUM000390"/>
    <x v="250"/>
    <x v="7"/>
    <x v="5"/>
    <x v="16"/>
    <x v="2"/>
    <x v="16"/>
    <x v="16"/>
    <s v="Paper"/>
    <n v="5"/>
    <n v="6822"/>
    <n v="10017"/>
    <n v="0.02"/>
    <s v="Website"/>
    <n v="0"/>
    <s v="Xerox 1963"/>
    <s v="Godfrey Philips India Ltd."/>
    <s v="20501 Ania Ave #2"/>
    <s v="Salt Lake City"/>
    <s v="UT"/>
    <s v="84118"/>
    <s v="GODFREY PHILIPS INDIA LTD."/>
  </r>
  <r>
    <s v="NUM000391"/>
    <x v="251"/>
    <x v="7"/>
    <x v="0"/>
    <x v="197"/>
    <x v="1"/>
    <x v="187"/>
    <x v="184"/>
    <s v="Art"/>
    <n v="5"/>
    <n v="1812"/>
    <n v="4230"/>
    <n v="0.02"/>
    <s v="Snapdeal"/>
    <n v="0.05"/>
    <s v="Newell 307"/>
    <s v="Sonata Software"/>
    <s v="1331 Kimberly Dr."/>
    <s v="Olympia"/>
    <s v="WA"/>
    <s v="98502"/>
    <s v="SONATA SOFTWARE"/>
  </r>
  <r>
    <s v="NUM000392"/>
    <x v="252"/>
    <x v="4"/>
    <x v="13"/>
    <x v="89"/>
    <x v="1"/>
    <x v="87"/>
    <x v="86"/>
    <s v="Paper"/>
    <n v="8"/>
    <n v="2312"/>
    <n v="3034"/>
    <n v="0.02"/>
    <s v="Referral"/>
    <n v="0.03"/>
    <s v="Xerox 1928"/>
    <s v="Supreme Ind"/>
    <s v="P.O. Box 1367"/>
    <s v="Midland"/>
    <s v="TX"/>
    <s v="79706"/>
    <s v="SUPREME IND"/>
  </r>
  <r>
    <s v="NUM000392"/>
    <x v="252"/>
    <x v="5"/>
    <x v="8"/>
    <x v="114"/>
    <x v="1"/>
    <x v="111"/>
    <x v="110"/>
    <s v="Paper"/>
    <n v="10"/>
    <n v="1570"/>
    <n v="3832"/>
    <n v="0.02"/>
    <s v="Website"/>
    <n v="0.05"/>
    <s v="Xerox 205"/>
    <s v="Chambal Fertilisers and Chemicals Ltd."/>
    <s v="4951 Indiana Ave."/>
    <s v="New York"/>
    <s v="NY"/>
    <s v="10025"/>
    <s v="CHAMBAL FERTILISERS AND CHEMICALS LTD."/>
  </r>
  <r>
    <s v="NUM000396"/>
    <x v="253"/>
    <x v="6"/>
    <x v="9"/>
    <x v="174"/>
    <x v="1"/>
    <x v="165"/>
    <x v="164"/>
    <s v="Phones"/>
    <n v="3"/>
    <n v="1638"/>
    <n v="2553"/>
    <n v="0.01"/>
    <s v="Referral"/>
    <n v="0.04"/>
    <s v="GE 30524EE4"/>
    <s v="Punj Lloyd Ltd."/>
    <s v="Box 3263"/>
    <s v="South Windsor"/>
    <s v="CT"/>
    <s v="06074"/>
    <s v="PUNJ LLOYD LTD."/>
  </r>
  <r>
    <s v="NUM000394"/>
    <x v="253"/>
    <x v="5"/>
    <x v="2"/>
    <x v="102"/>
    <x v="1"/>
    <x v="100"/>
    <x v="99"/>
    <s v="Paper"/>
    <n v="10"/>
    <n v="1527"/>
    <n v="2562"/>
    <n v="0.02"/>
    <s v="Amazon"/>
    <n v="0.04"/>
    <s v="Xerox 2"/>
    <s v="Fortis Healthcare Ltd."/>
    <s v="14 Elsworthy Terrace"/>
    <s v="Goleta"/>
    <s v="CA"/>
    <s v="93117"/>
    <s v="FORTIS HEALTHCARE LTD."/>
  </r>
  <r>
    <s v="NUM000396"/>
    <x v="253"/>
    <x v="2"/>
    <x v="2"/>
    <x v="118"/>
    <x v="1"/>
    <x v="115"/>
    <x v="114"/>
    <s v="Paper"/>
    <n v="6"/>
    <n v="1826"/>
    <n v="2576"/>
    <n v="0.02"/>
    <s v="Snapdeal"/>
    <n v="0.02"/>
    <s v="Xerox 1946"/>
    <s v="Fortis Healthcare Ltd."/>
    <s v="14 Elsworthy Terrace"/>
    <s v="Goleta"/>
    <s v="CA"/>
    <s v="93117"/>
    <s v="FORTIS HEALTHCARE LTD."/>
  </r>
  <r>
    <s v="NUM000393"/>
    <x v="253"/>
    <x v="2"/>
    <x v="7"/>
    <x v="187"/>
    <x v="1"/>
    <x v="177"/>
    <x v="176"/>
    <s v="Labels"/>
    <n v="6"/>
    <n v="2320"/>
    <n v="3569"/>
    <n v="0.02"/>
    <s v="Snapdeal"/>
    <n v="0.02"/>
    <s v="Avery 476"/>
    <s v="Suzlon Energy Ltd."/>
    <s v="501 Marsh Trail Circle"/>
    <s v="Tracy"/>
    <s v="CA"/>
    <s v="95376"/>
    <s v="SUZLON ENERGY LTD."/>
  </r>
  <r>
    <s v="NUM000393"/>
    <x v="253"/>
    <x v="2"/>
    <x v="12"/>
    <x v="167"/>
    <x v="1"/>
    <x v="159"/>
    <x v="158"/>
    <s v="Phones"/>
    <n v="6"/>
    <n v="1954"/>
    <n v="3644"/>
    <n v="0.02"/>
    <s v="Amazon"/>
    <n v="0.05"/>
    <s v="AT&amp;T CL2909"/>
    <s v="Honeywell Automation"/>
    <s v="1272 Harbor Road"/>
    <s v="Miami"/>
    <s v="FL"/>
    <s v="33732"/>
    <s v="HONEYWELL AUTOMATION"/>
  </r>
  <r>
    <s v="NUM000395"/>
    <x v="253"/>
    <x v="0"/>
    <x v="2"/>
    <x v="120"/>
    <x v="0"/>
    <x v="117"/>
    <x v="116"/>
    <s v="Paper"/>
    <n v="4"/>
    <n v="2768"/>
    <n v="5778"/>
    <n v="0.03"/>
    <s v="India_mart"/>
    <n v="0.02"/>
    <s v="Xerox 1986"/>
    <s v="Fortis Healthcare Ltd."/>
    <s v="14 Elsworthy Terrace"/>
    <s v="Goleta"/>
    <s v="CA"/>
    <s v="93117"/>
    <s v="FORTIS HEALTHCARE LTD."/>
  </r>
  <r>
    <s v="NUM000394"/>
    <x v="253"/>
    <x v="6"/>
    <x v="11"/>
    <x v="96"/>
    <x v="0"/>
    <x v="94"/>
    <x v="93"/>
    <s v="Labels"/>
    <n v="3"/>
    <n v="2852"/>
    <n v="6130"/>
    <n v="0.03"/>
    <s v="Website"/>
    <n v="0.01"/>
    <s v="Avery 517"/>
    <s v="Hindusthan National Glass &amp; Industries Ltd."/>
    <s v="11 Cathy St."/>
    <s v="Honolulu"/>
    <s v="HI"/>
    <s v="96825"/>
    <s v="HINDUSTHAN NATIONAL GLASS &amp; INDUSTRIES LTD."/>
  </r>
  <r>
    <s v="NUM000395"/>
    <x v="253"/>
    <x v="3"/>
    <x v="5"/>
    <x v="170"/>
    <x v="0"/>
    <x v="161"/>
    <x v="53"/>
    <s v="Paper"/>
    <n v="4"/>
    <n v="4934"/>
    <n v="9448"/>
    <n v="0.03"/>
    <s v="Referral"/>
    <n v="0.01"/>
    <s v="Xerox 1911"/>
    <s v="Godfrey Philips India Ltd."/>
    <s v="20501 Ania Ave #2"/>
    <s v="Salt Lake City"/>
    <s v="UT"/>
    <s v="84118"/>
    <s v="GODFREY PHILIPS INDIA LTD."/>
  </r>
  <r>
    <s v="NUM000396"/>
    <x v="253"/>
    <x v="7"/>
    <x v="4"/>
    <x v="252"/>
    <x v="2"/>
    <x v="0"/>
    <x v="100"/>
    <s v="Labels"/>
    <n v="5"/>
    <n v="3960"/>
    <n v="12018"/>
    <n v="0.02"/>
    <s v="Flipkart"/>
    <n v="0.04"/>
    <s v="Avery 506"/>
    <s v="Dynamatic Technologies Ltd."/>
    <s v="402 Pinkster Lane"/>
    <s v="Santa Barbara"/>
    <s v="CA"/>
    <s v="93110"/>
    <s v="DYNAMATIC TECHNOLOGIES LTD."/>
  </r>
  <r>
    <s v="NUM000398"/>
    <x v="254"/>
    <x v="4"/>
    <x v="4"/>
    <x v="253"/>
    <x v="0"/>
    <x v="239"/>
    <x v="107"/>
    <s v="Art"/>
    <n v="8"/>
    <n v="4590"/>
    <n v="5734"/>
    <n v="0.02"/>
    <s v="Referral"/>
    <n v="0.03"/>
    <s v="Newell 319"/>
    <s v="Dynamatic Technologies Ltd."/>
    <s v="402 Pinkster Lane"/>
    <s v="Santa Barbara"/>
    <s v="CA"/>
    <s v="93110"/>
    <s v="DYNAMATIC TECHNOLOGIES LTD."/>
  </r>
  <r>
    <s v="NUM000397"/>
    <x v="254"/>
    <x v="3"/>
    <x v="14"/>
    <x v="155"/>
    <x v="0"/>
    <x v="148"/>
    <x v="148"/>
    <s v="Labels"/>
    <n v="4"/>
    <n v="3286"/>
    <n v="7014"/>
    <n v="0.03"/>
    <s v="Website"/>
    <n v="0.01"/>
    <s v="Avery 512"/>
    <s v="GMR Infrastructure Ltd."/>
    <s v="P.O. Box 4421"/>
    <s v="Naugatuck"/>
    <s v="CT"/>
    <s v="06770"/>
    <s v="GMR INFRASTRUCTURE LTD."/>
  </r>
  <r>
    <s v="NUM000397"/>
    <x v="254"/>
    <x v="3"/>
    <x v="6"/>
    <x v="254"/>
    <x v="2"/>
    <x v="240"/>
    <x v="228"/>
    <s v="Labels"/>
    <n v="4"/>
    <n v="4446"/>
    <n v="12276"/>
    <n v="0.03"/>
    <s v="Referral"/>
    <n v="0"/>
    <s v="Avery 491"/>
    <s v="Elder Pharmaceuticals"/>
    <s v="57 Neriba Cres"/>
    <s v="Omaha"/>
    <s v="NE"/>
    <s v="68127"/>
    <s v="ELDER PHARMACEUTICALS"/>
  </r>
  <r>
    <s v="NUM000399"/>
    <x v="255"/>
    <x v="4"/>
    <x v="6"/>
    <x v="196"/>
    <x v="1"/>
    <x v="186"/>
    <x v="183"/>
    <s v="Paper"/>
    <n v="8"/>
    <n v="1380"/>
    <n v="2507"/>
    <n v="0.02"/>
    <s v="Snapdeal"/>
    <n v="0.04"/>
    <s v="Xerox 231"/>
    <s v="Elder Pharmaceuticals"/>
    <s v="57 Neriba Cres"/>
    <s v="Omaha"/>
    <s v="NE"/>
    <s v="68127"/>
    <s v="ELDER PHARMACEUTICALS"/>
  </r>
  <r>
    <s v="NUM000399"/>
    <x v="255"/>
    <x v="2"/>
    <x v="9"/>
    <x v="6"/>
    <x v="1"/>
    <x v="6"/>
    <x v="6"/>
    <s v="Labels"/>
    <n v="6"/>
    <n v="1632"/>
    <n v="4914"/>
    <n v="0.02"/>
    <s v="Website"/>
    <n v="0.05"/>
    <s v="Avery 486"/>
    <s v="Punj Lloyd Ltd."/>
    <s v="Box 3263"/>
    <s v="South Windsor"/>
    <s v="CT"/>
    <s v="06074"/>
    <s v="PUNJ LLOYD LTD."/>
  </r>
  <r>
    <s v="NUM000400"/>
    <x v="256"/>
    <x v="7"/>
    <x v="7"/>
    <x v="116"/>
    <x v="1"/>
    <x v="113"/>
    <x v="112"/>
    <s v="Paper"/>
    <n v="5"/>
    <n v="2146"/>
    <n v="4484"/>
    <n v="0.02"/>
    <s v="Referral"/>
    <n v="0.04"/>
    <s v="Xerox 1975"/>
    <s v="Suzlon Energy Ltd."/>
    <s v="501 Marsh Trail Circle"/>
    <s v="Tracy"/>
    <s v="CA"/>
    <s v="95376"/>
    <s v="SUZLON ENERGY LTD."/>
  </r>
  <r>
    <s v="NUM000401"/>
    <x v="257"/>
    <x v="4"/>
    <x v="3"/>
    <x v="168"/>
    <x v="1"/>
    <x v="131"/>
    <x v="159"/>
    <s v="Paper"/>
    <n v="8"/>
    <n v="1493"/>
    <n v="4220"/>
    <n v="0.02"/>
    <s v="Flipkart"/>
    <n v="0"/>
    <s v="Xerox 230"/>
    <s v="Reliance Industries Limited"/>
    <s v="12020 Shamrock Rd., Suite 333"/>
    <s v="Chestnut Ridge"/>
    <s v="NY"/>
    <s v="10977"/>
    <s v="RELIANCE INDUSTRIES LIMITED"/>
  </r>
  <r>
    <s v="NUM000403"/>
    <x v="258"/>
    <x v="5"/>
    <x v="6"/>
    <x v="225"/>
    <x v="2"/>
    <x v="214"/>
    <x v="44"/>
    <s v="Paper"/>
    <n v="10"/>
    <n v="6765"/>
    <n v="14007"/>
    <n v="0.02"/>
    <s v="Amazon"/>
    <n v="0.04"/>
    <s v="Xerox 210"/>
    <s v="Elder Pharmaceuticals"/>
    <s v="57 Neriba Cres"/>
    <s v="Omaha"/>
    <s v="NE"/>
    <s v="68127"/>
    <s v="ELDER PHARMACEUTICALS"/>
  </r>
  <r>
    <s v="NUM000405"/>
    <x v="259"/>
    <x v="2"/>
    <x v="13"/>
    <x v="127"/>
    <x v="1"/>
    <x v="124"/>
    <x v="123"/>
    <s v="Paper"/>
    <n v="6"/>
    <n v="2043"/>
    <n v="4719"/>
    <n v="0.02"/>
    <s v="Snapdeal"/>
    <n v="0.03"/>
    <s v="Xerox 216"/>
    <s v="Supreme Ind"/>
    <s v="P.O. Box 1367"/>
    <s v="Midland"/>
    <s v="TX"/>
    <s v="79706"/>
    <s v="SUPREME IND"/>
  </r>
  <r>
    <s v="NUM000404"/>
    <x v="259"/>
    <x v="3"/>
    <x v="7"/>
    <x v="238"/>
    <x v="0"/>
    <x v="226"/>
    <x v="216"/>
    <s v="Paper"/>
    <n v="4"/>
    <n v="3494"/>
    <n v="7148"/>
    <n v="0.03"/>
    <s v="Flipkart"/>
    <n v="0.04"/>
    <s v="Xerox 217"/>
    <s v="Suzlon Energy Ltd."/>
    <s v="501 Marsh Trail Circle"/>
    <s v="Tracy"/>
    <s v="CA"/>
    <s v="95376"/>
    <s v="SUZLON ENERGY LTD."/>
  </r>
  <r>
    <s v="NUM000404"/>
    <x v="259"/>
    <x v="6"/>
    <x v="6"/>
    <x v="174"/>
    <x v="2"/>
    <x v="165"/>
    <x v="164"/>
    <s v="Phones"/>
    <n v="3"/>
    <n v="4914"/>
    <n v="7659"/>
    <n v="0.03"/>
    <s v="India_mart"/>
    <n v="0"/>
    <s v="GE 30524EE4"/>
    <s v="Elder Pharmaceuticals"/>
    <s v="57 Neriba Cres"/>
    <s v="Omaha"/>
    <s v="NE"/>
    <s v="68127"/>
    <s v="ELDER PHARMACEUTICALS"/>
  </r>
  <r>
    <s v="NUM000406"/>
    <x v="260"/>
    <x v="4"/>
    <x v="0"/>
    <x v="135"/>
    <x v="1"/>
    <x v="63"/>
    <x v="130"/>
    <s v="Paper"/>
    <n v="8"/>
    <n v="1730"/>
    <n v="3039"/>
    <n v="0.02"/>
    <s v="Flipkart"/>
    <n v="0"/>
    <s v="Xerox 1923"/>
    <s v="Sonata Software"/>
    <s v="1331 Kimberly Dr."/>
    <s v="Olympia"/>
    <s v="WA"/>
    <s v="98502"/>
    <s v="SONATA SOFTWARE"/>
  </r>
  <r>
    <s v="NUM000407"/>
    <x v="261"/>
    <x v="5"/>
    <x v="4"/>
    <x v="193"/>
    <x v="1"/>
    <x v="183"/>
    <x v="181"/>
    <s v="Paper"/>
    <n v="10"/>
    <n v="2415"/>
    <n v="2659"/>
    <n v="0.02"/>
    <s v="Referral"/>
    <n v="0.05"/>
    <s v="Xerox 1956"/>
    <s v="Dynamatic Technologies Ltd."/>
    <s v="402 Pinkster Lane"/>
    <s v="Santa Barbara"/>
    <s v="CA"/>
    <s v="93110"/>
    <s v="DYNAMATIC TECHNOLOGIES LTD."/>
  </r>
  <r>
    <s v="NUM000407"/>
    <x v="261"/>
    <x v="5"/>
    <x v="7"/>
    <x v="178"/>
    <x v="2"/>
    <x v="168"/>
    <x v="167"/>
    <s v="Paper"/>
    <n v="10"/>
    <n v="4554"/>
    <n v="7740"/>
    <n v="0.02"/>
    <s v="Website"/>
    <n v="0.01"/>
    <s v="Xerox 1955"/>
    <s v="Suzlon Energy Ltd."/>
    <s v="501 Marsh Trail Circle"/>
    <s v="Tracy"/>
    <s v="CA"/>
    <s v="95376"/>
    <s v="SUZLON ENERGY LTD."/>
  </r>
  <r>
    <s v="NUM000408"/>
    <x v="262"/>
    <x v="1"/>
    <x v="11"/>
    <x v="118"/>
    <x v="1"/>
    <x v="115"/>
    <x v="114"/>
    <s v="Paper"/>
    <n v="1"/>
    <n v="1826"/>
    <n v="2576"/>
    <n v="0.01"/>
    <s v="India_mart"/>
    <n v="0.02"/>
    <s v="Xerox 1946"/>
    <s v="Hindusthan National Glass &amp; Industries Ltd."/>
    <s v="11 Cathy St."/>
    <s v="Honolulu"/>
    <s v="HI"/>
    <s v="96825"/>
    <s v="HINDUSTHAN NATIONAL GLASS &amp; INDUSTRIES LTD."/>
  </r>
  <r>
    <s v="NUM000408"/>
    <x v="262"/>
    <x v="5"/>
    <x v="3"/>
    <x v="101"/>
    <x v="1"/>
    <x v="99"/>
    <x v="98"/>
    <s v="Paper"/>
    <n v="10"/>
    <n v="2486"/>
    <n v="4262"/>
    <n v="0.02"/>
    <s v="Referral"/>
    <n v="0.02"/>
    <s v="Xerox 202"/>
    <s v="Reliance Industries Limited"/>
    <s v="12020 Shamrock Rd., Suite 333"/>
    <s v="Chestnut Ridge"/>
    <s v="NY"/>
    <s v="10977"/>
    <s v="RELIANCE INDUSTRIES LIMITED"/>
  </r>
  <r>
    <s v="NUM000408"/>
    <x v="262"/>
    <x v="6"/>
    <x v="2"/>
    <x v="255"/>
    <x v="0"/>
    <x v="241"/>
    <x v="229"/>
    <s v="Paper"/>
    <n v="3"/>
    <n v="3576"/>
    <n v="8220"/>
    <n v="0.03"/>
    <s v="Website"/>
    <n v="0.03"/>
    <s v="Xerox 1988"/>
    <s v="Fortis Healthcare Ltd."/>
    <s v="14 Elsworthy Terrace"/>
    <s v="Goleta"/>
    <s v="CA"/>
    <s v="93117"/>
    <s v="FORTIS HEALTHCARE LTD."/>
  </r>
  <r>
    <s v="NUM000409"/>
    <x v="263"/>
    <x v="1"/>
    <x v="7"/>
    <x v="208"/>
    <x v="0"/>
    <x v="198"/>
    <x v="194"/>
    <s v="Paper"/>
    <n v="1"/>
    <n v="3810"/>
    <n v="5104"/>
    <n v="0.03"/>
    <s v="Amazon"/>
    <n v="0.04"/>
    <s v="Xerox 1967"/>
    <s v="Suzlon Energy Ltd."/>
    <s v="501 Marsh Trail Circle"/>
    <s v="Tracy"/>
    <s v="CA"/>
    <s v="95376"/>
    <s v="SUZLON ENERGY LTD."/>
  </r>
  <r>
    <s v="NUM000411"/>
    <x v="264"/>
    <x v="7"/>
    <x v="8"/>
    <x v="256"/>
    <x v="0"/>
    <x v="242"/>
    <x v="230"/>
    <s v="Paper"/>
    <n v="5"/>
    <n v="4966"/>
    <n v="5746"/>
    <n v="0.02"/>
    <s v="Flipkart"/>
    <n v="0.04"/>
    <s v="Xerox 1924"/>
    <s v="Chambal Fertilisers and Chemicals Ltd."/>
    <s v="4951 Indiana Ave."/>
    <s v="New York"/>
    <s v="NY"/>
    <s v="10025"/>
    <s v="CHAMBAL FERTILISERS AND CHEMICALS LTD."/>
  </r>
  <r>
    <s v="NUM000410"/>
    <x v="264"/>
    <x v="7"/>
    <x v="11"/>
    <x v="133"/>
    <x v="0"/>
    <x v="130"/>
    <x v="77"/>
    <s v="Labels"/>
    <n v="5"/>
    <n v="2514"/>
    <n v="6982"/>
    <n v="0.02"/>
    <s v="Flipkart"/>
    <n v="0.04"/>
    <s v="Avery 519"/>
    <s v="Hindusthan National Glass &amp; Industries Ltd."/>
    <s v="11 Cathy St."/>
    <s v="Honolulu"/>
    <s v="HI"/>
    <s v="96825"/>
    <s v="HINDUSTHAN NATIONAL GLASS &amp; INDUSTRIES LTD."/>
  </r>
  <r>
    <s v="NUM000412"/>
    <x v="265"/>
    <x v="0"/>
    <x v="10"/>
    <x v="162"/>
    <x v="1"/>
    <x v="133"/>
    <x v="154"/>
    <s v="Labels"/>
    <n v="4"/>
    <n v="1370"/>
    <n v="3421"/>
    <n v="0.01"/>
    <s v="Website"/>
    <n v="0.04"/>
    <s v="Avery 474"/>
    <s v="Lupin Ltd."/>
    <s v="Abbey Wood"/>
    <s v="New York"/>
    <s v="NY"/>
    <s v="10019"/>
    <s v="LUPIN LTD."/>
  </r>
  <r>
    <s v="NUM000415"/>
    <x v="266"/>
    <x v="1"/>
    <x v="0"/>
    <x v="125"/>
    <x v="0"/>
    <x v="122"/>
    <x v="121"/>
    <s v="Paper"/>
    <n v="1"/>
    <n v="3048"/>
    <n v="6202"/>
    <n v="0.03"/>
    <s v="Flipkart"/>
    <n v="0.05"/>
    <s v="Xerox 1950"/>
    <s v="Sonata Software"/>
    <s v="1331 Kimberly Dr."/>
    <s v="Olympia"/>
    <s v="WA"/>
    <s v="98502"/>
    <s v="SONATA SOFTWARE"/>
  </r>
  <r>
    <s v="NUM000413"/>
    <x v="266"/>
    <x v="0"/>
    <x v="5"/>
    <x v="187"/>
    <x v="0"/>
    <x v="177"/>
    <x v="176"/>
    <s v="Labels"/>
    <n v="4"/>
    <n v="4640"/>
    <n v="7138"/>
    <n v="0.03"/>
    <s v="Snapdeal"/>
    <n v="0.02"/>
    <s v="Avery 476"/>
    <s v="Godfrey Philips India Ltd."/>
    <s v="20501 Ania Ave #2"/>
    <s v="Salt Lake City"/>
    <s v="UT"/>
    <s v="84118"/>
    <s v="GODFREY PHILIPS INDIA LTD."/>
  </r>
  <r>
    <s v="NUM000414"/>
    <x v="266"/>
    <x v="5"/>
    <x v="3"/>
    <x v="42"/>
    <x v="0"/>
    <x v="42"/>
    <x v="41"/>
    <s v="Art"/>
    <n v="10"/>
    <n v="3490"/>
    <n v="9782"/>
    <n v="0.02"/>
    <s v="Flipkart"/>
    <n v="0.04"/>
    <s v="Newell 317"/>
    <s v="Reliance Industries Limited"/>
    <s v="12020 Shamrock Rd., Suite 333"/>
    <s v="Chestnut Ridge"/>
    <s v="NY"/>
    <s v="10977"/>
    <s v="RELIANCE INDUSTRIES LIMITED"/>
  </r>
  <r>
    <s v="NUM000416"/>
    <x v="267"/>
    <x v="7"/>
    <x v="12"/>
    <x v="145"/>
    <x v="1"/>
    <x v="141"/>
    <x v="138"/>
    <s v="Paper"/>
    <n v="5"/>
    <n v="1487"/>
    <n v="3634"/>
    <n v="0.02"/>
    <s v="Referral"/>
    <n v="0.04"/>
    <s v="Xerox 1991"/>
    <s v="Honeywell Automation"/>
    <s v="1272 Harbor Road"/>
    <s v="Miami"/>
    <s v="FL"/>
    <s v="33732"/>
    <s v="HONEYWELL AUTOMATION"/>
  </r>
  <r>
    <s v="NUM000416"/>
    <x v="267"/>
    <x v="3"/>
    <x v="10"/>
    <x v="197"/>
    <x v="1"/>
    <x v="187"/>
    <x v="184"/>
    <s v="Art"/>
    <n v="4"/>
    <n v="1812"/>
    <n v="4230"/>
    <n v="0.01"/>
    <s v="India_mart"/>
    <n v="0.05"/>
    <s v="Newell 307"/>
    <s v="Lupin Ltd."/>
    <s v="Abbey Wood"/>
    <s v="New York"/>
    <s v="NY"/>
    <s v="10019"/>
    <s v="LUPIN LTD."/>
  </r>
  <r>
    <s v="NUM000417"/>
    <x v="268"/>
    <x v="1"/>
    <x v="0"/>
    <x v="257"/>
    <x v="7"/>
    <x v="243"/>
    <x v="231"/>
    <s v="Art"/>
    <n v="1"/>
    <n v="18360"/>
    <n v="49188"/>
    <n v="0.05"/>
    <s v="Snapdeal"/>
    <n v="0.03"/>
    <s v="Newell 318"/>
    <s v="Sonata Software"/>
    <s v="1331 Kimberly Dr."/>
    <s v="Olympia"/>
    <s v="WA"/>
    <s v="98502"/>
    <s v="SONATA SOFTWARE"/>
  </r>
  <r>
    <s v="NUM000418"/>
    <x v="269"/>
    <x v="1"/>
    <x v="13"/>
    <x v="160"/>
    <x v="1"/>
    <x v="153"/>
    <x v="152"/>
    <s v="Labels"/>
    <n v="1"/>
    <n v="1849"/>
    <n v="4741"/>
    <n v="0.01"/>
    <s v="Flipkart"/>
    <n v="0.01"/>
    <s v="Avery 518"/>
    <s v="Supreme Ind"/>
    <s v="P.O. Box 1367"/>
    <s v="Midland"/>
    <s v="TX"/>
    <s v="79706"/>
    <s v="SUPREME IND"/>
  </r>
  <r>
    <s v="NUM000418"/>
    <x v="269"/>
    <x v="4"/>
    <x v="1"/>
    <x v="69"/>
    <x v="0"/>
    <x v="68"/>
    <x v="67"/>
    <s v="Labels"/>
    <n v="8"/>
    <n v="3232"/>
    <n v="7388"/>
    <n v="0.02"/>
    <s v="Amazon"/>
    <n v="0.04"/>
    <s v="Avery 483"/>
    <s v="GHCL Ltd."/>
    <s v="58 Clarence St"/>
    <s v="Richmond"/>
    <s v="CA"/>
    <s v="94805"/>
    <s v="GHCL LTD."/>
  </r>
  <r>
    <s v="NUM000418"/>
    <x v="269"/>
    <x v="7"/>
    <x v="5"/>
    <x v="114"/>
    <x v="2"/>
    <x v="111"/>
    <x v="110"/>
    <s v="Paper"/>
    <n v="5"/>
    <n v="4710"/>
    <n v="11496"/>
    <n v="0.02"/>
    <s v="Referral"/>
    <n v="0.04"/>
    <s v="Xerox 205"/>
    <s v="Godfrey Philips India Ltd."/>
    <s v="20501 Ania Ave #2"/>
    <s v="Salt Lake City"/>
    <s v="UT"/>
    <s v="84118"/>
    <s v="GODFREY PHILIPS INDIA LTD."/>
  </r>
  <r>
    <s v="NUM000419"/>
    <x v="270"/>
    <x v="2"/>
    <x v="12"/>
    <x v="217"/>
    <x v="1"/>
    <x v="206"/>
    <x v="159"/>
    <s v="Labels"/>
    <n v="6"/>
    <n v="1493"/>
    <n v="3473"/>
    <n v="0.02"/>
    <s v="Flipkart"/>
    <n v="0.04"/>
    <s v="Avery 507"/>
    <s v="Honeywell Automation"/>
    <s v="1272 Harbor Road"/>
    <s v="Miami"/>
    <s v="FL"/>
    <s v="33732"/>
    <s v="HONEYWELL AUTOMATION"/>
  </r>
  <r>
    <s v="NUM000420"/>
    <x v="271"/>
    <x v="6"/>
    <x v="13"/>
    <x v="37"/>
    <x v="2"/>
    <x v="37"/>
    <x v="36"/>
    <s v="Paper"/>
    <n v="3"/>
    <n v="6471"/>
    <n v="11532"/>
    <n v="0.03"/>
    <s v="Flipkart"/>
    <n v="0.02"/>
    <s v="Xerox 1997"/>
    <s v="Supreme Ind"/>
    <s v="P.O. Box 1367"/>
    <s v="Midland"/>
    <s v="TX"/>
    <s v="79706"/>
    <s v="SUPREME IND"/>
  </r>
  <r>
    <s v="NUM000421"/>
    <x v="272"/>
    <x v="3"/>
    <x v="3"/>
    <x v="137"/>
    <x v="1"/>
    <x v="133"/>
    <x v="63"/>
    <s v="Paper"/>
    <n v="4"/>
    <n v="1569"/>
    <n v="3421"/>
    <n v="0.01"/>
    <s v="Amazon"/>
    <n v="0.05"/>
    <s v="Xerox 1918"/>
    <s v="Reliance Industries Limited"/>
    <s v="12020 Shamrock Rd., Suite 333"/>
    <s v="Chestnut Ridge"/>
    <s v="NY"/>
    <s v="10977"/>
    <s v="RELIANCE INDUSTRIES LIMITED"/>
  </r>
  <r>
    <s v="NUM000421"/>
    <x v="272"/>
    <x v="4"/>
    <x v="11"/>
    <x v="97"/>
    <x v="2"/>
    <x v="95"/>
    <x v="94"/>
    <s v="Paper"/>
    <n v="8"/>
    <n v="6060"/>
    <n v="8361"/>
    <n v="0.02"/>
    <s v="Website"/>
    <n v="0.05"/>
    <s v="Xerox 21"/>
    <s v="Hindusthan National Glass &amp; Industries Ltd."/>
    <s v="11 Cathy St."/>
    <s v="Honolulu"/>
    <s v="HI"/>
    <s v="96825"/>
    <s v="HINDUSTHAN NATIONAL GLASS &amp; INDUSTRIES LTD."/>
  </r>
  <r>
    <s v="NUM000422"/>
    <x v="273"/>
    <x v="0"/>
    <x v="5"/>
    <x v="190"/>
    <x v="2"/>
    <x v="180"/>
    <x v="149"/>
    <s v="Paper"/>
    <n v="4"/>
    <n v="5523"/>
    <n v="7605"/>
    <n v="0.03"/>
    <s v="Amazon"/>
    <n v="0.02"/>
    <s v="Xerox 1919"/>
    <s v="Godfrey Philips India Ltd."/>
    <s v="20501 Ania Ave #2"/>
    <s v="Salt Lake City"/>
    <s v="UT"/>
    <s v="84118"/>
    <s v="GODFREY PHILIPS INDIA LTD."/>
  </r>
  <r>
    <s v="NUM000423"/>
    <x v="274"/>
    <x v="3"/>
    <x v="2"/>
    <x v="1"/>
    <x v="2"/>
    <x v="1"/>
    <x v="1"/>
    <s v="Labels"/>
    <n v="4"/>
    <n v="7440"/>
    <n v="8769"/>
    <n v="0.03"/>
    <s v="Referral"/>
    <n v="0.01"/>
    <s v="Avery 494"/>
    <s v="Fortis Healthcare Ltd."/>
    <s v="14 Elsworthy Terrace"/>
    <s v="Goleta"/>
    <s v="CA"/>
    <s v="93117"/>
    <s v="FORTIS HEALTHCARE LTD."/>
  </r>
  <r>
    <s v="NUM000424"/>
    <x v="275"/>
    <x v="1"/>
    <x v="6"/>
    <x v="8"/>
    <x v="1"/>
    <x v="8"/>
    <x v="8"/>
    <s v="Labels"/>
    <n v="1"/>
    <n v="1742"/>
    <n v="2633"/>
    <n v="0.01"/>
    <s v="Flipkart"/>
    <n v="0.04"/>
    <s v="Avery 477"/>
    <s v="Elder Pharmaceuticals"/>
    <s v="57 Neriba Cres"/>
    <s v="Omaha"/>
    <s v="NE"/>
    <s v="68127"/>
    <s v="ELDER PHARMACEUTICALS"/>
  </r>
  <r>
    <s v="NUM000425"/>
    <x v="276"/>
    <x v="1"/>
    <x v="8"/>
    <x v="102"/>
    <x v="7"/>
    <x v="100"/>
    <x v="99"/>
    <s v="Paper"/>
    <n v="1"/>
    <n v="18324"/>
    <n v="30744"/>
    <n v="0.05"/>
    <s v="Snapdeal"/>
    <n v="0.03"/>
    <s v="Xerox 2"/>
    <s v="Chambal Fertilisers and Chemicals Ltd."/>
    <s v="4951 Indiana Ave."/>
    <s v="New York"/>
    <s v="NY"/>
    <s v="10025"/>
    <s v="CHAMBAL FERTILISERS AND CHEMICALS LTD."/>
  </r>
  <r>
    <s v="NUM000426"/>
    <x v="277"/>
    <x v="1"/>
    <x v="1"/>
    <x v="247"/>
    <x v="1"/>
    <x v="235"/>
    <x v="223"/>
    <s v="Storage"/>
    <n v="1"/>
    <n v="1909"/>
    <n v="3445"/>
    <n v="0.01"/>
    <s v="Flipkart"/>
    <n v="0.05"/>
    <s v="Crate-A-Files"/>
    <s v="GHCL Ltd."/>
    <s v="58 Clarence St"/>
    <s v="Richmond"/>
    <s v="CA"/>
    <s v="94805"/>
    <s v="GHCL LTD."/>
  </r>
  <r>
    <s v="NUM000426"/>
    <x v="277"/>
    <x v="6"/>
    <x v="8"/>
    <x v="33"/>
    <x v="0"/>
    <x v="33"/>
    <x v="33"/>
    <s v="Paper"/>
    <n v="3"/>
    <n v="2706"/>
    <n v="7536"/>
    <n v="0.03"/>
    <s v="Flipkart"/>
    <n v="0.03"/>
    <s v="Xerox 191"/>
    <s v="Chambal Fertilisers and Chemicals Ltd."/>
    <s v="4951 Indiana Ave."/>
    <s v="New York"/>
    <s v="NY"/>
    <s v="10025"/>
    <s v="CHAMBAL FERTILISERS AND CHEMICALS LTD."/>
  </r>
  <r>
    <s v="NUM000426"/>
    <x v="277"/>
    <x v="5"/>
    <x v="12"/>
    <x v="189"/>
    <x v="2"/>
    <x v="179"/>
    <x v="178"/>
    <s v="Art"/>
    <n v="10"/>
    <n v="7203"/>
    <n v="11058"/>
    <n v="0.02"/>
    <s v="Snapdeal"/>
    <n v="0.04"/>
    <s v="Newell 338"/>
    <s v="Honeywell Automation"/>
    <s v="1272 Harbor Road"/>
    <s v="Miami"/>
    <s v="FL"/>
    <s v="33732"/>
    <s v="HONEYWELL AUTOMATION"/>
  </r>
  <r>
    <s v="NUM000427"/>
    <x v="277"/>
    <x v="4"/>
    <x v="12"/>
    <x v="215"/>
    <x v="2"/>
    <x v="204"/>
    <x v="35"/>
    <s v="Paper"/>
    <n v="8"/>
    <n v="4509"/>
    <n v="12921"/>
    <n v="0.02"/>
    <s v="Referral"/>
    <n v="0.03"/>
    <s v="Xerox 1934"/>
    <s v="Honeywell Automation"/>
    <s v="1272 Harbor Road"/>
    <s v="Miami"/>
    <s v="FL"/>
    <s v="33732"/>
    <s v="HONEYWELL AUTOMATION"/>
  </r>
  <r>
    <s v="NUM000428"/>
    <x v="278"/>
    <x v="2"/>
    <x v="12"/>
    <x v="29"/>
    <x v="1"/>
    <x v="29"/>
    <x v="29"/>
    <s v="Paper"/>
    <n v="6"/>
    <n v="2180"/>
    <n v="3493"/>
    <n v="0.02"/>
    <s v="Amazon"/>
    <n v="0"/>
    <s v="Xerox 1922"/>
    <s v="Honeywell Automation"/>
    <s v="1272 Harbor Road"/>
    <s v="Miami"/>
    <s v="FL"/>
    <s v="33732"/>
    <s v="HONEYWELL AUTOMATION"/>
  </r>
  <r>
    <s v="NUM000428"/>
    <x v="278"/>
    <x v="7"/>
    <x v="7"/>
    <x v="11"/>
    <x v="0"/>
    <x v="11"/>
    <x v="11"/>
    <s v="Paper"/>
    <n v="5"/>
    <n v="4312"/>
    <n v="7514"/>
    <n v="0.02"/>
    <s v="Website"/>
    <n v="0.02"/>
    <s v="Xerox 1886"/>
    <s v="Suzlon Energy Ltd."/>
    <s v="501 Marsh Trail Circle"/>
    <s v="Tracy"/>
    <s v="CA"/>
    <s v="95376"/>
    <s v="SUZLON ENERGY LTD."/>
  </r>
  <r>
    <s v="NUM000429"/>
    <x v="279"/>
    <x v="5"/>
    <x v="6"/>
    <x v="14"/>
    <x v="2"/>
    <x v="14"/>
    <x v="14"/>
    <s v="Art"/>
    <n v="10"/>
    <n v="4650"/>
    <n v="13545"/>
    <n v="0.02"/>
    <s v="Referral"/>
    <n v="0.04"/>
    <s v="Newell 308"/>
    <s v="Elder Pharmaceuticals"/>
    <s v="57 Neriba Cres"/>
    <s v="Omaha"/>
    <s v="NE"/>
    <s v="68127"/>
    <s v="ELDER PHARMACEUTICALS"/>
  </r>
  <r>
    <s v="NUM000431"/>
    <x v="280"/>
    <x v="5"/>
    <x v="10"/>
    <x v="188"/>
    <x v="1"/>
    <x v="178"/>
    <x v="177"/>
    <s v="Paper"/>
    <n v="10"/>
    <n v="1641"/>
    <n v="2996"/>
    <n v="0.02"/>
    <s v="Flipkart"/>
    <n v="0.04"/>
    <s v="Xerox 1952"/>
    <s v="Lupin Ltd."/>
    <s v="Abbey Wood"/>
    <s v="New York"/>
    <s v="NY"/>
    <s v="10019"/>
    <s v="LUPIN LTD."/>
  </r>
  <r>
    <s v="NUM000432"/>
    <x v="280"/>
    <x v="2"/>
    <x v="11"/>
    <x v="230"/>
    <x v="1"/>
    <x v="55"/>
    <x v="68"/>
    <s v="Paper"/>
    <n v="6"/>
    <n v="1465"/>
    <n v="3408"/>
    <n v="0.02"/>
    <s v="India_mart"/>
    <n v="0"/>
    <s v="Xerox 206"/>
    <s v="Hindusthan National Glass &amp; Industries Ltd."/>
    <s v="11 Cathy St."/>
    <s v="Honolulu"/>
    <s v="HI"/>
    <s v="96825"/>
    <s v="HINDUSTHAN NATIONAL GLASS &amp; INDUSTRIES LTD."/>
  </r>
  <r>
    <s v="NUM000431"/>
    <x v="280"/>
    <x v="5"/>
    <x v="5"/>
    <x v="59"/>
    <x v="1"/>
    <x v="59"/>
    <x v="57"/>
    <s v="Paper"/>
    <n v="10"/>
    <n v="1779"/>
    <n v="4309"/>
    <n v="0.02"/>
    <s v="Flipkart"/>
    <n v="0.04"/>
    <s v="Xerox 1932"/>
    <s v="Godfrey Philips India Ltd."/>
    <s v="20501 Ania Ave #2"/>
    <s v="Salt Lake City"/>
    <s v="UT"/>
    <s v="84118"/>
    <s v="GODFREY PHILIPS INDIA LTD."/>
  </r>
  <r>
    <s v="NUM000432"/>
    <x v="280"/>
    <x v="7"/>
    <x v="8"/>
    <x v="104"/>
    <x v="1"/>
    <x v="102"/>
    <x v="24"/>
    <s v="Labels"/>
    <n v="5"/>
    <n v="1846"/>
    <n v="4646"/>
    <n v="0.02"/>
    <s v="Snapdeal"/>
    <n v="0.01"/>
    <s v="Avery 498"/>
    <s v="Chambal Fertilisers and Chemicals Ltd."/>
    <s v="4951 Indiana Ave."/>
    <s v="New York"/>
    <s v="NY"/>
    <s v="10025"/>
    <s v="CHAMBAL FERTILISERS AND CHEMICALS LTD."/>
  </r>
  <r>
    <s v="NUM000431"/>
    <x v="280"/>
    <x v="6"/>
    <x v="13"/>
    <x v="117"/>
    <x v="0"/>
    <x v="114"/>
    <x v="113"/>
    <s v="Paper"/>
    <n v="3"/>
    <n v="3720"/>
    <n v="8478"/>
    <n v="0.03"/>
    <s v="Referral"/>
    <n v="0.05"/>
    <s v="Xerox 218"/>
    <s v="Supreme Ind"/>
    <s v="P.O. Box 1367"/>
    <s v="Midland"/>
    <s v="TX"/>
    <s v="79706"/>
    <s v="SUPREME IND"/>
  </r>
  <r>
    <s v="NUM000432"/>
    <x v="280"/>
    <x v="7"/>
    <x v="6"/>
    <x v="258"/>
    <x v="2"/>
    <x v="105"/>
    <x v="232"/>
    <s v="Paper"/>
    <n v="5"/>
    <n v="4698"/>
    <n v="13593"/>
    <n v="0.02"/>
    <s v="Amazon"/>
    <n v="0.03"/>
    <s v="Xerox 195"/>
    <s v="Elder Pharmaceuticals"/>
    <s v="57 Neriba Cres"/>
    <s v="Omaha"/>
    <s v="NE"/>
    <s v="68127"/>
    <s v="ELDER PHARMACEUTICALS"/>
  </r>
  <r>
    <s v="NUM000433"/>
    <x v="281"/>
    <x v="5"/>
    <x v="4"/>
    <x v="259"/>
    <x v="1"/>
    <x v="244"/>
    <x v="233"/>
    <s v="Paper"/>
    <n v="10"/>
    <n v="1780"/>
    <n v="2856"/>
    <n v="0.02"/>
    <s v="Referral"/>
    <n v="0.03"/>
    <s v="Xerox 1929"/>
    <s v="Dynamatic Technologies Ltd."/>
    <s v="402 Pinkster Lane"/>
    <s v="Santa Barbara"/>
    <s v="CA"/>
    <s v="93110"/>
    <s v="DYNAMATIC TECHNOLOGIES LTD."/>
  </r>
  <r>
    <s v="NUM000433"/>
    <x v="281"/>
    <x v="2"/>
    <x v="1"/>
    <x v="220"/>
    <x v="0"/>
    <x v="209"/>
    <x v="202"/>
    <s v="Paper"/>
    <n v="6"/>
    <n v="4620"/>
    <n v="5412"/>
    <n v="0.02"/>
    <s v="Website"/>
    <n v="0.01"/>
    <s v="Xerox 1931"/>
    <s v="GHCL Ltd."/>
    <s v="58 Clarence St"/>
    <s v="Richmond"/>
    <s v="CA"/>
    <s v="94805"/>
    <s v="GHCL LTD."/>
  </r>
  <r>
    <s v="NUM000433"/>
    <x v="281"/>
    <x v="1"/>
    <x v="1"/>
    <x v="153"/>
    <x v="0"/>
    <x v="114"/>
    <x v="146"/>
    <s v="Art"/>
    <n v="1"/>
    <n v="3498"/>
    <n v="8478"/>
    <n v="0.03"/>
    <s v="Snapdeal"/>
    <n v="0"/>
    <s v="Newell 340"/>
    <s v="GHCL Ltd."/>
    <s v="58 Clarence St"/>
    <s v="Richmond"/>
    <s v="CA"/>
    <s v="94805"/>
    <s v="GHCL LTD."/>
  </r>
  <r>
    <s v="NUM000434"/>
    <x v="282"/>
    <x v="0"/>
    <x v="6"/>
    <x v="138"/>
    <x v="1"/>
    <x v="134"/>
    <x v="132"/>
    <s v="Paper"/>
    <n v="4"/>
    <n v="2093"/>
    <n v="4399"/>
    <n v="0.01"/>
    <s v="India_mart"/>
    <n v="0"/>
    <s v="Xerox 1900"/>
    <s v="Elder Pharmaceuticals"/>
    <s v="57 Neriba Cres"/>
    <s v="Omaha"/>
    <s v="NE"/>
    <s v="68127"/>
    <s v="ELDER PHARMACEUTICALS"/>
  </r>
  <r>
    <s v="NUM000435"/>
    <x v="282"/>
    <x v="1"/>
    <x v="8"/>
    <x v="158"/>
    <x v="2"/>
    <x v="151"/>
    <x v="150"/>
    <s v="Art"/>
    <n v="1"/>
    <n v="5886"/>
    <n v="12153"/>
    <n v="0.03"/>
    <s v="Referral"/>
    <n v="0.05"/>
    <s v="Newell 32"/>
    <s v="Chambal Fertilisers and Chemicals Ltd."/>
    <s v="4951 Indiana Ave."/>
    <s v="New York"/>
    <s v="NY"/>
    <s v="10025"/>
    <s v="CHAMBAL FERTILISERS AND CHEMICALS LTD."/>
  </r>
  <r>
    <s v="NUM000436"/>
    <x v="283"/>
    <x v="2"/>
    <x v="1"/>
    <x v="251"/>
    <x v="1"/>
    <x v="238"/>
    <x v="227"/>
    <s v="Art"/>
    <n v="6"/>
    <n v="1734"/>
    <n v="4325"/>
    <n v="0.02"/>
    <s v="Snapdeal"/>
    <n v="0.04"/>
    <s v="Newell 312"/>
    <s v="GHCL Ltd."/>
    <s v="58 Clarence St"/>
    <s v="Richmond"/>
    <s v="CA"/>
    <s v="94805"/>
    <s v="GHCL LTD."/>
  </r>
  <r>
    <s v="NUM000436"/>
    <x v="283"/>
    <x v="5"/>
    <x v="0"/>
    <x v="260"/>
    <x v="0"/>
    <x v="245"/>
    <x v="234"/>
    <s v="Paper"/>
    <n v="10"/>
    <n v="3874"/>
    <n v="7150"/>
    <n v="0.02"/>
    <s v="India_mart"/>
    <n v="0.05"/>
    <s v="Xerox 1954"/>
    <s v="Sonata Software"/>
    <s v="1331 Kimberly Dr."/>
    <s v="Olympia"/>
    <s v="WA"/>
    <s v="98502"/>
    <s v="SONATA SOFTWARE"/>
  </r>
  <r>
    <s v="NUM000438"/>
    <x v="284"/>
    <x v="7"/>
    <x v="4"/>
    <x v="139"/>
    <x v="0"/>
    <x v="135"/>
    <x v="67"/>
    <s v="Art"/>
    <n v="5"/>
    <n v="3232"/>
    <n v="6096"/>
    <n v="0.02"/>
    <s v="Flipkart"/>
    <n v="0.02"/>
    <s v="Newell 331"/>
    <s v="Dynamatic Technologies Ltd."/>
    <s v="402 Pinkster Lane"/>
    <s v="Santa Barbara"/>
    <s v="CA"/>
    <s v="93110"/>
    <s v="DYNAMATIC TECHNOLOGIES LTD."/>
  </r>
  <r>
    <s v="NUM000440"/>
    <x v="285"/>
    <x v="2"/>
    <x v="4"/>
    <x v="77"/>
    <x v="1"/>
    <x v="76"/>
    <x v="74"/>
    <s v="Paper"/>
    <n v="6"/>
    <n v="1344"/>
    <n v="2803"/>
    <n v="0.02"/>
    <s v="Referral"/>
    <n v="0.01"/>
    <s v="Xerox 1912"/>
    <s v="Dynamatic Technologies Ltd."/>
    <s v="402 Pinkster Lane"/>
    <s v="Santa Barbara"/>
    <s v="CA"/>
    <s v="93110"/>
    <s v="DYNAMATIC TECHNOLOGIES LTD."/>
  </r>
  <r>
    <s v="NUM000441"/>
    <x v="285"/>
    <x v="6"/>
    <x v="8"/>
    <x v="124"/>
    <x v="1"/>
    <x v="121"/>
    <x v="120"/>
    <s v="Paper"/>
    <n v="3"/>
    <n v="2283"/>
    <n v="3330"/>
    <n v="0.01"/>
    <s v="Flipkart"/>
    <n v="0.03"/>
    <s v="Xerox 1990"/>
    <s v="Chambal Fertilisers and Chemicals Ltd."/>
    <s v="4951 Indiana Ave."/>
    <s v="New York"/>
    <s v="NY"/>
    <s v="10025"/>
    <s v="CHAMBAL FERTILISERS AND CHEMICALS LTD."/>
  </r>
  <r>
    <s v="NUM000440"/>
    <x v="285"/>
    <x v="1"/>
    <x v="6"/>
    <x v="80"/>
    <x v="0"/>
    <x v="78"/>
    <x v="77"/>
    <s v="Paper"/>
    <n v="1"/>
    <n v="2514"/>
    <n v="7028"/>
    <n v="0.03"/>
    <s v="Website"/>
    <n v="0.02"/>
    <s v="Xerox 1983"/>
    <s v="Elder Pharmaceuticals"/>
    <s v="57 Neriba Cres"/>
    <s v="Omaha"/>
    <s v="NE"/>
    <s v="68127"/>
    <s v="ELDER PHARMACEUTICALS"/>
  </r>
  <r>
    <s v="NUM000443"/>
    <x v="286"/>
    <x v="6"/>
    <x v="5"/>
    <x v="121"/>
    <x v="1"/>
    <x v="118"/>
    <x v="117"/>
    <s v="Art"/>
    <n v="3"/>
    <n v="1654"/>
    <n v="3282"/>
    <n v="0.01"/>
    <s v="Flipkart"/>
    <n v="0.05"/>
    <s v="Newell 344"/>
    <s v="Godfrey Philips India Ltd."/>
    <s v="20501 Ania Ave #2"/>
    <s v="Salt Lake City"/>
    <s v="UT"/>
    <s v="84118"/>
    <s v="GODFREY PHILIPS INDIA LTD."/>
  </r>
  <r>
    <s v="NUM000443"/>
    <x v="286"/>
    <x v="6"/>
    <x v="2"/>
    <x v="67"/>
    <x v="1"/>
    <x v="66"/>
    <x v="65"/>
    <s v="Phones"/>
    <n v="3"/>
    <n v="2174"/>
    <n v="3553"/>
    <n v="0.01"/>
    <s v="Snapdeal"/>
    <n v="0.03"/>
    <s v="Vtech CS6719"/>
    <s v="Fortis Healthcare Ltd."/>
    <s v="14 Elsworthy Terrace"/>
    <s v="Goleta"/>
    <s v="CA"/>
    <s v="93117"/>
    <s v="FORTIS HEALTHCARE LTD."/>
  </r>
  <r>
    <s v="NUM000442"/>
    <x v="286"/>
    <x v="0"/>
    <x v="5"/>
    <x v="222"/>
    <x v="2"/>
    <x v="211"/>
    <x v="204"/>
    <s v="Labels"/>
    <n v="4"/>
    <n v="3678"/>
    <n v="13626"/>
    <n v="0.03"/>
    <s v="Flipkart"/>
    <n v="0.02"/>
    <s v="Avery 495"/>
    <s v="Godfrey Philips India Ltd."/>
    <s v="20501 Ania Ave #2"/>
    <s v="Salt Lake City"/>
    <s v="UT"/>
    <s v="84118"/>
    <s v="GODFREY PHILIPS INDIA LTD."/>
  </r>
  <r>
    <s v="NUM000444"/>
    <x v="287"/>
    <x v="6"/>
    <x v="1"/>
    <x v="3"/>
    <x v="1"/>
    <x v="3"/>
    <x v="3"/>
    <s v="Labels"/>
    <n v="3"/>
    <n v="2170"/>
    <n v="3788"/>
    <n v="0.01"/>
    <s v="Snapdeal"/>
    <n v="0.01"/>
    <s v="Avery 508"/>
    <s v="GHCL Ltd."/>
    <s v="58 Clarence St"/>
    <s v="Richmond"/>
    <s v="CA"/>
    <s v="94805"/>
    <s v="GHCL LTD."/>
  </r>
  <r>
    <s v="NUM000445"/>
    <x v="288"/>
    <x v="1"/>
    <x v="4"/>
    <x v="164"/>
    <x v="1"/>
    <x v="156"/>
    <x v="155"/>
    <s v="Paper"/>
    <n v="1"/>
    <n v="1534"/>
    <n v="4757"/>
    <n v="0.01"/>
    <s v="Snapdeal"/>
    <n v="0"/>
    <s v="Xerox 1978"/>
    <s v="Dynamatic Technologies Ltd."/>
    <s v="402 Pinkster Lane"/>
    <s v="Santa Barbara"/>
    <s v="CA"/>
    <s v="93110"/>
    <s v="DYNAMATIC TECHNOLOGIES LTD."/>
  </r>
  <r>
    <s v="NUM000446"/>
    <x v="289"/>
    <x v="6"/>
    <x v="3"/>
    <x v="106"/>
    <x v="0"/>
    <x v="103"/>
    <x v="102"/>
    <s v="Art"/>
    <n v="3"/>
    <n v="3206"/>
    <n v="7292"/>
    <n v="0.03"/>
    <s v="Flipkart"/>
    <n v="0"/>
    <s v="Newell 315"/>
    <s v="Reliance Industries Limited"/>
    <s v="12020 Shamrock Rd., Suite 333"/>
    <s v="Chestnut Ridge"/>
    <s v="NY"/>
    <s v="10977"/>
    <s v="RELIANCE INDUSTRIES LIMITED"/>
  </r>
  <r>
    <s v="NUM000447"/>
    <x v="290"/>
    <x v="5"/>
    <x v="0"/>
    <x v="83"/>
    <x v="1"/>
    <x v="81"/>
    <x v="80"/>
    <s v="Paper"/>
    <n v="10"/>
    <n v="1491"/>
    <n v="2887"/>
    <n v="0.02"/>
    <s v="Snapdeal"/>
    <n v="0.04"/>
    <s v="Xerox 1887"/>
    <s v="Sonata Software"/>
    <s v="1331 Kimberly Dr."/>
    <s v="Olympia"/>
    <s v="WA"/>
    <s v="98502"/>
    <s v="SONATA SOFTWARE"/>
  </r>
  <r>
    <s v="NUM000448"/>
    <x v="291"/>
    <x v="1"/>
    <x v="12"/>
    <x v="242"/>
    <x v="1"/>
    <x v="230"/>
    <x v="218"/>
    <s v="Phones"/>
    <n v="1"/>
    <n v="1759"/>
    <n v="2808"/>
    <n v="0.01"/>
    <s v="India_mart"/>
    <n v="0.05"/>
    <s v="Pyle PMP37LED"/>
    <s v="Honeywell Automation"/>
    <s v="1272 Harbor Road"/>
    <s v="Miami"/>
    <s v="FL"/>
    <s v="33732"/>
    <s v="HONEYWELL AUTOMATION"/>
  </r>
  <r>
    <s v="NUM000448"/>
    <x v="291"/>
    <x v="4"/>
    <x v="14"/>
    <x v="50"/>
    <x v="1"/>
    <x v="50"/>
    <x v="49"/>
    <s v="Paper"/>
    <n v="8"/>
    <n v="1589"/>
    <n v="4477"/>
    <n v="0.02"/>
    <s v="Snapdeal"/>
    <n v="0"/>
    <s v="Xerox 1964"/>
    <s v="GMR Infrastructure Ltd."/>
    <s v="P.O. Box 4421"/>
    <s v="Naugatuck"/>
    <s v="CT"/>
    <s v="06770"/>
    <s v="GMR INFRASTRUCTURE LTD."/>
  </r>
  <r>
    <s v="NUM000449"/>
    <x v="291"/>
    <x v="5"/>
    <x v="13"/>
    <x v="11"/>
    <x v="0"/>
    <x v="11"/>
    <x v="11"/>
    <s v="Paper"/>
    <n v="10"/>
    <n v="4312"/>
    <n v="7514"/>
    <n v="0.02"/>
    <s v="Website"/>
    <n v="0.02"/>
    <s v="Xerox 1886"/>
    <s v="Supreme Ind"/>
    <s v="P.O. Box 1367"/>
    <s v="Midland"/>
    <s v="TX"/>
    <s v="79706"/>
    <s v="SUPREME IND"/>
  </r>
  <r>
    <s v="NUM000449"/>
    <x v="291"/>
    <x v="3"/>
    <x v="12"/>
    <x v="66"/>
    <x v="0"/>
    <x v="64"/>
    <x v="64"/>
    <s v="Labels"/>
    <n v="4"/>
    <n v="4054"/>
    <n v="8610"/>
    <n v="0.03"/>
    <s v="Referral"/>
    <n v="0"/>
    <s v="Avery 505"/>
    <s v="Honeywell Automation"/>
    <s v="1272 Harbor Road"/>
    <s v="Miami"/>
    <s v="FL"/>
    <s v="33732"/>
    <s v="HONEYWELL AUTOMATION"/>
  </r>
  <r>
    <s v="NUM000448"/>
    <x v="291"/>
    <x v="3"/>
    <x v="5"/>
    <x v="127"/>
    <x v="2"/>
    <x v="124"/>
    <x v="123"/>
    <s v="Paper"/>
    <n v="4"/>
    <n v="6129"/>
    <n v="14157"/>
    <n v="0.03"/>
    <s v="Flipkart"/>
    <n v="0.04"/>
    <s v="Xerox 216"/>
    <s v="Godfrey Philips India Ltd."/>
    <s v="20501 Ania Ave #2"/>
    <s v="Salt Lake City"/>
    <s v="UT"/>
    <s v="84118"/>
    <s v="GODFREY PHILIPS INDIA LTD."/>
  </r>
  <r>
    <s v="NUM000451"/>
    <x v="292"/>
    <x v="1"/>
    <x v="11"/>
    <x v="261"/>
    <x v="1"/>
    <x v="246"/>
    <x v="68"/>
    <s v="Art"/>
    <n v="1"/>
    <n v="1465"/>
    <n v="3859"/>
    <n v="0.01"/>
    <s v="Referral"/>
    <n v="0.01"/>
    <s v="Newell 324"/>
    <s v="Hindusthan National Glass &amp; Industries Ltd."/>
    <s v="11 Cathy St."/>
    <s v="Honolulu"/>
    <s v="HI"/>
    <s v="96825"/>
    <s v="HINDUSTHAN NATIONAL GLASS &amp; INDUSTRIES LTD."/>
  </r>
  <r>
    <s v="NUM000450"/>
    <x v="292"/>
    <x v="0"/>
    <x v="4"/>
    <x v="201"/>
    <x v="0"/>
    <x v="191"/>
    <x v="188"/>
    <s v="Paper"/>
    <n v="4"/>
    <n v="4136"/>
    <n v="9148"/>
    <n v="0.03"/>
    <s v="Snapdeal"/>
    <n v="0.04"/>
    <s v="Xerox 215"/>
    <s v="Dynamatic Technologies Ltd."/>
    <s v="402 Pinkster Lane"/>
    <s v="Santa Barbara"/>
    <s v="CA"/>
    <s v="93110"/>
    <s v="DYNAMATIC TECHNOLOGIES LTD."/>
  </r>
  <r>
    <s v="NUM000450"/>
    <x v="292"/>
    <x v="7"/>
    <x v="2"/>
    <x v="201"/>
    <x v="0"/>
    <x v="191"/>
    <x v="188"/>
    <s v="Paper"/>
    <n v="5"/>
    <n v="4136"/>
    <n v="9148"/>
    <n v="0.02"/>
    <s v="Amazon"/>
    <n v="0.03"/>
    <s v="Xerox 215"/>
    <s v="Fortis Healthcare Ltd."/>
    <s v="14 Elsworthy Terrace"/>
    <s v="Goleta"/>
    <s v="CA"/>
    <s v="93117"/>
    <s v="FORTIS HEALTHCARE LTD."/>
  </r>
  <r>
    <s v="NUM000450"/>
    <x v="292"/>
    <x v="7"/>
    <x v="1"/>
    <x v="206"/>
    <x v="2"/>
    <x v="196"/>
    <x v="192"/>
    <s v="Paper"/>
    <n v="5"/>
    <n v="4647"/>
    <n v="13929"/>
    <n v="0.02"/>
    <s v="Website"/>
    <n v="0.04"/>
    <s v="Xerox 23"/>
    <s v="GHCL Ltd."/>
    <s v="58 Clarence St"/>
    <s v="Richmond"/>
    <s v="CA"/>
    <s v="94805"/>
    <s v="GHCL LTD."/>
  </r>
  <r>
    <s v="NUM000452"/>
    <x v="293"/>
    <x v="1"/>
    <x v="0"/>
    <x v="217"/>
    <x v="1"/>
    <x v="206"/>
    <x v="159"/>
    <s v="Labels"/>
    <n v="1"/>
    <n v="1493"/>
    <n v="3473"/>
    <n v="0.01"/>
    <s v="Snapdeal"/>
    <n v="0.02"/>
    <s v="Avery 507"/>
    <s v="Sonata Software"/>
    <s v="1331 Kimberly Dr."/>
    <s v="Olympia"/>
    <s v="WA"/>
    <s v="98502"/>
    <s v="SONATA SOFTWARE"/>
  </r>
  <r>
    <s v="NUM000453"/>
    <x v="293"/>
    <x v="5"/>
    <x v="9"/>
    <x v="116"/>
    <x v="1"/>
    <x v="113"/>
    <x v="112"/>
    <s v="Paper"/>
    <n v="10"/>
    <n v="2146"/>
    <n v="4484"/>
    <n v="0.02"/>
    <s v="Referral"/>
    <n v="0.04"/>
    <s v="Xerox 1975"/>
    <s v="Punj Lloyd Ltd."/>
    <s v="Box 3263"/>
    <s v="South Windsor"/>
    <s v="CT"/>
    <s v="06074"/>
    <s v="PUNJ LLOYD LTD."/>
  </r>
  <r>
    <s v="NUM000452"/>
    <x v="293"/>
    <x v="0"/>
    <x v="6"/>
    <x v="254"/>
    <x v="0"/>
    <x v="240"/>
    <x v="228"/>
    <s v="Labels"/>
    <n v="4"/>
    <n v="2964"/>
    <n v="8184"/>
    <n v="0.03"/>
    <s v="Referral"/>
    <n v="0"/>
    <s v="Avery 491"/>
    <s v="Elder Pharmaceuticals"/>
    <s v="57 Neriba Cres"/>
    <s v="Omaha"/>
    <s v="NE"/>
    <s v="68127"/>
    <s v="ELDER PHARMACEUTICALS"/>
  </r>
  <r>
    <s v="NUM000454"/>
    <x v="294"/>
    <x v="1"/>
    <x v="1"/>
    <x v="212"/>
    <x v="1"/>
    <x v="202"/>
    <x v="197"/>
    <s v="Paper"/>
    <n v="1"/>
    <n v="2437"/>
    <n v="2814"/>
    <n v="0.01"/>
    <s v="Amazon"/>
    <n v="0.04"/>
    <s v="Xerox 232"/>
    <s v="GHCL Ltd."/>
    <s v="58 Clarence St"/>
    <s v="Richmond"/>
    <s v="CA"/>
    <s v="94805"/>
    <s v="GHCL LTD."/>
  </r>
  <r>
    <s v="NUM000455"/>
    <x v="295"/>
    <x v="1"/>
    <x v="13"/>
    <x v="141"/>
    <x v="0"/>
    <x v="137"/>
    <x v="134"/>
    <s v="Paper"/>
    <n v="1"/>
    <n v="3180"/>
    <n v="7252"/>
    <n v="0.03"/>
    <s v="Amazon"/>
    <n v="0"/>
    <s v="Xerox 1938"/>
    <s v="Supreme Ind"/>
    <s v="P.O. Box 1367"/>
    <s v="Midland"/>
    <s v="TX"/>
    <s v="79706"/>
    <s v="SUPREME IND"/>
  </r>
  <r>
    <s v="NUM000456"/>
    <x v="296"/>
    <x v="6"/>
    <x v="3"/>
    <x v="262"/>
    <x v="1"/>
    <x v="247"/>
    <x v="235"/>
    <s v="Paper"/>
    <n v="3"/>
    <n v="1817"/>
    <n v="4190"/>
    <n v="0.01"/>
    <s v="India_mart"/>
    <n v="0.05"/>
    <s v="Xerox 1908"/>
    <s v="Reliance Industries Limited"/>
    <s v="12020 Shamrock Rd., Suite 333"/>
    <s v="Chestnut Ridge"/>
    <s v="NY"/>
    <s v="10977"/>
    <s v="RELIANCE INDUSTRIES LIMITED"/>
  </r>
  <r>
    <s v="NUM000457"/>
    <x v="297"/>
    <x v="4"/>
    <x v="14"/>
    <x v="98"/>
    <x v="1"/>
    <x v="96"/>
    <x v="95"/>
    <s v="Art"/>
    <n v="8"/>
    <n v="2328"/>
    <n v="2912"/>
    <n v="0.02"/>
    <s v="Amazon"/>
    <n v="0.05"/>
    <s v="Newell 350"/>
    <s v="GMR Infrastructure Ltd."/>
    <s v="P.O. Box 4421"/>
    <s v="Naugatuck"/>
    <s v="CT"/>
    <s v="06770"/>
    <s v="GMR INFRASTRUCTURE LTD."/>
  </r>
  <r>
    <s v="NUM000458"/>
    <x v="298"/>
    <x v="1"/>
    <x v="1"/>
    <x v="14"/>
    <x v="0"/>
    <x v="14"/>
    <x v="14"/>
    <s v="Art"/>
    <n v="1"/>
    <n v="3100"/>
    <n v="9030"/>
    <n v="0.03"/>
    <s v="Amazon"/>
    <n v="0.01"/>
    <s v="Newell 308"/>
    <s v="GHCL Ltd."/>
    <s v="58 Clarence St"/>
    <s v="Richmond"/>
    <s v="CA"/>
    <s v="94805"/>
    <s v="GHCL LTD."/>
  </r>
  <r>
    <s v="NUM000458"/>
    <x v="298"/>
    <x v="3"/>
    <x v="9"/>
    <x v="127"/>
    <x v="0"/>
    <x v="124"/>
    <x v="123"/>
    <s v="Paper"/>
    <n v="4"/>
    <n v="4086"/>
    <n v="9438"/>
    <n v="0.03"/>
    <s v="India_mart"/>
    <n v="0"/>
    <s v="Xerox 216"/>
    <s v="Punj Lloyd Ltd."/>
    <s v="Box 3263"/>
    <s v="South Windsor"/>
    <s v="CT"/>
    <s v="06074"/>
    <s v="PUNJ LLOYD LTD."/>
  </r>
  <r>
    <s v="NUM000459"/>
    <x v="299"/>
    <x v="1"/>
    <x v="3"/>
    <x v="80"/>
    <x v="8"/>
    <x v="78"/>
    <x v="77"/>
    <s v="Paper"/>
    <n v="1"/>
    <n v="5028"/>
    <n v="14056"/>
    <n v="0.03"/>
    <s v="Snapdeal"/>
    <n v="0.04"/>
    <s v="Xerox 1983"/>
    <s v="Reliance Industries Limited"/>
    <s v="12020 Shamrock Rd., Suite 333"/>
    <s v="Chestnut Ridge"/>
    <s v="NY"/>
    <s v="10977"/>
    <s v="RELIANCE INDUSTRIES LIMITED"/>
  </r>
  <r>
    <s v="NUM000460"/>
    <x v="300"/>
    <x v="0"/>
    <x v="8"/>
    <x v="20"/>
    <x v="0"/>
    <x v="20"/>
    <x v="20"/>
    <s v="Paper"/>
    <n v="4"/>
    <n v="4684"/>
    <n v="6998"/>
    <n v="0.03"/>
    <s v="Flipkart"/>
    <n v="0.04"/>
    <s v="Xerox 1916"/>
    <s v="Chambal Fertilisers and Chemicals Ltd."/>
    <s v="4951 Indiana Ave."/>
    <s v="New York"/>
    <s v="NY"/>
    <s v="10025"/>
    <s v="CHAMBAL FERTILISERS AND CHEMICALS LTD."/>
  </r>
  <r>
    <s v="NUM000461"/>
    <x v="301"/>
    <x v="5"/>
    <x v="8"/>
    <x v="188"/>
    <x v="1"/>
    <x v="178"/>
    <x v="177"/>
    <s v="Paper"/>
    <n v="10"/>
    <n v="1641"/>
    <n v="2996"/>
    <n v="0.02"/>
    <s v="Referral"/>
    <n v="0.04"/>
    <s v="Xerox 1952"/>
    <s v="Chambal Fertilisers and Chemicals Ltd."/>
    <s v="4951 Indiana Ave."/>
    <s v="New York"/>
    <s v="NY"/>
    <s v="10025"/>
    <s v="CHAMBAL FERTILISERS AND CHEMICALS LTD."/>
  </r>
  <r>
    <s v="NUM000461"/>
    <x v="301"/>
    <x v="7"/>
    <x v="3"/>
    <x v="154"/>
    <x v="0"/>
    <x v="101"/>
    <x v="147"/>
    <s v="Labels"/>
    <n v="5"/>
    <n v="3428"/>
    <n v="9412"/>
    <n v="0.02"/>
    <s v="Flipkart"/>
    <n v="0.04"/>
    <s v="Avery 511"/>
    <s v="Reliance Industries Limited"/>
    <s v="12020 Shamrock Rd., Suite 333"/>
    <s v="Chestnut Ridge"/>
    <s v="NY"/>
    <s v="10977"/>
    <s v="RELIANCE INDUSTRIES LIMITED"/>
  </r>
  <r>
    <s v="NUM000462"/>
    <x v="302"/>
    <x v="2"/>
    <x v="13"/>
    <x v="248"/>
    <x v="1"/>
    <x v="236"/>
    <x v="224"/>
    <s v="Paper"/>
    <n v="6"/>
    <n v="1816"/>
    <n v="4057"/>
    <n v="0.02"/>
    <s v="Snapdeal"/>
    <n v="0.04"/>
    <s v="Xerox 1984"/>
    <s v="Supreme Ind"/>
    <s v="P.O. Box 1367"/>
    <s v="Midland"/>
    <s v="TX"/>
    <s v="79706"/>
    <s v="SUPREME IND"/>
  </r>
  <r>
    <s v="NUM000462"/>
    <x v="302"/>
    <x v="6"/>
    <x v="3"/>
    <x v="263"/>
    <x v="1"/>
    <x v="248"/>
    <x v="236"/>
    <s v="Paper"/>
    <n v="3"/>
    <n v="1884"/>
    <n v="4454"/>
    <n v="0.01"/>
    <s v="India_mart"/>
    <n v="0.05"/>
    <s v="Xerox 207"/>
    <s v="Reliance Industries Limited"/>
    <s v="12020 Shamrock Rd., Suite 333"/>
    <s v="Chestnut Ridge"/>
    <s v="NY"/>
    <s v="10977"/>
    <s v="RELIANCE INDUSTRIES LIMITED"/>
  </r>
  <r>
    <s v="NUM000465"/>
    <x v="303"/>
    <x v="4"/>
    <x v="11"/>
    <x v="264"/>
    <x v="1"/>
    <x v="249"/>
    <x v="237"/>
    <s v="Paper"/>
    <n v="8"/>
    <n v="2141"/>
    <n v="3448"/>
    <n v="0.02"/>
    <s v="Website"/>
    <n v="0.01"/>
    <s v="Xerox 209"/>
    <s v="Hindusthan National Glass &amp; Industries Ltd."/>
    <s v="11 Cathy St."/>
    <s v="Honolulu"/>
    <s v="HI"/>
    <s v="96825"/>
    <s v="HINDUSTHAN NATIONAL GLASS &amp; INDUSTRIES LTD."/>
  </r>
  <r>
    <s v="NUM000464"/>
    <x v="303"/>
    <x v="1"/>
    <x v="2"/>
    <x v="199"/>
    <x v="1"/>
    <x v="189"/>
    <x v="186"/>
    <s v="Art"/>
    <n v="1"/>
    <n v="2239"/>
    <n v="3472"/>
    <n v="0.01"/>
    <s v="Website"/>
    <n v="0.02"/>
    <s v="Newell 322"/>
    <s v="Fortis Healthcare Ltd."/>
    <s v="14 Elsworthy Terrace"/>
    <s v="Goleta"/>
    <s v="CA"/>
    <s v="93117"/>
    <s v="FORTIS HEALTHCARE LTD."/>
  </r>
  <r>
    <s v="NUM000463"/>
    <x v="303"/>
    <x v="6"/>
    <x v="14"/>
    <x v="202"/>
    <x v="0"/>
    <x v="192"/>
    <x v="189"/>
    <s v="Paper"/>
    <n v="3"/>
    <n v="3726"/>
    <n v="6050"/>
    <n v="0.03"/>
    <s v="India_mart"/>
    <n v="0.05"/>
    <s v="Xerox 1884"/>
    <s v="GMR Infrastructure Ltd."/>
    <s v="P.O. Box 4421"/>
    <s v="Naugatuck"/>
    <s v="CT"/>
    <s v="06770"/>
    <s v="GMR INFRASTRUCTURE LTD."/>
  </r>
  <r>
    <s v="NUM000463"/>
    <x v="303"/>
    <x v="1"/>
    <x v="13"/>
    <x v="224"/>
    <x v="0"/>
    <x v="213"/>
    <x v="206"/>
    <s v="Art"/>
    <n v="1"/>
    <n v="3594"/>
    <n v="8840"/>
    <n v="0.03"/>
    <s v="Flipkart"/>
    <n v="0.01"/>
    <s v="Newell 325"/>
    <s v="Supreme Ind"/>
    <s v="P.O. Box 1367"/>
    <s v="Midland"/>
    <s v="TX"/>
    <s v="79706"/>
    <s v="SUPREME IND"/>
  </r>
  <r>
    <s v="NUM000463"/>
    <x v="303"/>
    <x v="7"/>
    <x v="13"/>
    <x v="216"/>
    <x v="2"/>
    <x v="205"/>
    <x v="199"/>
    <s v="Paper"/>
    <n v="5"/>
    <n v="7473"/>
    <n v="14574"/>
    <n v="0.02"/>
    <s v="Website"/>
    <n v="0.02"/>
    <s v="Xerox 1905"/>
    <s v="Supreme Ind"/>
    <s v="P.O. Box 1367"/>
    <s v="Midland"/>
    <s v="TX"/>
    <s v="79706"/>
    <s v="SUPREME IND"/>
  </r>
  <r>
    <s v="NUM000466"/>
    <x v="304"/>
    <x v="0"/>
    <x v="3"/>
    <x v="66"/>
    <x v="0"/>
    <x v="64"/>
    <x v="64"/>
    <s v="Labels"/>
    <n v="4"/>
    <n v="4054"/>
    <n v="8610"/>
    <n v="0.03"/>
    <s v="India_mart"/>
    <n v="0.01"/>
    <s v="Avery 505"/>
    <s v="Reliance Industries Limited"/>
    <s v="12020 Shamrock Rd., Suite 333"/>
    <s v="Chestnut Ridge"/>
    <s v="NY"/>
    <s v="10977"/>
    <s v="RELIANCE INDUSTRIES LIMITED"/>
  </r>
  <r>
    <s v="NUM000467"/>
    <x v="305"/>
    <x v="2"/>
    <x v="2"/>
    <x v="265"/>
    <x v="1"/>
    <x v="250"/>
    <x v="238"/>
    <s v="Paper"/>
    <n v="6"/>
    <n v="2089"/>
    <n v="3836"/>
    <n v="0.02"/>
    <s v="Snapdeal"/>
    <n v="0"/>
    <s v="Xerox 1897"/>
    <s v="Fortis Healthcare Ltd."/>
    <s v="14 Elsworthy Terrace"/>
    <s v="Goleta"/>
    <s v="CA"/>
    <s v="93117"/>
    <s v="FORTIS HEALTHCARE LTD."/>
  </r>
  <r>
    <s v="NUM000468"/>
    <x v="306"/>
    <x v="7"/>
    <x v="3"/>
    <x v="243"/>
    <x v="0"/>
    <x v="231"/>
    <x v="219"/>
    <s v="Art"/>
    <n v="5"/>
    <n v="3592"/>
    <n v="9378"/>
    <n v="0.02"/>
    <s v="Amazon"/>
    <n v="0.01"/>
    <s v="Newell 311"/>
    <s v="Reliance Industries Limited"/>
    <s v="12020 Shamrock Rd., Suite 333"/>
    <s v="Chestnut Ridge"/>
    <s v="NY"/>
    <s v="10977"/>
    <s v="RELIANCE INDUSTRIES LIMITED"/>
  </r>
  <r>
    <s v="NUM000469"/>
    <x v="307"/>
    <x v="3"/>
    <x v="9"/>
    <x v="34"/>
    <x v="0"/>
    <x v="34"/>
    <x v="21"/>
    <s v="Paper"/>
    <n v="4"/>
    <n v="3928"/>
    <n v="6490"/>
    <n v="0.03"/>
    <s v="Website"/>
    <n v="0.05"/>
    <s v="Xerox 204"/>
    <s v="Punj Lloyd Ltd."/>
    <s v="Box 3263"/>
    <s v="South Windsor"/>
    <s v="CT"/>
    <s v="06074"/>
    <s v="PUNJ LLOYD LTD."/>
  </r>
  <r>
    <s v="NUM000472"/>
    <x v="308"/>
    <x v="6"/>
    <x v="9"/>
    <x v="63"/>
    <x v="1"/>
    <x v="63"/>
    <x v="61"/>
    <s v="Art"/>
    <n v="3"/>
    <n v="2426"/>
    <n v="3039"/>
    <n v="0.01"/>
    <s v="Snapdeal"/>
    <n v="0.02"/>
    <s v="Newell 346"/>
    <s v="Punj Lloyd Ltd."/>
    <s v="Box 3263"/>
    <s v="South Windsor"/>
    <s v="CT"/>
    <s v="06074"/>
    <s v="PUNJ LLOYD LTD."/>
  </r>
  <r>
    <s v="NUM000470"/>
    <x v="308"/>
    <x v="6"/>
    <x v="0"/>
    <x v="128"/>
    <x v="1"/>
    <x v="125"/>
    <x v="124"/>
    <s v="Paper"/>
    <n v="3"/>
    <n v="1801"/>
    <n v="3176"/>
    <n v="0.01"/>
    <s v="Amazon"/>
    <n v="0.03"/>
    <s v="Xerox 1987"/>
    <s v="Sonata Software"/>
    <s v="1331 Kimberly Dr."/>
    <s v="Olympia"/>
    <s v="WA"/>
    <s v="98502"/>
    <s v="SONATA SOFTWARE"/>
  </r>
  <r>
    <s v="NUM000471"/>
    <x v="308"/>
    <x v="7"/>
    <x v="8"/>
    <x v="48"/>
    <x v="0"/>
    <x v="48"/>
    <x v="47"/>
    <s v="Labels"/>
    <n v="5"/>
    <n v="3008"/>
    <n v="5640"/>
    <n v="0.02"/>
    <s v="Referral"/>
    <n v="0"/>
    <s v="Avery 503"/>
    <s v="Chambal Fertilisers and Chemicals Ltd."/>
    <s v="4951 Indiana Ave."/>
    <s v="New York"/>
    <s v="NY"/>
    <s v="10025"/>
    <s v="CHAMBAL FERTILISERS AND CHEMICALS LTD."/>
  </r>
  <r>
    <s v="NUM000471"/>
    <x v="308"/>
    <x v="5"/>
    <x v="13"/>
    <x v="212"/>
    <x v="2"/>
    <x v="202"/>
    <x v="197"/>
    <s v="Paper"/>
    <n v="10"/>
    <n v="7311"/>
    <n v="8442"/>
    <n v="0.02"/>
    <s v="Amazon"/>
    <n v="0.04"/>
    <s v="Xerox 232"/>
    <s v="Supreme Ind"/>
    <s v="P.O. Box 1367"/>
    <s v="Midland"/>
    <s v="TX"/>
    <s v="79706"/>
    <s v="SUPREME IND"/>
  </r>
  <r>
    <s v="NUM000473"/>
    <x v="309"/>
    <x v="5"/>
    <x v="13"/>
    <x v="40"/>
    <x v="1"/>
    <x v="40"/>
    <x v="39"/>
    <s v="Labels"/>
    <n v="10"/>
    <n v="2070"/>
    <n v="3457"/>
    <n v="0.02"/>
    <s v="Flipkart"/>
    <n v="0"/>
    <s v="Avery 493"/>
    <s v="Supreme Ind"/>
    <s v="P.O. Box 1367"/>
    <s v="Midland"/>
    <s v="TX"/>
    <s v="79706"/>
    <s v="SUPREME IND"/>
  </r>
  <r>
    <s v="NUM000475"/>
    <x v="310"/>
    <x v="4"/>
    <x v="6"/>
    <x v="18"/>
    <x v="1"/>
    <x v="18"/>
    <x v="18"/>
    <s v="Art"/>
    <n v="8"/>
    <n v="1871"/>
    <n v="2895"/>
    <n v="0.02"/>
    <s v="Website"/>
    <n v="0.03"/>
    <s v="Newell 330"/>
    <s v="Elder Pharmaceuticals"/>
    <s v="57 Neriba Cres"/>
    <s v="Omaha"/>
    <s v="NE"/>
    <s v="68127"/>
    <s v="ELDER PHARMACEUTICALS"/>
  </r>
  <r>
    <s v="NUM000475"/>
    <x v="310"/>
    <x v="1"/>
    <x v="9"/>
    <x v="203"/>
    <x v="1"/>
    <x v="193"/>
    <x v="14"/>
    <s v="Labels"/>
    <n v="1"/>
    <n v="1550"/>
    <n v="3663"/>
    <n v="0.01"/>
    <s v="Website"/>
    <n v="0.04"/>
    <s v="Avery 488"/>
    <s v="Punj Lloyd Ltd."/>
    <s v="Box 3263"/>
    <s v="South Windsor"/>
    <s v="CT"/>
    <s v="06074"/>
    <s v="PUNJ LLOYD LTD."/>
  </r>
  <r>
    <s v="NUM000474"/>
    <x v="310"/>
    <x v="6"/>
    <x v="9"/>
    <x v="227"/>
    <x v="0"/>
    <x v="216"/>
    <x v="208"/>
    <s v="Paper"/>
    <n v="3"/>
    <n v="2556"/>
    <n v="8304"/>
    <n v="0.03"/>
    <s v="Amazon"/>
    <n v="0.05"/>
    <s v="Xerox 221"/>
    <s v="Punj Lloyd Ltd."/>
    <s v="Box 3263"/>
    <s v="South Windsor"/>
    <s v="CT"/>
    <s v="06074"/>
    <s v="PUNJ LLOYD LTD."/>
  </r>
  <r>
    <s v="NUM000474"/>
    <x v="310"/>
    <x v="5"/>
    <x v="12"/>
    <x v="17"/>
    <x v="0"/>
    <x v="17"/>
    <x v="17"/>
    <s v="Paper"/>
    <n v="10"/>
    <n v="3084"/>
    <n v="8784"/>
    <n v="0.02"/>
    <s v="Website"/>
    <n v="0.02"/>
    <s v="Xerox 1927"/>
    <s v="Honeywell Automation"/>
    <s v="1272 Harbor Road"/>
    <s v="Miami"/>
    <s v="FL"/>
    <s v="33732"/>
    <s v="HONEYWELL AUTOMATION"/>
  </r>
  <r>
    <s v="NUM000474"/>
    <x v="310"/>
    <x v="6"/>
    <x v="14"/>
    <x v="87"/>
    <x v="2"/>
    <x v="85"/>
    <x v="84"/>
    <s v="Phones"/>
    <n v="3"/>
    <n v="5994"/>
    <n v="13134"/>
    <n v="0.03"/>
    <s v="Referral"/>
    <n v="0"/>
    <s v="AT&amp;T TR1909W"/>
    <s v="GMR Infrastructure Ltd."/>
    <s v="P.O. Box 4421"/>
    <s v="Naugatuck"/>
    <s v="CT"/>
    <s v="06770"/>
    <s v="GMR INFRASTRUCTURE LTD."/>
  </r>
  <r>
    <s v="NUM000478"/>
    <x v="311"/>
    <x v="0"/>
    <x v="5"/>
    <x v="68"/>
    <x v="1"/>
    <x v="67"/>
    <x v="66"/>
    <s v="Art"/>
    <n v="4"/>
    <n v="1965"/>
    <n v="2616"/>
    <n v="0.01"/>
    <s v="Flipkart"/>
    <n v="0.05"/>
    <s v="Newell 34"/>
    <s v="Godfrey Philips India Ltd."/>
    <s v="20501 Ania Ave #2"/>
    <s v="Salt Lake City"/>
    <s v="UT"/>
    <s v="84118"/>
    <s v="GODFREY PHILIPS INDIA LTD."/>
  </r>
  <r>
    <s v="NUM000478"/>
    <x v="311"/>
    <x v="2"/>
    <x v="11"/>
    <x v="266"/>
    <x v="1"/>
    <x v="251"/>
    <x v="239"/>
    <s v="Paper"/>
    <n v="6"/>
    <n v="2172"/>
    <n v="3495"/>
    <n v="0.02"/>
    <s v="India_mart"/>
    <n v="0"/>
    <s v="Xerox 1898"/>
    <s v="Hindusthan National Glass &amp; Industries Ltd."/>
    <s v="11 Cathy St."/>
    <s v="Honolulu"/>
    <s v="HI"/>
    <s v="96825"/>
    <s v="HINDUSTHAN NATIONAL GLASS &amp; INDUSTRIES LTD."/>
  </r>
  <r>
    <s v="NUM000476"/>
    <x v="311"/>
    <x v="1"/>
    <x v="7"/>
    <x v="194"/>
    <x v="1"/>
    <x v="184"/>
    <x v="182"/>
    <s v="Phones"/>
    <n v="1"/>
    <n v="2258"/>
    <n v="3759"/>
    <n v="0.01"/>
    <s v="Website"/>
    <n v="0.01"/>
    <s v="AT&amp;T CL82213"/>
    <s v="Suzlon Energy Ltd."/>
    <s v="501 Marsh Trail Circle"/>
    <s v="Tracy"/>
    <s v="CA"/>
    <s v="95376"/>
    <s v="SUZLON ENERGY LTD."/>
  </r>
  <r>
    <s v="NUM000476"/>
    <x v="311"/>
    <x v="2"/>
    <x v="10"/>
    <x v="59"/>
    <x v="0"/>
    <x v="59"/>
    <x v="57"/>
    <s v="Paper"/>
    <n v="6"/>
    <n v="3558"/>
    <n v="8618"/>
    <n v="0.02"/>
    <s v="Snapdeal"/>
    <n v="0.02"/>
    <s v="Xerox 1932"/>
    <s v="Lupin Ltd."/>
    <s v="Abbey Wood"/>
    <s v="New York"/>
    <s v="NY"/>
    <s v="10019"/>
    <s v="LUPIN LTD."/>
  </r>
  <r>
    <s v="NUM000477"/>
    <x v="311"/>
    <x v="5"/>
    <x v="8"/>
    <x v="49"/>
    <x v="2"/>
    <x v="49"/>
    <x v="48"/>
    <s v="Paper"/>
    <n v="10"/>
    <n v="3654"/>
    <n v="9450"/>
    <n v="0.02"/>
    <s v="Snapdeal"/>
    <n v="0.02"/>
    <s v="Xerox 1921"/>
    <s v="Chambal Fertilisers and Chemicals Ltd."/>
    <s v="4951 Indiana Ave."/>
    <s v="New York"/>
    <s v="NY"/>
    <s v="10025"/>
    <s v="CHAMBAL FERTILISERS AND CHEMICALS LTD."/>
  </r>
  <r>
    <s v="NUM000476"/>
    <x v="311"/>
    <x v="5"/>
    <x v="7"/>
    <x v="128"/>
    <x v="2"/>
    <x v="125"/>
    <x v="124"/>
    <s v="Paper"/>
    <n v="10"/>
    <n v="5403"/>
    <n v="9528"/>
    <n v="0.02"/>
    <s v="Flipkart"/>
    <n v="0.04"/>
    <s v="Xerox 1987"/>
    <s v="Suzlon Energy Ltd."/>
    <s v="501 Marsh Trail Circle"/>
    <s v="Tracy"/>
    <s v="CA"/>
    <s v="95376"/>
    <s v="SUZLON ENERGY LTD."/>
  </r>
  <r>
    <s v="NUM000479"/>
    <x v="312"/>
    <x v="3"/>
    <x v="14"/>
    <x v="61"/>
    <x v="2"/>
    <x v="61"/>
    <x v="59"/>
    <s v="Paper"/>
    <n v="4"/>
    <n v="4968"/>
    <n v="7617"/>
    <n v="0.03"/>
    <s v="Snapdeal"/>
    <n v="0.02"/>
    <s v="Xerox 1936"/>
    <s v="GMR Infrastructure Ltd."/>
    <s v="P.O. Box 4421"/>
    <s v="Naugatuck"/>
    <s v="CT"/>
    <s v="06770"/>
    <s v="GMR INFRASTRUCTURE LTD."/>
  </r>
  <r>
    <s v="NUM000480"/>
    <x v="313"/>
    <x v="3"/>
    <x v="0"/>
    <x v="142"/>
    <x v="0"/>
    <x v="138"/>
    <x v="135"/>
    <s v="Paper"/>
    <n v="4"/>
    <n v="4988"/>
    <n v="8952"/>
    <n v="0.03"/>
    <s v="India_mart"/>
    <n v="0"/>
    <s v="Xerox 1966"/>
    <s v="Sonata Software"/>
    <s v="1331 Kimberly Dr."/>
    <s v="Olympia"/>
    <s v="WA"/>
    <s v="98502"/>
    <s v="SONATA SOFTWARE"/>
  </r>
  <r>
    <s v="NUM000481"/>
    <x v="314"/>
    <x v="2"/>
    <x v="9"/>
    <x v="146"/>
    <x v="1"/>
    <x v="142"/>
    <x v="139"/>
    <s v="Paper"/>
    <n v="6"/>
    <n v="1803"/>
    <n v="2628"/>
    <n v="0.02"/>
    <s v="Amazon"/>
    <n v="0.02"/>
    <s v="Xerox 1909"/>
    <s v="Punj Lloyd Ltd."/>
    <s v="Box 3263"/>
    <s v="South Windsor"/>
    <s v="CT"/>
    <s v="06074"/>
    <s v="PUNJ LLOYD LTD."/>
  </r>
  <r>
    <s v="NUM000481"/>
    <x v="314"/>
    <x v="6"/>
    <x v="10"/>
    <x v="172"/>
    <x v="1"/>
    <x v="163"/>
    <x v="162"/>
    <s v="Labels"/>
    <n v="3"/>
    <n v="1547"/>
    <n v="2645"/>
    <n v="0.01"/>
    <s v="Snapdeal"/>
    <n v="0.05"/>
    <s v="Avery 502"/>
    <s v="Lupin Ltd."/>
    <s v="Abbey Wood"/>
    <s v="New York"/>
    <s v="NY"/>
    <s v="10019"/>
    <s v="LUPIN LTD."/>
  </r>
  <r>
    <s v="NUM000482"/>
    <x v="314"/>
    <x v="7"/>
    <x v="7"/>
    <x v="18"/>
    <x v="1"/>
    <x v="18"/>
    <x v="18"/>
    <s v="Art"/>
    <n v="5"/>
    <n v="1871"/>
    <n v="2895"/>
    <n v="0.02"/>
    <s v="Flipkart"/>
    <n v="0.05"/>
    <s v="Newell 330"/>
    <s v="Suzlon Energy Ltd."/>
    <s v="501 Marsh Trail Circle"/>
    <s v="Tracy"/>
    <s v="CA"/>
    <s v="95376"/>
    <s v="SUZLON ENERGY LTD."/>
  </r>
  <r>
    <s v="NUM000481"/>
    <x v="314"/>
    <x v="7"/>
    <x v="2"/>
    <x v="111"/>
    <x v="2"/>
    <x v="108"/>
    <x v="107"/>
    <s v="Paper"/>
    <n v="5"/>
    <n v="6885"/>
    <n v="10947"/>
    <n v="0.02"/>
    <s v="India_mart"/>
    <n v="0.02"/>
    <s v="Xerox 1977"/>
    <s v="Fortis Healthcare Ltd."/>
    <s v="14 Elsworthy Terrace"/>
    <s v="Goleta"/>
    <s v="CA"/>
    <s v="93117"/>
    <s v="FORTIS HEALTHCARE LTD."/>
  </r>
  <r>
    <s v="NUM000483"/>
    <x v="315"/>
    <x v="2"/>
    <x v="6"/>
    <x v="56"/>
    <x v="1"/>
    <x v="56"/>
    <x v="54"/>
    <s v="Art"/>
    <n v="6"/>
    <n v="1692"/>
    <n v="4209"/>
    <n v="0.02"/>
    <s v="Snapdeal"/>
    <n v="0.05"/>
    <s v="Newell 35"/>
    <s v="Elder Pharmaceuticals"/>
    <s v="57 Neriba Cres"/>
    <s v="Omaha"/>
    <s v="NE"/>
    <s v="68127"/>
    <s v="ELDER PHARMACEUTICALS"/>
  </r>
  <r>
    <s v="NUM000484"/>
    <x v="316"/>
    <x v="0"/>
    <x v="4"/>
    <x v="163"/>
    <x v="0"/>
    <x v="155"/>
    <x v="153"/>
    <s v="Paper"/>
    <n v="4"/>
    <n v="2572"/>
    <n v="6036"/>
    <n v="0.03"/>
    <s v="Website"/>
    <n v="0.02"/>
    <s v="Xerox 196"/>
    <s v="Dynamatic Technologies Ltd."/>
    <s v="402 Pinkster Lane"/>
    <s v="Santa Barbara"/>
    <s v="CA"/>
    <s v="93110"/>
    <s v="DYNAMATIC TECHNOLOGIES LTD."/>
  </r>
  <r>
    <s v="NUM000486"/>
    <x v="317"/>
    <x v="4"/>
    <x v="10"/>
    <x v="33"/>
    <x v="1"/>
    <x v="33"/>
    <x v="33"/>
    <s v="Paper"/>
    <n v="8"/>
    <n v="1353"/>
    <n v="3768"/>
    <n v="0.02"/>
    <s v="Website"/>
    <n v="0.05"/>
    <s v="Xerox 191"/>
    <s v="Lupin Ltd."/>
    <s v="Abbey Wood"/>
    <s v="New York"/>
    <s v="NY"/>
    <s v="10019"/>
    <s v="LUPIN LTD."/>
  </r>
  <r>
    <s v="NUM000485"/>
    <x v="317"/>
    <x v="0"/>
    <x v="14"/>
    <x v="224"/>
    <x v="0"/>
    <x v="213"/>
    <x v="206"/>
    <s v="Art"/>
    <n v="4"/>
    <n v="3594"/>
    <n v="8840"/>
    <n v="0.03"/>
    <s v="Snapdeal"/>
    <n v="0.05"/>
    <s v="Newell 325"/>
    <s v="GMR Infrastructure Ltd."/>
    <s v="P.O. Box 4421"/>
    <s v="Naugatuck"/>
    <s v="CT"/>
    <s v="06770"/>
    <s v="GMR INFRASTRUCTURE LTD."/>
  </r>
  <r>
    <s v="NUM000487"/>
    <x v="318"/>
    <x v="3"/>
    <x v="12"/>
    <x v="215"/>
    <x v="1"/>
    <x v="204"/>
    <x v="35"/>
    <s v="Paper"/>
    <n v="4"/>
    <n v="1503"/>
    <n v="4307"/>
    <n v="0.01"/>
    <s v="Amazon"/>
    <n v="0.04"/>
    <s v="Xerox 1934"/>
    <s v="Honeywell Automation"/>
    <s v="1272 Harbor Road"/>
    <s v="Miami"/>
    <s v="FL"/>
    <s v="33732"/>
    <s v="HONEYWELL AUTOMATION"/>
  </r>
  <r>
    <s v="NUM000487"/>
    <x v="318"/>
    <x v="3"/>
    <x v="11"/>
    <x v="204"/>
    <x v="1"/>
    <x v="194"/>
    <x v="190"/>
    <s v="Fasteners"/>
    <n v="4"/>
    <n v="1722"/>
    <n v="4459"/>
    <n v="0.01"/>
    <s v="Snapdeal"/>
    <n v="0.05"/>
    <s v="Ideal Clamps"/>
    <s v="Hindusthan National Glass &amp; Industries Ltd."/>
    <s v="11 Cathy St."/>
    <s v="Honolulu"/>
    <s v="HI"/>
    <s v="96825"/>
    <s v="HINDUSTHAN NATIONAL GLASS &amp; INDUSTRIES LTD."/>
  </r>
  <r>
    <s v="NUM000488"/>
    <x v="318"/>
    <x v="7"/>
    <x v="12"/>
    <x v="48"/>
    <x v="0"/>
    <x v="48"/>
    <x v="47"/>
    <s v="Labels"/>
    <n v="5"/>
    <n v="3008"/>
    <n v="5640"/>
    <n v="0.02"/>
    <s v="Website"/>
    <n v="0.02"/>
    <s v="Avery 503"/>
    <s v="Honeywell Automation"/>
    <s v="1272 Harbor Road"/>
    <s v="Miami"/>
    <s v="FL"/>
    <s v="33732"/>
    <s v="HONEYWELL AUTOMATION"/>
  </r>
  <r>
    <s v="NUM000487"/>
    <x v="318"/>
    <x v="0"/>
    <x v="5"/>
    <x v="202"/>
    <x v="2"/>
    <x v="192"/>
    <x v="189"/>
    <s v="Paper"/>
    <n v="4"/>
    <n v="5589"/>
    <n v="9075"/>
    <n v="0.03"/>
    <s v="Referral"/>
    <n v="0.04"/>
    <s v="Xerox 1884"/>
    <s v="Godfrey Philips India Ltd."/>
    <s v="20501 Ania Ave #2"/>
    <s v="Salt Lake City"/>
    <s v="UT"/>
    <s v="84118"/>
    <s v="GODFREY PHILIPS INDIA LTD."/>
  </r>
  <r>
    <s v="NUM000489"/>
    <x v="319"/>
    <x v="6"/>
    <x v="2"/>
    <x v="201"/>
    <x v="1"/>
    <x v="191"/>
    <x v="188"/>
    <s v="Paper"/>
    <n v="3"/>
    <n v="2068"/>
    <n v="4574"/>
    <n v="0.01"/>
    <s v="Flipkart"/>
    <n v="0.05"/>
    <s v="Xerox 215"/>
    <s v="Fortis Healthcare Ltd."/>
    <s v="14 Elsworthy Terrace"/>
    <s v="Goleta"/>
    <s v="CA"/>
    <s v="93117"/>
    <s v="FORTIS HEALTHCARE LTD."/>
  </r>
  <r>
    <s v="NUM000490"/>
    <x v="320"/>
    <x v="2"/>
    <x v="12"/>
    <x v="133"/>
    <x v="1"/>
    <x v="130"/>
    <x v="77"/>
    <s v="Labels"/>
    <n v="6"/>
    <n v="1257"/>
    <n v="3491"/>
    <n v="0.02"/>
    <s v="Amazon"/>
    <n v="0.03"/>
    <s v="Avery 519"/>
    <s v="Honeywell Automation"/>
    <s v="1272 Harbor Road"/>
    <s v="Miami"/>
    <s v="FL"/>
    <s v="33732"/>
    <s v="HONEYWELL AUTOMATION"/>
  </r>
  <r>
    <s v="NUM000490"/>
    <x v="320"/>
    <x v="0"/>
    <x v="11"/>
    <x v="19"/>
    <x v="0"/>
    <x v="19"/>
    <x v="19"/>
    <s v="Phones"/>
    <n v="4"/>
    <n v="4538"/>
    <n v="6110"/>
    <n v="0.03"/>
    <s v="Snapdeal"/>
    <n v="0.02"/>
    <s v="GE 30522EE2"/>
    <s v="Hindusthan National Glass &amp; Industries Ltd."/>
    <s v="11 Cathy St."/>
    <s v="Honolulu"/>
    <s v="HI"/>
    <s v="96825"/>
    <s v="HINDUSTHAN NATIONAL GLASS &amp; INDUSTRIES LTD."/>
  </r>
  <r>
    <s v="NUM000490"/>
    <x v="320"/>
    <x v="0"/>
    <x v="7"/>
    <x v="222"/>
    <x v="2"/>
    <x v="211"/>
    <x v="204"/>
    <s v="Labels"/>
    <n v="4"/>
    <n v="3678"/>
    <n v="13626"/>
    <n v="0.03"/>
    <s v="Snapdeal"/>
    <n v="0.03"/>
    <s v="Avery 495"/>
    <s v="Suzlon Energy Ltd."/>
    <s v="501 Marsh Trail Circle"/>
    <s v="Tracy"/>
    <s v="CA"/>
    <s v="95376"/>
    <s v="SUZLON ENERGY LTD."/>
  </r>
  <r>
    <s v="NUM000491"/>
    <x v="321"/>
    <x v="3"/>
    <x v="13"/>
    <x v="267"/>
    <x v="1"/>
    <x v="244"/>
    <x v="240"/>
    <s v="Art"/>
    <n v="4"/>
    <n v="1236"/>
    <n v="2856"/>
    <n v="0.01"/>
    <s v="Flipkart"/>
    <n v="0.03"/>
    <s v="Newell 347"/>
    <s v="Supreme Ind"/>
    <s v="P.O. Box 1367"/>
    <s v="Midland"/>
    <s v="TX"/>
    <s v="79706"/>
    <s v="SUPREME IND"/>
  </r>
  <r>
    <s v="NUM000491"/>
    <x v="321"/>
    <x v="2"/>
    <x v="3"/>
    <x v="245"/>
    <x v="1"/>
    <x v="233"/>
    <x v="221"/>
    <s v="Paper"/>
    <n v="6"/>
    <n v="1355"/>
    <n v="3340"/>
    <n v="0.02"/>
    <s v="Snapdeal"/>
    <n v="0.02"/>
    <s v="Xerox 1915"/>
    <s v="Reliance Industries Limited"/>
    <s v="12020 Shamrock Rd., Suite 333"/>
    <s v="Chestnut Ridge"/>
    <s v="NY"/>
    <s v="10977"/>
    <s v="RELIANCE INDUSTRIES LIMITED"/>
  </r>
  <r>
    <s v="NUM000492"/>
    <x v="321"/>
    <x v="7"/>
    <x v="13"/>
    <x v="268"/>
    <x v="0"/>
    <x v="252"/>
    <x v="241"/>
    <s v="Paper"/>
    <n v="5"/>
    <n v="3182"/>
    <n v="5342"/>
    <n v="0.02"/>
    <s v="India_mart"/>
    <n v="0.02"/>
    <s v="Xerox 197"/>
    <s v="Supreme Ind"/>
    <s v="P.O. Box 1367"/>
    <s v="Midland"/>
    <s v="TX"/>
    <s v="79706"/>
    <s v="SUPREME IND"/>
  </r>
  <r>
    <s v="NUM000493"/>
    <x v="322"/>
    <x v="2"/>
    <x v="11"/>
    <x v="124"/>
    <x v="1"/>
    <x v="121"/>
    <x v="120"/>
    <s v="Paper"/>
    <n v="6"/>
    <n v="2283"/>
    <n v="3330"/>
    <n v="0.02"/>
    <s v="India_mart"/>
    <n v="0.03"/>
    <s v="Xerox 1990"/>
    <s v="Hindusthan National Glass &amp; Industries Ltd."/>
    <s v="11 Cathy St."/>
    <s v="Honolulu"/>
    <s v="HI"/>
    <s v="96825"/>
    <s v="HINDUSTHAN NATIONAL GLASS &amp; INDUSTRIES LTD."/>
  </r>
  <r>
    <s v="NUM000494"/>
    <x v="323"/>
    <x v="7"/>
    <x v="12"/>
    <x v="246"/>
    <x v="1"/>
    <x v="234"/>
    <x v="222"/>
    <s v="Paper"/>
    <n v="5"/>
    <n v="1525"/>
    <n v="3454"/>
    <n v="0.02"/>
    <s v="Website"/>
    <n v="0.01"/>
    <s v="Xerox 1995"/>
    <s v="Honeywell Automation"/>
    <s v="1272 Harbor Road"/>
    <s v="Miami"/>
    <s v="FL"/>
    <s v="33732"/>
    <s v="HONEYWELL AUTOMATION"/>
  </r>
  <r>
    <s v="NUM000495"/>
    <x v="324"/>
    <x v="7"/>
    <x v="6"/>
    <x v="191"/>
    <x v="0"/>
    <x v="181"/>
    <x v="179"/>
    <s v="Labels"/>
    <n v="5"/>
    <n v="2516"/>
    <n v="6120"/>
    <n v="0.02"/>
    <s v="Referral"/>
    <n v="0.04"/>
    <s v="Avery 485"/>
    <s v="Elder Pharmaceuticals"/>
    <s v="57 Neriba Cres"/>
    <s v="Omaha"/>
    <s v="NE"/>
    <s v="68127"/>
    <s v="ELDER PHARMACEUTICALS"/>
  </r>
  <r>
    <s v="NUM000496"/>
    <x v="325"/>
    <x v="7"/>
    <x v="2"/>
    <x v="121"/>
    <x v="1"/>
    <x v="118"/>
    <x v="117"/>
    <s v="Art"/>
    <n v="5"/>
    <n v="1654"/>
    <n v="3282"/>
    <n v="0.02"/>
    <s v="Amazon"/>
    <n v="0.05"/>
    <s v="Newell 344"/>
    <s v="Fortis Healthcare Ltd."/>
    <s v="14 Elsworthy Terrace"/>
    <s v="Goleta"/>
    <s v="CA"/>
    <s v="93117"/>
    <s v="FORTIS HEALTHCARE LTD."/>
  </r>
  <r>
    <s v="NUM000496"/>
    <x v="325"/>
    <x v="1"/>
    <x v="0"/>
    <x v="156"/>
    <x v="1"/>
    <x v="149"/>
    <x v="149"/>
    <s v="Labels"/>
    <n v="1"/>
    <n v="1841"/>
    <n v="3295"/>
    <n v="0.01"/>
    <s v="Amazon"/>
    <n v="0.02"/>
    <s v="Avery 501"/>
    <s v="Sonata Software"/>
    <s v="1331 Kimberly Dr."/>
    <s v="Olympia"/>
    <s v="WA"/>
    <s v="98502"/>
    <s v="SONATA SOFTWARE"/>
  </r>
  <r>
    <s v="NUM000497"/>
    <x v="326"/>
    <x v="6"/>
    <x v="4"/>
    <x v="82"/>
    <x v="1"/>
    <x v="80"/>
    <x v="79"/>
    <s v="Paper"/>
    <n v="3"/>
    <n v="1455"/>
    <n v="2579"/>
    <n v="0.01"/>
    <s v="India_mart"/>
    <n v="0.02"/>
    <s v="Xerox 1953"/>
    <s v="Dynamatic Technologies Ltd."/>
    <s v="402 Pinkster Lane"/>
    <s v="Santa Barbara"/>
    <s v="CA"/>
    <s v="93110"/>
    <s v="DYNAMATIC TECHNOLOGIES LTD."/>
  </r>
  <r>
    <s v="NUM000499"/>
    <x v="327"/>
    <x v="4"/>
    <x v="2"/>
    <x v="269"/>
    <x v="0"/>
    <x v="253"/>
    <x v="242"/>
    <s v="Paper"/>
    <n v="8"/>
    <n v="2936"/>
    <n v="5880"/>
    <n v="0.02"/>
    <s v="Snapdeal"/>
    <n v="0.02"/>
    <s v="Xerox 1901"/>
    <s v="Fortis Healthcare Ltd."/>
    <s v="14 Elsworthy Terrace"/>
    <s v="Goleta"/>
    <s v="CA"/>
    <s v="93117"/>
    <s v="FORTIS HEALTHCARE LTD."/>
  </r>
  <r>
    <s v="NUM000499"/>
    <x v="327"/>
    <x v="2"/>
    <x v="14"/>
    <x v="5"/>
    <x v="0"/>
    <x v="5"/>
    <x v="5"/>
    <s v="Storage"/>
    <n v="6"/>
    <n v="2676"/>
    <n v="7986"/>
    <n v="0.02"/>
    <s v="Flipkart"/>
    <n v="0.04"/>
    <s v="Staple magnet"/>
    <s v="GMR Infrastructure Ltd."/>
    <s v="P.O. Box 4421"/>
    <s v="Naugatuck"/>
    <s v="CT"/>
    <s v="06770"/>
    <s v="GMR INFRASTRUCTURE LTD."/>
  </r>
  <r>
    <s v="NUM000498"/>
    <x v="327"/>
    <x v="5"/>
    <x v="6"/>
    <x v="37"/>
    <x v="2"/>
    <x v="37"/>
    <x v="36"/>
    <s v="Paper"/>
    <n v="10"/>
    <n v="6471"/>
    <n v="11532"/>
    <n v="0.02"/>
    <s v="Snapdeal"/>
    <n v="0.02"/>
    <s v="Xerox 1997"/>
    <s v="Elder Pharmaceuticals"/>
    <s v="57 Neriba Cres"/>
    <s v="Omaha"/>
    <s v="NE"/>
    <s v="68127"/>
    <s v="ELDER PHARMACEUTICALS"/>
  </r>
  <r>
    <s v="NUM000500"/>
    <x v="328"/>
    <x v="3"/>
    <x v="6"/>
    <x v="241"/>
    <x v="1"/>
    <x v="229"/>
    <x v="213"/>
    <s v="Paper"/>
    <n v="4"/>
    <n v="1567"/>
    <n v="2941"/>
    <n v="0.01"/>
    <s v="India_mart"/>
    <n v="0.04"/>
    <s v="Xerox 1945"/>
    <s v="Elder Pharmaceuticals"/>
    <s v="57 Neriba Cres"/>
    <s v="Omaha"/>
    <s v="NE"/>
    <s v="68127"/>
    <s v="ELDER PHARMACEUTICALS"/>
  </r>
  <r>
    <s v="NUM000501"/>
    <x v="329"/>
    <x v="7"/>
    <x v="6"/>
    <x v="20"/>
    <x v="1"/>
    <x v="20"/>
    <x v="20"/>
    <s v="Paper"/>
    <n v="5"/>
    <n v="2342"/>
    <n v="3499"/>
    <n v="0.02"/>
    <s v="Flipkart"/>
    <n v="0.04"/>
    <s v="Xerox 1916"/>
    <s v="Elder Pharmaceuticals"/>
    <s v="57 Neriba Cres"/>
    <s v="Omaha"/>
    <s v="NE"/>
    <s v="68127"/>
    <s v="ELDER PHARMACEUTICALS"/>
  </r>
  <r>
    <s v="NUM000502"/>
    <x v="330"/>
    <x v="7"/>
    <x v="14"/>
    <x v="177"/>
    <x v="1"/>
    <x v="167"/>
    <x v="149"/>
    <s v="Paper"/>
    <n v="5"/>
    <n v="1841"/>
    <n v="4120"/>
    <n v="0.02"/>
    <s v="Referral"/>
    <n v="0.05"/>
    <s v="Xerox 198"/>
    <s v="GMR Infrastructure Ltd."/>
    <s v="P.O. Box 4421"/>
    <s v="Naugatuck"/>
    <s v="CT"/>
    <s v="06770"/>
    <s v="GMR INFRASTRUCTURE LTD."/>
  </r>
  <r>
    <s v="NUM000502"/>
    <x v="330"/>
    <x v="7"/>
    <x v="1"/>
    <x v="197"/>
    <x v="0"/>
    <x v="187"/>
    <x v="184"/>
    <s v="Art"/>
    <n v="5"/>
    <n v="3624"/>
    <n v="8460"/>
    <n v="0.02"/>
    <s v="Snapdeal"/>
    <n v="0.05"/>
    <s v="Newell 307"/>
    <s v="GHCL Ltd."/>
    <s v="58 Clarence St"/>
    <s v="Richmond"/>
    <s v="CA"/>
    <s v="94805"/>
    <s v="GHCL LTD."/>
  </r>
  <r>
    <s v="NUM000504"/>
    <x v="331"/>
    <x v="1"/>
    <x v="11"/>
    <x v="175"/>
    <x v="1"/>
    <x v="166"/>
    <x v="165"/>
    <s v="Paper"/>
    <n v="1"/>
    <n v="1766"/>
    <n v="3112"/>
    <n v="0.01"/>
    <s v="Flipkart"/>
    <n v="0.03"/>
    <s v="Xerox 1883"/>
    <s v="Hindusthan National Glass &amp; Industries Ltd."/>
    <s v="11 Cathy St."/>
    <s v="Honolulu"/>
    <s v="HI"/>
    <s v="96825"/>
    <s v="HINDUSTHAN NATIONAL GLASS &amp; INDUSTRIES LTD."/>
  </r>
  <r>
    <s v="NUM000503"/>
    <x v="331"/>
    <x v="2"/>
    <x v="8"/>
    <x v="231"/>
    <x v="0"/>
    <x v="219"/>
    <x v="1"/>
    <s v="Paper"/>
    <n v="6"/>
    <n v="4960"/>
    <n v="5314"/>
    <n v="0.02"/>
    <s v="Snapdeal"/>
    <n v="0.02"/>
    <s v="Xerox 1944"/>
    <s v="Chambal Fertilisers and Chemicals Ltd."/>
    <s v="4951 Indiana Ave."/>
    <s v="New York"/>
    <s v="NY"/>
    <s v="10025"/>
    <s v="CHAMBAL FERTILISERS AND CHEMICALS LTD."/>
  </r>
  <r>
    <s v="NUM000505"/>
    <x v="332"/>
    <x v="1"/>
    <x v="0"/>
    <x v="174"/>
    <x v="1"/>
    <x v="165"/>
    <x v="164"/>
    <s v="Phones"/>
    <n v="1"/>
    <n v="1638"/>
    <n v="2553"/>
    <n v="0.01"/>
    <s v="Amazon"/>
    <n v="0.01"/>
    <s v="GE 30524EE4"/>
    <s v="Sonata Software"/>
    <s v="1331 Kimberly Dr."/>
    <s v="Olympia"/>
    <s v="WA"/>
    <s v="98502"/>
    <s v="SONATA SOFTWARE"/>
  </r>
  <r>
    <s v="NUM000506"/>
    <x v="333"/>
    <x v="3"/>
    <x v="0"/>
    <x v="79"/>
    <x v="1"/>
    <x v="77"/>
    <x v="76"/>
    <s v="Art"/>
    <n v="4"/>
    <n v="2007"/>
    <n v="2850"/>
    <n v="0.01"/>
    <s v="Website"/>
    <n v="0.05"/>
    <s v="Newell 351"/>
    <s v="Sonata Software"/>
    <s v="1331 Kimberly Dr."/>
    <s v="Olympia"/>
    <s v="WA"/>
    <s v="98502"/>
    <s v="SONATA SOFTWARE"/>
  </r>
  <r>
    <s v="NUM000507"/>
    <x v="333"/>
    <x v="2"/>
    <x v="12"/>
    <x v="153"/>
    <x v="1"/>
    <x v="114"/>
    <x v="146"/>
    <s v="Art"/>
    <n v="6"/>
    <n v="1749"/>
    <n v="4239"/>
    <n v="0.02"/>
    <s v="Referral"/>
    <n v="0.03"/>
    <s v="Newell 340"/>
    <s v="Honeywell Automation"/>
    <s v="1272 Harbor Road"/>
    <s v="Miami"/>
    <s v="FL"/>
    <s v="33732"/>
    <s v="HONEYWELL AUTOMATION"/>
  </r>
  <r>
    <s v="NUM000506"/>
    <x v="333"/>
    <x v="2"/>
    <x v="5"/>
    <x v="6"/>
    <x v="1"/>
    <x v="6"/>
    <x v="6"/>
    <s v="Labels"/>
    <n v="6"/>
    <n v="1632"/>
    <n v="4914"/>
    <n v="0.02"/>
    <s v="Website"/>
    <n v="0.05"/>
    <s v="Avery 486"/>
    <s v="Godfrey Philips India Ltd."/>
    <s v="20501 Ania Ave #2"/>
    <s v="Salt Lake City"/>
    <s v="UT"/>
    <s v="84118"/>
    <s v="GODFREY PHILIPS INDIA LTD."/>
  </r>
  <r>
    <s v="NUM000506"/>
    <x v="333"/>
    <x v="4"/>
    <x v="7"/>
    <x v="270"/>
    <x v="0"/>
    <x v="254"/>
    <x v="99"/>
    <s v="Art"/>
    <n v="8"/>
    <n v="3054"/>
    <n v="5544"/>
    <n v="0.02"/>
    <s v="Amazon"/>
    <n v="0.04"/>
    <s v="Newell 336"/>
    <s v="Suzlon Energy Ltd."/>
    <s v="501 Marsh Trail Circle"/>
    <s v="Tracy"/>
    <s v="CA"/>
    <s v="95376"/>
    <s v="SUZLON ENERGY LTD."/>
  </r>
  <r>
    <s v="NUM000509"/>
    <x v="334"/>
    <x v="5"/>
    <x v="1"/>
    <x v="174"/>
    <x v="1"/>
    <x v="165"/>
    <x v="164"/>
    <s v="Phones"/>
    <n v="10"/>
    <n v="1638"/>
    <n v="2553"/>
    <n v="0.02"/>
    <s v="India_mart"/>
    <n v="0"/>
    <s v="GE 30524EE4"/>
    <s v="GHCL Ltd."/>
    <s v="58 Clarence St"/>
    <s v="Richmond"/>
    <s v="CA"/>
    <s v="94805"/>
    <s v="GHCL LTD."/>
  </r>
  <r>
    <s v="NUM000508"/>
    <x v="334"/>
    <x v="3"/>
    <x v="7"/>
    <x v="197"/>
    <x v="1"/>
    <x v="187"/>
    <x v="184"/>
    <s v="Art"/>
    <n v="4"/>
    <n v="1812"/>
    <n v="4230"/>
    <n v="0.01"/>
    <s v="Amazon"/>
    <n v="0"/>
    <s v="Newell 307"/>
    <s v="Suzlon Energy Ltd."/>
    <s v="501 Marsh Trail Circle"/>
    <s v="Tracy"/>
    <s v="CA"/>
    <s v="95376"/>
    <s v="SUZLON ENERGY LTD."/>
  </r>
  <r>
    <s v="NUM000509"/>
    <x v="334"/>
    <x v="0"/>
    <x v="5"/>
    <x v="217"/>
    <x v="2"/>
    <x v="206"/>
    <x v="159"/>
    <s v="Labels"/>
    <n v="4"/>
    <n v="4479"/>
    <n v="10419"/>
    <n v="0.03"/>
    <s v="Snapdeal"/>
    <n v="0.02"/>
    <s v="Avery 507"/>
    <s v="Godfrey Philips India Ltd."/>
    <s v="20501 Ania Ave #2"/>
    <s v="Salt Lake City"/>
    <s v="UT"/>
    <s v="84118"/>
    <s v="GODFREY PHILIPS INDIA LTD."/>
  </r>
  <r>
    <s v="NUM000510"/>
    <x v="335"/>
    <x v="4"/>
    <x v="3"/>
    <x v="226"/>
    <x v="1"/>
    <x v="215"/>
    <x v="207"/>
    <s v="Paper"/>
    <n v="8"/>
    <n v="1975"/>
    <n v="2714"/>
    <n v="0.02"/>
    <s v="Referral"/>
    <n v="0.05"/>
    <s v="Xerox 220"/>
    <s v="Reliance Industries Limited"/>
    <s v="12020 Shamrock Rd., Suite 333"/>
    <s v="Chestnut Ridge"/>
    <s v="NY"/>
    <s v="10977"/>
    <s v="RELIANCE INDUSTRIES LIMITED"/>
  </r>
  <r>
    <s v="NUM000510"/>
    <x v="335"/>
    <x v="6"/>
    <x v="2"/>
    <x v="45"/>
    <x v="1"/>
    <x v="45"/>
    <x v="44"/>
    <s v="Paper"/>
    <n v="3"/>
    <n v="2255"/>
    <n v="4003"/>
    <n v="0.01"/>
    <s v="Flipkart"/>
    <n v="0.01"/>
    <s v="Xerox 1998"/>
    <s v="Fortis Healthcare Ltd."/>
    <s v="14 Elsworthy Terrace"/>
    <s v="Goleta"/>
    <s v="CA"/>
    <s v="93117"/>
    <s v="FORTIS HEALTHCARE LTD."/>
  </r>
  <r>
    <s v="NUM000511"/>
    <x v="335"/>
    <x v="0"/>
    <x v="6"/>
    <x v="64"/>
    <x v="1"/>
    <x v="64"/>
    <x v="62"/>
    <s v="Phones"/>
    <n v="4"/>
    <n v="1703"/>
    <n v="4305"/>
    <n v="0.01"/>
    <s v="Flipkart"/>
    <n v="0"/>
    <s v="LG G2"/>
    <s v="Elder Pharmaceuticals"/>
    <s v="57 Neriba Cres"/>
    <s v="Omaha"/>
    <s v="NE"/>
    <s v="68127"/>
    <s v="ELDER PHARMACEUTICALS"/>
  </r>
  <r>
    <s v="NUM000510"/>
    <x v="335"/>
    <x v="7"/>
    <x v="1"/>
    <x v="89"/>
    <x v="2"/>
    <x v="87"/>
    <x v="86"/>
    <s v="Paper"/>
    <n v="5"/>
    <n v="6936"/>
    <n v="9102"/>
    <n v="0.02"/>
    <s v="Amazon"/>
    <n v="0.01"/>
    <s v="Xerox 1928"/>
    <s v="GHCL Ltd."/>
    <s v="58 Clarence St"/>
    <s v="Richmond"/>
    <s v="CA"/>
    <s v="94805"/>
    <s v="GHCL LTD."/>
  </r>
  <r>
    <s v="NUM000511"/>
    <x v="335"/>
    <x v="6"/>
    <x v="13"/>
    <x v="88"/>
    <x v="0"/>
    <x v="86"/>
    <x v="85"/>
    <s v="Paper"/>
    <n v="3"/>
    <n v="4202"/>
    <n v="9856"/>
    <n v="0.03"/>
    <s v="Amazon"/>
    <n v="0"/>
    <s v="Xerox 1973"/>
    <s v="Supreme Ind"/>
    <s v="P.O. Box 1367"/>
    <s v="Midland"/>
    <s v="TX"/>
    <s v="79706"/>
    <s v="SUPREME IND"/>
  </r>
  <r>
    <s v="NUM000512"/>
    <x v="336"/>
    <x v="2"/>
    <x v="4"/>
    <x v="261"/>
    <x v="1"/>
    <x v="246"/>
    <x v="68"/>
    <s v="Art"/>
    <n v="6"/>
    <n v="1465"/>
    <n v="3859"/>
    <n v="0.02"/>
    <s v="Flipkart"/>
    <n v="0"/>
    <s v="Newell 324"/>
    <s v="Dynamatic Technologies Ltd."/>
    <s v="402 Pinkster Lane"/>
    <s v="Santa Barbara"/>
    <s v="CA"/>
    <s v="93110"/>
    <s v="DYNAMATIC TECHNOLOGIES LTD."/>
  </r>
  <r>
    <s v="NUM000513"/>
    <x v="337"/>
    <x v="1"/>
    <x v="5"/>
    <x v="183"/>
    <x v="0"/>
    <x v="173"/>
    <x v="172"/>
    <s v="Art"/>
    <n v="1"/>
    <n v="3732"/>
    <n v="7180"/>
    <n v="0.03"/>
    <s v="Referral"/>
    <n v="0.05"/>
    <s v="Newell 339"/>
    <s v="Godfrey Philips India Ltd."/>
    <s v="20501 Ania Ave #2"/>
    <s v="Salt Lake City"/>
    <s v="UT"/>
    <s v="84118"/>
    <s v="GODFREY PHILIPS INDIA LTD."/>
  </r>
  <r>
    <s v="NUM000513"/>
    <x v="337"/>
    <x v="6"/>
    <x v="0"/>
    <x v="237"/>
    <x v="2"/>
    <x v="225"/>
    <x v="215"/>
    <s v="Labels"/>
    <n v="3"/>
    <n v="4362"/>
    <n v="10164"/>
    <n v="0.03"/>
    <s v="Flipkart"/>
    <n v="0"/>
    <s v="Avery 5"/>
    <s v="Sonata Software"/>
    <s v="1331 Kimberly Dr."/>
    <s v="Olympia"/>
    <s v="WA"/>
    <s v="98502"/>
    <s v="SONATA SOFTWARE"/>
  </r>
  <r>
    <s v="NUM000514"/>
    <x v="337"/>
    <x v="0"/>
    <x v="11"/>
    <x v="232"/>
    <x v="2"/>
    <x v="220"/>
    <x v="196"/>
    <s v="Paper"/>
    <n v="4"/>
    <n v="6324"/>
    <n v="14730"/>
    <n v="0.03"/>
    <s v="India_mart"/>
    <n v="0.05"/>
    <s v="Xerox 1948"/>
    <s v="Hindusthan National Glass &amp; Industries Ltd."/>
    <s v="11 Cathy St."/>
    <s v="Honolulu"/>
    <s v="HI"/>
    <s v="96825"/>
    <s v="HINDUSTHAN NATIONAL GLASS &amp; INDUSTRIES LTD."/>
  </r>
  <r>
    <s v="NUM000515"/>
    <x v="338"/>
    <x v="0"/>
    <x v="0"/>
    <x v="214"/>
    <x v="1"/>
    <x v="114"/>
    <x v="198"/>
    <s v="Paper"/>
    <n v="4"/>
    <n v="2267"/>
    <n v="4239"/>
    <n v="0.01"/>
    <s v="India_mart"/>
    <n v="0.05"/>
    <s v="Xerox 1896"/>
    <s v="Sonata Software"/>
    <s v="1331 Kimberly Dr."/>
    <s v="Olympia"/>
    <s v="WA"/>
    <s v="98502"/>
    <s v="SONATA SOFTWARE"/>
  </r>
  <r>
    <s v="NUM000516"/>
    <x v="339"/>
    <x v="2"/>
    <x v="3"/>
    <x v="47"/>
    <x v="1"/>
    <x v="47"/>
    <x v="46"/>
    <s v="Labels"/>
    <n v="6"/>
    <n v="2063"/>
    <n v="4788"/>
    <n v="0.02"/>
    <s v="Website"/>
    <n v="0.01"/>
    <s v="Avery 510"/>
    <s v="Reliance Industries Limited"/>
    <s v="12020 Shamrock Rd., Suite 333"/>
    <s v="Chestnut Ridge"/>
    <s v="NY"/>
    <s v="10977"/>
    <s v="RELIANCE INDUSTRIES LIMITED"/>
  </r>
  <r>
    <s v="NUM000517"/>
    <x v="340"/>
    <x v="4"/>
    <x v="3"/>
    <x v="163"/>
    <x v="1"/>
    <x v="155"/>
    <x v="153"/>
    <s v="Paper"/>
    <n v="8"/>
    <n v="1286"/>
    <n v="3018"/>
    <n v="0.02"/>
    <s v="Snapdeal"/>
    <n v="0.03"/>
    <s v="Xerox 196"/>
    <s v="Reliance Industries Limited"/>
    <s v="12020 Shamrock Rd., Suite 333"/>
    <s v="Chestnut Ridge"/>
    <s v="NY"/>
    <s v="10977"/>
    <s v="RELIANCE INDUSTRIES LIMITED"/>
  </r>
  <r>
    <s v="NUM000518"/>
    <x v="341"/>
    <x v="7"/>
    <x v="11"/>
    <x v="43"/>
    <x v="1"/>
    <x v="43"/>
    <x v="42"/>
    <s v="Paper"/>
    <n v="5"/>
    <n v="2069"/>
    <n v="2588"/>
    <n v="0.02"/>
    <s v="India_mart"/>
    <n v="0"/>
    <s v="Xerox 1910"/>
    <s v="Hindusthan National Glass &amp; Industries Ltd."/>
    <s v="11 Cathy St."/>
    <s v="Honolulu"/>
    <s v="HI"/>
    <s v="96825"/>
    <s v="HINDUSTHAN NATIONAL GLASS &amp; INDUSTRIES LTD."/>
  </r>
  <r>
    <s v="NUM000519"/>
    <x v="342"/>
    <x v="6"/>
    <x v="5"/>
    <x v="99"/>
    <x v="2"/>
    <x v="97"/>
    <x v="96"/>
    <s v="Paper"/>
    <n v="3"/>
    <n v="3636"/>
    <n v="10524"/>
    <n v="0.03"/>
    <s v="India_mart"/>
    <n v="0"/>
    <s v="Xerox 1914"/>
    <s v="Godfrey Philips India Ltd."/>
    <s v="20501 Ania Ave #2"/>
    <s v="Salt Lake City"/>
    <s v="UT"/>
    <s v="84118"/>
    <s v="GODFREY PHILIPS INDIA LTD."/>
  </r>
  <r>
    <s v="NUM000520"/>
    <x v="343"/>
    <x v="1"/>
    <x v="10"/>
    <x v="214"/>
    <x v="1"/>
    <x v="114"/>
    <x v="198"/>
    <s v="Paper"/>
    <n v="1"/>
    <n v="2267"/>
    <n v="4239"/>
    <n v="0.01"/>
    <s v="Snapdeal"/>
    <n v="0.05"/>
    <s v="Xerox 1896"/>
    <s v="Lupin Ltd."/>
    <s v="Abbey Wood"/>
    <s v="New York"/>
    <s v="NY"/>
    <s v="10019"/>
    <s v="LUPIN LTD."/>
  </r>
  <r>
    <s v="NUM000521"/>
    <x v="344"/>
    <x v="0"/>
    <x v="12"/>
    <x v="116"/>
    <x v="1"/>
    <x v="113"/>
    <x v="112"/>
    <s v="Paper"/>
    <n v="4"/>
    <n v="2146"/>
    <n v="4484"/>
    <n v="0.01"/>
    <s v="Referral"/>
    <n v="0.04"/>
    <s v="Xerox 1975"/>
    <s v="Honeywell Automation"/>
    <s v="1272 Harbor Road"/>
    <s v="Miami"/>
    <s v="FL"/>
    <s v="33732"/>
    <s v="HONEYWELL AUTOMATION"/>
  </r>
  <r>
    <s v="NUM000521"/>
    <x v="344"/>
    <x v="0"/>
    <x v="14"/>
    <x v="271"/>
    <x v="2"/>
    <x v="255"/>
    <x v="243"/>
    <s v="Art"/>
    <n v="4"/>
    <n v="4704"/>
    <n v="13818"/>
    <n v="0.03"/>
    <s v="Flipkart"/>
    <n v="0.04"/>
    <s v="Newell 345"/>
    <s v="GMR Infrastructure Ltd."/>
    <s v="P.O. Box 4421"/>
    <s v="Naugatuck"/>
    <s v="CT"/>
    <s v="06770"/>
    <s v="GMR INFRASTRUCTURE LTD."/>
  </r>
  <r>
    <s v="NUM000523"/>
    <x v="345"/>
    <x v="0"/>
    <x v="7"/>
    <x v="263"/>
    <x v="1"/>
    <x v="248"/>
    <x v="236"/>
    <s v="Paper"/>
    <n v="4"/>
    <n v="1884"/>
    <n v="4454"/>
    <n v="0.01"/>
    <s v="Referral"/>
    <n v="0.02"/>
    <s v="Xerox 207"/>
    <s v="Suzlon Energy Ltd."/>
    <s v="501 Marsh Trail Circle"/>
    <s v="Tracy"/>
    <s v="CA"/>
    <s v="95376"/>
    <s v="SUZLON ENERGY LTD."/>
  </r>
  <r>
    <s v="NUM000522"/>
    <x v="345"/>
    <x v="0"/>
    <x v="8"/>
    <x v="228"/>
    <x v="2"/>
    <x v="217"/>
    <x v="209"/>
    <s v="Paper"/>
    <n v="4"/>
    <n v="7272"/>
    <n v="11481"/>
    <n v="0.03"/>
    <s v="Snapdeal"/>
    <n v="0.04"/>
    <s v="Xerox 227"/>
    <s v="Chambal Fertilisers and Chemicals Ltd."/>
    <s v="4951 Indiana Ave."/>
    <s v="New York"/>
    <s v="NY"/>
    <s v="10025"/>
    <s v="CHAMBAL FERTILISERS AND CHEMICALS LTD."/>
  </r>
  <r>
    <s v="NUM000524"/>
    <x v="346"/>
    <x v="1"/>
    <x v="6"/>
    <x v="239"/>
    <x v="2"/>
    <x v="227"/>
    <x v="156"/>
    <s v="Paper"/>
    <n v="1"/>
    <n v="4899"/>
    <n v="14583"/>
    <n v="0.03"/>
    <s v="Snapdeal"/>
    <n v="0.01"/>
    <s v="Xerox 1959"/>
    <s v="Elder Pharmaceuticals"/>
    <s v="57 Neriba Cres"/>
    <s v="Omaha"/>
    <s v="NE"/>
    <s v="68127"/>
    <s v="ELDER PHARMACEUTICALS"/>
  </r>
  <r>
    <s v="NUM000525"/>
    <x v="347"/>
    <x v="3"/>
    <x v="13"/>
    <x v="246"/>
    <x v="1"/>
    <x v="234"/>
    <x v="222"/>
    <s v="Paper"/>
    <n v="4"/>
    <n v="1525"/>
    <n v="3454"/>
    <n v="0.01"/>
    <s v="Website"/>
    <n v="0.01"/>
    <s v="Xerox 1995"/>
    <s v="Supreme Ind"/>
    <s v="P.O. Box 1367"/>
    <s v="Midland"/>
    <s v="TX"/>
    <s v="79706"/>
    <s v="SUPREME IND"/>
  </r>
  <r>
    <s v="NUM000525"/>
    <x v="347"/>
    <x v="1"/>
    <x v="4"/>
    <x v="20"/>
    <x v="1"/>
    <x v="20"/>
    <x v="20"/>
    <s v="Paper"/>
    <n v="1"/>
    <n v="2342"/>
    <n v="3499"/>
    <n v="0.01"/>
    <s v="India_mart"/>
    <n v="0.01"/>
    <s v="Xerox 1916"/>
    <s v="Dynamatic Technologies Ltd."/>
    <s v="402 Pinkster Lane"/>
    <s v="Santa Barbara"/>
    <s v="CA"/>
    <s v="93110"/>
    <s v="DYNAMATIC TECHNOLOGIES LTD."/>
  </r>
  <r>
    <s v="NUM000525"/>
    <x v="347"/>
    <x v="7"/>
    <x v="4"/>
    <x v="213"/>
    <x v="2"/>
    <x v="203"/>
    <x v="96"/>
    <s v="Labels"/>
    <n v="5"/>
    <n v="3636"/>
    <n v="12702"/>
    <n v="0.02"/>
    <s v="Flipkart"/>
    <n v="0"/>
    <s v="Avery 500"/>
    <s v="Dynamatic Technologies Ltd."/>
    <s v="402 Pinkster Lane"/>
    <s v="Santa Barbara"/>
    <s v="CA"/>
    <s v="93110"/>
    <s v="DYNAMATIC TECHNOLOGIES LTD."/>
  </r>
  <r>
    <s v="NUM000526"/>
    <x v="348"/>
    <x v="1"/>
    <x v="10"/>
    <x v="203"/>
    <x v="1"/>
    <x v="193"/>
    <x v="14"/>
    <s v="Labels"/>
    <n v="1"/>
    <n v="1550"/>
    <n v="3663"/>
    <n v="0.01"/>
    <s v="Snapdeal"/>
    <n v="0.04"/>
    <s v="Avery 488"/>
    <s v="Lupin Ltd."/>
    <s v="Abbey Wood"/>
    <s v="New York"/>
    <s v="NY"/>
    <s v="10019"/>
    <s v="LUPIN LTD."/>
  </r>
  <r>
    <s v="NUM000527"/>
    <x v="349"/>
    <x v="1"/>
    <x v="1"/>
    <x v="40"/>
    <x v="1"/>
    <x v="40"/>
    <x v="39"/>
    <s v="Labels"/>
    <n v="1"/>
    <n v="2070"/>
    <n v="3457"/>
    <n v="0.01"/>
    <s v="Referral"/>
    <n v="0.04"/>
    <s v="Avery 493"/>
    <s v="GHCL Ltd."/>
    <s v="58 Clarence St"/>
    <s v="Richmond"/>
    <s v="CA"/>
    <s v="94805"/>
    <s v="GHCL LTD."/>
  </r>
  <r>
    <s v="NUM000528"/>
    <x v="349"/>
    <x v="5"/>
    <x v="7"/>
    <x v="84"/>
    <x v="0"/>
    <x v="82"/>
    <x v="81"/>
    <s v="Art"/>
    <n v="10"/>
    <n v="2460"/>
    <n v="6934"/>
    <n v="0.02"/>
    <s v="Referral"/>
    <n v="0.04"/>
    <s v="Newell 335"/>
    <s v="Suzlon Energy Ltd."/>
    <s v="501 Marsh Trail Circle"/>
    <s v="Tracy"/>
    <s v="CA"/>
    <s v="95376"/>
    <s v="SUZLON ENERGY LTD."/>
  </r>
  <r>
    <s v="NUM000528"/>
    <x v="350"/>
    <x v="4"/>
    <x v="12"/>
    <x v="17"/>
    <x v="1"/>
    <x v="17"/>
    <x v="17"/>
    <s v="Paper"/>
    <n v="8"/>
    <n v="1542"/>
    <n v="4392"/>
    <n v="0.02"/>
    <s v="Referral"/>
    <n v="0.05"/>
    <s v="Xerox 1927"/>
    <s v="Honeywell Automation"/>
    <s v="1272 Harbor Road"/>
    <s v="Miami"/>
    <s v="FL"/>
    <s v="33732"/>
    <s v="HONEYWELL AUTOMATION"/>
  </r>
  <r>
    <s v="NUM000529"/>
    <x v="351"/>
    <x v="4"/>
    <x v="3"/>
    <x v="34"/>
    <x v="1"/>
    <x v="34"/>
    <x v="21"/>
    <s v="Paper"/>
    <n v="8"/>
    <n v="1964"/>
    <n v="3245"/>
    <n v="0.02"/>
    <s v="Snapdeal"/>
    <n v="0.01"/>
    <s v="Xerox 204"/>
    <s v="Reliance Industries Limited"/>
    <s v="12020 Shamrock Rd., Suite 333"/>
    <s v="Chestnut Ridge"/>
    <s v="NY"/>
    <s v="10977"/>
    <s v="RELIANCE INDUSTRIES LIMITED"/>
  </r>
  <r>
    <s v="NUM000529"/>
    <x v="351"/>
    <x v="4"/>
    <x v="2"/>
    <x v="176"/>
    <x v="0"/>
    <x v="144"/>
    <x v="166"/>
    <s v="Paper"/>
    <n v="8"/>
    <n v="3694"/>
    <n v="5550"/>
    <n v="0.02"/>
    <s v="India_mart"/>
    <n v="0.05"/>
    <s v="Xerox 188"/>
    <s v="Fortis Healthcare Ltd."/>
    <s v="14 Elsworthy Terrace"/>
    <s v="Goleta"/>
    <s v="CA"/>
    <s v="93117"/>
    <s v="FORTIS HEALTHCARE LTD."/>
  </r>
  <r>
    <s v="NUM000529"/>
    <x v="351"/>
    <x v="5"/>
    <x v="14"/>
    <x v="192"/>
    <x v="2"/>
    <x v="182"/>
    <x v="180"/>
    <s v="Paper"/>
    <n v="10"/>
    <n v="3603"/>
    <n v="12618"/>
    <n v="0.02"/>
    <s v="Amazon"/>
    <n v="0.01"/>
    <s v="Xerox 1882"/>
    <s v="GMR Infrastructure Ltd."/>
    <s v="P.O. Box 4421"/>
    <s v="Naugatuck"/>
    <s v="CT"/>
    <s v="06770"/>
    <s v="GMR INFRASTRUCTURE LTD."/>
  </r>
  <r>
    <s v="NUM000530"/>
    <x v="352"/>
    <x v="7"/>
    <x v="1"/>
    <x v="149"/>
    <x v="1"/>
    <x v="144"/>
    <x v="142"/>
    <s v="Labels"/>
    <n v="5"/>
    <n v="1946"/>
    <n v="2775"/>
    <n v="0.02"/>
    <s v="Website"/>
    <n v="0.01"/>
    <s v="Avery 487"/>
    <s v="GHCL Ltd."/>
    <s v="58 Clarence St"/>
    <s v="Richmond"/>
    <s v="CA"/>
    <s v="94805"/>
    <s v="GHCL LTD."/>
  </r>
  <r>
    <s v="NUM000531"/>
    <x v="353"/>
    <x v="2"/>
    <x v="13"/>
    <x v="78"/>
    <x v="0"/>
    <x v="31"/>
    <x v="75"/>
    <s v="Labels"/>
    <n v="6"/>
    <n v="4576"/>
    <n v="9422"/>
    <n v="0.02"/>
    <s v="Website"/>
    <n v="0.01"/>
    <s v="Avery 497"/>
    <s v="Supreme Ind"/>
    <s v="P.O. Box 1367"/>
    <s v="Midland"/>
    <s v="TX"/>
    <s v="79706"/>
    <s v="SUPREME IND"/>
  </r>
  <r>
    <s v="NUM000532"/>
    <x v="354"/>
    <x v="0"/>
    <x v="14"/>
    <x v="64"/>
    <x v="1"/>
    <x v="64"/>
    <x v="62"/>
    <s v="Phones"/>
    <n v="4"/>
    <n v="1703"/>
    <n v="4305"/>
    <n v="0.01"/>
    <s v="Referral"/>
    <n v="0.02"/>
    <s v="LG G2"/>
    <s v="GMR Infrastructure Ltd."/>
    <s v="P.O. Box 4421"/>
    <s v="Naugatuck"/>
    <s v="CT"/>
    <s v="06770"/>
    <s v="GMR INFRASTRUCTURE LTD."/>
  </r>
  <r>
    <s v="NUM000533"/>
    <x v="354"/>
    <x v="4"/>
    <x v="10"/>
    <x v="1"/>
    <x v="2"/>
    <x v="1"/>
    <x v="1"/>
    <s v="Labels"/>
    <n v="8"/>
    <n v="7440"/>
    <n v="8769"/>
    <n v="0.02"/>
    <s v="Amazon"/>
    <n v="0.05"/>
    <s v="Avery 494"/>
    <s v="Lupin Ltd."/>
    <s v="Abbey Wood"/>
    <s v="New York"/>
    <s v="NY"/>
    <s v="10019"/>
    <s v="LUPIN LTD."/>
  </r>
  <r>
    <s v="NUM000534"/>
    <x v="355"/>
    <x v="6"/>
    <x v="6"/>
    <x v="65"/>
    <x v="1"/>
    <x v="65"/>
    <x v="63"/>
    <s v="Paper"/>
    <n v="3"/>
    <n v="1569"/>
    <n v="3912"/>
    <n v="0.01"/>
    <s v="Referral"/>
    <n v="0.02"/>
    <s v="Xerox 228"/>
    <s v="Elder Pharmaceuticals"/>
    <s v="57 Neriba Cres"/>
    <s v="Omaha"/>
    <s v="NE"/>
    <s v="68127"/>
    <s v="ELDER PHARMACEUTICALS"/>
  </r>
  <r>
    <s v="NUM000536"/>
    <x v="356"/>
    <x v="1"/>
    <x v="14"/>
    <x v="68"/>
    <x v="1"/>
    <x v="67"/>
    <x v="66"/>
    <s v="Art"/>
    <n v="1"/>
    <n v="1965"/>
    <n v="2616"/>
    <n v="0.01"/>
    <s v="Website"/>
    <n v="0.01"/>
    <s v="Newell 34"/>
    <s v="GMR Infrastructure Ltd."/>
    <s v="P.O. Box 4421"/>
    <s v="Naugatuck"/>
    <s v="CT"/>
    <s v="06770"/>
    <s v="GMR INFRASTRUCTURE LTD."/>
  </r>
  <r>
    <s v="NUM000537"/>
    <x v="356"/>
    <x v="6"/>
    <x v="0"/>
    <x v="9"/>
    <x v="1"/>
    <x v="9"/>
    <x v="9"/>
    <s v="Labels"/>
    <n v="3"/>
    <n v="2254"/>
    <n v="2718"/>
    <n v="0.01"/>
    <s v="Snapdeal"/>
    <n v="0.04"/>
    <s v="Avery 520"/>
    <s v="Sonata Software"/>
    <s v="1331 Kimberly Dr."/>
    <s v="Olympia"/>
    <s v="WA"/>
    <s v="98502"/>
    <s v="SONATA SOFTWARE"/>
  </r>
  <r>
    <s v="NUM000536"/>
    <x v="356"/>
    <x v="3"/>
    <x v="10"/>
    <x v="155"/>
    <x v="1"/>
    <x v="148"/>
    <x v="148"/>
    <s v="Labels"/>
    <n v="4"/>
    <n v="1643"/>
    <n v="3507"/>
    <n v="0.01"/>
    <s v="Amazon"/>
    <n v="0.01"/>
    <s v="Avery 512"/>
    <s v="Lupin Ltd."/>
    <s v="Abbey Wood"/>
    <s v="New York"/>
    <s v="NY"/>
    <s v="10019"/>
    <s v="LUPIN LTD."/>
  </r>
  <r>
    <s v="NUM000535"/>
    <x v="356"/>
    <x v="1"/>
    <x v="3"/>
    <x v="67"/>
    <x v="1"/>
    <x v="66"/>
    <x v="65"/>
    <s v="Phones"/>
    <n v="1"/>
    <n v="2174"/>
    <n v="3553"/>
    <n v="0.01"/>
    <s v="Snapdeal"/>
    <n v="0.03"/>
    <s v="Vtech CS6719"/>
    <s v="Reliance Industries Limited"/>
    <s v="12020 Shamrock Rd., Suite 333"/>
    <s v="Chestnut Ridge"/>
    <s v="NY"/>
    <s v="10977"/>
    <s v="RELIANCE INDUSTRIES LIMITED"/>
  </r>
  <r>
    <s v="NUM000538"/>
    <x v="357"/>
    <x v="0"/>
    <x v="3"/>
    <x v="200"/>
    <x v="2"/>
    <x v="190"/>
    <x v="187"/>
    <s v="Paper"/>
    <n v="4"/>
    <n v="6699"/>
    <n v="9282"/>
    <n v="0.03"/>
    <s v="Flipkart"/>
    <n v="0.03"/>
    <s v="Xerox 22"/>
    <s v="Reliance Industries Limited"/>
    <s v="12020 Shamrock Rd., Suite 333"/>
    <s v="Chestnut Ridge"/>
    <s v="NY"/>
    <s v="10977"/>
    <s v="RELIANCE INDUSTRIES LIMITED"/>
  </r>
  <r>
    <s v="NUM000539"/>
    <x v="358"/>
    <x v="5"/>
    <x v="12"/>
    <x v="43"/>
    <x v="1"/>
    <x v="43"/>
    <x v="42"/>
    <s v="Paper"/>
    <n v="10"/>
    <n v="2069"/>
    <n v="2588"/>
    <n v="0.02"/>
    <s v="Amazon"/>
    <n v="0.04"/>
    <s v="Xerox 1910"/>
    <s v="Honeywell Automation"/>
    <s v="1272 Harbor Road"/>
    <s v="Miami"/>
    <s v="FL"/>
    <s v="33732"/>
    <s v="HONEYWELL AUTOMATION"/>
  </r>
  <r>
    <s v="NUM000540"/>
    <x v="359"/>
    <x v="1"/>
    <x v="14"/>
    <x v="272"/>
    <x v="1"/>
    <x v="256"/>
    <x v="175"/>
    <s v="Paper"/>
    <n v="1"/>
    <n v="2309"/>
    <n v="3742"/>
    <n v="0.01"/>
    <s v="India_mart"/>
    <n v="0"/>
    <s v="Xerox 1925"/>
    <s v="GMR Infrastructure Ltd."/>
    <s v="P.O. Box 4421"/>
    <s v="Naugatuck"/>
    <s v="CT"/>
    <s v="06770"/>
    <s v="GMR INFRASTRUCTURE LTD."/>
  </r>
  <r>
    <s v="NUM000540"/>
    <x v="359"/>
    <x v="5"/>
    <x v="5"/>
    <x v="194"/>
    <x v="0"/>
    <x v="184"/>
    <x v="182"/>
    <s v="Phones"/>
    <n v="10"/>
    <n v="4516"/>
    <n v="7518"/>
    <n v="0.02"/>
    <s v="Snapdeal"/>
    <n v="0.02"/>
    <s v="AT&amp;T CL82213"/>
    <s v="Godfrey Philips India Ltd."/>
    <s v="20501 Ania Ave #2"/>
    <s v="Salt Lake City"/>
    <s v="UT"/>
    <s v="84118"/>
    <s v="GODFREY PHILIPS INDIA LTD."/>
  </r>
  <r>
    <s v="NUM000541"/>
    <x v="360"/>
    <x v="0"/>
    <x v="6"/>
    <x v="233"/>
    <x v="1"/>
    <x v="221"/>
    <x v="211"/>
    <s v="Phones"/>
    <n v="4"/>
    <n v="1984"/>
    <n v="4466"/>
    <n v="0.01"/>
    <s v="India_mart"/>
    <n v="0.01"/>
    <s v="Cisco SPA508G"/>
    <s v="Elder Pharmaceuticals"/>
    <s v="57 Neriba Cres"/>
    <s v="Omaha"/>
    <s v="NE"/>
    <s v="68127"/>
    <s v="ELDER PHARMACEUTICALS"/>
  </r>
  <r>
    <s v="NUM000543"/>
    <x v="361"/>
    <x v="4"/>
    <x v="14"/>
    <x v="76"/>
    <x v="1"/>
    <x v="75"/>
    <x v="73"/>
    <s v="Paper"/>
    <n v="8"/>
    <n v="2261"/>
    <n v="3100"/>
    <n v="0.02"/>
    <s v="India_mart"/>
    <n v="0.02"/>
    <s v="Xerox 1989"/>
    <s v="GMR Infrastructure Ltd."/>
    <s v="P.O. Box 4421"/>
    <s v="Naugatuck"/>
    <s v="CT"/>
    <s v="06770"/>
    <s v="GMR INFRASTRUCTURE LTD."/>
  </r>
  <r>
    <s v="NUM000543"/>
    <x v="361"/>
    <x v="2"/>
    <x v="2"/>
    <x v="121"/>
    <x v="1"/>
    <x v="118"/>
    <x v="117"/>
    <s v="Art"/>
    <n v="6"/>
    <n v="1654"/>
    <n v="3282"/>
    <n v="0.02"/>
    <s v="India_mart"/>
    <n v="0.03"/>
    <s v="Newell 344"/>
    <s v="Fortis Healthcare Ltd."/>
    <s v="14 Elsworthy Terrace"/>
    <s v="Goleta"/>
    <s v="CA"/>
    <s v="93117"/>
    <s v="FORTIS HEALTHCARE LTD."/>
  </r>
  <r>
    <s v="NUM000543"/>
    <x v="361"/>
    <x v="6"/>
    <x v="12"/>
    <x v="197"/>
    <x v="1"/>
    <x v="187"/>
    <x v="184"/>
    <s v="Art"/>
    <n v="3"/>
    <n v="1812"/>
    <n v="4230"/>
    <n v="0.01"/>
    <s v="Flipkart"/>
    <n v="0"/>
    <s v="Newell 307"/>
    <s v="Honeywell Automation"/>
    <s v="1272 Harbor Road"/>
    <s v="Miami"/>
    <s v="FL"/>
    <s v="33732"/>
    <s v="HONEYWELL AUTOMATION"/>
  </r>
  <r>
    <s v="NUM000544"/>
    <x v="361"/>
    <x v="3"/>
    <x v="7"/>
    <x v="223"/>
    <x v="0"/>
    <x v="212"/>
    <x v="205"/>
    <s v="Phones"/>
    <n v="4"/>
    <n v="4864"/>
    <n v="5172"/>
    <n v="0.03"/>
    <s v="Flipkart"/>
    <n v="0.05"/>
    <s v="Clarity 53712"/>
    <s v="Suzlon Energy Ltd."/>
    <s v="501 Marsh Trail Circle"/>
    <s v="Tracy"/>
    <s v="CA"/>
    <s v="95376"/>
    <s v="SUZLON ENERGY LTD."/>
  </r>
  <r>
    <s v="NUM000542"/>
    <x v="361"/>
    <x v="2"/>
    <x v="6"/>
    <x v="83"/>
    <x v="0"/>
    <x v="81"/>
    <x v="80"/>
    <s v="Paper"/>
    <n v="6"/>
    <n v="2982"/>
    <n v="5774"/>
    <n v="0.02"/>
    <s v="Flipkart"/>
    <n v="0.02"/>
    <s v="Xerox 1887"/>
    <s v="Elder Pharmaceuticals"/>
    <s v="57 Neriba Cres"/>
    <s v="Omaha"/>
    <s v="NE"/>
    <s v="68127"/>
    <s v="ELDER PHARMACEUTICALS"/>
  </r>
  <r>
    <s v="NUM000545"/>
    <x v="362"/>
    <x v="1"/>
    <x v="7"/>
    <x v="210"/>
    <x v="1"/>
    <x v="200"/>
    <x v="182"/>
    <s v="Art"/>
    <n v="1"/>
    <n v="2258"/>
    <n v="4547"/>
    <n v="0.01"/>
    <s v="Amazon"/>
    <n v="0.03"/>
    <s v="Newell 320"/>
    <s v="Suzlon Energy Ltd."/>
    <s v="501 Marsh Trail Circle"/>
    <s v="Tracy"/>
    <s v="CA"/>
    <s v="95376"/>
    <s v="SUZLON ENERGY LTD."/>
  </r>
  <r>
    <s v="NUM000547"/>
    <x v="363"/>
    <x v="7"/>
    <x v="5"/>
    <x v="203"/>
    <x v="2"/>
    <x v="193"/>
    <x v="14"/>
    <s v="Labels"/>
    <n v="5"/>
    <n v="4650"/>
    <n v="10989"/>
    <n v="0.02"/>
    <s v="India_mart"/>
    <n v="0.04"/>
    <s v="Avery 488"/>
    <s v="Godfrey Philips India Ltd."/>
    <s v="20501 Ania Ave #2"/>
    <s v="Salt Lake City"/>
    <s v="UT"/>
    <s v="84118"/>
    <s v="GODFREY PHILIPS INDIA LTD."/>
  </r>
  <r>
    <s v="NUM000548"/>
    <x v="364"/>
    <x v="5"/>
    <x v="9"/>
    <x v="118"/>
    <x v="1"/>
    <x v="115"/>
    <x v="114"/>
    <s v="Paper"/>
    <n v="10"/>
    <n v="1826"/>
    <n v="2576"/>
    <n v="0.02"/>
    <s v="Flipkart"/>
    <n v="0.01"/>
    <s v="Xerox 1946"/>
    <s v="Punj Lloyd Ltd."/>
    <s v="Box 3263"/>
    <s v="South Windsor"/>
    <s v="CT"/>
    <s v="06074"/>
    <s v="PUNJ LLOYD LTD."/>
  </r>
  <r>
    <s v="NUM000548"/>
    <x v="364"/>
    <x v="0"/>
    <x v="4"/>
    <x v="65"/>
    <x v="1"/>
    <x v="65"/>
    <x v="63"/>
    <s v="Paper"/>
    <n v="4"/>
    <n v="1569"/>
    <n v="3912"/>
    <n v="0.01"/>
    <s v="Snapdeal"/>
    <n v="0.04"/>
    <s v="Xerox 228"/>
    <s v="Dynamatic Technologies Ltd."/>
    <s v="402 Pinkster Lane"/>
    <s v="Santa Barbara"/>
    <s v="CA"/>
    <s v="93110"/>
    <s v="DYNAMATIC TECHNOLOGIES LTD."/>
  </r>
  <r>
    <s v="NUM000549"/>
    <x v="365"/>
    <x v="5"/>
    <x v="9"/>
    <x v="247"/>
    <x v="1"/>
    <x v="235"/>
    <x v="223"/>
    <s v="Storage"/>
    <n v="10"/>
    <n v="1909"/>
    <n v="3445"/>
    <n v="0.02"/>
    <s v="Website"/>
    <n v="0.05"/>
    <s v="Crate-A-Files"/>
    <s v="Punj Lloyd Ltd."/>
    <s v="Box 3263"/>
    <s v="South Windsor"/>
    <s v="CT"/>
    <s v="06074"/>
    <s v="PUNJ LLOYD LTD."/>
  </r>
  <r>
    <s v="NUM000550"/>
    <x v="366"/>
    <x v="4"/>
    <x v="9"/>
    <x v="197"/>
    <x v="1"/>
    <x v="187"/>
    <x v="184"/>
    <s v="Art"/>
    <n v="8"/>
    <n v="1812"/>
    <n v="4230"/>
    <n v="0.02"/>
    <s v="Amazon"/>
    <n v="0"/>
    <s v="Newell 307"/>
    <s v="Punj Lloyd Ltd."/>
    <s v="Box 3263"/>
    <s v="South Windsor"/>
    <s v="CT"/>
    <s v="06074"/>
    <s v="PUNJ LLOYD LTD."/>
  </r>
  <r>
    <s v="NUM000550"/>
    <x v="366"/>
    <x v="2"/>
    <x v="10"/>
    <x v="273"/>
    <x v="0"/>
    <x v="257"/>
    <x v="244"/>
    <s v="Paper"/>
    <n v="6"/>
    <n v="3440"/>
    <n v="6580"/>
    <n v="0.02"/>
    <s v="Website"/>
    <n v="0"/>
    <s v="Xerox 1888"/>
    <s v="Lupin Ltd."/>
    <s v="Abbey Wood"/>
    <s v="New York"/>
    <s v="NY"/>
    <s v="10019"/>
    <s v="LUPIN LTD."/>
  </r>
  <r>
    <s v="NUM000551"/>
    <x v="366"/>
    <x v="0"/>
    <x v="8"/>
    <x v="274"/>
    <x v="0"/>
    <x v="249"/>
    <x v="245"/>
    <s v="Paper"/>
    <n v="4"/>
    <n v="2438"/>
    <n v="6896"/>
    <n v="0.03"/>
    <s v="Website"/>
    <n v="0.05"/>
    <s v="Xerox 1933"/>
    <s v="Chambal Fertilisers and Chemicals Ltd."/>
    <s v="4951 Indiana Ave."/>
    <s v="New York"/>
    <s v="NY"/>
    <s v="10025"/>
    <s v="CHAMBAL FERTILISERS AND CHEMICALS LTD."/>
  </r>
  <r>
    <s v="NUM000552"/>
    <x v="367"/>
    <x v="1"/>
    <x v="8"/>
    <x v="162"/>
    <x v="1"/>
    <x v="133"/>
    <x v="154"/>
    <s v="Labels"/>
    <n v="1"/>
    <n v="1370"/>
    <n v="3421"/>
    <n v="0.01"/>
    <s v="Website"/>
    <n v="0.04"/>
    <s v="Avery 474"/>
    <s v="Chambal Fertilisers and Chemicals Ltd."/>
    <s v="4951 Indiana Ave."/>
    <s v="New York"/>
    <s v="NY"/>
    <s v="10025"/>
    <s v="CHAMBAL FERTILISERS AND CHEMICALS LTD."/>
  </r>
  <r>
    <s v="NUM000552"/>
    <x v="367"/>
    <x v="5"/>
    <x v="5"/>
    <x v="266"/>
    <x v="1"/>
    <x v="251"/>
    <x v="239"/>
    <s v="Paper"/>
    <n v="10"/>
    <n v="2172"/>
    <n v="3495"/>
    <n v="0.02"/>
    <s v="Amazon"/>
    <n v="0.05"/>
    <s v="Xerox 1898"/>
    <s v="Godfrey Philips India Ltd."/>
    <s v="20501 Ania Ave #2"/>
    <s v="Salt Lake City"/>
    <s v="UT"/>
    <s v="84118"/>
    <s v="GODFREY PHILIPS INDIA LTD."/>
  </r>
  <r>
    <s v="NUM000553"/>
    <x v="368"/>
    <x v="6"/>
    <x v="6"/>
    <x v="245"/>
    <x v="1"/>
    <x v="233"/>
    <x v="221"/>
    <s v="Paper"/>
    <n v="3"/>
    <n v="1355"/>
    <n v="3340"/>
    <n v="0.01"/>
    <s v="Website"/>
    <n v="0.05"/>
    <s v="Xerox 1915"/>
    <s v="Elder Pharmaceuticals"/>
    <s v="57 Neriba Cres"/>
    <s v="Omaha"/>
    <s v="NE"/>
    <s v="68127"/>
    <s v="ELDER PHARMACEUTICALS"/>
  </r>
  <r>
    <s v="NUM000554"/>
    <x v="369"/>
    <x v="7"/>
    <x v="10"/>
    <x v="192"/>
    <x v="1"/>
    <x v="182"/>
    <x v="180"/>
    <s v="Paper"/>
    <n v="5"/>
    <n v="1201"/>
    <n v="4206"/>
    <n v="0.02"/>
    <s v="Flipkart"/>
    <n v="0.01"/>
    <s v="Xerox 1882"/>
    <s v="Lupin Ltd."/>
    <s v="Abbey Wood"/>
    <s v="New York"/>
    <s v="NY"/>
    <s v="10019"/>
    <s v="LUPIN LTD."/>
  </r>
  <r>
    <s v="NUM000555"/>
    <x v="369"/>
    <x v="2"/>
    <x v="14"/>
    <x v="275"/>
    <x v="0"/>
    <x v="258"/>
    <x v="246"/>
    <s v="Paper"/>
    <n v="6"/>
    <n v="3078"/>
    <n v="5294"/>
    <n v="0.02"/>
    <s v="Website"/>
    <n v="0.02"/>
    <s v="Xerox 1941"/>
    <s v="GMR Infrastructure Ltd."/>
    <s v="P.O. Box 4421"/>
    <s v="Naugatuck"/>
    <s v="CT"/>
    <s v="06770"/>
    <s v="GMR INFRASTRUCTURE LTD."/>
  </r>
  <r>
    <s v="NUM000556"/>
    <x v="370"/>
    <x v="6"/>
    <x v="12"/>
    <x v="268"/>
    <x v="2"/>
    <x v="252"/>
    <x v="241"/>
    <s v="Paper"/>
    <n v="3"/>
    <n v="4773"/>
    <n v="8013"/>
    <n v="0.03"/>
    <s v="Website"/>
    <n v="0.01"/>
    <s v="Xerox 197"/>
    <s v="Honeywell Automation"/>
    <s v="1272 Harbor Road"/>
    <s v="Miami"/>
    <s v="FL"/>
    <s v="33732"/>
    <s v="HONEYWELL AUTOMATION"/>
  </r>
  <r>
    <s v="NUM000556"/>
    <x v="370"/>
    <x v="5"/>
    <x v="12"/>
    <x v="66"/>
    <x v="0"/>
    <x v="64"/>
    <x v="64"/>
    <s v="Labels"/>
    <n v="10"/>
    <n v="4054"/>
    <n v="8610"/>
    <n v="0.02"/>
    <s v="Website"/>
    <n v="0"/>
    <s v="Avery 505"/>
    <s v="Honeywell Automation"/>
    <s v="1272 Harbor Road"/>
    <s v="Miami"/>
    <s v="FL"/>
    <s v="33732"/>
    <s v="HONEYWELL AUTOMATION"/>
  </r>
  <r>
    <s v="NUM000557"/>
    <x v="371"/>
    <x v="1"/>
    <x v="11"/>
    <x v="214"/>
    <x v="1"/>
    <x v="114"/>
    <x v="198"/>
    <s v="Paper"/>
    <n v="1"/>
    <n v="2267"/>
    <n v="4239"/>
    <n v="0.01"/>
    <s v="India_mart"/>
    <n v="0.05"/>
    <s v="Xerox 1896"/>
    <s v="Hindusthan National Glass &amp; Industries Ltd."/>
    <s v="11 Cathy St."/>
    <s v="Honolulu"/>
    <s v="HI"/>
    <s v="96825"/>
    <s v="HINDUSTHAN NATIONAL GLASS &amp; INDUSTRIES LTD."/>
  </r>
  <r>
    <s v="NUM000557"/>
    <x v="371"/>
    <x v="6"/>
    <x v="12"/>
    <x v="276"/>
    <x v="2"/>
    <x v="259"/>
    <x v="4"/>
    <s v="Paper"/>
    <n v="3"/>
    <n v="6708"/>
    <n v="8016"/>
    <n v="0.03"/>
    <s v="Snapdeal"/>
    <n v="0"/>
    <s v="Xerox 225"/>
    <s v="Honeywell Automation"/>
    <s v="1272 Harbor Road"/>
    <s v="Miami"/>
    <s v="FL"/>
    <s v="33732"/>
    <s v="HONEYWELL AUTOMATION"/>
  </r>
  <r>
    <s v="NUM000558"/>
    <x v="372"/>
    <x v="4"/>
    <x v="1"/>
    <x v="223"/>
    <x v="1"/>
    <x v="212"/>
    <x v="205"/>
    <s v="Phones"/>
    <n v="8"/>
    <n v="2432"/>
    <n v="2586"/>
    <n v="0.02"/>
    <s v="Website"/>
    <n v="0.01"/>
    <s v="Clarity 53712"/>
    <s v="GHCL Ltd."/>
    <s v="58 Clarence St"/>
    <s v="Richmond"/>
    <s v="CA"/>
    <s v="94805"/>
    <s v="GHCL LTD."/>
  </r>
  <r>
    <s v="NUM000558"/>
    <x v="372"/>
    <x v="6"/>
    <x v="10"/>
    <x v="48"/>
    <x v="1"/>
    <x v="48"/>
    <x v="47"/>
    <s v="Labels"/>
    <n v="3"/>
    <n v="1504"/>
    <n v="2820"/>
    <n v="0.01"/>
    <s v="Website"/>
    <n v="0.02"/>
    <s v="Avery 503"/>
    <s v="Lupin Ltd."/>
    <s v="Abbey Wood"/>
    <s v="New York"/>
    <s v="NY"/>
    <s v="10019"/>
    <s v="LUPIN LTD."/>
  </r>
  <r>
    <s v="NUM000558"/>
    <x v="372"/>
    <x v="6"/>
    <x v="9"/>
    <x v="143"/>
    <x v="1"/>
    <x v="139"/>
    <x v="136"/>
    <s v="Art"/>
    <n v="3"/>
    <n v="1359"/>
    <n v="4729"/>
    <n v="0.01"/>
    <s v="Amazon"/>
    <n v="0.05"/>
    <s v="Newell 31"/>
    <s v="Punj Lloyd Ltd."/>
    <s v="Box 3263"/>
    <s v="South Windsor"/>
    <s v="CT"/>
    <s v="06074"/>
    <s v="PUNJ LLOYD LTD."/>
  </r>
  <r>
    <s v="NUM000559"/>
    <x v="373"/>
    <x v="4"/>
    <x v="0"/>
    <x v="121"/>
    <x v="2"/>
    <x v="118"/>
    <x v="117"/>
    <s v="Art"/>
    <n v="8"/>
    <n v="4962"/>
    <n v="9846"/>
    <n v="0.02"/>
    <s v="Amazon"/>
    <n v="0.05"/>
    <s v="Newell 344"/>
    <s v="Sonata Software"/>
    <s v="1331 Kimberly Dr."/>
    <s v="Olympia"/>
    <s v="WA"/>
    <s v="98502"/>
    <s v="SONATA SOFTWARE"/>
  </r>
  <r>
    <s v="NUM000560"/>
    <x v="374"/>
    <x v="4"/>
    <x v="5"/>
    <x v="134"/>
    <x v="1"/>
    <x v="131"/>
    <x v="129"/>
    <s v="Paper"/>
    <n v="8"/>
    <n v="1635"/>
    <n v="4220"/>
    <n v="0.02"/>
    <s v="Flipkart"/>
    <n v="0.01"/>
    <s v="Xerox 1996"/>
    <s v="Godfrey Philips India Ltd."/>
    <s v="20501 Ania Ave #2"/>
    <s v="Salt Lake City"/>
    <s v="UT"/>
    <s v="84118"/>
    <s v="GODFREY PHILIPS INDIA LTD."/>
  </r>
  <r>
    <s v="NUM000560"/>
    <x v="374"/>
    <x v="1"/>
    <x v="11"/>
    <x v="277"/>
    <x v="0"/>
    <x v="260"/>
    <x v="247"/>
    <s v="Art"/>
    <n v="1"/>
    <n v="3472"/>
    <n v="5234"/>
    <n v="0.03"/>
    <s v="India_mart"/>
    <n v="0.02"/>
    <s v="Newell 341"/>
    <s v="Hindusthan National Glass &amp; Industries Ltd."/>
    <s v="11 Cathy St."/>
    <s v="Honolulu"/>
    <s v="HI"/>
    <s v="96825"/>
    <s v="HINDUSTHAN NATIONAL GLASS &amp; INDUSTRIES LTD."/>
  </r>
  <r>
    <s v="NUM000561"/>
    <x v="375"/>
    <x v="6"/>
    <x v="12"/>
    <x v="135"/>
    <x v="0"/>
    <x v="63"/>
    <x v="130"/>
    <s v="Paper"/>
    <n v="3"/>
    <n v="3460"/>
    <n v="6078"/>
    <n v="0.03"/>
    <s v="Snapdeal"/>
    <n v="0"/>
    <s v="Xerox 1923"/>
    <s v="Honeywell Automation"/>
    <s v="1272 Harbor Road"/>
    <s v="Miami"/>
    <s v="FL"/>
    <s v="33732"/>
    <s v="HONEYWELL AUTOMATION"/>
  </r>
  <r>
    <s v="NUM000561"/>
    <x v="375"/>
    <x v="4"/>
    <x v="1"/>
    <x v="134"/>
    <x v="0"/>
    <x v="131"/>
    <x v="129"/>
    <s v="Paper"/>
    <n v="8"/>
    <n v="3270"/>
    <n v="8440"/>
    <n v="0.02"/>
    <s v="Referral"/>
    <n v="0.05"/>
    <s v="Xerox 1996"/>
    <s v="GHCL Ltd."/>
    <s v="58 Clarence St"/>
    <s v="Richmond"/>
    <s v="CA"/>
    <s v="94805"/>
    <s v="GHCL LTD."/>
  </r>
  <r>
    <s v="NUM000563"/>
    <x v="376"/>
    <x v="1"/>
    <x v="7"/>
    <x v="37"/>
    <x v="0"/>
    <x v="37"/>
    <x v="36"/>
    <s v="Paper"/>
    <n v="1"/>
    <n v="4314"/>
    <n v="7688"/>
    <n v="0.03"/>
    <s v="Website"/>
    <n v="0.01"/>
    <s v="Xerox 1997"/>
    <s v="Suzlon Energy Ltd."/>
    <s v="501 Marsh Trail Circle"/>
    <s v="Tracy"/>
    <s v="CA"/>
    <s v="95376"/>
    <s v="SUZLON ENERGY LTD."/>
  </r>
  <r>
    <s v="NUM000565"/>
    <x v="377"/>
    <x v="1"/>
    <x v="14"/>
    <x v="7"/>
    <x v="1"/>
    <x v="7"/>
    <x v="7"/>
    <s v="Paper"/>
    <n v="1"/>
    <n v="1360"/>
    <n v="4990"/>
    <n v="0.01"/>
    <s v="Snapdeal"/>
    <n v="0"/>
    <s v="Xerox 1907"/>
    <s v="GMR Infrastructure Ltd."/>
    <s v="P.O. Box 4421"/>
    <s v="Naugatuck"/>
    <s v="CT"/>
    <s v="06770"/>
    <s v="GMR INFRASTRUCTURE LTD."/>
  </r>
  <r>
    <s v="NUM000564"/>
    <x v="377"/>
    <x v="6"/>
    <x v="6"/>
    <x v="278"/>
    <x v="0"/>
    <x v="261"/>
    <x v="248"/>
    <s v="Paper"/>
    <n v="3"/>
    <n v="3782"/>
    <n v="6554"/>
    <n v="0.03"/>
    <s v="India_mart"/>
    <n v="0.05"/>
    <s v="Xerox 1970"/>
    <s v="Elder Pharmaceuticals"/>
    <s v="57 Neriba Cres"/>
    <s v="Omaha"/>
    <s v="NE"/>
    <s v="68127"/>
    <s v="ELDER PHARMACEUTICALS"/>
  </r>
  <r>
    <s v="NUM000564"/>
    <x v="377"/>
    <x v="7"/>
    <x v="9"/>
    <x v="199"/>
    <x v="0"/>
    <x v="189"/>
    <x v="186"/>
    <s v="Art"/>
    <n v="5"/>
    <n v="4478"/>
    <n v="6944"/>
    <n v="0.02"/>
    <s v="Referral"/>
    <n v="0.04"/>
    <s v="Newell 322"/>
    <s v="Punj Lloyd Ltd."/>
    <s v="Box 3263"/>
    <s v="South Windsor"/>
    <s v="CT"/>
    <s v="06074"/>
    <s v="PUNJ LLOYD LTD."/>
  </r>
  <r>
    <s v="NUM000566"/>
    <x v="378"/>
    <x v="1"/>
    <x v="0"/>
    <x v="137"/>
    <x v="1"/>
    <x v="133"/>
    <x v="63"/>
    <s v="Paper"/>
    <n v="1"/>
    <n v="1569"/>
    <n v="3421"/>
    <n v="0.01"/>
    <s v="Amazon"/>
    <n v="0.05"/>
    <s v="Xerox 1918"/>
    <s v="Sonata Software"/>
    <s v="1331 Kimberly Dr."/>
    <s v="Olympia"/>
    <s v="WA"/>
    <s v="98502"/>
    <s v="SONATA SOFTWARE"/>
  </r>
  <r>
    <s v="NUM000566"/>
    <x v="378"/>
    <x v="2"/>
    <x v="7"/>
    <x v="279"/>
    <x v="1"/>
    <x v="50"/>
    <x v="80"/>
    <s v="Paper"/>
    <n v="6"/>
    <n v="1491"/>
    <n v="4477"/>
    <n v="0.02"/>
    <s v="Flipkart"/>
    <n v="0.03"/>
    <s v="Xerox 20"/>
    <s v="Suzlon Energy Ltd."/>
    <s v="501 Marsh Trail Circle"/>
    <s v="Tracy"/>
    <s v="CA"/>
    <s v="95376"/>
    <s v="SUZLON ENERGY LTD."/>
  </r>
  <r>
    <s v="NUM000568"/>
    <x v="379"/>
    <x v="7"/>
    <x v="0"/>
    <x v="154"/>
    <x v="1"/>
    <x v="101"/>
    <x v="147"/>
    <s v="Labels"/>
    <n v="5"/>
    <n v="1714"/>
    <n v="4706"/>
    <n v="0.02"/>
    <s v="India_mart"/>
    <n v="0.05"/>
    <s v="Avery 511"/>
    <s v="Sonata Software"/>
    <s v="1331 Kimberly Dr."/>
    <s v="Olympia"/>
    <s v="WA"/>
    <s v="98502"/>
    <s v="SONATA SOFTWARE"/>
  </r>
  <r>
    <s v="NUM000568"/>
    <x v="379"/>
    <x v="7"/>
    <x v="4"/>
    <x v="103"/>
    <x v="1"/>
    <x v="101"/>
    <x v="100"/>
    <s v="Paper"/>
    <n v="5"/>
    <n v="1320"/>
    <n v="4706"/>
    <n v="0.02"/>
    <s v="Referral"/>
    <n v="0.04"/>
    <s v="Xerox 208"/>
    <s v="Dynamatic Technologies Ltd."/>
    <s v="402 Pinkster Lane"/>
    <s v="Santa Barbara"/>
    <s v="CA"/>
    <s v="93110"/>
    <s v="DYNAMATIC TECHNOLOGIES LTD."/>
  </r>
  <r>
    <s v="NUM000567"/>
    <x v="379"/>
    <x v="2"/>
    <x v="7"/>
    <x v="242"/>
    <x v="0"/>
    <x v="230"/>
    <x v="218"/>
    <s v="Phones"/>
    <n v="6"/>
    <n v="3518"/>
    <n v="5616"/>
    <n v="0.02"/>
    <s v="Amazon"/>
    <n v="0.05"/>
    <s v="Pyle PMP37LED"/>
    <s v="Suzlon Energy Ltd."/>
    <s v="501 Marsh Trail Circle"/>
    <s v="Tracy"/>
    <s v="CA"/>
    <s v="95376"/>
    <s v="SUZLON ENERGY LTD."/>
  </r>
  <r>
    <s v="NUM000569"/>
    <x v="380"/>
    <x v="3"/>
    <x v="10"/>
    <x v="220"/>
    <x v="1"/>
    <x v="209"/>
    <x v="202"/>
    <s v="Paper"/>
    <n v="4"/>
    <n v="2310"/>
    <n v="2706"/>
    <n v="0.01"/>
    <s v="India_mart"/>
    <n v="0.01"/>
    <s v="Xerox 1931"/>
    <s v="Lupin Ltd."/>
    <s v="Abbey Wood"/>
    <s v="New York"/>
    <s v="NY"/>
    <s v="10019"/>
    <s v="LUPIN LTD."/>
  </r>
  <r>
    <s v="NUM000571"/>
    <x v="381"/>
    <x v="6"/>
    <x v="10"/>
    <x v="86"/>
    <x v="1"/>
    <x v="84"/>
    <x v="83"/>
    <s v="Paper"/>
    <n v="3"/>
    <n v="1800"/>
    <n v="4398"/>
    <n v="0.01"/>
    <s v="Referral"/>
    <n v="0"/>
    <s v="Xerox 1957"/>
    <s v="Lupin Ltd."/>
    <s v="Abbey Wood"/>
    <s v="New York"/>
    <s v="NY"/>
    <s v="10019"/>
    <s v="LUPIN LTD."/>
  </r>
  <r>
    <s v="NUM000570"/>
    <x v="381"/>
    <x v="2"/>
    <x v="11"/>
    <x v="14"/>
    <x v="1"/>
    <x v="14"/>
    <x v="14"/>
    <s v="Art"/>
    <n v="6"/>
    <n v="1550"/>
    <n v="4515"/>
    <n v="0.02"/>
    <s v="Flipkart"/>
    <n v="0.05"/>
    <s v="Newell 308"/>
    <s v="Hindusthan National Glass &amp; Industries Ltd."/>
    <s v="11 Cathy St."/>
    <s v="Honolulu"/>
    <s v="HI"/>
    <s v="96825"/>
    <s v="HINDUSTHAN NATIONAL GLASS &amp; INDUSTRIES LTD."/>
  </r>
  <r>
    <s v="NUM000571"/>
    <x v="381"/>
    <x v="5"/>
    <x v="10"/>
    <x v="59"/>
    <x v="0"/>
    <x v="59"/>
    <x v="57"/>
    <s v="Paper"/>
    <n v="10"/>
    <n v="3558"/>
    <n v="8618"/>
    <n v="0.02"/>
    <s v="India_mart"/>
    <n v="0"/>
    <s v="Xerox 1932"/>
    <s v="Lupin Ltd."/>
    <s v="Abbey Wood"/>
    <s v="New York"/>
    <s v="NY"/>
    <s v="10019"/>
    <s v="LUPIN LTD."/>
  </r>
  <r>
    <s v="NUM000571"/>
    <x v="381"/>
    <x v="4"/>
    <x v="14"/>
    <x v="47"/>
    <x v="0"/>
    <x v="47"/>
    <x v="46"/>
    <s v="Labels"/>
    <n v="8"/>
    <n v="4126"/>
    <n v="9576"/>
    <n v="0.02"/>
    <s v="Flipkart"/>
    <n v="0.01"/>
    <s v="Avery 510"/>
    <s v="GMR Infrastructure Ltd."/>
    <s v="P.O. Box 4421"/>
    <s v="Naugatuck"/>
    <s v="CT"/>
    <s v="06770"/>
    <s v="GMR INFRASTRUCTURE LTD."/>
  </r>
  <r>
    <s v="NUM000572"/>
    <x v="382"/>
    <x v="5"/>
    <x v="7"/>
    <x v="53"/>
    <x v="1"/>
    <x v="53"/>
    <x v="52"/>
    <s v="Labels"/>
    <n v="10"/>
    <n v="2271"/>
    <n v="3303"/>
    <n v="0.02"/>
    <s v="Referral"/>
    <n v="0.01"/>
    <s v="Avery 490"/>
    <s v="Suzlon Energy Ltd."/>
    <s v="501 Marsh Trail Circle"/>
    <s v="Tracy"/>
    <s v="CA"/>
    <s v="95376"/>
    <s v="SUZLON ENERGY LTD."/>
  </r>
  <r>
    <s v="NUM000573"/>
    <x v="382"/>
    <x v="3"/>
    <x v="1"/>
    <x v="53"/>
    <x v="0"/>
    <x v="53"/>
    <x v="52"/>
    <s v="Labels"/>
    <n v="4"/>
    <n v="4542"/>
    <n v="6606"/>
    <n v="0.03"/>
    <s v="Website"/>
    <n v="0.01"/>
    <s v="Avery 490"/>
    <s v="GHCL Ltd."/>
    <s v="58 Clarence St"/>
    <s v="Richmond"/>
    <s v="CA"/>
    <s v="94805"/>
    <s v="GHCL LTD."/>
  </r>
  <r>
    <s v="NUM000572"/>
    <x v="382"/>
    <x v="7"/>
    <x v="8"/>
    <x v="55"/>
    <x v="2"/>
    <x v="55"/>
    <x v="53"/>
    <s v="Paper"/>
    <n v="5"/>
    <n v="7401"/>
    <n v="10224"/>
    <n v="0.02"/>
    <s v="Referral"/>
    <n v="0.04"/>
    <s v="Xerox 1939"/>
    <s v="Chambal Fertilisers and Chemicals Ltd."/>
    <s v="4951 Indiana Ave."/>
    <s v="New York"/>
    <s v="NY"/>
    <s v="10025"/>
    <s v="CHAMBAL FERTILISERS AND CHEMICALS LTD."/>
  </r>
  <r>
    <s v="NUM000574"/>
    <x v="383"/>
    <x v="2"/>
    <x v="10"/>
    <x v="131"/>
    <x v="0"/>
    <x v="128"/>
    <x v="127"/>
    <s v="Paper"/>
    <n v="6"/>
    <n v="4130"/>
    <n v="6192"/>
    <n v="0.02"/>
    <s v="India_mart"/>
    <n v="0.04"/>
    <s v="Xerox 1885"/>
    <s v="Lupin Ltd."/>
    <s v="Abbey Wood"/>
    <s v="New York"/>
    <s v="NY"/>
    <s v="10019"/>
    <s v="LUPIN LTD."/>
  </r>
  <r>
    <s v="NUM000574"/>
    <x v="383"/>
    <x v="2"/>
    <x v="13"/>
    <x v="34"/>
    <x v="0"/>
    <x v="34"/>
    <x v="21"/>
    <s v="Paper"/>
    <n v="6"/>
    <n v="3928"/>
    <n v="6490"/>
    <n v="0.02"/>
    <s v="Snapdeal"/>
    <n v="0.01"/>
    <s v="Xerox 204"/>
    <s v="Supreme Ind"/>
    <s v="P.O. Box 1367"/>
    <s v="Midland"/>
    <s v="TX"/>
    <s v="79706"/>
    <s v="SUPREME IND"/>
  </r>
  <r>
    <s v="NUM000575"/>
    <x v="383"/>
    <x v="2"/>
    <x v="8"/>
    <x v="258"/>
    <x v="0"/>
    <x v="105"/>
    <x v="232"/>
    <s v="Paper"/>
    <n v="6"/>
    <n v="3132"/>
    <n v="9062"/>
    <n v="0.02"/>
    <s v="Flipkart"/>
    <n v="0.03"/>
    <s v="Xerox 195"/>
    <s v="Chambal Fertilisers and Chemicals Ltd."/>
    <s v="4951 Indiana Ave."/>
    <s v="New York"/>
    <s v="NY"/>
    <s v="10025"/>
    <s v="CHAMBAL FERTILISERS AND CHEMICALS LTD."/>
  </r>
  <r>
    <s v="NUM000574"/>
    <x v="383"/>
    <x v="1"/>
    <x v="7"/>
    <x v="54"/>
    <x v="2"/>
    <x v="54"/>
    <x v="19"/>
    <s v="Paper"/>
    <n v="1"/>
    <n v="6807"/>
    <n v="14718"/>
    <n v="0.03"/>
    <s v="Snapdeal"/>
    <n v="0.03"/>
    <s v="Xerox 213"/>
    <s v="Suzlon Energy Ltd."/>
    <s v="501 Marsh Trail Circle"/>
    <s v="Tracy"/>
    <s v="CA"/>
    <s v="95376"/>
    <s v="SUZLON ENERGY LTD."/>
  </r>
  <r>
    <s v="NUM000576"/>
    <x v="384"/>
    <x v="5"/>
    <x v="1"/>
    <x v="3"/>
    <x v="1"/>
    <x v="3"/>
    <x v="3"/>
    <s v="Labels"/>
    <n v="10"/>
    <n v="2170"/>
    <n v="3788"/>
    <n v="0.02"/>
    <s v="Website"/>
    <n v="0.05"/>
    <s v="Avery 508"/>
    <s v="GHCL Ltd."/>
    <s v="58 Clarence St"/>
    <s v="Richmond"/>
    <s v="CA"/>
    <s v="94805"/>
    <s v="GHCL LTD."/>
  </r>
  <r>
    <s v="NUM000576"/>
    <x v="384"/>
    <x v="0"/>
    <x v="9"/>
    <x v="116"/>
    <x v="0"/>
    <x v="113"/>
    <x v="112"/>
    <s v="Paper"/>
    <n v="4"/>
    <n v="4292"/>
    <n v="8968"/>
    <n v="0.03"/>
    <s v="India_mart"/>
    <n v="0.03"/>
    <s v="Xerox 1975"/>
    <s v="Punj Lloyd Ltd."/>
    <s v="Box 3263"/>
    <s v="South Windsor"/>
    <s v="CT"/>
    <s v="06074"/>
    <s v="PUNJ LLOYD LTD."/>
  </r>
  <r>
    <s v="NUM000577"/>
    <x v="384"/>
    <x v="6"/>
    <x v="12"/>
    <x v="161"/>
    <x v="0"/>
    <x v="154"/>
    <x v="153"/>
    <s v="Labels"/>
    <n v="3"/>
    <n v="2572"/>
    <n v="9530"/>
    <n v="0.03"/>
    <s v="Flipkart"/>
    <n v="0"/>
    <s v="Avery 499"/>
    <s v="Honeywell Automation"/>
    <s v="1272 Harbor Road"/>
    <s v="Miami"/>
    <s v="FL"/>
    <s v="33732"/>
    <s v="HONEYWELL AUTOMATION"/>
  </r>
  <r>
    <s v="NUM000578"/>
    <x v="385"/>
    <x v="5"/>
    <x v="11"/>
    <x v="91"/>
    <x v="1"/>
    <x v="89"/>
    <x v="88"/>
    <s v="Phones"/>
    <n v="10"/>
    <n v="1786"/>
    <n v="2921"/>
    <n v="0.02"/>
    <s v="Amazon"/>
    <n v="0.02"/>
    <s v="Cisco SPA301"/>
    <s v="Hindusthan National Glass &amp; Industries Ltd."/>
    <s v="11 Cathy St."/>
    <s v="Honolulu"/>
    <s v="HI"/>
    <s v="96825"/>
    <s v="HINDUSTHAN NATIONAL GLASS &amp; INDUSTRIES LTD."/>
  </r>
  <r>
    <s v="NUM000580"/>
    <x v="386"/>
    <x v="1"/>
    <x v="0"/>
    <x v="162"/>
    <x v="1"/>
    <x v="133"/>
    <x v="154"/>
    <s v="Labels"/>
    <n v="1"/>
    <n v="1370"/>
    <n v="3421"/>
    <n v="0.01"/>
    <s v="Flipkart"/>
    <n v="0.02"/>
    <s v="Avery 474"/>
    <s v="Sonata Software"/>
    <s v="1331 Kimberly Dr."/>
    <s v="Olympia"/>
    <s v="WA"/>
    <s v="98502"/>
    <s v="SONATA SOFTWARE"/>
  </r>
  <r>
    <s v="NUM000580"/>
    <x v="386"/>
    <x v="7"/>
    <x v="11"/>
    <x v="215"/>
    <x v="1"/>
    <x v="204"/>
    <x v="35"/>
    <s v="Paper"/>
    <n v="5"/>
    <n v="1503"/>
    <n v="4307"/>
    <n v="0.02"/>
    <s v="India_mart"/>
    <n v="0"/>
    <s v="Xerox 1934"/>
    <s v="Hindusthan National Glass &amp; Industries Ltd."/>
    <s v="11 Cathy St."/>
    <s v="Honolulu"/>
    <s v="HI"/>
    <s v="96825"/>
    <s v="HINDUSTHAN NATIONAL GLASS &amp; INDUSTRIES LTD."/>
  </r>
  <r>
    <s v="NUM000581"/>
    <x v="387"/>
    <x v="2"/>
    <x v="14"/>
    <x v="190"/>
    <x v="1"/>
    <x v="180"/>
    <x v="149"/>
    <s v="Paper"/>
    <n v="6"/>
    <n v="1841"/>
    <n v="2535"/>
    <n v="0.02"/>
    <s v="Website"/>
    <n v="0.02"/>
    <s v="Xerox 1919"/>
    <s v="GMR Infrastructure Ltd."/>
    <s v="P.O. Box 4421"/>
    <s v="Naugatuck"/>
    <s v="CT"/>
    <s v="06770"/>
    <s v="GMR INFRASTRUCTURE LTD."/>
  </r>
  <r>
    <s v="NUM000581"/>
    <x v="387"/>
    <x v="1"/>
    <x v="9"/>
    <x v="84"/>
    <x v="2"/>
    <x v="82"/>
    <x v="81"/>
    <s v="Art"/>
    <n v="1"/>
    <n v="3690"/>
    <n v="10401"/>
    <n v="0.03"/>
    <s v="Amazon"/>
    <n v="0.04"/>
    <s v="Newell 335"/>
    <s v="Punj Lloyd Ltd."/>
    <s v="Box 3263"/>
    <s v="South Windsor"/>
    <s v="CT"/>
    <s v="06074"/>
    <s v="PUNJ LLOYD LTD."/>
  </r>
  <r>
    <s v="NUM000582"/>
    <x v="388"/>
    <x v="0"/>
    <x v="0"/>
    <x v="280"/>
    <x v="2"/>
    <x v="262"/>
    <x v="249"/>
    <s v="Labels"/>
    <n v="4"/>
    <n v="5949"/>
    <n v="13644"/>
    <n v="0.03"/>
    <s v="Snapdeal"/>
    <n v="0.05"/>
    <s v="Avery 484"/>
    <s v="Sonata Software"/>
    <s v="1331 Kimberly Dr."/>
    <s v="Olympia"/>
    <s v="WA"/>
    <s v="98502"/>
    <s v="SONATA SOFTWARE"/>
  </r>
  <r>
    <s v="NUM000584"/>
    <x v="389"/>
    <x v="1"/>
    <x v="9"/>
    <x v="204"/>
    <x v="1"/>
    <x v="194"/>
    <x v="190"/>
    <s v="Fasteners"/>
    <n v="1"/>
    <n v="1722"/>
    <n v="4459"/>
    <n v="0.01"/>
    <s v="Website"/>
    <n v="0.02"/>
    <s v="Ideal Clamps"/>
    <s v="Punj Lloyd Ltd."/>
    <s v="Box 3263"/>
    <s v="South Windsor"/>
    <s v="CT"/>
    <s v="06074"/>
    <s v="PUNJ LLOYD LTD."/>
  </r>
  <r>
    <s v="NUM000583"/>
    <x v="389"/>
    <x v="7"/>
    <x v="8"/>
    <x v="7"/>
    <x v="1"/>
    <x v="7"/>
    <x v="7"/>
    <s v="Paper"/>
    <n v="5"/>
    <n v="1360"/>
    <n v="4990"/>
    <n v="0.02"/>
    <s v="Flipkart"/>
    <n v="0.03"/>
    <s v="Xerox 1907"/>
    <s v="Chambal Fertilisers and Chemicals Ltd."/>
    <s v="4951 Indiana Ave."/>
    <s v="New York"/>
    <s v="NY"/>
    <s v="10025"/>
    <s v="CHAMBAL FERTILISERS AND CHEMICALS LTD."/>
  </r>
  <r>
    <s v="NUM000585"/>
    <x v="390"/>
    <x v="6"/>
    <x v="10"/>
    <x v="175"/>
    <x v="1"/>
    <x v="166"/>
    <x v="165"/>
    <s v="Paper"/>
    <n v="3"/>
    <n v="1766"/>
    <n v="3112"/>
    <n v="0.01"/>
    <s v="Snapdeal"/>
    <n v="0"/>
    <s v="Xerox 1883"/>
    <s v="Lupin Ltd."/>
    <s v="Abbey Wood"/>
    <s v="New York"/>
    <s v="NY"/>
    <s v="10019"/>
    <s v="LUPIN LTD."/>
  </r>
  <r>
    <s v="NUM000585"/>
    <x v="390"/>
    <x v="0"/>
    <x v="10"/>
    <x v="88"/>
    <x v="1"/>
    <x v="86"/>
    <x v="85"/>
    <s v="Paper"/>
    <n v="4"/>
    <n v="2101"/>
    <n v="4928"/>
    <n v="0.01"/>
    <s v="Amazon"/>
    <n v="0"/>
    <s v="Xerox 1973"/>
    <s v="Lupin Ltd."/>
    <s v="Abbey Wood"/>
    <s v="New York"/>
    <s v="NY"/>
    <s v="10019"/>
    <s v="LUPIN LTD."/>
  </r>
  <r>
    <s v="NUM000587"/>
    <x v="391"/>
    <x v="1"/>
    <x v="6"/>
    <x v="281"/>
    <x v="1"/>
    <x v="263"/>
    <x v="100"/>
    <s v="Paper"/>
    <n v="1"/>
    <n v="1320"/>
    <n v="2929"/>
    <n v="0.01"/>
    <s v="Amazon"/>
    <n v="0.04"/>
    <s v="Xerox 1935"/>
    <s v="Elder Pharmaceuticals"/>
    <s v="57 Neriba Cres"/>
    <s v="Omaha"/>
    <s v="NE"/>
    <s v="68127"/>
    <s v="ELDER PHARMACEUTICALS"/>
  </r>
  <r>
    <s v="NUM000586"/>
    <x v="391"/>
    <x v="5"/>
    <x v="9"/>
    <x v="209"/>
    <x v="1"/>
    <x v="199"/>
    <x v="195"/>
    <s v="Paper"/>
    <n v="10"/>
    <n v="1625"/>
    <n v="3197"/>
    <n v="0.02"/>
    <s v="India_mart"/>
    <n v="0.03"/>
    <s v="Xerox 1949"/>
    <s v="Punj Lloyd Ltd."/>
    <s v="Box 3263"/>
    <s v="South Windsor"/>
    <s v="CT"/>
    <s v="06074"/>
    <s v="PUNJ LLOYD LTD."/>
  </r>
  <r>
    <s v="NUM000586"/>
    <x v="391"/>
    <x v="4"/>
    <x v="5"/>
    <x v="67"/>
    <x v="0"/>
    <x v="66"/>
    <x v="65"/>
    <s v="Phones"/>
    <n v="8"/>
    <n v="4348"/>
    <n v="7106"/>
    <n v="0.02"/>
    <s v="Amazon"/>
    <n v="0.03"/>
    <s v="Vtech CS6719"/>
    <s v="Godfrey Philips India Ltd."/>
    <s v="20501 Ania Ave #2"/>
    <s v="Salt Lake City"/>
    <s v="UT"/>
    <s v="84118"/>
    <s v="GODFREY PHILIPS INDIA LTD."/>
  </r>
  <r>
    <s v="NUM000589"/>
    <x v="392"/>
    <x v="5"/>
    <x v="12"/>
    <x v="60"/>
    <x v="1"/>
    <x v="60"/>
    <x v="58"/>
    <s v="Paper"/>
    <n v="10"/>
    <n v="1419"/>
    <n v="2547"/>
    <n v="0.02"/>
    <s v="Flipkart"/>
    <n v="0"/>
    <s v="Xerox 1913"/>
    <s v="Honeywell Automation"/>
    <s v="1272 Harbor Road"/>
    <s v="Miami"/>
    <s v="FL"/>
    <s v="33732"/>
    <s v="HONEYWELL AUTOMATION"/>
  </r>
  <r>
    <s v="NUM000588"/>
    <x v="392"/>
    <x v="4"/>
    <x v="12"/>
    <x v="227"/>
    <x v="0"/>
    <x v="216"/>
    <x v="208"/>
    <s v="Paper"/>
    <n v="8"/>
    <n v="2556"/>
    <n v="8304"/>
    <n v="0.02"/>
    <s v="Website"/>
    <n v="0.01"/>
    <s v="Xerox 221"/>
    <s v="Honeywell Automation"/>
    <s v="1272 Harbor Road"/>
    <s v="Miami"/>
    <s v="FL"/>
    <s v="33732"/>
    <s v="HONEYWELL AUTOMATION"/>
  </r>
  <r>
    <s v="NUM000589"/>
    <x v="392"/>
    <x v="6"/>
    <x v="10"/>
    <x v="27"/>
    <x v="0"/>
    <x v="27"/>
    <x v="27"/>
    <s v="Paper"/>
    <n v="3"/>
    <n v="3716"/>
    <n v="9462"/>
    <n v="0.03"/>
    <s v="Amazon"/>
    <n v="0.01"/>
    <s v="Xerox 1979"/>
    <s v="Lupin Ltd."/>
    <s v="Abbey Wood"/>
    <s v="New York"/>
    <s v="NY"/>
    <s v="10019"/>
    <s v="LUPIN LTD."/>
  </r>
  <r>
    <s v="NUM000590"/>
    <x v="393"/>
    <x v="3"/>
    <x v="6"/>
    <x v="279"/>
    <x v="0"/>
    <x v="50"/>
    <x v="80"/>
    <s v="Paper"/>
    <n v="4"/>
    <n v="2982"/>
    <n v="8954"/>
    <n v="0.03"/>
    <s v="India_mart"/>
    <n v="0.02"/>
    <s v="Xerox 20"/>
    <s v="Elder Pharmaceuticals"/>
    <s v="57 Neriba Cres"/>
    <s v="Omaha"/>
    <s v="NE"/>
    <s v="68127"/>
    <s v="ELDER PHARMACEUTICALS"/>
  </r>
  <r>
    <s v="NUM000591"/>
    <x v="394"/>
    <x v="2"/>
    <x v="6"/>
    <x v="110"/>
    <x v="1"/>
    <x v="107"/>
    <x v="106"/>
    <s v="Art"/>
    <n v="6"/>
    <n v="2149"/>
    <n v="2517"/>
    <n v="0.02"/>
    <s v="Website"/>
    <n v="0"/>
    <s v="Newell 313"/>
    <s v="Elder Pharmaceuticals"/>
    <s v="57 Neriba Cres"/>
    <s v="Omaha"/>
    <s v="NE"/>
    <s v="68127"/>
    <s v="ELDER PHARMACEUTICALS"/>
  </r>
  <r>
    <s v="NUM000591"/>
    <x v="394"/>
    <x v="5"/>
    <x v="2"/>
    <x v="219"/>
    <x v="0"/>
    <x v="208"/>
    <x v="201"/>
    <s v="Appliances"/>
    <n v="10"/>
    <n v="3828"/>
    <n v="5000"/>
    <n v="0.02"/>
    <s v="Flipkart"/>
    <n v="0.05"/>
    <s v="Staple holder"/>
    <s v="Fortis Healthcare Ltd."/>
    <s v="14 Elsworthy Terrace"/>
    <s v="Goleta"/>
    <s v="CA"/>
    <s v="93117"/>
    <s v="FORTIS HEALTHCARE LTD."/>
  </r>
  <r>
    <s v="NUM000592"/>
    <x v="395"/>
    <x v="2"/>
    <x v="2"/>
    <x v="142"/>
    <x v="1"/>
    <x v="138"/>
    <x v="135"/>
    <s v="Paper"/>
    <n v="6"/>
    <n v="2494"/>
    <n v="4476"/>
    <n v="0.02"/>
    <s v="Amazon"/>
    <n v="0.01"/>
    <s v="Xerox 1966"/>
    <s v="Fortis Healthcare Ltd."/>
    <s v="14 Elsworthy Terrace"/>
    <s v="Goleta"/>
    <s v="CA"/>
    <s v="93117"/>
    <s v="FORTIS HEALTHCARE LTD."/>
  </r>
  <r>
    <s v="NUM000593"/>
    <x v="396"/>
    <x v="0"/>
    <x v="10"/>
    <x v="266"/>
    <x v="0"/>
    <x v="251"/>
    <x v="239"/>
    <s v="Paper"/>
    <n v="4"/>
    <n v="4344"/>
    <n v="6990"/>
    <n v="0.03"/>
    <s v="Referral"/>
    <n v="0.04"/>
    <s v="Xerox 1898"/>
    <s v="Lupin Ltd."/>
    <s v="Abbey Wood"/>
    <s v="New York"/>
    <s v="NY"/>
    <s v="10019"/>
    <s v="LUPIN LTD."/>
  </r>
  <r>
    <s v="NUM000594"/>
    <x v="397"/>
    <x v="4"/>
    <x v="7"/>
    <x v="124"/>
    <x v="0"/>
    <x v="121"/>
    <x v="120"/>
    <s v="Paper"/>
    <n v="8"/>
    <n v="4566"/>
    <n v="6660"/>
    <n v="0.02"/>
    <s v="Amazon"/>
    <n v="0.01"/>
    <s v="Xerox 1990"/>
    <s v="Suzlon Energy Ltd."/>
    <s v="501 Marsh Trail Circle"/>
    <s v="Tracy"/>
    <s v="CA"/>
    <s v="95376"/>
    <s v="SUZLON ENERGY LTD."/>
  </r>
  <r>
    <s v="NUM000595"/>
    <x v="398"/>
    <x v="1"/>
    <x v="7"/>
    <x v="44"/>
    <x v="1"/>
    <x v="44"/>
    <x v="43"/>
    <s v="Art"/>
    <n v="1"/>
    <n v="2466"/>
    <n v="3645"/>
    <n v="0.01"/>
    <s v="Amazon"/>
    <n v="0.04"/>
    <s v="Newell 326"/>
    <s v="Suzlon Energy Ltd."/>
    <s v="501 Marsh Trail Circle"/>
    <s v="Tracy"/>
    <s v="CA"/>
    <s v="95376"/>
    <s v="SUZLON ENERGY LTD."/>
  </r>
  <r>
    <s v="NUM000595"/>
    <x v="398"/>
    <x v="5"/>
    <x v="5"/>
    <x v="282"/>
    <x v="1"/>
    <x v="264"/>
    <x v="250"/>
    <s v="Labels"/>
    <n v="10"/>
    <n v="1658"/>
    <n v="4283"/>
    <n v="0.02"/>
    <s v="Referral"/>
    <n v="0.04"/>
    <s v="Avery 515"/>
    <s v="Godfrey Philips India Ltd."/>
    <s v="20501 Ania Ave #2"/>
    <s v="Salt Lake City"/>
    <s v="UT"/>
    <s v="84118"/>
    <s v="GODFREY PHILIPS INDIA LTD."/>
  </r>
  <r>
    <s v="NUM000595"/>
    <x v="398"/>
    <x v="5"/>
    <x v="12"/>
    <x v="105"/>
    <x v="0"/>
    <x v="95"/>
    <x v="101"/>
    <s v="Art"/>
    <n v="10"/>
    <n v="2940"/>
    <n v="5574"/>
    <n v="0.02"/>
    <s v="Referral"/>
    <n v="0.02"/>
    <s v="Newell 329"/>
    <s v="Honeywell Automation"/>
    <s v="1272 Harbor Road"/>
    <s v="Miami"/>
    <s v="FL"/>
    <s v="33732"/>
    <s v="HONEYWELL AUTOMATION"/>
  </r>
  <r>
    <s v="NUM000596"/>
    <x v="399"/>
    <x v="7"/>
    <x v="10"/>
    <x v="131"/>
    <x v="0"/>
    <x v="128"/>
    <x v="127"/>
    <s v="Paper"/>
    <n v="5"/>
    <n v="4130"/>
    <n v="6192"/>
    <n v="0.02"/>
    <s v="Flipkart"/>
    <n v="0.01"/>
    <s v="Xerox 1885"/>
    <s v="Lupin Ltd."/>
    <s v="Abbey Wood"/>
    <s v="New York"/>
    <s v="NY"/>
    <s v="10019"/>
    <s v="LUPIN LTD."/>
  </r>
  <r>
    <s v="NUM000597"/>
    <x v="400"/>
    <x v="7"/>
    <x v="1"/>
    <x v="28"/>
    <x v="1"/>
    <x v="28"/>
    <x v="28"/>
    <s v="Art"/>
    <n v="5"/>
    <n v="1678"/>
    <n v="2958"/>
    <n v="0.02"/>
    <s v="Snapdeal"/>
    <n v="0.04"/>
    <s v="Newell 316"/>
    <s v="GHCL Ltd."/>
    <s v="58 Clarence St"/>
    <s v="Richmond"/>
    <s v="CA"/>
    <s v="94805"/>
    <s v="GHCL LTD."/>
  </r>
  <r>
    <s v="NUM000598"/>
    <x v="401"/>
    <x v="4"/>
    <x v="13"/>
    <x v="157"/>
    <x v="1"/>
    <x v="150"/>
    <x v="112"/>
    <s v="Labels"/>
    <n v="8"/>
    <n v="2146"/>
    <n v="3717"/>
    <n v="0.02"/>
    <s v="Snapdeal"/>
    <n v="0.02"/>
    <s v="Avery 51"/>
    <s v="Supreme Ind"/>
    <s v="P.O. Box 1367"/>
    <s v="Midland"/>
    <s v="TX"/>
    <s v="79706"/>
    <s v="SUPREME IND"/>
  </r>
  <r>
    <s v="NUM000598"/>
    <x v="401"/>
    <x v="0"/>
    <x v="9"/>
    <x v="177"/>
    <x v="1"/>
    <x v="167"/>
    <x v="149"/>
    <s v="Paper"/>
    <n v="4"/>
    <n v="1841"/>
    <n v="4120"/>
    <n v="0.01"/>
    <s v="Snapdeal"/>
    <n v="0.04"/>
    <s v="Xerox 198"/>
    <s v="Punj Lloyd Ltd."/>
    <s v="Box 3263"/>
    <s v="South Windsor"/>
    <s v="CT"/>
    <s v="06074"/>
    <s v="PUNJ LLOYD LTD."/>
  </r>
  <r>
    <s v="NUM000599"/>
    <x v="401"/>
    <x v="5"/>
    <x v="0"/>
    <x v="173"/>
    <x v="0"/>
    <x v="164"/>
    <x v="163"/>
    <s v="Paper"/>
    <n v="10"/>
    <n v="4228"/>
    <n v="8962"/>
    <n v="0.02"/>
    <s v="Referral"/>
    <n v="0.03"/>
    <s v="Xerox 1958"/>
    <s v="Sonata Software"/>
    <s v="1331 Kimberly Dr."/>
    <s v="Olympia"/>
    <s v="WA"/>
    <s v="98502"/>
    <s v="SONATA SOFTWARE"/>
  </r>
  <r>
    <s v="NUM000602"/>
    <x v="402"/>
    <x v="2"/>
    <x v="0"/>
    <x v="38"/>
    <x v="1"/>
    <x v="38"/>
    <x v="37"/>
    <s v="Paper"/>
    <n v="6"/>
    <n v="1274"/>
    <n v="2658"/>
    <n v="0.02"/>
    <s v="Website"/>
    <n v="0.04"/>
    <s v="Xerox 1981"/>
    <s v="Sonata Software"/>
    <s v="1331 Kimberly Dr."/>
    <s v="Olympia"/>
    <s v="WA"/>
    <s v="98502"/>
    <s v="SONATA SOFTWARE"/>
  </r>
  <r>
    <s v="NUM000600"/>
    <x v="402"/>
    <x v="3"/>
    <x v="14"/>
    <x v="95"/>
    <x v="1"/>
    <x v="93"/>
    <x v="92"/>
    <s v="Labels"/>
    <n v="4"/>
    <n v="1579"/>
    <n v="3579"/>
    <n v="0.01"/>
    <s v="Snapdeal"/>
    <n v="0.01"/>
    <s v="Avery 513"/>
    <s v="GMR Infrastructure Ltd."/>
    <s v="P.O. Box 4421"/>
    <s v="Naugatuck"/>
    <s v="CT"/>
    <s v="06770"/>
    <s v="GMR INFRASTRUCTURE LTD."/>
  </r>
  <r>
    <s v="NUM000600"/>
    <x v="402"/>
    <x v="0"/>
    <x v="1"/>
    <x v="222"/>
    <x v="1"/>
    <x v="211"/>
    <x v="204"/>
    <s v="Labels"/>
    <n v="4"/>
    <n v="1226"/>
    <n v="4542"/>
    <n v="0.01"/>
    <s v="Website"/>
    <n v="0.02"/>
    <s v="Avery 495"/>
    <s v="GHCL Ltd."/>
    <s v="58 Clarence St"/>
    <s v="Richmond"/>
    <s v="CA"/>
    <s v="94805"/>
    <s v="GHCL LTD."/>
  </r>
  <r>
    <s v="NUM000601"/>
    <x v="402"/>
    <x v="4"/>
    <x v="9"/>
    <x v="89"/>
    <x v="0"/>
    <x v="87"/>
    <x v="86"/>
    <s v="Paper"/>
    <n v="8"/>
    <n v="4624"/>
    <n v="6068"/>
    <n v="0.02"/>
    <s v="Flipkart"/>
    <n v="0"/>
    <s v="Xerox 1928"/>
    <s v="Punj Lloyd Ltd."/>
    <s v="Box 3263"/>
    <s v="South Windsor"/>
    <s v="CT"/>
    <s v="06074"/>
    <s v="PUNJ LLOYD LTD."/>
  </r>
  <r>
    <s v="NUM000601"/>
    <x v="402"/>
    <x v="1"/>
    <x v="7"/>
    <x v="280"/>
    <x v="0"/>
    <x v="262"/>
    <x v="249"/>
    <s v="Labels"/>
    <n v="1"/>
    <n v="3966"/>
    <n v="9096"/>
    <n v="0.03"/>
    <s v="Flipkart"/>
    <n v="0.02"/>
    <s v="Avery 484"/>
    <s v="Suzlon Energy Ltd."/>
    <s v="501 Marsh Trail Circle"/>
    <s v="Tracy"/>
    <s v="CA"/>
    <s v="95376"/>
    <s v="SUZLON ENERGY LTD."/>
  </r>
  <r>
    <s v="NUM000600"/>
    <x v="402"/>
    <x v="4"/>
    <x v="12"/>
    <x v="261"/>
    <x v="2"/>
    <x v="246"/>
    <x v="68"/>
    <s v="Art"/>
    <n v="8"/>
    <n v="4395"/>
    <n v="11577"/>
    <n v="0.02"/>
    <s v="India_mart"/>
    <n v="0.04"/>
    <s v="Newell 324"/>
    <s v="Honeywell Automation"/>
    <s v="1272 Harbor Road"/>
    <s v="Miami"/>
    <s v="FL"/>
    <s v="33732"/>
    <s v="HONEYWELL AUTOMATION"/>
  </r>
  <r>
    <s v="NUM000603"/>
    <x v="403"/>
    <x v="0"/>
    <x v="6"/>
    <x v="33"/>
    <x v="0"/>
    <x v="33"/>
    <x v="33"/>
    <s v="Paper"/>
    <n v="4"/>
    <n v="2706"/>
    <n v="7536"/>
    <n v="0.03"/>
    <s v="Website"/>
    <n v="0.05"/>
    <s v="Xerox 191"/>
    <s v="Elder Pharmaceuticals"/>
    <s v="57 Neriba Cres"/>
    <s v="Omaha"/>
    <s v="NE"/>
    <s v="68127"/>
    <s v="ELDER PHARMACEUTICALS"/>
  </r>
  <r>
    <s v="NUM000603"/>
    <x v="403"/>
    <x v="6"/>
    <x v="5"/>
    <x v="177"/>
    <x v="7"/>
    <x v="167"/>
    <x v="149"/>
    <s v="Paper"/>
    <n v="3"/>
    <n v="22092"/>
    <n v="49440"/>
    <n v="0.05"/>
    <s v="Flipkart"/>
    <n v="0.01"/>
    <s v="Xerox 198"/>
    <s v="Godfrey Philips India Ltd."/>
    <s v="20501 Ania Ave #2"/>
    <s v="Salt Lake City"/>
    <s v="UT"/>
    <s v="84118"/>
    <s v="GODFREY PHILIPS INDIA LTD."/>
  </r>
  <r>
    <s v="NUM000604"/>
    <x v="404"/>
    <x v="7"/>
    <x v="11"/>
    <x v="62"/>
    <x v="1"/>
    <x v="62"/>
    <x v="60"/>
    <s v="Paper"/>
    <n v="5"/>
    <n v="2421"/>
    <n v="4218"/>
    <n v="0.02"/>
    <s v="Referral"/>
    <n v="0.03"/>
    <s v="Xerox 1992"/>
    <s v="Hindusthan National Glass &amp; Industries Ltd."/>
    <s v="11 Cathy St."/>
    <s v="Honolulu"/>
    <s v="HI"/>
    <s v="96825"/>
    <s v="HINDUSTHAN NATIONAL GLASS &amp; INDUSTRIES LTD."/>
  </r>
  <r>
    <s v="NUM000604"/>
    <x v="404"/>
    <x v="0"/>
    <x v="4"/>
    <x v="187"/>
    <x v="0"/>
    <x v="177"/>
    <x v="176"/>
    <s v="Labels"/>
    <n v="4"/>
    <n v="4640"/>
    <n v="7138"/>
    <n v="0.03"/>
    <s v="Snapdeal"/>
    <n v="0.02"/>
    <s v="Avery 476"/>
    <s v="Dynamatic Technologies Ltd."/>
    <s v="402 Pinkster Lane"/>
    <s v="Santa Barbara"/>
    <s v="CA"/>
    <s v="93110"/>
    <s v="DYNAMATIC TECHNOLOGIES LTD."/>
  </r>
  <r>
    <s v="NUM000605"/>
    <x v="405"/>
    <x v="2"/>
    <x v="7"/>
    <x v="93"/>
    <x v="0"/>
    <x v="91"/>
    <x v="90"/>
    <s v="Labels"/>
    <n v="6"/>
    <n v="4224"/>
    <n v="6754"/>
    <n v="0.02"/>
    <s v="Website"/>
    <n v="0.05"/>
    <s v="Avery 509"/>
    <s v="Suzlon Energy Ltd."/>
    <s v="501 Marsh Trail Circle"/>
    <s v="Tracy"/>
    <s v="CA"/>
    <s v="95376"/>
    <s v="SUZLON ENERGY LTD."/>
  </r>
  <r>
    <s v="NUM000606"/>
    <x v="406"/>
    <x v="6"/>
    <x v="8"/>
    <x v="247"/>
    <x v="1"/>
    <x v="235"/>
    <x v="223"/>
    <s v="Storage"/>
    <n v="3"/>
    <n v="1909"/>
    <n v="3445"/>
    <n v="0.01"/>
    <s v="India_mart"/>
    <n v="0"/>
    <s v="Crate-A-Files"/>
    <s v="Chambal Fertilisers and Chemicals Ltd."/>
    <s v="4951 Indiana Ave."/>
    <s v="New York"/>
    <s v="NY"/>
    <s v="10025"/>
    <s v="CHAMBAL FERTILISERS AND CHEMICALS LTD."/>
  </r>
  <r>
    <s v="NUM000607"/>
    <x v="406"/>
    <x v="3"/>
    <x v="0"/>
    <x v="107"/>
    <x v="1"/>
    <x v="104"/>
    <x v="103"/>
    <s v="Labels"/>
    <n v="4"/>
    <n v="1204"/>
    <n v="4185"/>
    <n v="0.01"/>
    <s v="Flipkart"/>
    <n v="0.03"/>
    <s v="Avery 473"/>
    <s v="Sonata Software"/>
    <s v="1331 Kimberly Dr."/>
    <s v="Olympia"/>
    <s v="WA"/>
    <s v="98502"/>
    <s v="SONATA SOFTWARE"/>
  </r>
  <r>
    <s v="NUM000608"/>
    <x v="406"/>
    <x v="4"/>
    <x v="11"/>
    <x v="138"/>
    <x v="1"/>
    <x v="134"/>
    <x v="132"/>
    <s v="Paper"/>
    <n v="8"/>
    <n v="2093"/>
    <n v="4399"/>
    <n v="0.02"/>
    <s v="Amazon"/>
    <n v="0"/>
    <s v="Xerox 1900"/>
    <s v="Hindusthan National Glass &amp; Industries Ltd."/>
    <s v="11 Cathy St."/>
    <s v="Honolulu"/>
    <s v="HI"/>
    <s v="96825"/>
    <s v="HINDUSTHAN NATIONAL GLASS &amp; INDUSTRIES LTD."/>
  </r>
  <r>
    <s v="NUM000606"/>
    <x v="406"/>
    <x v="7"/>
    <x v="9"/>
    <x v="119"/>
    <x v="1"/>
    <x v="116"/>
    <x v="115"/>
    <s v="Art"/>
    <n v="5"/>
    <n v="2034"/>
    <n v="4927"/>
    <n v="0.02"/>
    <s v="India_mart"/>
    <n v="0.01"/>
    <s v="Newell 309"/>
    <s v="Punj Lloyd Ltd."/>
    <s v="Box 3263"/>
    <s v="South Windsor"/>
    <s v="CT"/>
    <s v="06074"/>
    <s v="PUNJ LLOYD LTD."/>
  </r>
  <r>
    <s v="NUM000609"/>
    <x v="406"/>
    <x v="6"/>
    <x v="4"/>
    <x v="222"/>
    <x v="0"/>
    <x v="211"/>
    <x v="204"/>
    <s v="Labels"/>
    <n v="3"/>
    <n v="2452"/>
    <n v="9084"/>
    <n v="0.03"/>
    <s v="Snapdeal"/>
    <n v="0.03"/>
    <s v="Avery 495"/>
    <s v="Dynamatic Technologies Ltd."/>
    <s v="402 Pinkster Lane"/>
    <s v="Santa Barbara"/>
    <s v="CA"/>
    <s v="93110"/>
    <s v="DYNAMATIC TECHNOLOGIES LTD."/>
  </r>
  <r>
    <s v="NUM000610"/>
    <x v="407"/>
    <x v="0"/>
    <x v="9"/>
    <x v="152"/>
    <x v="7"/>
    <x v="147"/>
    <x v="145"/>
    <s v="Art"/>
    <n v="4"/>
    <n v="25776"/>
    <n v="36000"/>
    <n v="0.05"/>
    <s v="Amazon"/>
    <n v="0.05"/>
    <s v="Newell 333"/>
    <s v="Punj Lloyd Ltd."/>
    <s v="Box 3263"/>
    <s v="South Windsor"/>
    <s v="CT"/>
    <s v="06074"/>
    <s v="PUNJ LLOYD LTD."/>
  </r>
  <r>
    <s v="NUM000612"/>
    <x v="408"/>
    <x v="6"/>
    <x v="10"/>
    <x v="218"/>
    <x v="0"/>
    <x v="207"/>
    <x v="200"/>
    <s v="Paper"/>
    <n v="3"/>
    <n v="3988"/>
    <n v="5224"/>
    <n v="0.03"/>
    <s v="Website"/>
    <n v="0.03"/>
    <s v="Xerox 1999"/>
    <s v="Lupin Ltd."/>
    <s v="Abbey Wood"/>
    <s v="New York"/>
    <s v="NY"/>
    <s v="10019"/>
    <s v="LUPIN LTD."/>
  </r>
  <r>
    <s v="NUM000612"/>
    <x v="408"/>
    <x v="7"/>
    <x v="11"/>
    <x v="283"/>
    <x v="0"/>
    <x v="265"/>
    <x v="251"/>
    <s v="Art"/>
    <n v="5"/>
    <n v="2856"/>
    <n v="5488"/>
    <n v="0.02"/>
    <s v="Website"/>
    <n v="0.04"/>
    <s v="Newell 343"/>
    <s v="Hindusthan National Glass &amp; Industries Ltd."/>
    <s v="11 Cathy St."/>
    <s v="Honolulu"/>
    <s v="HI"/>
    <s v="96825"/>
    <s v="HINDUSTHAN NATIONAL GLASS &amp; INDUSTRIES LTD."/>
  </r>
  <r>
    <s v="NUM000611"/>
    <x v="408"/>
    <x v="6"/>
    <x v="5"/>
    <x v="284"/>
    <x v="2"/>
    <x v="266"/>
    <x v="252"/>
    <s v="Art"/>
    <n v="3"/>
    <n v="5421"/>
    <n v="10134"/>
    <n v="0.03"/>
    <s v="Website"/>
    <n v="0.02"/>
    <s v="Newell 337"/>
    <s v="Godfrey Philips India Ltd."/>
    <s v="20501 Ania Ave #2"/>
    <s v="Salt Lake City"/>
    <s v="UT"/>
    <s v="84118"/>
    <s v="GODFREY PHILIPS INDIA LTD."/>
  </r>
  <r>
    <s v="NUM000613"/>
    <x v="409"/>
    <x v="6"/>
    <x v="3"/>
    <x v="71"/>
    <x v="1"/>
    <x v="70"/>
    <x v="69"/>
    <s v="Paper"/>
    <n v="3"/>
    <n v="1806"/>
    <n v="4357"/>
    <n v="0.01"/>
    <s v="Referral"/>
    <n v="0.01"/>
    <s v="Xerox 1891"/>
    <s v="Reliance Industries Limited"/>
    <s v="12020 Shamrock Rd., Suite 333"/>
    <s v="Chestnut Ridge"/>
    <s v="NY"/>
    <s v="10977"/>
    <s v="RELIANCE INDUSTRIES LIMITED"/>
  </r>
  <r>
    <s v="NUM000613"/>
    <x v="409"/>
    <x v="2"/>
    <x v="3"/>
    <x v="147"/>
    <x v="0"/>
    <x v="121"/>
    <x v="140"/>
    <s v="Paper"/>
    <n v="6"/>
    <n v="3638"/>
    <n v="6660"/>
    <n v="0.02"/>
    <s v="Snapdeal"/>
    <n v="0.05"/>
    <s v="Xerox 1881"/>
    <s v="Reliance Industries Limited"/>
    <s v="12020 Shamrock Rd., Suite 333"/>
    <s v="Chestnut Ridge"/>
    <s v="NY"/>
    <s v="10977"/>
    <s v="RELIANCE INDUSTRIES LIMITED"/>
  </r>
  <r>
    <s v="NUM000614"/>
    <x v="410"/>
    <x v="5"/>
    <x v="14"/>
    <x v="74"/>
    <x v="0"/>
    <x v="73"/>
    <x v="45"/>
    <s v="Paper"/>
    <n v="10"/>
    <n v="2830"/>
    <n v="9466"/>
    <n v="0.02"/>
    <s v="Snapdeal"/>
    <n v="0.01"/>
    <s v="Xerox 223"/>
    <s v="GMR Infrastructure Ltd."/>
    <s v="P.O. Box 4421"/>
    <s v="Naugatuck"/>
    <s v="CT"/>
    <s v="06770"/>
    <s v="GMR INFRASTRUCTURE LTD."/>
  </r>
  <r>
    <s v="NUM000615"/>
    <x v="411"/>
    <x v="7"/>
    <x v="1"/>
    <x v="60"/>
    <x v="1"/>
    <x v="60"/>
    <x v="58"/>
    <s v="Paper"/>
    <n v="5"/>
    <n v="1419"/>
    <n v="2547"/>
    <n v="0.02"/>
    <s v="Referral"/>
    <n v="0.05"/>
    <s v="Xerox 1913"/>
    <s v="GHCL Ltd."/>
    <s v="58 Clarence St"/>
    <s v="Richmond"/>
    <s v="CA"/>
    <s v="94805"/>
    <s v="GHCL LTD."/>
  </r>
  <r>
    <s v="NUM000616"/>
    <x v="411"/>
    <x v="5"/>
    <x v="4"/>
    <x v="113"/>
    <x v="2"/>
    <x v="110"/>
    <x v="109"/>
    <s v="Paper"/>
    <n v="10"/>
    <n v="6168"/>
    <n v="10437"/>
    <n v="0.02"/>
    <s v="India_mart"/>
    <n v="0.05"/>
    <s v="Xerox 1976"/>
    <s v="Dynamatic Technologies Ltd."/>
    <s v="402 Pinkster Lane"/>
    <s v="Santa Barbara"/>
    <s v="CA"/>
    <s v="93110"/>
    <s v="DYNAMATIC TECHNOLOGIES LTD."/>
  </r>
  <r>
    <s v="NUM000617"/>
    <x v="412"/>
    <x v="2"/>
    <x v="1"/>
    <x v="116"/>
    <x v="1"/>
    <x v="113"/>
    <x v="112"/>
    <s v="Paper"/>
    <n v="6"/>
    <n v="2146"/>
    <n v="4484"/>
    <n v="0.02"/>
    <s v="Snapdeal"/>
    <n v="0.04"/>
    <s v="Xerox 1975"/>
    <s v="GHCL Ltd."/>
    <s v="58 Clarence St"/>
    <s v="Richmond"/>
    <s v="CA"/>
    <s v="94805"/>
    <s v="GHCL LTD."/>
  </r>
  <r>
    <s v="NUM000617"/>
    <x v="412"/>
    <x v="0"/>
    <x v="10"/>
    <x v="47"/>
    <x v="1"/>
    <x v="47"/>
    <x v="46"/>
    <s v="Labels"/>
    <n v="4"/>
    <n v="2063"/>
    <n v="4788"/>
    <n v="0.01"/>
    <s v="Amazon"/>
    <n v="0.04"/>
    <s v="Avery 510"/>
    <s v="Lupin Ltd."/>
    <s v="Abbey Wood"/>
    <s v="New York"/>
    <s v="NY"/>
    <s v="10019"/>
    <s v="LUPIN LTD."/>
  </r>
  <r>
    <s v="NUM000618"/>
    <x v="412"/>
    <x v="7"/>
    <x v="7"/>
    <x v="122"/>
    <x v="7"/>
    <x v="119"/>
    <x v="118"/>
    <s v="Labels"/>
    <n v="5"/>
    <n v="15576"/>
    <n v="52584"/>
    <n v="0.06"/>
    <s v="Referral"/>
    <n v="0.02"/>
    <s v="Avery 479"/>
    <s v="Suzlon Energy Ltd."/>
    <s v="501 Marsh Trail Circle"/>
    <s v="Tracy"/>
    <s v="CA"/>
    <s v="95376"/>
    <s v="SUZLON ENERGY LTD."/>
  </r>
  <r>
    <s v="NUM000619"/>
    <x v="413"/>
    <x v="5"/>
    <x v="12"/>
    <x v="91"/>
    <x v="1"/>
    <x v="89"/>
    <x v="88"/>
    <s v="Phones"/>
    <n v="10"/>
    <n v="1786"/>
    <n v="2921"/>
    <n v="0.02"/>
    <s v="Website"/>
    <n v="0.01"/>
    <s v="Cisco SPA301"/>
    <s v="Honeywell Automation"/>
    <s v="1272 Harbor Road"/>
    <s v="Miami"/>
    <s v="FL"/>
    <s v="33732"/>
    <s v="HONEYWELL AUTOMATION"/>
  </r>
  <r>
    <s v="NUM000619"/>
    <x v="413"/>
    <x v="2"/>
    <x v="7"/>
    <x v="185"/>
    <x v="1"/>
    <x v="175"/>
    <x v="174"/>
    <s v="Labels"/>
    <n v="6"/>
    <n v="2137"/>
    <n v="3253"/>
    <n v="0.02"/>
    <s v="Amazon"/>
    <n v="0.02"/>
    <s v="Avery 516"/>
    <s v="Suzlon Energy Ltd."/>
    <s v="501 Marsh Trail Circle"/>
    <s v="Tracy"/>
    <s v="CA"/>
    <s v="95376"/>
    <s v="SUZLON ENERGY LTD."/>
  </r>
  <r>
    <s v="NUM000621"/>
    <x v="413"/>
    <x v="5"/>
    <x v="7"/>
    <x v="100"/>
    <x v="1"/>
    <x v="98"/>
    <x v="97"/>
    <s v="Paper"/>
    <n v="10"/>
    <n v="1418"/>
    <n v="3305"/>
    <n v="0.02"/>
    <s v="Snapdeal"/>
    <n v="0.05"/>
    <s v="Xerox 1971"/>
    <s v="Suzlon Energy Ltd."/>
    <s v="501 Marsh Trail Circle"/>
    <s v="Tracy"/>
    <s v="CA"/>
    <s v="95376"/>
    <s v="SUZLON ENERGY LTD."/>
  </r>
  <r>
    <s v="NUM000620"/>
    <x v="413"/>
    <x v="6"/>
    <x v="9"/>
    <x v="186"/>
    <x v="1"/>
    <x v="176"/>
    <x v="175"/>
    <s v="Paper"/>
    <n v="3"/>
    <n v="2309"/>
    <n v="3504"/>
    <n v="0.01"/>
    <s v="Snapdeal"/>
    <n v="0.03"/>
    <s v="Xerox 214"/>
    <s v="Punj Lloyd Ltd."/>
    <s v="Box 3263"/>
    <s v="South Windsor"/>
    <s v="CT"/>
    <s v="06074"/>
    <s v="PUNJ LLOYD LTD."/>
  </r>
  <r>
    <s v="NUM000620"/>
    <x v="413"/>
    <x v="6"/>
    <x v="11"/>
    <x v="228"/>
    <x v="1"/>
    <x v="217"/>
    <x v="209"/>
    <s v="Paper"/>
    <n v="3"/>
    <n v="2424"/>
    <n v="3827"/>
    <n v="0.01"/>
    <s v="Website"/>
    <n v="0.03"/>
    <s v="Xerox 227"/>
    <s v="Hindusthan National Glass &amp; Industries Ltd."/>
    <s v="11 Cathy St."/>
    <s v="Honolulu"/>
    <s v="HI"/>
    <s v="96825"/>
    <s v="HINDUSTHAN NATIONAL GLASS &amp; INDUSTRIES LTD."/>
  </r>
  <r>
    <s v="NUM000620"/>
    <x v="413"/>
    <x v="1"/>
    <x v="8"/>
    <x v="71"/>
    <x v="1"/>
    <x v="70"/>
    <x v="69"/>
    <s v="Paper"/>
    <n v="1"/>
    <n v="1806"/>
    <n v="4357"/>
    <n v="0.01"/>
    <s v="Website"/>
    <n v="0.05"/>
    <s v="Xerox 1891"/>
    <s v="Chambal Fertilisers and Chemicals Ltd."/>
    <s v="4951 Indiana Ave."/>
    <s v="New York"/>
    <s v="NY"/>
    <s v="10025"/>
    <s v="CHAMBAL FERTILISERS AND CHEMICALS LTD."/>
  </r>
  <r>
    <s v="NUM000619"/>
    <x v="413"/>
    <x v="3"/>
    <x v="6"/>
    <x v="41"/>
    <x v="1"/>
    <x v="41"/>
    <x v="40"/>
    <s v="Art"/>
    <n v="4"/>
    <n v="1878"/>
    <n v="4623"/>
    <n v="0.01"/>
    <s v="Amazon"/>
    <n v="0.04"/>
    <s v="Newell 332"/>
    <s v="Elder Pharmaceuticals"/>
    <s v="57 Neriba Cres"/>
    <s v="Omaha"/>
    <s v="NE"/>
    <s v="68127"/>
    <s v="ELDER PHARMACEUTICALS"/>
  </r>
  <r>
    <s v="NUM000621"/>
    <x v="413"/>
    <x v="5"/>
    <x v="0"/>
    <x v="93"/>
    <x v="0"/>
    <x v="91"/>
    <x v="90"/>
    <s v="Labels"/>
    <n v="10"/>
    <n v="4224"/>
    <n v="6754"/>
    <n v="0.02"/>
    <s v="Snapdeal"/>
    <n v="0.04"/>
    <s v="Avery 509"/>
    <s v="Sonata Software"/>
    <s v="1331 Kimberly Dr."/>
    <s v="Olympia"/>
    <s v="WA"/>
    <s v="98502"/>
    <s v="SONATA SOFTWARE"/>
  </r>
  <r>
    <s v="NUM000623"/>
    <x v="414"/>
    <x v="4"/>
    <x v="14"/>
    <x v="207"/>
    <x v="1"/>
    <x v="197"/>
    <x v="193"/>
    <s v="Paper"/>
    <n v="8"/>
    <n v="2377"/>
    <n v="3735"/>
    <n v="0.02"/>
    <s v="India_mart"/>
    <n v="0.01"/>
    <s v="Xerox 219"/>
    <s v="GMR Infrastructure Ltd."/>
    <s v="P.O. Box 4421"/>
    <s v="Naugatuck"/>
    <s v="CT"/>
    <s v="06770"/>
    <s v="GMR INFRASTRUCTURE LTD."/>
  </r>
  <r>
    <s v="NUM000623"/>
    <x v="414"/>
    <x v="6"/>
    <x v="3"/>
    <x v="108"/>
    <x v="1"/>
    <x v="105"/>
    <x v="104"/>
    <s v="Labels"/>
    <n v="3"/>
    <n v="1512"/>
    <n v="4531"/>
    <n v="0.01"/>
    <s v="Website"/>
    <n v="0.03"/>
    <s v="Avery 481"/>
    <s v="Reliance Industries Limited"/>
    <s v="12020 Shamrock Rd., Suite 333"/>
    <s v="Chestnut Ridge"/>
    <s v="NY"/>
    <s v="10977"/>
    <s v="RELIANCE INDUSTRIES LIMITED"/>
  </r>
  <r>
    <s v="NUM000624"/>
    <x v="414"/>
    <x v="1"/>
    <x v="12"/>
    <x v="164"/>
    <x v="0"/>
    <x v="156"/>
    <x v="155"/>
    <s v="Paper"/>
    <n v="1"/>
    <n v="3068"/>
    <n v="9514"/>
    <n v="0.03"/>
    <s v="India_mart"/>
    <n v="0.03"/>
    <s v="Xerox 1978"/>
    <s v="Honeywell Automation"/>
    <s v="1272 Harbor Road"/>
    <s v="Miami"/>
    <s v="FL"/>
    <s v="33732"/>
    <s v="HONEYWELL AUTOMATION"/>
  </r>
  <r>
    <s v="NUM000623"/>
    <x v="414"/>
    <x v="0"/>
    <x v="14"/>
    <x v="257"/>
    <x v="2"/>
    <x v="243"/>
    <x v="231"/>
    <s v="Art"/>
    <n v="4"/>
    <n v="4590"/>
    <n v="12297"/>
    <n v="0.03"/>
    <s v="Website"/>
    <n v="0.01"/>
    <s v="Newell 318"/>
    <s v="GMR Infrastructure Ltd."/>
    <s v="P.O. Box 4421"/>
    <s v="Naugatuck"/>
    <s v="CT"/>
    <s v="06770"/>
    <s v="GMR INFRASTRUCTURE LTD."/>
  </r>
  <r>
    <s v="NUM000622"/>
    <x v="414"/>
    <x v="7"/>
    <x v="7"/>
    <x v="285"/>
    <x v="9"/>
    <x v="267"/>
    <x v="253"/>
    <s v="Paper"/>
    <n v="5"/>
    <n v="8140"/>
    <n v="22280"/>
    <n v="0.02"/>
    <s v="India_mart"/>
    <n v="0"/>
    <s v="Xerox 1960"/>
    <s v="Suzlon Energy Ltd."/>
    <s v="501 Marsh Trail Circle"/>
    <s v="Tracy"/>
    <s v="CA"/>
    <s v="95376"/>
    <s v="SUZLON ENERGY LTD."/>
  </r>
  <r>
    <s v="NUM000622"/>
    <x v="414"/>
    <x v="1"/>
    <x v="1"/>
    <x v="215"/>
    <x v="7"/>
    <x v="204"/>
    <x v="35"/>
    <s v="Paper"/>
    <n v="1"/>
    <n v="18036"/>
    <n v="51684"/>
    <n v="0.05"/>
    <s v="Amazon"/>
    <n v="0.04"/>
    <s v="Xerox 1934"/>
    <s v="GHCL Ltd."/>
    <s v="58 Clarence St"/>
    <s v="Richmond"/>
    <s v="CA"/>
    <s v="94805"/>
    <s v="GHCL LTD."/>
  </r>
  <r>
    <s v="NUM000625"/>
    <x v="415"/>
    <x v="6"/>
    <x v="3"/>
    <x v="286"/>
    <x v="1"/>
    <x v="268"/>
    <x v="254"/>
    <s v="Art"/>
    <n v="3"/>
    <n v="2012"/>
    <n v="3580"/>
    <n v="0.01"/>
    <s v="Amazon"/>
    <n v="0.05"/>
    <s v="Newell 33"/>
    <s v="Reliance Industries Limited"/>
    <s v="12020 Shamrock Rd., Suite 333"/>
    <s v="Chestnut Ridge"/>
    <s v="NY"/>
    <s v="10977"/>
    <s v="RELIANCE INDUSTRIES LIMITED"/>
  </r>
  <r>
    <s v="NUM000625"/>
    <x v="415"/>
    <x v="5"/>
    <x v="6"/>
    <x v="203"/>
    <x v="1"/>
    <x v="193"/>
    <x v="14"/>
    <s v="Labels"/>
    <n v="10"/>
    <n v="1550"/>
    <n v="3663"/>
    <n v="0.02"/>
    <s v="Website"/>
    <n v="0.04"/>
    <s v="Avery 488"/>
    <s v="Elder Pharmaceuticals"/>
    <s v="57 Neriba Cres"/>
    <s v="Omaha"/>
    <s v="NE"/>
    <s v="68127"/>
    <s v="ELDER PHARMACEUTICALS"/>
  </r>
  <r>
    <s v="NUM000626"/>
    <x v="416"/>
    <x v="3"/>
    <x v="13"/>
    <x v="151"/>
    <x v="0"/>
    <x v="146"/>
    <x v="144"/>
    <s v="Art"/>
    <n v="4"/>
    <n v="4700"/>
    <n v="8620"/>
    <n v="0.03"/>
    <s v="Amazon"/>
    <n v="0.01"/>
    <s v="Newell 342"/>
    <s v="Supreme Ind"/>
    <s v="P.O. Box 1367"/>
    <s v="Midland"/>
    <s v="TX"/>
    <s v="79706"/>
    <s v="SUPREME IND"/>
  </r>
  <r>
    <s v="NUM000627"/>
    <x v="417"/>
    <x v="3"/>
    <x v="10"/>
    <x v="112"/>
    <x v="2"/>
    <x v="109"/>
    <x v="108"/>
    <s v="Art"/>
    <n v="4"/>
    <n v="3825"/>
    <n v="12696"/>
    <n v="0.03"/>
    <s v="Amazon"/>
    <n v="0.02"/>
    <s v="Newell 328"/>
    <s v="Lupin Ltd."/>
    <s v="Abbey Wood"/>
    <s v="New York"/>
    <s v="NY"/>
    <s v="10019"/>
    <s v="LUPIN LTD."/>
  </r>
  <r>
    <s v="NUM000628"/>
    <x v="418"/>
    <x v="2"/>
    <x v="11"/>
    <x v="287"/>
    <x v="1"/>
    <x v="269"/>
    <x v="255"/>
    <s v="Paper"/>
    <n v="6"/>
    <n v="1696"/>
    <n v="3422"/>
    <n v="0.02"/>
    <s v="Referral"/>
    <n v="0.05"/>
    <s v="Xerox 1906"/>
    <s v="Hindusthan National Glass &amp; Industries Ltd."/>
    <s v="11 Cathy St."/>
    <s v="Honolulu"/>
    <s v="HI"/>
    <s v="96825"/>
    <s v="HINDUSTHAN NATIONAL GLASS &amp; INDUSTRIES LTD."/>
  </r>
  <r>
    <s v="NUM000628"/>
    <x v="418"/>
    <x v="0"/>
    <x v="7"/>
    <x v="180"/>
    <x v="0"/>
    <x v="170"/>
    <x v="169"/>
    <s v="Paper"/>
    <n v="4"/>
    <n v="4294"/>
    <n v="6278"/>
    <n v="0.03"/>
    <s v="Snapdeal"/>
    <n v="0.05"/>
    <s v="Xerox 1985"/>
    <s v="Suzlon Energy Ltd."/>
    <s v="501 Marsh Trail Circle"/>
    <s v="Tracy"/>
    <s v="CA"/>
    <s v="95376"/>
    <s v="SUZLON ENERGY LTD."/>
  </r>
  <r>
    <s v="NUM000629"/>
    <x v="419"/>
    <x v="7"/>
    <x v="0"/>
    <x v="77"/>
    <x v="1"/>
    <x v="76"/>
    <x v="74"/>
    <s v="Paper"/>
    <n v="5"/>
    <n v="1344"/>
    <n v="2803"/>
    <n v="0.02"/>
    <s v="Website"/>
    <n v="0.05"/>
    <s v="Xerox 1912"/>
    <s v="Sonata Software"/>
    <s v="1331 Kimberly Dr."/>
    <s v="Olympia"/>
    <s v="WA"/>
    <s v="98502"/>
    <s v="SONATA SOFTWARE"/>
  </r>
  <r>
    <s v="NUM000629"/>
    <x v="419"/>
    <x v="4"/>
    <x v="4"/>
    <x v="63"/>
    <x v="1"/>
    <x v="63"/>
    <x v="61"/>
    <s v="Art"/>
    <n v="8"/>
    <n v="2426"/>
    <n v="3039"/>
    <n v="0.02"/>
    <s v="India_mart"/>
    <n v="0.03"/>
    <s v="Newell 346"/>
    <s v="Dynamatic Technologies Ltd."/>
    <s v="402 Pinkster Lane"/>
    <s v="Santa Barbara"/>
    <s v="CA"/>
    <s v="93110"/>
    <s v="DYNAMATIC TECHNOLOGIES LTD."/>
  </r>
  <r>
    <s v="NUM000629"/>
    <x v="419"/>
    <x v="2"/>
    <x v="12"/>
    <x v="288"/>
    <x v="0"/>
    <x v="270"/>
    <x v="256"/>
    <s v="Paper"/>
    <n v="6"/>
    <n v="4994"/>
    <n v="8346"/>
    <n v="0.02"/>
    <s v="Website"/>
    <n v="0.05"/>
    <s v="Xerox 1965"/>
    <s v="Honeywell Automation"/>
    <s v="1272 Harbor Road"/>
    <s v="Miami"/>
    <s v="FL"/>
    <s v="33732"/>
    <s v="HONEYWELL AUTOMATION"/>
  </r>
  <r>
    <s v="NUM000631"/>
    <x v="420"/>
    <x v="4"/>
    <x v="10"/>
    <x v="111"/>
    <x v="7"/>
    <x v="108"/>
    <x v="107"/>
    <s v="Paper"/>
    <n v="8"/>
    <n v="27540"/>
    <n v="43788"/>
    <n v="0.04"/>
    <s v="Amazon"/>
    <n v="0"/>
    <s v="Xerox 1977"/>
    <s v="Lupin Ltd."/>
    <s v="Abbey Wood"/>
    <s v="New York"/>
    <s v="NY"/>
    <s v="10019"/>
    <s v="LUPIN LTD."/>
  </r>
  <r>
    <s v="NUM000630"/>
    <x v="420"/>
    <x v="7"/>
    <x v="2"/>
    <x v="192"/>
    <x v="7"/>
    <x v="182"/>
    <x v="180"/>
    <s v="Paper"/>
    <n v="5"/>
    <n v="14412"/>
    <n v="50472"/>
    <n v="0.06"/>
    <s v="Flipkart"/>
    <n v="0.01"/>
    <s v="Xerox 1882"/>
    <s v="Fortis Healthcare Ltd."/>
    <s v="14 Elsworthy Terrace"/>
    <s v="Goleta"/>
    <s v="CA"/>
    <s v="93117"/>
    <s v="FORTIS HEALTHCARE LTD."/>
  </r>
  <r>
    <s v="NUM000631"/>
    <x v="421"/>
    <x v="1"/>
    <x v="4"/>
    <x v="270"/>
    <x v="1"/>
    <x v="254"/>
    <x v="99"/>
    <s v="Art"/>
    <n v="1"/>
    <n v="1527"/>
    <n v="2772"/>
    <n v="0.01"/>
    <s v="Amazon"/>
    <n v="0.04"/>
    <s v="Newell 336"/>
    <s v="Dynamatic Technologies Ltd."/>
    <s v="402 Pinkster Lane"/>
    <s v="Santa Barbara"/>
    <s v="CA"/>
    <s v="93110"/>
    <s v="DYNAMATIC TECHNOLOGIES LTD."/>
  </r>
  <r>
    <s v="NUM000632"/>
    <x v="422"/>
    <x v="2"/>
    <x v="12"/>
    <x v="25"/>
    <x v="1"/>
    <x v="25"/>
    <x v="25"/>
    <s v="Paper"/>
    <n v="6"/>
    <n v="1250"/>
    <n v="3725"/>
    <n v="0.02"/>
    <s v="Flipkart"/>
    <n v="0.02"/>
    <s v="Xerox 1926"/>
    <s v="Honeywell Automation"/>
    <s v="1272 Harbor Road"/>
    <s v="Miami"/>
    <s v="FL"/>
    <s v="33732"/>
    <s v="HONEYWELL AUTOMATION"/>
  </r>
  <r>
    <s v="NUM000633"/>
    <x v="422"/>
    <x v="1"/>
    <x v="8"/>
    <x v="87"/>
    <x v="0"/>
    <x v="85"/>
    <x v="84"/>
    <s v="Phones"/>
    <n v="1"/>
    <n v="3996"/>
    <n v="8756"/>
    <n v="0.03"/>
    <s v="Website"/>
    <n v="0.03"/>
    <s v="AT&amp;T TR1909W"/>
    <s v="Chambal Fertilisers and Chemicals Ltd."/>
    <s v="4951 Indiana Ave."/>
    <s v="New York"/>
    <s v="NY"/>
    <s v="10025"/>
    <s v="CHAMBAL FERTILISERS AND CHEMICALS LTD."/>
  </r>
  <r>
    <s v="NUM000634"/>
    <x v="423"/>
    <x v="3"/>
    <x v="3"/>
    <x v="129"/>
    <x v="2"/>
    <x v="126"/>
    <x v="125"/>
    <s v="Paper"/>
    <n v="4"/>
    <n v="4635"/>
    <n v="12207"/>
    <n v="0.03"/>
    <s v="Flipkart"/>
    <n v="0.04"/>
    <s v="Xerox 1892"/>
    <s v="Reliance Industries Limited"/>
    <s v="12020 Shamrock Rd., Suite 333"/>
    <s v="Chestnut Ridge"/>
    <s v="NY"/>
    <s v="10977"/>
    <s v="RELIANCE INDUSTRIES LIMITED"/>
  </r>
  <r>
    <s v="NUM000635"/>
    <x v="424"/>
    <x v="0"/>
    <x v="4"/>
    <x v="59"/>
    <x v="0"/>
    <x v="59"/>
    <x v="57"/>
    <s v="Paper"/>
    <n v="4"/>
    <n v="3558"/>
    <n v="8618"/>
    <n v="0.03"/>
    <s v="Referral"/>
    <n v="0.03"/>
    <s v="Xerox 1932"/>
    <s v="Dynamatic Technologies Ltd."/>
    <s v="402 Pinkster Lane"/>
    <s v="Santa Barbara"/>
    <s v="CA"/>
    <s v="93110"/>
    <s v="DYNAMATIC TECHNOLOGIES LTD."/>
  </r>
  <r>
    <s v="NUM000636"/>
    <x v="425"/>
    <x v="7"/>
    <x v="6"/>
    <x v="83"/>
    <x v="1"/>
    <x v="81"/>
    <x v="80"/>
    <s v="Paper"/>
    <n v="5"/>
    <n v="1491"/>
    <n v="2887"/>
    <n v="0.02"/>
    <s v="Flipkart"/>
    <n v="0.02"/>
    <s v="Xerox 1887"/>
    <s v="Elder Pharmaceuticals"/>
    <s v="57 Neriba Cres"/>
    <s v="Omaha"/>
    <s v="NE"/>
    <s v="68127"/>
    <s v="ELDER PHARMACEUTICALS"/>
  </r>
  <r>
    <s v="NUM000638"/>
    <x v="426"/>
    <x v="1"/>
    <x v="10"/>
    <x v="194"/>
    <x v="1"/>
    <x v="184"/>
    <x v="182"/>
    <s v="Phones"/>
    <n v="1"/>
    <n v="2258"/>
    <n v="3759"/>
    <n v="0.01"/>
    <s v="Website"/>
    <n v="0.01"/>
    <s v="AT&amp;T CL82213"/>
    <s v="Lupin Ltd."/>
    <s v="Abbey Wood"/>
    <s v="New York"/>
    <s v="NY"/>
    <s v="10019"/>
    <s v="LUPIN LTD."/>
  </r>
  <r>
    <s v="NUM000639"/>
    <x v="426"/>
    <x v="3"/>
    <x v="9"/>
    <x v="222"/>
    <x v="1"/>
    <x v="211"/>
    <x v="204"/>
    <s v="Labels"/>
    <n v="4"/>
    <n v="1226"/>
    <n v="4542"/>
    <n v="0.01"/>
    <s v="India_mart"/>
    <n v="0"/>
    <s v="Avery 495"/>
    <s v="Punj Lloyd Ltd."/>
    <s v="Box 3263"/>
    <s v="South Windsor"/>
    <s v="CT"/>
    <s v="06074"/>
    <s v="PUNJ LLOYD LTD."/>
  </r>
  <r>
    <s v="NUM000638"/>
    <x v="426"/>
    <x v="0"/>
    <x v="4"/>
    <x v="30"/>
    <x v="0"/>
    <x v="30"/>
    <x v="30"/>
    <s v="Paper"/>
    <n v="4"/>
    <n v="3192"/>
    <n v="5468"/>
    <n v="0.03"/>
    <s v="Website"/>
    <n v="0"/>
    <s v="Xerox 1974"/>
    <s v="Dynamatic Technologies Ltd."/>
    <s v="402 Pinkster Lane"/>
    <s v="Santa Barbara"/>
    <s v="CA"/>
    <s v="93110"/>
    <s v="DYNAMATIC TECHNOLOGIES LTD."/>
  </r>
  <r>
    <s v="NUM000637"/>
    <x v="426"/>
    <x v="3"/>
    <x v="12"/>
    <x v="30"/>
    <x v="2"/>
    <x v="30"/>
    <x v="30"/>
    <s v="Paper"/>
    <n v="4"/>
    <n v="4788"/>
    <n v="8202"/>
    <n v="0.03"/>
    <s v="Amazon"/>
    <n v="0.01"/>
    <s v="Xerox 1974"/>
    <s v="Honeywell Automation"/>
    <s v="1272 Harbor Road"/>
    <s v="Miami"/>
    <s v="FL"/>
    <s v="33732"/>
    <s v="HONEYWELL AUTOMATION"/>
  </r>
  <r>
    <s v="NUM000640"/>
    <x v="427"/>
    <x v="4"/>
    <x v="2"/>
    <x v="67"/>
    <x v="1"/>
    <x v="66"/>
    <x v="65"/>
    <s v="Phones"/>
    <n v="8"/>
    <n v="2174"/>
    <n v="3553"/>
    <n v="0.02"/>
    <s v="Referral"/>
    <n v="0.03"/>
    <s v="Vtech CS6719"/>
    <s v="Fortis Healthcare Ltd."/>
    <s v="14 Elsworthy Terrace"/>
    <s v="Goleta"/>
    <s v="CA"/>
    <s v="93117"/>
    <s v="FORTIS HEALTHCARE LTD."/>
  </r>
  <r>
    <s v="NUM000641"/>
    <x v="428"/>
    <x v="0"/>
    <x v="12"/>
    <x v="17"/>
    <x v="0"/>
    <x v="17"/>
    <x v="17"/>
    <s v="Paper"/>
    <n v="4"/>
    <n v="3084"/>
    <n v="8784"/>
    <n v="0.03"/>
    <s v="Flipkart"/>
    <n v="0"/>
    <s v="Xerox 1927"/>
    <s v="Honeywell Automation"/>
    <s v="1272 Harbor Road"/>
    <s v="Miami"/>
    <s v="FL"/>
    <s v="33732"/>
    <s v="HONEYWELL AUTOMATION"/>
  </r>
  <r>
    <s v="NUM000643"/>
    <x v="429"/>
    <x v="5"/>
    <x v="5"/>
    <x v="61"/>
    <x v="1"/>
    <x v="61"/>
    <x v="59"/>
    <s v="Paper"/>
    <n v="10"/>
    <n v="1656"/>
    <n v="2539"/>
    <n v="0.02"/>
    <s v="Amazon"/>
    <n v="0"/>
    <s v="Xerox 1936"/>
    <s v="Godfrey Philips India Ltd."/>
    <s v="20501 Ania Ave #2"/>
    <s v="Salt Lake City"/>
    <s v="UT"/>
    <s v="84118"/>
    <s v="GODFREY PHILIPS INDIA LTD."/>
  </r>
  <r>
    <s v="NUM000644"/>
    <x v="429"/>
    <x v="1"/>
    <x v="10"/>
    <x v="175"/>
    <x v="2"/>
    <x v="166"/>
    <x v="165"/>
    <s v="Paper"/>
    <n v="1"/>
    <n v="5298"/>
    <n v="9336"/>
    <n v="0.03"/>
    <s v="Website"/>
    <n v="0"/>
    <s v="Xerox 1883"/>
    <s v="Lupin Ltd."/>
    <s v="Abbey Wood"/>
    <s v="New York"/>
    <s v="NY"/>
    <s v="10019"/>
    <s v="LUPIN LTD."/>
  </r>
  <r>
    <s v="NUM000645"/>
    <x v="430"/>
    <x v="1"/>
    <x v="11"/>
    <x v="87"/>
    <x v="1"/>
    <x v="85"/>
    <x v="84"/>
    <s v="Phones"/>
    <n v="1"/>
    <n v="1998"/>
    <n v="4378"/>
    <n v="0.01"/>
    <s v="Referral"/>
    <n v="0"/>
    <s v="AT&amp;T TR1909W"/>
    <s v="Hindusthan National Glass &amp; Industries Ltd."/>
    <s v="11 Cathy St."/>
    <s v="Honolulu"/>
    <s v="HI"/>
    <s v="96825"/>
    <s v="HINDUSTHAN NATIONAL GLASS &amp; INDUSTRIES LTD."/>
  </r>
  <r>
    <s v="NUM000645"/>
    <x v="430"/>
    <x v="1"/>
    <x v="6"/>
    <x v="83"/>
    <x v="0"/>
    <x v="81"/>
    <x v="80"/>
    <s v="Paper"/>
    <n v="1"/>
    <n v="2982"/>
    <n v="5774"/>
    <n v="0.03"/>
    <s v="India_mart"/>
    <n v="0"/>
    <s v="Xerox 1887"/>
    <s v="Elder Pharmaceuticals"/>
    <s v="57 Neriba Cres"/>
    <s v="Omaha"/>
    <s v="NE"/>
    <s v="68127"/>
    <s v="ELDER PHARMACEUTICALS"/>
  </r>
  <r>
    <s v="NUM000648"/>
    <x v="431"/>
    <x v="0"/>
    <x v="2"/>
    <x v="237"/>
    <x v="1"/>
    <x v="225"/>
    <x v="215"/>
    <s v="Labels"/>
    <n v="4"/>
    <n v="1454"/>
    <n v="3388"/>
    <n v="0.01"/>
    <s v="India_mart"/>
    <n v="0.02"/>
    <s v="Avery 5"/>
    <s v="Fortis Healthcare Ltd."/>
    <s v="14 Elsworthy Terrace"/>
    <s v="Goleta"/>
    <s v="CA"/>
    <s v="93117"/>
    <s v="FORTIS HEALTHCARE LTD."/>
  </r>
  <r>
    <s v="NUM000647"/>
    <x v="431"/>
    <x v="1"/>
    <x v="7"/>
    <x v="213"/>
    <x v="1"/>
    <x v="203"/>
    <x v="96"/>
    <s v="Labels"/>
    <n v="1"/>
    <n v="1212"/>
    <n v="4234"/>
    <n v="0.01"/>
    <s v="Snapdeal"/>
    <n v="0.05"/>
    <s v="Avery 500"/>
    <s v="Suzlon Energy Ltd."/>
    <s v="501 Marsh Trail Circle"/>
    <s v="Tracy"/>
    <s v="CA"/>
    <s v="95376"/>
    <s v="SUZLON ENERGY LTD."/>
  </r>
  <r>
    <s v="NUM000646"/>
    <x v="431"/>
    <x v="6"/>
    <x v="14"/>
    <x v="14"/>
    <x v="1"/>
    <x v="14"/>
    <x v="14"/>
    <s v="Art"/>
    <n v="3"/>
    <n v="1550"/>
    <n v="4515"/>
    <n v="0.01"/>
    <s v="Website"/>
    <n v="0"/>
    <s v="Newell 308"/>
    <s v="GMR Infrastructure Ltd."/>
    <s v="P.O. Box 4421"/>
    <s v="Naugatuck"/>
    <s v="CT"/>
    <s v="06770"/>
    <s v="GMR INFRASTRUCTURE LTD."/>
  </r>
  <r>
    <s v="NUM000649"/>
    <x v="432"/>
    <x v="6"/>
    <x v="14"/>
    <x v="127"/>
    <x v="1"/>
    <x v="124"/>
    <x v="123"/>
    <s v="Paper"/>
    <n v="3"/>
    <n v="2043"/>
    <n v="4719"/>
    <n v="0.01"/>
    <s v="Referral"/>
    <n v="0.05"/>
    <s v="Xerox 216"/>
    <s v="GMR Infrastructure Ltd."/>
    <s v="P.O. Box 4421"/>
    <s v="Naugatuck"/>
    <s v="CT"/>
    <s v="06770"/>
    <s v="GMR INFRASTRUCTURE LTD."/>
  </r>
  <r>
    <s v="NUM000649"/>
    <x v="432"/>
    <x v="7"/>
    <x v="14"/>
    <x v="223"/>
    <x v="0"/>
    <x v="212"/>
    <x v="205"/>
    <s v="Phones"/>
    <n v="5"/>
    <n v="4864"/>
    <n v="5172"/>
    <n v="0.02"/>
    <s v="Snapdeal"/>
    <n v="0"/>
    <s v="Clarity 53712"/>
    <s v="GMR Infrastructure Ltd."/>
    <s v="P.O. Box 4421"/>
    <s v="Naugatuck"/>
    <s v="CT"/>
    <s v="06770"/>
    <s v="GMR INFRASTRUCTURE LTD."/>
  </r>
  <r>
    <s v="NUM000652"/>
    <x v="433"/>
    <x v="0"/>
    <x v="9"/>
    <x v="39"/>
    <x v="1"/>
    <x v="39"/>
    <x v="38"/>
    <s v="Paper"/>
    <n v="4"/>
    <n v="1452"/>
    <n v="2509"/>
    <n v="0.01"/>
    <s v="Website"/>
    <n v="0.04"/>
    <s v="Xerox 201"/>
    <s v="Punj Lloyd Ltd."/>
    <s v="Box 3263"/>
    <s v="South Windsor"/>
    <s v="CT"/>
    <s v="06074"/>
    <s v="PUNJ LLOYD LTD."/>
  </r>
  <r>
    <s v="NUM000651"/>
    <x v="433"/>
    <x v="6"/>
    <x v="9"/>
    <x v="176"/>
    <x v="1"/>
    <x v="144"/>
    <x v="166"/>
    <s v="Paper"/>
    <n v="3"/>
    <n v="1847"/>
    <n v="2775"/>
    <n v="0.01"/>
    <s v="Referral"/>
    <n v="0.01"/>
    <s v="Xerox 188"/>
    <s v="Punj Lloyd Ltd."/>
    <s v="Box 3263"/>
    <s v="South Windsor"/>
    <s v="CT"/>
    <s v="06074"/>
    <s v="PUNJ LLOYD LTD."/>
  </r>
  <r>
    <s v="NUM000652"/>
    <x v="433"/>
    <x v="2"/>
    <x v="4"/>
    <x v="202"/>
    <x v="1"/>
    <x v="192"/>
    <x v="189"/>
    <s v="Paper"/>
    <n v="6"/>
    <n v="1863"/>
    <n v="3025"/>
    <n v="0.02"/>
    <s v="India_mart"/>
    <n v="0.05"/>
    <s v="Xerox 1884"/>
    <s v="Dynamatic Technologies Ltd."/>
    <s v="402 Pinkster Lane"/>
    <s v="Santa Barbara"/>
    <s v="CA"/>
    <s v="93110"/>
    <s v="DYNAMATIC TECHNOLOGIES LTD."/>
  </r>
  <r>
    <s v="NUM000650"/>
    <x v="433"/>
    <x v="6"/>
    <x v="6"/>
    <x v="261"/>
    <x v="1"/>
    <x v="246"/>
    <x v="68"/>
    <s v="Art"/>
    <n v="3"/>
    <n v="1465"/>
    <n v="3859"/>
    <n v="0.01"/>
    <s v="Snapdeal"/>
    <n v="0.04"/>
    <s v="Newell 324"/>
    <s v="Elder Pharmaceuticals"/>
    <s v="57 Neriba Cres"/>
    <s v="Omaha"/>
    <s v="NE"/>
    <s v="68127"/>
    <s v="ELDER PHARMACEUTICALS"/>
  </r>
  <r>
    <s v="NUM000650"/>
    <x v="433"/>
    <x v="7"/>
    <x v="0"/>
    <x v="190"/>
    <x v="0"/>
    <x v="180"/>
    <x v="149"/>
    <s v="Paper"/>
    <n v="5"/>
    <n v="3682"/>
    <n v="5070"/>
    <n v="0.02"/>
    <s v="Amazon"/>
    <n v="0.02"/>
    <s v="Xerox 1919"/>
    <s v="Sonata Software"/>
    <s v="1331 Kimberly Dr."/>
    <s v="Olympia"/>
    <s v="WA"/>
    <s v="98502"/>
    <s v="SONATA SOFTWARE"/>
  </r>
  <r>
    <s v="NUM000651"/>
    <x v="433"/>
    <x v="6"/>
    <x v="13"/>
    <x v="163"/>
    <x v="2"/>
    <x v="155"/>
    <x v="153"/>
    <s v="Paper"/>
    <n v="3"/>
    <n v="3858"/>
    <n v="9054"/>
    <n v="0.03"/>
    <s v="Flipkart"/>
    <n v="0.04"/>
    <s v="Xerox 196"/>
    <s v="Supreme Ind"/>
    <s v="P.O. Box 1367"/>
    <s v="Midland"/>
    <s v="TX"/>
    <s v="79706"/>
    <s v="SUPREME IND"/>
  </r>
  <r>
    <s v="NUM000652"/>
    <x v="433"/>
    <x v="0"/>
    <x v="7"/>
    <x v="251"/>
    <x v="2"/>
    <x v="238"/>
    <x v="227"/>
    <s v="Art"/>
    <n v="4"/>
    <n v="5202"/>
    <n v="12975"/>
    <n v="0.03"/>
    <s v="Snapdeal"/>
    <n v="0.04"/>
    <s v="Newell 312"/>
    <s v="Suzlon Energy Ltd."/>
    <s v="501 Marsh Trail Circle"/>
    <s v="Tracy"/>
    <s v="CA"/>
    <s v="95376"/>
    <s v="SUZLON ENERGY LTD."/>
  </r>
  <r>
    <s v="NUM000653"/>
    <x v="434"/>
    <x v="4"/>
    <x v="9"/>
    <x v="116"/>
    <x v="0"/>
    <x v="113"/>
    <x v="112"/>
    <s v="Paper"/>
    <n v="8"/>
    <n v="4292"/>
    <n v="8968"/>
    <n v="0.02"/>
    <s v="Referral"/>
    <n v="0.04"/>
    <s v="Xerox 1975"/>
    <s v="Punj Lloyd Ltd."/>
    <s v="Box 3263"/>
    <s v="South Windsor"/>
    <s v="CT"/>
    <s v="06074"/>
    <s v="PUNJ LLOYD LTD."/>
  </r>
  <r>
    <s v="NUM000654"/>
    <x v="435"/>
    <x v="1"/>
    <x v="4"/>
    <x v="3"/>
    <x v="2"/>
    <x v="3"/>
    <x v="3"/>
    <s v="Labels"/>
    <n v="1"/>
    <n v="6510"/>
    <n v="11364"/>
    <n v="0.03"/>
    <s v="Referral"/>
    <n v="0.03"/>
    <s v="Avery 508"/>
    <s v="Dynamatic Technologies Ltd."/>
    <s v="402 Pinkster Lane"/>
    <s v="Santa Barbara"/>
    <s v="CA"/>
    <s v="93110"/>
    <s v="DYNAMATIC TECHNOLOGIES LTD."/>
  </r>
  <r>
    <s v="NUM000655"/>
    <x v="436"/>
    <x v="2"/>
    <x v="0"/>
    <x v="263"/>
    <x v="2"/>
    <x v="248"/>
    <x v="236"/>
    <s v="Paper"/>
    <n v="6"/>
    <n v="5652"/>
    <n v="13362"/>
    <n v="0.02"/>
    <s v="Snapdeal"/>
    <n v="0.01"/>
    <s v="Xerox 207"/>
    <s v="Sonata Software"/>
    <s v="1331 Kimberly Dr."/>
    <s v="Olympia"/>
    <s v="WA"/>
    <s v="98502"/>
    <s v="SONATA SOFTWARE"/>
  </r>
  <r>
    <s v="NUM000656"/>
    <x v="437"/>
    <x v="0"/>
    <x v="8"/>
    <x v="24"/>
    <x v="1"/>
    <x v="24"/>
    <x v="24"/>
    <s v="Paper"/>
    <n v="4"/>
    <n v="1846"/>
    <n v="3324"/>
    <n v="0.01"/>
    <s v="Amazon"/>
    <n v="0.01"/>
    <s v="Xerox 192"/>
    <s v="Chambal Fertilisers and Chemicals Ltd."/>
    <s v="4951 Indiana Ave."/>
    <s v="New York"/>
    <s v="NY"/>
    <s v="10025"/>
    <s v="CHAMBAL FERTILISERS AND CHEMICALS LTD."/>
  </r>
  <r>
    <s v="NUM000658"/>
    <x v="438"/>
    <x v="3"/>
    <x v="4"/>
    <x v="172"/>
    <x v="1"/>
    <x v="163"/>
    <x v="162"/>
    <s v="Labels"/>
    <n v="4"/>
    <n v="1547"/>
    <n v="2645"/>
    <n v="0.01"/>
    <s v="Referral"/>
    <n v="0.05"/>
    <s v="Avery 502"/>
    <s v="Dynamatic Technologies Ltd."/>
    <s v="402 Pinkster Lane"/>
    <s v="Santa Barbara"/>
    <s v="CA"/>
    <s v="93110"/>
    <s v="DYNAMATIC TECHNOLOGIES LTD."/>
  </r>
  <r>
    <s v="NUM000658"/>
    <x v="438"/>
    <x v="0"/>
    <x v="13"/>
    <x v="37"/>
    <x v="1"/>
    <x v="37"/>
    <x v="36"/>
    <s v="Paper"/>
    <n v="4"/>
    <n v="2157"/>
    <n v="3844"/>
    <n v="0.01"/>
    <s v="Referral"/>
    <n v="0"/>
    <s v="Xerox 1997"/>
    <s v="Supreme Ind"/>
    <s v="P.O. Box 1367"/>
    <s v="Midland"/>
    <s v="TX"/>
    <s v="79706"/>
    <s v="SUPREME IND"/>
  </r>
  <r>
    <s v="NUM000657"/>
    <x v="438"/>
    <x v="1"/>
    <x v="13"/>
    <x v="164"/>
    <x v="1"/>
    <x v="156"/>
    <x v="155"/>
    <s v="Paper"/>
    <n v="1"/>
    <n v="1534"/>
    <n v="4757"/>
    <n v="0.01"/>
    <s v="Amazon"/>
    <n v="0.03"/>
    <s v="Xerox 1978"/>
    <s v="Supreme Ind"/>
    <s v="P.O. Box 1367"/>
    <s v="Midland"/>
    <s v="TX"/>
    <s v="79706"/>
    <s v="SUPREME IND"/>
  </r>
  <r>
    <s v="NUM000658"/>
    <x v="438"/>
    <x v="0"/>
    <x v="12"/>
    <x v="216"/>
    <x v="1"/>
    <x v="205"/>
    <x v="199"/>
    <s v="Paper"/>
    <n v="4"/>
    <n v="2491"/>
    <n v="4858"/>
    <n v="0.01"/>
    <s v="Referral"/>
    <n v="0"/>
    <s v="Xerox 1905"/>
    <s v="Honeywell Automation"/>
    <s v="1272 Harbor Road"/>
    <s v="Miami"/>
    <s v="FL"/>
    <s v="33732"/>
    <s v="HONEYWELL AUTOMATION"/>
  </r>
  <r>
    <s v="NUM000657"/>
    <x v="438"/>
    <x v="4"/>
    <x v="10"/>
    <x v="31"/>
    <x v="0"/>
    <x v="31"/>
    <x v="31"/>
    <s v="Labels"/>
    <n v="8"/>
    <n v="2534"/>
    <n v="9422"/>
    <n v="0.02"/>
    <s v="Flipkart"/>
    <n v="0.05"/>
    <s v="Avery 475"/>
    <s v="Lupin Ltd."/>
    <s v="Abbey Wood"/>
    <s v="New York"/>
    <s v="NY"/>
    <s v="10019"/>
    <s v="LUPIN LTD."/>
  </r>
  <r>
    <s v="NUM000660"/>
    <x v="439"/>
    <x v="5"/>
    <x v="14"/>
    <x v="93"/>
    <x v="2"/>
    <x v="91"/>
    <x v="90"/>
    <s v="Labels"/>
    <n v="10"/>
    <n v="6336"/>
    <n v="10131"/>
    <n v="0.02"/>
    <s v="Referral"/>
    <n v="0.01"/>
    <s v="Avery 509"/>
    <s v="GMR Infrastructure Ltd."/>
    <s v="P.O. Box 4421"/>
    <s v="Naugatuck"/>
    <s v="CT"/>
    <s v="06770"/>
    <s v="GMR INFRASTRUCTURE LTD."/>
  </r>
  <r>
    <s v="NUM000659"/>
    <x v="439"/>
    <x v="7"/>
    <x v="11"/>
    <x v="36"/>
    <x v="2"/>
    <x v="36"/>
    <x v="35"/>
    <s v="Paper"/>
    <n v="5"/>
    <n v="4509"/>
    <n v="14622"/>
    <n v="0.02"/>
    <s v="Flipkart"/>
    <n v="0.02"/>
    <s v="Xerox 1893"/>
    <s v="Hindusthan National Glass &amp; Industries Ltd."/>
    <s v="11 Cathy St."/>
    <s v="Honolulu"/>
    <s v="HI"/>
    <s v="96825"/>
    <s v="HINDUSTHAN NATIONAL GLASS &amp; INDUSTRIES LTD."/>
  </r>
  <r>
    <s v="NUM000661"/>
    <x v="440"/>
    <x v="6"/>
    <x v="8"/>
    <x v="105"/>
    <x v="1"/>
    <x v="95"/>
    <x v="101"/>
    <s v="Art"/>
    <n v="3"/>
    <n v="1470"/>
    <n v="2787"/>
    <n v="0.01"/>
    <s v="Flipkart"/>
    <n v="0.01"/>
    <s v="Newell 329"/>
    <s v="Chambal Fertilisers and Chemicals Ltd."/>
    <s v="4951 Indiana Ave."/>
    <s v="New York"/>
    <s v="NY"/>
    <s v="10025"/>
    <s v="CHAMBAL FERTILISERS AND CHEMICALS LTD."/>
  </r>
  <r>
    <s v="NUM000663"/>
    <x v="441"/>
    <x v="6"/>
    <x v="1"/>
    <x v="91"/>
    <x v="1"/>
    <x v="89"/>
    <x v="88"/>
    <s v="Phones"/>
    <n v="3"/>
    <n v="1786"/>
    <n v="2921"/>
    <n v="0.01"/>
    <s v="Referral"/>
    <n v="0.03"/>
    <s v="Cisco SPA301"/>
    <s v="GHCL Ltd."/>
    <s v="58 Clarence St"/>
    <s v="Richmond"/>
    <s v="CA"/>
    <s v="94805"/>
    <s v="GHCL LTD."/>
  </r>
  <r>
    <s v="NUM000662"/>
    <x v="441"/>
    <x v="0"/>
    <x v="1"/>
    <x v="197"/>
    <x v="1"/>
    <x v="187"/>
    <x v="184"/>
    <s v="Art"/>
    <n v="4"/>
    <n v="1812"/>
    <n v="4230"/>
    <n v="0.01"/>
    <s v="India_mart"/>
    <n v="0.05"/>
    <s v="Newell 307"/>
    <s v="GHCL Ltd."/>
    <s v="58 Clarence St"/>
    <s v="Richmond"/>
    <s v="CA"/>
    <s v="94805"/>
    <s v="GHCL LTD."/>
  </r>
  <r>
    <s v="NUM000664"/>
    <x v="442"/>
    <x v="3"/>
    <x v="12"/>
    <x v="247"/>
    <x v="1"/>
    <x v="235"/>
    <x v="223"/>
    <s v="Storage"/>
    <n v="4"/>
    <n v="1909"/>
    <n v="3445"/>
    <n v="0.01"/>
    <s v="India_mart"/>
    <n v="0"/>
    <s v="Crate-A-Files"/>
    <s v="Honeywell Automation"/>
    <s v="1272 Harbor Road"/>
    <s v="Miami"/>
    <s v="FL"/>
    <s v="33732"/>
    <s v="HONEYWELL AUTOMATION"/>
  </r>
  <r>
    <s v="NUM000665"/>
    <x v="443"/>
    <x v="3"/>
    <x v="4"/>
    <x v="205"/>
    <x v="1"/>
    <x v="195"/>
    <x v="191"/>
    <s v="Paper"/>
    <n v="4"/>
    <n v="1564"/>
    <n v="3555"/>
    <n v="0.01"/>
    <s v="India_mart"/>
    <n v="0.05"/>
    <s v="Xerox 200"/>
    <s v="Dynamatic Technologies Ltd."/>
    <s v="402 Pinkster Lane"/>
    <s v="Santa Barbara"/>
    <s v="CA"/>
    <s v="93110"/>
    <s v="DYNAMATIC TECHNOLOGIES LTD."/>
  </r>
  <r>
    <s v="NUM000665"/>
    <x v="443"/>
    <x v="2"/>
    <x v="9"/>
    <x v="96"/>
    <x v="0"/>
    <x v="94"/>
    <x v="93"/>
    <s v="Labels"/>
    <n v="6"/>
    <n v="2852"/>
    <n v="6130"/>
    <n v="0.02"/>
    <s v="Website"/>
    <n v="0.01"/>
    <s v="Avery 517"/>
    <s v="Punj Lloyd Ltd."/>
    <s v="Box 3263"/>
    <s v="South Windsor"/>
    <s v="CT"/>
    <s v="06074"/>
    <s v="PUNJ LLOYD LTD."/>
  </r>
  <r>
    <s v="NUM000667"/>
    <x v="444"/>
    <x v="1"/>
    <x v="11"/>
    <x v="270"/>
    <x v="1"/>
    <x v="254"/>
    <x v="99"/>
    <s v="Art"/>
    <n v="1"/>
    <n v="1527"/>
    <n v="2772"/>
    <n v="0.01"/>
    <s v="Website"/>
    <n v="0.03"/>
    <s v="Newell 336"/>
    <s v="Hindusthan National Glass &amp; Industries Ltd."/>
    <s v="11 Cathy St."/>
    <s v="Honolulu"/>
    <s v="HI"/>
    <s v="96825"/>
    <s v="HINDUSTHAN NATIONAL GLASS &amp; INDUSTRIES LTD."/>
  </r>
  <r>
    <s v="NUM000666"/>
    <x v="444"/>
    <x v="6"/>
    <x v="3"/>
    <x v="224"/>
    <x v="1"/>
    <x v="213"/>
    <x v="206"/>
    <s v="Art"/>
    <n v="3"/>
    <n v="1797"/>
    <n v="4420"/>
    <n v="0.01"/>
    <s v="Snapdeal"/>
    <n v="0.05"/>
    <s v="Newell 325"/>
    <s v="Reliance Industries Limited"/>
    <s v="12020 Shamrock Rd., Suite 333"/>
    <s v="Chestnut Ridge"/>
    <s v="NY"/>
    <s v="10977"/>
    <s v="RELIANCE INDUSTRIES LIMITED"/>
  </r>
  <r>
    <s v="NUM000666"/>
    <x v="444"/>
    <x v="7"/>
    <x v="7"/>
    <x v="136"/>
    <x v="1"/>
    <x v="132"/>
    <x v="131"/>
    <s v="Labels"/>
    <n v="5"/>
    <n v="2036"/>
    <n v="4685"/>
    <n v="0.02"/>
    <s v="India_mart"/>
    <n v="0.05"/>
    <s v="Avery 492"/>
    <s v="Suzlon Energy Ltd."/>
    <s v="501 Marsh Trail Circle"/>
    <s v="Tracy"/>
    <s v="CA"/>
    <s v="95376"/>
    <s v="SUZLON ENERGY LTD."/>
  </r>
  <r>
    <s v="NUM000666"/>
    <x v="444"/>
    <x v="3"/>
    <x v="10"/>
    <x v="273"/>
    <x v="0"/>
    <x v="257"/>
    <x v="244"/>
    <s v="Paper"/>
    <n v="4"/>
    <n v="3440"/>
    <n v="6580"/>
    <n v="0.03"/>
    <s v="Snapdeal"/>
    <n v="0.04"/>
    <s v="Xerox 1888"/>
    <s v="Lupin Ltd."/>
    <s v="Abbey Wood"/>
    <s v="New York"/>
    <s v="NY"/>
    <s v="10019"/>
    <s v="LUPIN LTD."/>
  </r>
  <r>
    <s v="NUM000669"/>
    <x v="445"/>
    <x v="7"/>
    <x v="10"/>
    <x v="149"/>
    <x v="1"/>
    <x v="144"/>
    <x v="142"/>
    <s v="Labels"/>
    <n v="5"/>
    <n v="1946"/>
    <n v="2775"/>
    <n v="0.02"/>
    <s v="Amazon"/>
    <n v="0.05"/>
    <s v="Avery 487"/>
    <s v="Lupin Ltd."/>
    <s v="Abbey Wood"/>
    <s v="New York"/>
    <s v="NY"/>
    <s v="10019"/>
    <s v="LUPIN LTD."/>
  </r>
  <r>
    <s v="NUM000669"/>
    <x v="445"/>
    <x v="7"/>
    <x v="1"/>
    <x v="216"/>
    <x v="1"/>
    <x v="205"/>
    <x v="199"/>
    <s v="Paper"/>
    <n v="5"/>
    <n v="2491"/>
    <n v="4858"/>
    <n v="0.02"/>
    <s v="Referral"/>
    <n v="0"/>
    <s v="Xerox 1905"/>
    <s v="GHCL Ltd."/>
    <s v="58 Clarence St"/>
    <s v="Richmond"/>
    <s v="CA"/>
    <s v="94805"/>
    <s v="GHCL LTD."/>
  </r>
  <r>
    <s v="NUM000668"/>
    <x v="445"/>
    <x v="3"/>
    <x v="13"/>
    <x v="249"/>
    <x v="2"/>
    <x v="237"/>
    <x v="225"/>
    <s v="Paper"/>
    <n v="4"/>
    <n v="6564"/>
    <n v="13728"/>
    <n v="0.03"/>
    <s v="Flipkart"/>
    <n v="0"/>
    <s v="Xerox 1969"/>
    <s v="Supreme Ind"/>
    <s v="P.O. Box 1367"/>
    <s v="Midland"/>
    <s v="TX"/>
    <s v="79706"/>
    <s v="SUPREME IND"/>
  </r>
  <r>
    <s v="NUM000670"/>
    <x v="446"/>
    <x v="2"/>
    <x v="9"/>
    <x v="44"/>
    <x v="1"/>
    <x v="44"/>
    <x v="43"/>
    <s v="Art"/>
    <n v="6"/>
    <n v="2466"/>
    <n v="3645"/>
    <n v="0.02"/>
    <s v="Website"/>
    <n v="0.03"/>
    <s v="Newell 326"/>
    <s v="Punj Lloyd Ltd."/>
    <s v="Box 3263"/>
    <s v="South Windsor"/>
    <s v="CT"/>
    <s v="06074"/>
    <s v="PUNJ LLOYD LTD."/>
  </r>
  <r>
    <s v="NUM000670"/>
    <x v="446"/>
    <x v="7"/>
    <x v="3"/>
    <x v="52"/>
    <x v="1"/>
    <x v="52"/>
    <x v="51"/>
    <s v="Paper"/>
    <n v="5"/>
    <n v="1823"/>
    <n v="4564"/>
    <n v="0.02"/>
    <s v="Referral"/>
    <n v="0.02"/>
    <s v="Xerox 212"/>
    <s v="Reliance Industries Limited"/>
    <s v="12020 Shamrock Rd., Suite 333"/>
    <s v="Chestnut Ridge"/>
    <s v="NY"/>
    <s v="10977"/>
    <s v="RELIANCE INDUSTRIES LIMITED"/>
  </r>
  <r>
    <s v="NUM000670"/>
    <x v="446"/>
    <x v="2"/>
    <x v="9"/>
    <x v="259"/>
    <x v="0"/>
    <x v="244"/>
    <x v="233"/>
    <s v="Paper"/>
    <n v="6"/>
    <n v="3560"/>
    <n v="5712"/>
    <n v="0.02"/>
    <s v="Amazon"/>
    <n v="0.02"/>
    <s v="Xerox 1929"/>
    <s v="Punj Lloyd Ltd."/>
    <s v="Box 3263"/>
    <s v="South Windsor"/>
    <s v="CT"/>
    <s v="06074"/>
    <s v="PUNJ LLOYD LTD."/>
  </r>
  <r>
    <s v="NUM000671"/>
    <x v="447"/>
    <x v="0"/>
    <x v="12"/>
    <x v="23"/>
    <x v="0"/>
    <x v="23"/>
    <x v="23"/>
    <s v="Paper"/>
    <n v="4"/>
    <n v="3330"/>
    <n v="5046"/>
    <n v="0.03"/>
    <s v="Flipkart"/>
    <n v="0.02"/>
    <s v="Xerox 199"/>
    <s v="Honeywell Automation"/>
    <s v="1272 Harbor Road"/>
    <s v="Miami"/>
    <s v="FL"/>
    <s v="33732"/>
    <s v="HONEYWELL AUTOMATION"/>
  </r>
  <r>
    <s v="NUM000672"/>
    <x v="448"/>
    <x v="1"/>
    <x v="10"/>
    <x v="127"/>
    <x v="1"/>
    <x v="124"/>
    <x v="123"/>
    <s v="Paper"/>
    <n v="1"/>
    <n v="2043"/>
    <n v="4719"/>
    <n v="0.01"/>
    <s v="India_mart"/>
    <n v="0"/>
    <s v="Xerox 216"/>
    <s v="Lupin Ltd."/>
    <s v="Abbey Wood"/>
    <s v="New York"/>
    <s v="NY"/>
    <s v="10019"/>
    <s v="LUPIN LTD."/>
  </r>
  <r>
    <s v="NUM000672"/>
    <x v="448"/>
    <x v="1"/>
    <x v="11"/>
    <x v="36"/>
    <x v="1"/>
    <x v="36"/>
    <x v="35"/>
    <s v="Paper"/>
    <n v="1"/>
    <n v="1503"/>
    <n v="4874"/>
    <n v="0.01"/>
    <s v="Referral"/>
    <n v="0"/>
    <s v="Xerox 1893"/>
    <s v="Hindusthan National Glass &amp; Industries Ltd."/>
    <s v="11 Cathy St."/>
    <s v="Honolulu"/>
    <s v="HI"/>
    <s v="96825"/>
    <s v="HINDUSTHAN NATIONAL GLASS &amp; INDUSTRIES LTD."/>
  </r>
  <r>
    <s v="NUM000672"/>
    <x v="448"/>
    <x v="7"/>
    <x v="6"/>
    <x v="113"/>
    <x v="0"/>
    <x v="110"/>
    <x v="109"/>
    <s v="Paper"/>
    <n v="5"/>
    <n v="4112"/>
    <n v="6958"/>
    <n v="0.02"/>
    <s v="Flipkart"/>
    <n v="0.03"/>
    <s v="Xerox 1976"/>
    <s v="Elder Pharmaceuticals"/>
    <s v="57 Neriba Cres"/>
    <s v="Omaha"/>
    <s v="NE"/>
    <s v="68127"/>
    <s v="ELDER PHARMACEUTICALS"/>
  </r>
  <r>
    <s v="NUM000674"/>
    <x v="449"/>
    <x v="3"/>
    <x v="11"/>
    <x v="278"/>
    <x v="1"/>
    <x v="261"/>
    <x v="248"/>
    <s v="Paper"/>
    <n v="4"/>
    <n v="1891"/>
    <n v="3277"/>
    <n v="0.01"/>
    <s v="India_mart"/>
    <n v="0.05"/>
    <s v="Xerox 1970"/>
    <s v="Hindusthan National Glass &amp; Industries Ltd."/>
    <s v="11 Cathy St."/>
    <s v="Honolulu"/>
    <s v="HI"/>
    <s v="96825"/>
    <s v="HINDUSTHAN NATIONAL GLASS &amp; INDUSTRIES LTD."/>
  </r>
  <r>
    <s v="NUM000673"/>
    <x v="449"/>
    <x v="5"/>
    <x v="9"/>
    <x v="182"/>
    <x v="1"/>
    <x v="172"/>
    <x v="171"/>
    <s v="Paper"/>
    <n v="10"/>
    <n v="2276"/>
    <n v="3566"/>
    <n v="0.02"/>
    <s v="India_mart"/>
    <n v="0.02"/>
    <s v="Xerox 1972"/>
    <s v="Punj Lloyd Ltd."/>
    <s v="Box 3263"/>
    <s v="South Windsor"/>
    <s v="CT"/>
    <s v="06074"/>
    <s v="PUNJ LLOYD LTD."/>
  </r>
  <r>
    <s v="NUM000673"/>
    <x v="449"/>
    <x v="1"/>
    <x v="13"/>
    <x v="56"/>
    <x v="0"/>
    <x v="56"/>
    <x v="54"/>
    <s v="Art"/>
    <n v="1"/>
    <n v="3384"/>
    <n v="8418"/>
    <n v="0.03"/>
    <s v="India_mart"/>
    <n v="0.05"/>
    <s v="Newell 35"/>
    <s v="Supreme Ind"/>
    <s v="P.O. Box 1367"/>
    <s v="Midland"/>
    <s v="TX"/>
    <s v="79706"/>
    <s v="SUPREME IND"/>
  </r>
  <r>
    <s v="NUM000674"/>
    <x v="449"/>
    <x v="7"/>
    <x v="3"/>
    <x v="87"/>
    <x v="2"/>
    <x v="85"/>
    <x v="84"/>
    <s v="Phones"/>
    <n v="5"/>
    <n v="5994"/>
    <n v="13134"/>
    <n v="0.02"/>
    <s v="Amazon"/>
    <n v="0.03"/>
    <s v="AT&amp;T TR1909W"/>
    <s v="Reliance Industries Limited"/>
    <s v="12020 Shamrock Rd., Suite 333"/>
    <s v="Chestnut Ridge"/>
    <s v="NY"/>
    <s v="10977"/>
    <s v="RELIANCE INDUSTRIES LIMITED"/>
  </r>
  <r>
    <s v="NUM000676"/>
    <x v="450"/>
    <x v="7"/>
    <x v="5"/>
    <x v="79"/>
    <x v="1"/>
    <x v="77"/>
    <x v="76"/>
    <s v="Art"/>
    <n v="5"/>
    <n v="2007"/>
    <n v="2850"/>
    <n v="0.02"/>
    <s v="Flipkart"/>
    <n v="0.04"/>
    <s v="Newell 351"/>
    <s v="Godfrey Philips India Ltd."/>
    <s v="20501 Ania Ave #2"/>
    <s v="Salt Lake City"/>
    <s v="UT"/>
    <s v="84118"/>
    <s v="GODFREY PHILIPS INDIA LTD."/>
  </r>
  <r>
    <s v="NUM000675"/>
    <x v="450"/>
    <x v="7"/>
    <x v="2"/>
    <x v="175"/>
    <x v="1"/>
    <x v="166"/>
    <x v="165"/>
    <s v="Paper"/>
    <n v="5"/>
    <n v="1766"/>
    <n v="3112"/>
    <n v="0.02"/>
    <s v="Snapdeal"/>
    <n v="0"/>
    <s v="Xerox 1883"/>
    <s v="Fortis Healthcare Ltd."/>
    <s v="14 Elsworthy Terrace"/>
    <s v="Goleta"/>
    <s v="CA"/>
    <s v="93117"/>
    <s v="FORTIS HEALTHCARE LTD."/>
  </r>
  <r>
    <s v="NUM000675"/>
    <x v="450"/>
    <x v="4"/>
    <x v="9"/>
    <x v="3"/>
    <x v="1"/>
    <x v="3"/>
    <x v="3"/>
    <s v="Labels"/>
    <n v="8"/>
    <n v="2170"/>
    <n v="3788"/>
    <n v="0.02"/>
    <s v="Website"/>
    <n v="0.05"/>
    <s v="Avery 508"/>
    <s v="Punj Lloyd Ltd."/>
    <s v="Box 3263"/>
    <s v="South Windsor"/>
    <s v="CT"/>
    <s v="06074"/>
    <s v="PUNJ LLOYD LTD."/>
  </r>
  <r>
    <s v="NUM000676"/>
    <x v="450"/>
    <x v="1"/>
    <x v="7"/>
    <x v="179"/>
    <x v="0"/>
    <x v="169"/>
    <x v="168"/>
    <s v="Labels"/>
    <n v="1"/>
    <n v="4958"/>
    <n v="5736"/>
    <n v="0.03"/>
    <s v="Amazon"/>
    <n v="0.02"/>
    <s v="Avery 482"/>
    <s v="Suzlon Energy Ltd."/>
    <s v="501 Marsh Trail Circle"/>
    <s v="Tracy"/>
    <s v="CA"/>
    <s v="95376"/>
    <s v="SUZLON ENERGY LTD."/>
  </r>
  <r>
    <s v="NUM000676"/>
    <x v="450"/>
    <x v="1"/>
    <x v="12"/>
    <x v="59"/>
    <x v="0"/>
    <x v="59"/>
    <x v="57"/>
    <s v="Paper"/>
    <n v="1"/>
    <n v="3558"/>
    <n v="8618"/>
    <n v="0.03"/>
    <s v="Flipkart"/>
    <n v="0.04"/>
    <s v="Xerox 1932"/>
    <s v="Honeywell Automation"/>
    <s v="1272 Harbor Road"/>
    <s v="Miami"/>
    <s v="FL"/>
    <s v="33732"/>
    <s v="HONEYWELL AUTOMATION"/>
  </r>
  <r>
    <s v="NUM000675"/>
    <x v="450"/>
    <x v="4"/>
    <x v="5"/>
    <x v="260"/>
    <x v="2"/>
    <x v="245"/>
    <x v="234"/>
    <s v="Paper"/>
    <n v="8"/>
    <n v="5811"/>
    <n v="10725"/>
    <n v="0.02"/>
    <s v="Amazon"/>
    <n v="0.01"/>
    <s v="Xerox 1954"/>
    <s v="Godfrey Philips India Ltd."/>
    <s v="20501 Ania Ave #2"/>
    <s v="Salt Lake City"/>
    <s v="UT"/>
    <s v="84118"/>
    <s v="GODFREY PHILIPS INDIA LTD."/>
  </r>
  <r>
    <s v="NUM000680"/>
    <x v="451"/>
    <x v="4"/>
    <x v="10"/>
    <x v="131"/>
    <x v="1"/>
    <x v="128"/>
    <x v="127"/>
    <s v="Paper"/>
    <n v="8"/>
    <n v="2065"/>
    <n v="3096"/>
    <n v="0.02"/>
    <s v="Amazon"/>
    <n v="0.02"/>
    <s v="Xerox 1885"/>
    <s v="Lupin Ltd."/>
    <s v="Abbey Wood"/>
    <s v="New York"/>
    <s v="NY"/>
    <s v="10019"/>
    <s v="LUPIN LTD."/>
  </r>
  <r>
    <s v="NUM000678"/>
    <x v="451"/>
    <x v="4"/>
    <x v="5"/>
    <x v="93"/>
    <x v="1"/>
    <x v="91"/>
    <x v="90"/>
    <s v="Labels"/>
    <n v="8"/>
    <n v="2112"/>
    <n v="3377"/>
    <n v="0.02"/>
    <s v="Amazon"/>
    <n v="0.03"/>
    <s v="Avery 509"/>
    <s v="Godfrey Philips India Ltd."/>
    <s v="20501 Ania Ave #2"/>
    <s v="Salt Lake City"/>
    <s v="UT"/>
    <s v="84118"/>
    <s v="GODFREY PHILIPS INDIA LTD."/>
  </r>
  <r>
    <s v="NUM000679"/>
    <x v="451"/>
    <x v="5"/>
    <x v="6"/>
    <x v="134"/>
    <x v="0"/>
    <x v="131"/>
    <x v="129"/>
    <s v="Paper"/>
    <n v="10"/>
    <n v="3270"/>
    <n v="8440"/>
    <n v="0.02"/>
    <s v="Referral"/>
    <n v="0.05"/>
    <s v="Xerox 1996"/>
    <s v="Elder Pharmaceuticals"/>
    <s v="57 Neriba Cres"/>
    <s v="Omaha"/>
    <s v="NE"/>
    <s v="68127"/>
    <s v="ELDER PHARMACEUTICALS"/>
  </r>
  <r>
    <s v="NUM000679"/>
    <x v="451"/>
    <x v="6"/>
    <x v="8"/>
    <x v="48"/>
    <x v="2"/>
    <x v="48"/>
    <x v="47"/>
    <s v="Labels"/>
    <n v="3"/>
    <n v="4512"/>
    <n v="8460"/>
    <n v="0.03"/>
    <s v="Referral"/>
    <n v="0"/>
    <s v="Avery 503"/>
    <s v="Chambal Fertilisers and Chemicals Ltd."/>
    <s v="4951 Indiana Ave."/>
    <s v="New York"/>
    <s v="NY"/>
    <s v="10025"/>
    <s v="CHAMBAL FERTILISERS AND CHEMICALS LTD."/>
  </r>
  <r>
    <s v="NUM000678"/>
    <x v="451"/>
    <x v="5"/>
    <x v="6"/>
    <x v="51"/>
    <x v="0"/>
    <x v="51"/>
    <x v="50"/>
    <s v="Paper"/>
    <n v="10"/>
    <n v="2866"/>
    <n v="9690"/>
    <n v="0.02"/>
    <s v="Amazon"/>
    <n v="0.05"/>
    <s v="Xerox 19"/>
    <s v="Elder Pharmaceuticals"/>
    <s v="57 Neriba Cres"/>
    <s v="Omaha"/>
    <s v="NE"/>
    <s v="68127"/>
    <s v="ELDER PHARMACEUTICALS"/>
  </r>
  <r>
    <s v="NUM000681"/>
    <x v="452"/>
    <x v="1"/>
    <x v="8"/>
    <x v="12"/>
    <x v="1"/>
    <x v="12"/>
    <x v="12"/>
    <s v="Phones"/>
    <n v="1"/>
    <n v="1517"/>
    <n v="4404"/>
    <n v="0.01"/>
    <s v="Referral"/>
    <n v="0"/>
    <s v="Xiaomi Mi3"/>
    <s v="Chambal Fertilisers and Chemicals Ltd."/>
    <s v="4951 Indiana Ave."/>
    <s v="New York"/>
    <s v="NY"/>
    <s v="10025"/>
    <s v="CHAMBAL FERTILISERS AND CHEMICALS LTD."/>
  </r>
  <r>
    <s v="NUM000682"/>
    <x v="452"/>
    <x v="4"/>
    <x v="11"/>
    <x v="23"/>
    <x v="0"/>
    <x v="23"/>
    <x v="23"/>
    <s v="Paper"/>
    <n v="8"/>
    <n v="3330"/>
    <n v="5046"/>
    <n v="0.02"/>
    <s v="Amazon"/>
    <n v="0.01"/>
    <s v="Xerox 199"/>
    <s v="Hindusthan National Glass &amp; Industries Ltd."/>
    <s v="11 Cathy St."/>
    <s v="Honolulu"/>
    <s v="HI"/>
    <s v="96825"/>
    <s v="HINDUSTHAN NATIONAL GLASS &amp; INDUSTRIES LTD."/>
  </r>
  <r>
    <s v="NUM000681"/>
    <x v="452"/>
    <x v="3"/>
    <x v="12"/>
    <x v="242"/>
    <x v="0"/>
    <x v="230"/>
    <x v="218"/>
    <s v="Phones"/>
    <n v="4"/>
    <n v="3518"/>
    <n v="5616"/>
    <n v="0.03"/>
    <s v="Referral"/>
    <n v="0"/>
    <s v="Pyle PMP37LED"/>
    <s v="Honeywell Automation"/>
    <s v="1272 Harbor Road"/>
    <s v="Miami"/>
    <s v="FL"/>
    <s v="33732"/>
    <s v="HONEYWELL AUTOMATION"/>
  </r>
  <r>
    <s v="NUM000681"/>
    <x v="452"/>
    <x v="7"/>
    <x v="5"/>
    <x v="274"/>
    <x v="0"/>
    <x v="249"/>
    <x v="245"/>
    <s v="Paper"/>
    <n v="5"/>
    <n v="2438"/>
    <n v="6896"/>
    <n v="0.02"/>
    <s v="Referral"/>
    <n v="0"/>
    <s v="Xerox 1933"/>
    <s v="Godfrey Philips India Ltd."/>
    <s v="20501 Ania Ave #2"/>
    <s v="Salt Lake City"/>
    <s v="UT"/>
    <s v="84118"/>
    <s v="GODFREY PHILIPS INDIA LTD."/>
  </r>
  <r>
    <s v="NUM000683"/>
    <x v="453"/>
    <x v="1"/>
    <x v="4"/>
    <x v="165"/>
    <x v="1"/>
    <x v="157"/>
    <x v="156"/>
    <s v="Labels"/>
    <n v="1"/>
    <n v="1633"/>
    <n v="2902"/>
    <n v="0.01"/>
    <s v="Website"/>
    <n v="0.01"/>
    <s v="Avery 496"/>
    <s v="Dynamatic Technologies Ltd."/>
    <s v="402 Pinkster Lane"/>
    <s v="Santa Barbara"/>
    <s v="CA"/>
    <s v="93110"/>
    <s v="DYNAMATIC TECHNOLOGIES LTD."/>
  </r>
  <r>
    <s v="NUM000684"/>
    <x v="453"/>
    <x v="2"/>
    <x v="12"/>
    <x v="250"/>
    <x v="1"/>
    <x v="118"/>
    <x v="226"/>
    <s v="Paper"/>
    <n v="6"/>
    <n v="1376"/>
    <n v="3282"/>
    <n v="0.02"/>
    <s v="Snapdeal"/>
    <n v="0.04"/>
    <s v="Xerox 1895"/>
    <s v="Honeywell Automation"/>
    <s v="1272 Harbor Road"/>
    <s v="Miami"/>
    <s v="FL"/>
    <s v="33732"/>
    <s v="HONEYWELL AUTOMATION"/>
  </r>
  <r>
    <s v="NUM000683"/>
    <x v="453"/>
    <x v="3"/>
    <x v="8"/>
    <x v="121"/>
    <x v="2"/>
    <x v="118"/>
    <x v="117"/>
    <s v="Art"/>
    <n v="4"/>
    <n v="4962"/>
    <n v="9846"/>
    <n v="0.03"/>
    <s v="India_mart"/>
    <n v="0.03"/>
    <s v="Newell 344"/>
    <s v="Chambal Fertilisers and Chemicals Ltd."/>
    <s v="4951 Indiana Ave."/>
    <s v="New York"/>
    <s v="NY"/>
    <s v="10025"/>
    <s v="CHAMBAL FERTILISERS AND CHEMICALS LTD."/>
  </r>
  <r>
    <s v="NUM000685"/>
    <x v="454"/>
    <x v="5"/>
    <x v="9"/>
    <x v="79"/>
    <x v="1"/>
    <x v="77"/>
    <x v="76"/>
    <s v="Art"/>
    <n v="10"/>
    <n v="2007"/>
    <n v="2850"/>
    <n v="0.02"/>
    <s v="India_mart"/>
    <n v="0"/>
    <s v="Newell 351"/>
    <s v="Punj Lloyd Ltd."/>
    <s v="Box 3263"/>
    <s v="South Windsor"/>
    <s v="CT"/>
    <s v="06074"/>
    <s v="PUNJ LLOYD LTD."/>
  </r>
  <r>
    <s v="NUM000685"/>
    <x v="454"/>
    <x v="7"/>
    <x v="2"/>
    <x v="114"/>
    <x v="1"/>
    <x v="111"/>
    <x v="110"/>
    <s v="Paper"/>
    <n v="5"/>
    <n v="1570"/>
    <n v="3832"/>
    <n v="0.02"/>
    <s v="Referral"/>
    <n v="0.04"/>
    <s v="Xerox 205"/>
    <s v="Fortis Healthcare Ltd."/>
    <s v="14 Elsworthy Terrace"/>
    <s v="Goleta"/>
    <s v="CA"/>
    <s v="93117"/>
    <s v="FORTIS HEALTHCARE LTD."/>
  </r>
  <r>
    <s v="NUM000685"/>
    <x v="454"/>
    <x v="3"/>
    <x v="6"/>
    <x v="70"/>
    <x v="1"/>
    <x v="69"/>
    <x v="68"/>
    <s v="Labels"/>
    <n v="4"/>
    <n v="1465"/>
    <n v="4744"/>
    <n v="0.01"/>
    <s v="Website"/>
    <n v="0.04"/>
    <s v="Avery 52"/>
    <s v="Elder Pharmaceuticals"/>
    <s v="57 Neriba Cres"/>
    <s v="Omaha"/>
    <s v="NE"/>
    <s v="68127"/>
    <s v="ELDER PHARMACEUTICALS"/>
  </r>
  <r>
    <s v="NUM000686"/>
    <x v="454"/>
    <x v="3"/>
    <x v="14"/>
    <x v="232"/>
    <x v="1"/>
    <x v="220"/>
    <x v="196"/>
    <s v="Paper"/>
    <n v="4"/>
    <n v="2108"/>
    <n v="4910"/>
    <n v="0.01"/>
    <s v="Referral"/>
    <n v="0.02"/>
    <s v="Xerox 1948"/>
    <s v="GMR Infrastructure Ltd."/>
    <s v="P.O. Box 4421"/>
    <s v="Naugatuck"/>
    <s v="CT"/>
    <s v="06770"/>
    <s v="GMR INFRASTRUCTURE LTD."/>
  </r>
  <r>
    <s v="NUM000687"/>
    <x v="455"/>
    <x v="4"/>
    <x v="3"/>
    <x v="281"/>
    <x v="2"/>
    <x v="263"/>
    <x v="100"/>
    <s v="Paper"/>
    <n v="8"/>
    <n v="3960"/>
    <n v="8787"/>
    <n v="0.02"/>
    <s v="Amazon"/>
    <n v="0.04"/>
    <s v="Xerox 1935"/>
    <s v="Reliance Industries Limited"/>
    <s v="12020 Shamrock Rd., Suite 333"/>
    <s v="Chestnut Ridge"/>
    <s v="NY"/>
    <s v="10977"/>
    <s v="RELIANCE INDUSTRIES LIMITED"/>
  </r>
  <r>
    <s v="NUM000689"/>
    <x v="456"/>
    <x v="7"/>
    <x v="8"/>
    <x v="240"/>
    <x v="1"/>
    <x v="228"/>
    <x v="217"/>
    <s v="Paper"/>
    <n v="5"/>
    <n v="2280"/>
    <n v="4295"/>
    <n v="0.02"/>
    <s v="Amazon"/>
    <n v="0.04"/>
    <s v="Xerox 189"/>
    <s v="Chambal Fertilisers and Chemicals Ltd."/>
    <s v="4951 Indiana Ave."/>
    <s v="New York"/>
    <s v="NY"/>
    <s v="10025"/>
    <s v="CHAMBAL FERTILISERS AND CHEMICALS LTD."/>
  </r>
  <r>
    <s v="NUM000688"/>
    <x v="456"/>
    <x v="6"/>
    <x v="6"/>
    <x v="123"/>
    <x v="0"/>
    <x v="120"/>
    <x v="119"/>
    <s v="Art"/>
    <n v="3"/>
    <n v="2648"/>
    <n v="5796"/>
    <n v="0.03"/>
    <s v="Website"/>
    <n v="0.02"/>
    <s v="Newell 348"/>
    <s v="Elder Pharmaceuticals"/>
    <s v="57 Neriba Cres"/>
    <s v="Omaha"/>
    <s v="NE"/>
    <s v="68127"/>
    <s v="ELDER PHARMACEUTICALS"/>
  </r>
  <r>
    <s v="NUM000690"/>
    <x v="457"/>
    <x v="1"/>
    <x v="6"/>
    <x v="278"/>
    <x v="1"/>
    <x v="261"/>
    <x v="248"/>
    <s v="Paper"/>
    <n v="1"/>
    <n v="1891"/>
    <n v="3277"/>
    <n v="0.01"/>
    <s v="Referral"/>
    <n v="0.01"/>
    <s v="Xerox 1970"/>
    <s v="Elder Pharmaceuticals"/>
    <s v="57 Neriba Cres"/>
    <s v="Omaha"/>
    <s v="NE"/>
    <s v="68127"/>
    <s v="ELDER PHARMACEUTICALS"/>
  </r>
  <r>
    <s v="NUM000691"/>
    <x v="457"/>
    <x v="2"/>
    <x v="11"/>
    <x v="263"/>
    <x v="1"/>
    <x v="248"/>
    <x v="236"/>
    <s v="Paper"/>
    <n v="6"/>
    <n v="1884"/>
    <n v="4454"/>
    <n v="0.02"/>
    <s v="Snapdeal"/>
    <n v="0.01"/>
    <s v="Xerox 207"/>
    <s v="Hindusthan National Glass &amp; Industries Ltd."/>
    <s v="11 Cathy St."/>
    <s v="Honolulu"/>
    <s v="HI"/>
    <s v="96825"/>
    <s v="HINDUSTHAN NATIONAL GLASS &amp; INDUSTRIES LTD."/>
  </r>
  <r>
    <s v="NUM000692"/>
    <x v="458"/>
    <x v="3"/>
    <x v="10"/>
    <x v="287"/>
    <x v="1"/>
    <x v="269"/>
    <x v="255"/>
    <s v="Paper"/>
    <n v="4"/>
    <n v="1696"/>
    <n v="3422"/>
    <n v="0.01"/>
    <s v="India_mart"/>
    <n v="0.01"/>
    <s v="Xerox 1906"/>
    <s v="Lupin Ltd."/>
    <s v="Abbey Wood"/>
    <s v="New York"/>
    <s v="NY"/>
    <s v="10019"/>
    <s v="LUPIN LTD."/>
  </r>
  <r>
    <s v="NUM000694"/>
    <x v="458"/>
    <x v="7"/>
    <x v="8"/>
    <x v="147"/>
    <x v="0"/>
    <x v="121"/>
    <x v="140"/>
    <s v="Paper"/>
    <n v="5"/>
    <n v="3638"/>
    <n v="6660"/>
    <n v="0.02"/>
    <s v="Website"/>
    <n v="0.03"/>
    <s v="Xerox 1881"/>
    <s v="Chambal Fertilisers and Chemicals Ltd."/>
    <s v="4951 Indiana Ave."/>
    <s v="New York"/>
    <s v="NY"/>
    <s v="10025"/>
    <s v="CHAMBAL FERTILISERS AND CHEMICALS LTD."/>
  </r>
  <r>
    <s v="NUM000693"/>
    <x v="458"/>
    <x v="4"/>
    <x v="9"/>
    <x v="234"/>
    <x v="2"/>
    <x v="222"/>
    <x v="212"/>
    <s v="Paper"/>
    <n v="8"/>
    <n v="3735"/>
    <n v="13107"/>
    <n v="0.02"/>
    <s v="India_mart"/>
    <n v="0.01"/>
    <s v="Xerox 1894"/>
    <s v="Punj Lloyd Ltd."/>
    <s v="Box 3263"/>
    <s v="South Windsor"/>
    <s v="CT"/>
    <s v="06074"/>
    <s v="PUNJ LLOYD LTD."/>
  </r>
  <r>
    <s v="NUM000695"/>
    <x v="459"/>
    <x v="1"/>
    <x v="9"/>
    <x v="97"/>
    <x v="0"/>
    <x v="95"/>
    <x v="94"/>
    <s v="Paper"/>
    <n v="1"/>
    <n v="4040"/>
    <n v="5574"/>
    <n v="0.03"/>
    <s v="Amazon"/>
    <n v="0.01"/>
    <s v="Xerox 21"/>
    <s v="Punj Lloyd Ltd."/>
    <s v="Box 3263"/>
    <s v="South Windsor"/>
    <s v="CT"/>
    <s v="06074"/>
    <s v="PUNJ LLOYD LTD."/>
  </r>
  <r>
    <s v="NUM000695"/>
    <x v="459"/>
    <x v="4"/>
    <x v="14"/>
    <x v="262"/>
    <x v="0"/>
    <x v="247"/>
    <x v="235"/>
    <s v="Paper"/>
    <n v="8"/>
    <n v="3634"/>
    <n v="8380"/>
    <n v="0.02"/>
    <s v="India_mart"/>
    <n v="0.05"/>
    <s v="Xerox 1908"/>
    <s v="GMR Infrastructure Ltd."/>
    <s v="P.O. Box 4421"/>
    <s v="Naugatuck"/>
    <s v="CT"/>
    <s v="06770"/>
    <s v="GMR INFRASTRUCTURE LTD."/>
  </r>
  <r>
    <s v="NUM000695"/>
    <x v="459"/>
    <x v="7"/>
    <x v="10"/>
    <x v="86"/>
    <x v="2"/>
    <x v="84"/>
    <x v="83"/>
    <s v="Paper"/>
    <n v="5"/>
    <n v="5400"/>
    <n v="13194"/>
    <n v="0.02"/>
    <s v="Website"/>
    <n v="0.04"/>
    <s v="Xerox 1957"/>
    <s v="Lupin Ltd."/>
    <s v="Abbey Wood"/>
    <s v="New York"/>
    <s v="NY"/>
    <s v="10019"/>
    <s v="LUPIN LTD."/>
  </r>
  <r>
    <s v="NUM000696"/>
    <x v="460"/>
    <x v="6"/>
    <x v="2"/>
    <x v="106"/>
    <x v="1"/>
    <x v="103"/>
    <x v="102"/>
    <s v="Art"/>
    <n v="3"/>
    <n v="1603"/>
    <n v="3646"/>
    <n v="0.01"/>
    <s v="Amazon"/>
    <n v="0.03"/>
    <s v="Newell 315"/>
    <s v="Fortis Healthcare Ltd."/>
    <s v="14 Elsworthy Terrace"/>
    <s v="Goleta"/>
    <s v="CA"/>
    <s v="93117"/>
    <s v="FORTIS HEALTHCARE LTD."/>
  </r>
  <r>
    <s v="NUM000698"/>
    <x v="461"/>
    <x v="7"/>
    <x v="0"/>
    <x v="121"/>
    <x v="1"/>
    <x v="118"/>
    <x v="117"/>
    <s v="Art"/>
    <n v="5"/>
    <n v="1654"/>
    <n v="3282"/>
    <n v="0.02"/>
    <s v="Website"/>
    <n v="0.02"/>
    <s v="Newell 344"/>
    <s v="Sonata Software"/>
    <s v="1331 Kimberly Dr."/>
    <s v="Olympia"/>
    <s v="WA"/>
    <s v="98502"/>
    <s v="SONATA SOFTWARE"/>
  </r>
  <r>
    <s v="NUM000699"/>
    <x v="461"/>
    <x v="2"/>
    <x v="3"/>
    <x v="56"/>
    <x v="1"/>
    <x v="56"/>
    <x v="54"/>
    <s v="Art"/>
    <n v="6"/>
    <n v="1692"/>
    <n v="4209"/>
    <n v="0.02"/>
    <s v="India_mart"/>
    <n v="0.05"/>
    <s v="Newell 35"/>
    <s v="Reliance Industries Limited"/>
    <s v="12020 Shamrock Rd., Suite 333"/>
    <s v="Chestnut Ridge"/>
    <s v="NY"/>
    <s v="10977"/>
    <s v="RELIANCE INDUSTRIES LIMITED"/>
  </r>
  <r>
    <s v="NUM000697"/>
    <x v="461"/>
    <x v="0"/>
    <x v="8"/>
    <x v="74"/>
    <x v="1"/>
    <x v="73"/>
    <x v="45"/>
    <s v="Paper"/>
    <n v="4"/>
    <n v="1415"/>
    <n v="4733"/>
    <n v="0.01"/>
    <s v="Referral"/>
    <n v="0"/>
    <s v="Xerox 223"/>
    <s v="Chambal Fertilisers and Chemicals Ltd."/>
    <s v="4951 Indiana Ave."/>
    <s v="New York"/>
    <s v="NY"/>
    <s v="10025"/>
    <s v="CHAMBAL FERTILISERS AND CHEMICALS LTD."/>
  </r>
  <r>
    <s v="NUM000700"/>
    <x v="462"/>
    <x v="2"/>
    <x v="9"/>
    <x v="276"/>
    <x v="1"/>
    <x v="259"/>
    <x v="4"/>
    <s v="Paper"/>
    <n v="6"/>
    <n v="2236"/>
    <n v="2672"/>
    <n v="0.02"/>
    <s v="Flipkart"/>
    <n v="0.04"/>
    <s v="Xerox 225"/>
    <s v="Punj Lloyd Ltd."/>
    <s v="Box 3263"/>
    <s v="South Windsor"/>
    <s v="CT"/>
    <s v="06074"/>
    <s v="PUNJ LLOYD LTD."/>
  </r>
  <r>
    <s v="NUM000700"/>
    <x v="462"/>
    <x v="6"/>
    <x v="3"/>
    <x v="150"/>
    <x v="0"/>
    <x v="145"/>
    <x v="143"/>
    <s v="Labels"/>
    <n v="3"/>
    <n v="3668"/>
    <n v="9210"/>
    <n v="0.03"/>
    <s v="Snapdeal"/>
    <n v="0"/>
    <s v="Avery 489"/>
    <s v="Reliance Industries Limited"/>
    <s v="12020 Shamrock Rd., Suite 333"/>
    <s v="Chestnut Ridge"/>
    <s v="NY"/>
    <s v="10977"/>
    <s v="RELIANCE INDUSTRIES LIMITED"/>
  </r>
  <r>
    <s v="NUM000701"/>
    <x v="463"/>
    <x v="7"/>
    <x v="8"/>
    <x v="33"/>
    <x v="1"/>
    <x v="33"/>
    <x v="33"/>
    <s v="Paper"/>
    <n v="5"/>
    <n v="1353"/>
    <n v="3768"/>
    <n v="0.02"/>
    <s v="Website"/>
    <n v="0.05"/>
    <s v="Xerox 191"/>
    <s v="Chambal Fertilisers and Chemicals Ltd."/>
    <s v="4951 Indiana Ave."/>
    <s v="New York"/>
    <s v="NY"/>
    <s v="10025"/>
    <s v="CHAMBAL FERTILISERS AND CHEMICALS LTD."/>
  </r>
  <r>
    <s v="NUM000701"/>
    <x v="463"/>
    <x v="3"/>
    <x v="7"/>
    <x v="289"/>
    <x v="1"/>
    <x v="271"/>
    <x v="257"/>
    <s v="Paper"/>
    <n v="4"/>
    <n v="1435"/>
    <n v="4658"/>
    <n v="0.01"/>
    <s v="India_mart"/>
    <n v="0.03"/>
    <s v="Xerox 224"/>
    <s v="Suzlon Energy Ltd."/>
    <s v="501 Marsh Trail Circle"/>
    <s v="Tracy"/>
    <s v="CA"/>
    <s v="95376"/>
    <s v="SUZLON ENERGY LTD."/>
  </r>
  <r>
    <s v="NUM000702"/>
    <x v="464"/>
    <x v="1"/>
    <x v="9"/>
    <x v="181"/>
    <x v="1"/>
    <x v="171"/>
    <x v="170"/>
    <s v="Art"/>
    <n v="1"/>
    <n v="1684"/>
    <n v="3458"/>
    <n v="0.01"/>
    <s v="Website"/>
    <n v="0.03"/>
    <s v="Newell 314"/>
    <s v="Punj Lloyd Ltd."/>
    <s v="Box 3263"/>
    <s v="South Windsor"/>
    <s v="CT"/>
    <s v="06074"/>
    <s v="PUNJ LLOYD LTD."/>
  </r>
  <r>
    <s v="NUM000703"/>
    <x v="465"/>
    <x v="4"/>
    <x v="10"/>
    <x v="181"/>
    <x v="0"/>
    <x v="171"/>
    <x v="170"/>
    <s v="Art"/>
    <n v="8"/>
    <n v="3368"/>
    <n v="6916"/>
    <n v="0.02"/>
    <s v="Website"/>
    <n v="0.03"/>
    <s v="Newell 314"/>
    <s v="Lupin Ltd."/>
    <s v="Abbey Wood"/>
    <s v="New York"/>
    <s v="NY"/>
    <s v="10019"/>
    <s v="LUPIN LTD."/>
  </r>
  <r>
    <s v="NUM000703"/>
    <x v="465"/>
    <x v="7"/>
    <x v="1"/>
    <x v="189"/>
    <x v="2"/>
    <x v="179"/>
    <x v="178"/>
    <s v="Art"/>
    <n v="5"/>
    <n v="7203"/>
    <n v="11058"/>
    <n v="0.02"/>
    <s v="Referral"/>
    <n v="0.02"/>
    <s v="Newell 338"/>
    <s v="GHCL Ltd."/>
    <s v="58 Clarence St"/>
    <s v="Richmond"/>
    <s v="CA"/>
    <s v="94805"/>
    <s v="GHCL LTD."/>
  </r>
  <r>
    <s v="NUM000705"/>
    <x v="466"/>
    <x v="4"/>
    <x v="6"/>
    <x v="90"/>
    <x v="1"/>
    <x v="88"/>
    <x v="87"/>
    <s v="Paper"/>
    <n v="8"/>
    <n v="2176"/>
    <n v="4610"/>
    <n v="0.02"/>
    <s v="Snapdeal"/>
    <n v="0"/>
    <s v="Xerox 1993"/>
    <s v="Elder Pharmaceuticals"/>
    <s v="57 Neriba Cres"/>
    <s v="Omaha"/>
    <s v="NE"/>
    <s v="68127"/>
    <s v="ELDER PHARMACEUTICALS"/>
  </r>
  <r>
    <s v="NUM000704"/>
    <x v="466"/>
    <x v="0"/>
    <x v="11"/>
    <x v="120"/>
    <x v="2"/>
    <x v="117"/>
    <x v="116"/>
    <s v="Paper"/>
    <n v="4"/>
    <n v="4152"/>
    <n v="8667"/>
    <n v="0.03"/>
    <s v="Referral"/>
    <n v="0.03"/>
    <s v="Xerox 1986"/>
    <s v="Hindusthan National Glass &amp; Industries Ltd."/>
    <s v="11 Cathy St."/>
    <s v="Honolulu"/>
    <s v="HI"/>
    <s v="96825"/>
    <s v="HINDUSTHAN NATIONAL GLASS &amp; INDUSTRIES LTD."/>
  </r>
  <r>
    <s v="NUM000706"/>
    <x v="467"/>
    <x v="7"/>
    <x v="1"/>
    <x v="6"/>
    <x v="1"/>
    <x v="6"/>
    <x v="6"/>
    <s v="Labels"/>
    <n v="5"/>
    <n v="1632"/>
    <n v="4914"/>
    <n v="0.02"/>
    <s v="Flipkart"/>
    <n v="0.04"/>
    <s v="Avery 486"/>
    <s v="GHCL Ltd."/>
    <s v="58 Clarence St"/>
    <s v="Richmond"/>
    <s v="CA"/>
    <s v="94805"/>
    <s v="GHCL LTD."/>
  </r>
  <r>
    <s v="NUM000706"/>
    <x v="467"/>
    <x v="0"/>
    <x v="10"/>
    <x v="226"/>
    <x v="0"/>
    <x v="215"/>
    <x v="207"/>
    <s v="Paper"/>
    <n v="4"/>
    <n v="3950"/>
    <n v="5428"/>
    <n v="0.03"/>
    <s v="Snapdeal"/>
    <n v="0.04"/>
    <s v="Xerox 220"/>
    <s v="Lupin Ltd."/>
    <s v="Abbey Wood"/>
    <s v="New York"/>
    <s v="NY"/>
    <s v="10019"/>
    <s v="LUPIN LTD."/>
  </r>
  <r>
    <s v="NUM000707"/>
    <x v="467"/>
    <x v="5"/>
    <x v="3"/>
    <x v="113"/>
    <x v="0"/>
    <x v="110"/>
    <x v="109"/>
    <s v="Paper"/>
    <n v="10"/>
    <n v="4112"/>
    <n v="6958"/>
    <n v="0.02"/>
    <s v="Website"/>
    <n v="0.04"/>
    <s v="Xerox 1976"/>
    <s v="Reliance Industries Limited"/>
    <s v="12020 Shamrock Rd., Suite 333"/>
    <s v="Chestnut Ridge"/>
    <s v="NY"/>
    <s v="10977"/>
    <s v="RELIANCE INDUSTRIES LIMITED"/>
  </r>
  <r>
    <s v="NUM000708"/>
    <x v="468"/>
    <x v="0"/>
    <x v="0"/>
    <x v="242"/>
    <x v="1"/>
    <x v="230"/>
    <x v="218"/>
    <s v="Phones"/>
    <n v="4"/>
    <n v="1759"/>
    <n v="2808"/>
    <n v="0.01"/>
    <s v="Snapdeal"/>
    <n v="0.01"/>
    <s v="Pyle PMP37LED"/>
    <s v="Sonata Software"/>
    <s v="1331 Kimberly Dr."/>
    <s v="Olympia"/>
    <s v="WA"/>
    <s v="98502"/>
    <s v="SONATA SOFTWARE"/>
  </r>
  <r>
    <s v="NUM000710"/>
    <x v="468"/>
    <x v="1"/>
    <x v="4"/>
    <x v="217"/>
    <x v="1"/>
    <x v="206"/>
    <x v="159"/>
    <s v="Labels"/>
    <n v="1"/>
    <n v="1493"/>
    <n v="3473"/>
    <n v="0.01"/>
    <s v="Website"/>
    <n v="0"/>
    <s v="Avery 507"/>
    <s v="Dynamatic Technologies Ltd."/>
    <s v="402 Pinkster Lane"/>
    <s v="Santa Barbara"/>
    <s v="CA"/>
    <s v="93110"/>
    <s v="DYNAMATIC TECHNOLOGIES LTD."/>
  </r>
  <r>
    <s v="NUM000708"/>
    <x v="468"/>
    <x v="4"/>
    <x v="1"/>
    <x v="37"/>
    <x v="1"/>
    <x v="37"/>
    <x v="36"/>
    <s v="Paper"/>
    <n v="8"/>
    <n v="2157"/>
    <n v="3844"/>
    <n v="0.02"/>
    <s v="Amazon"/>
    <n v="0"/>
    <s v="Xerox 1997"/>
    <s v="GHCL Ltd."/>
    <s v="58 Clarence St"/>
    <s v="Richmond"/>
    <s v="CA"/>
    <s v="94805"/>
    <s v="GHCL LTD."/>
  </r>
  <r>
    <s v="NUM000709"/>
    <x v="468"/>
    <x v="7"/>
    <x v="6"/>
    <x v="56"/>
    <x v="1"/>
    <x v="56"/>
    <x v="54"/>
    <s v="Art"/>
    <n v="5"/>
    <n v="1692"/>
    <n v="4209"/>
    <n v="0.02"/>
    <s v="Referral"/>
    <n v="0.04"/>
    <s v="Newell 35"/>
    <s v="Elder Pharmaceuticals"/>
    <s v="57 Neriba Cres"/>
    <s v="Omaha"/>
    <s v="NE"/>
    <s v="68127"/>
    <s v="ELDER PHARMACEUTICALS"/>
  </r>
  <r>
    <s v="NUM000709"/>
    <x v="468"/>
    <x v="4"/>
    <x v="10"/>
    <x v="290"/>
    <x v="0"/>
    <x v="272"/>
    <x v="258"/>
    <s v="Labels"/>
    <n v="8"/>
    <n v="4866"/>
    <n v="9698"/>
    <n v="0.02"/>
    <s v="Flipkart"/>
    <n v="0.05"/>
    <s v="Avery 480"/>
    <s v="Lupin Ltd."/>
    <s v="Abbey Wood"/>
    <s v="New York"/>
    <s v="NY"/>
    <s v="10019"/>
    <s v="LUPIN LTD."/>
  </r>
  <r>
    <s v="NUM000711"/>
    <x v="469"/>
    <x v="2"/>
    <x v="4"/>
    <x v="212"/>
    <x v="1"/>
    <x v="202"/>
    <x v="197"/>
    <s v="Paper"/>
    <n v="6"/>
    <n v="2437"/>
    <n v="2814"/>
    <n v="0.02"/>
    <s v="Snapdeal"/>
    <n v="0.02"/>
    <s v="Xerox 232"/>
    <s v="Dynamatic Technologies Ltd."/>
    <s v="402 Pinkster Lane"/>
    <s v="Santa Barbara"/>
    <s v="CA"/>
    <s v="93110"/>
    <s v="DYNAMATIC TECHNOLOGIES LTD."/>
  </r>
  <r>
    <s v="NUM000711"/>
    <x v="469"/>
    <x v="2"/>
    <x v="3"/>
    <x v="52"/>
    <x v="0"/>
    <x v="52"/>
    <x v="51"/>
    <s v="Paper"/>
    <n v="6"/>
    <n v="3646"/>
    <n v="9128"/>
    <n v="0.02"/>
    <s v="Amazon"/>
    <n v="0.03"/>
    <s v="Xerox 212"/>
    <s v="Reliance Industries Limited"/>
    <s v="12020 Shamrock Rd., Suite 333"/>
    <s v="Chestnut Ridge"/>
    <s v="NY"/>
    <s v="10977"/>
    <s v="RELIANCE INDUSTRIES LIMITED"/>
  </r>
  <r>
    <s v="NUM000711"/>
    <x v="469"/>
    <x v="7"/>
    <x v="12"/>
    <x v="212"/>
    <x v="4"/>
    <x v="202"/>
    <x v="197"/>
    <s v="Paper"/>
    <n v="5"/>
    <n v="14622"/>
    <n v="16884"/>
    <n v="0.02"/>
    <s v="Snapdeal"/>
    <n v="0.02"/>
    <s v="Xerox 232"/>
    <s v="Honeywell Automation"/>
    <s v="1272 Harbor Road"/>
    <s v="Miami"/>
    <s v="FL"/>
    <s v="33732"/>
    <s v="HONEYWELL AUTOMATION"/>
  </r>
  <r>
    <s v="NUM000712"/>
    <x v="470"/>
    <x v="0"/>
    <x v="8"/>
    <x v="224"/>
    <x v="1"/>
    <x v="213"/>
    <x v="206"/>
    <s v="Art"/>
    <n v="4"/>
    <n v="1797"/>
    <n v="4420"/>
    <n v="0.01"/>
    <s v="Snapdeal"/>
    <n v="0.05"/>
    <s v="Newell 325"/>
    <s v="Chambal Fertilisers and Chemicals Ltd."/>
    <s v="4951 Indiana Ave."/>
    <s v="New York"/>
    <s v="NY"/>
    <s v="10025"/>
    <s v="CHAMBAL FERTILISERS AND CHEMICALS LTD."/>
  </r>
  <r>
    <s v="NUM000712"/>
    <x v="470"/>
    <x v="4"/>
    <x v="0"/>
    <x v="243"/>
    <x v="1"/>
    <x v="231"/>
    <x v="219"/>
    <s v="Art"/>
    <n v="8"/>
    <n v="1796"/>
    <n v="4689"/>
    <n v="0.02"/>
    <s v="Amazon"/>
    <n v="0.01"/>
    <s v="Newell 311"/>
    <s v="Sonata Software"/>
    <s v="1331 Kimberly Dr."/>
    <s v="Olympia"/>
    <s v="WA"/>
    <s v="98502"/>
    <s v="SONATA SOFTWARE"/>
  </r>
  <r>
    <s v="NUM000714"/>
    <x v="471"/>
    <x v="0"/>
    <x v="12"/>
    <x v="4"/>
    <x v="1"/>
    <x v="4"/>
    <x v="4"/>
    <s v="Paper"/>
    <n v="4"/>
    <n v="2236"/>
    <n v="3878"/>
    <n v="0.01"/>
    <s v="Website"/>
    <n v="0.04"/>
    <s v="Xerox 1890"/>
    <s v="Honeywell Automation"/>
    <s v="1272 Harbor Road"/>
    <s v="Miami"/>
    <s v="FL"/>
    <s v="33732"/>
    <s v="HONEYWELL AUTOMATION"/>
  </r>
  <r>
    <s v="NUM000713"/>
    <x v="471"/>
    <x v="7"/>
    <x v="0"/>
    <x v="161"/>
    <x v="1"/>
    <x v="154"/>
    <x v="153"/>
    <s v="Labels"/>
    <n v="5"/>
    <n v="1286"/>
    <n v="4765"/>
    <n v="0.02"/>
    <s v="Website"/>
    <n v="0.04"/>
    <s v="Avery 499"/>
    <s v="Sonata Software"/>
    <s v="1331 Kimberly Dr."/>
    <s v="Olympia"/>
    <s v="WA"/>
    <s v="98502"/>
    <s v="SONATA SOFTWARE"/>
  </r>
  <r>
    <s v="NUM000716"/>
    <x v="472"/>
    <x v="6"/>
    <x v="7"/>
    <x v="75"/>
    <x v="1"/>
    <x v="74"/>
    <x v="72"/>
    <s v="Fasteners"/>
    <n v="3"/>
    <n v="2098"/>
    <n v="2747"/>
    <n v="0.01"/>
    <s v="Flipkart"/>
    <n v="0"/>
    <s v="Staples"/>
    <s v="Suzlon Energy Ltd."/>
    <s v="501 Marsh Trail Circle"/>
    <s v="Tracy"/>
    <s v="CA"/>
    <s v="95376"/>
    <s v="SUZLON ENERGY LTD."/>
  </r>
  <r>
    <s v="NUM000716"/>
    <x v="472"/>
    <x v="0"/>
    <x v="6"/>
    <x v="74"/>
    <x v="1"/>
    <x v="73"/>
    <x v="45"/>
    <s v="Paper"/>
    <n v="4"/>
    <n v="1415"/>
    <n v="4733"/>
    <n v="0.01"/>
    <s v="Flipkart"/>
    <n v="0.04"/>
    <s v="Xerox 223"/>
    <s v="Elder Pharmaceuticals"/>
    <s v="57 Neriba Cres"/>
    <s v="Omaha"/>
    <s v="NE"/>
    <s v="68127"/>
    <s v="ELDER PHARMACEUTICALS"/>
  </r>
  <r>
    <s v="NUM000717"/>
    <x v="472"/>
    <x v="5"/>
    <x v="4"/>
    <x v="42"/>
    <x v="1"/>
    <x v="42"/>
    <x v="41"/>
    <s v="Art"/>
    <n v="10"/>
    <n v="1745"/>
    <n v="4891"/>
    <n v="0.02"/>
    <s v="Website"/>
    <n v="0"/>
    <s v="Newell 317"/>
    <s v="Dynamatic Technologies Ltd."/>
    <s v="402 Pinkster Lane"/>
    <s v="Santa Barbara"/>
    <s v="CA"/>
    <s v="93110"/>
    <s v="DYNAMATIC TECHNOLOGIES LTD."/>
  </r>
  <r>
    <s v="NUM000715"/>
    <x v="472"/>
    <x v="4"/>
    <x v="3"/>
    <x v="118"/>
    <x v="0"/>
    <x v="115"/>
    <x v="114"/>
    <s v="Paper"/>
    <n v="8"/>
    <n v="3652"/>
    <n v="5152"/>
    <n v="0.02"/>
    <s v="Referral"/>
    <n v="0.04"/>
    <s v="Xerox 1946"/>
    <s v="Reliance Industries Limited"/>
    <s v="12020 Shamrock Rd., Suite 333"/>
    <s v="Chestnut Ridge"/>
    <s v="NY"/>
    <s v="10977"/>
    <s v="RELIANCE INDUSTRIES LIMITED"/>
  </r>
  <r>
    <s v="NUM000715"/>
    <x v="472"/>
    <x v="6"/>
    <x v="4"/>
    <x v="164"/>
    <x v="2"/>
    <x v="156"/>
    <x v="155"/>
    <s v="Paper"/>
    <n v="3"/>
    <n v="4602"/>
    <n v="14271"/>
    <n v="0.03"/>
    <s v="Referral"/>
    <n v="0"/>
    <s v="Xerox 1978"/>
    <s v="Dynamatic Technologies Ltd."/>
    <s v="402 Pinkster Lane"/>
    <s v="Santa Barbara"/>
    <s v="CA"/>
    <s v="93110"/>
    <s v="DYNAMATIC TECHNOLOGIES LTD."/>
  </r>
  <r>
    <s v="NUM000718"/>
    <x v="473"/>
    <x v="1"/>
    <x v="10"/>
    <x v="253"/>
    <x v="0"/>
    <x v="239"/>
    <x v="107"/>
    <s v="Art"/>
    <n v="1"/>
    <n v="4590"/>
    <n v="5734"/>
    <n v="0.03"/>
    <s v="Flipkart"/>
    <n v="0"/>
    <s v="Newell 319"/>
    <s v="Lupin Ltd."/>
    <s v="Abbey Wood"/>
    <s v="New York"/>
    <s v="NY"/>
    <s v="10019"/>
    <s v="LUPIN LTD."/>
  </r>
  <r>
    <s v="NUM000721"/>
    <x v="474"/>
    <x v="3"/>
    <x v="5"/>
    <x v="82"/>
    <x v="0"/>
    <x v="80"/>
    <x v="79"/>
    <s v="Paper"/>
    <n v="4"/>
    <n v="2910"/>
    <n v="5158"/>
    <n v="0.03"/>
    <s v="Snapdeal"/>
    <n v="0.04"/>
    <s v="Xerox 1953"/>
    <s v="Godfrey Philips India Ltd."/>
    <s v="20501 Ania Ave #2"/>
    <s v="Salt Lake City"/>
    <s v="UT"/>
    <s v="84118"/>
    <s v="GODFREY PHILIPS INDIA LTD."/>
  </r>
  <r>
    <s v="NUM000720"/>
    <x v="474"/>
    <x v="1"/>
    <x v="14"/>
    <x v="258"/>
    <x v="0"/>
    <x v="105"/>
    <x v="232"/>
    <s v="Paper"/>
    <n v="1"/>
    <n v="3132"/>
    <n v="9062"/>
    <n v="0.03"/>
    <s v="Flipkart"/>
    <n v="0.03"/>
    <s v="Xerox 195"/>
    <s v="GMR Infrastructure Ltd."/>
    <s v="P.O. Box 4421"/>
    <s v="Naugatuck"/>
    <s v="CT"/>
    <s v="06770"/>
    <s v="GMR INFRASTRUCTURE LTD."/>
  </r>
  <r>
    <s v="NUM000722"/>
    <x v="474"/>
    <x v="0"/>
    <x v="1"/>
    <x v="238"/>
    <x v="2"/>
    <x v="226"/>
    <x v="216"/>
    <s v="Paper"/>
    <n v="4"/>
    <n v="5241"/>
    <n v="10722"/>
    <n v="0.03"/>
    <s v="Amazon"/>
    <n v="0.05"/>
    <s v="Xerox 217"/>
    <s v="GHCL Ltd."/>
    <s v="58 Clarence St"/>
    <s v="Richmond"/>
    <s v="CA"/>
    <s v="94805"/>
    <s v="GHCL LTD."/>
  </r>
  <r>
    <s v="NUM000723"/>
    <x v="475"/>
    <x v="0"/>
    <x v="4"/>
    <x v="16"/>
    <x v="1"/>
    <x v="16"/>
    <x v="16"/>
    <s v="Paper"/>
    <n v="4"/>
    <n v="2274"/>
    <n v="3339"/>
    <n v="0.01"/>
    <s v="Flipkart"/>
    <n v="0"/>
    <s v="Xerox 1963"/>
    <s v="Dynamatic Technologies Ltd."/>
    <s v="402 Pinkster Lane"/>
    <s v="Santa Barbara"/>
    <s v="CA"/>
    <s v="93110"/>
    <s v="DYNAMATIC TECHNOLOGIES LTD."/>
  </r>
  <r>
    <s v="NUM000723"/>
    <x v="475"/>
    <x v="0"/>
    <x v="2"/>
    <x v="214"/>
    <x v="0"/>
    <x v="114"/>
    <x v="198"/>
    <s v="Paper"/>
    <n v="4"/>
    <n v="4534"/>
    <n v="8478"/>
    <n v="0.03"/>
    <s v="Website"/>
    <n v="0.05"/>
    <s v="Xerox 1896"/>
    <s v="Fortis Healthcare Ltd."/>
    <s v="14 Elsworthy Terrace"/>
    <s v="Goleta"/>
    <s v="CA"/>
    <s v="93117"/>
    <s v="FORTIS HEALTHCARE LTD."/>
  </r>
  <r>
    <s v="NUM000723"/>
    <x v="475"/>
    <x v="2"/>
    <x v="2"/>
    <x v="291"/>
    <x v="2"/>
    <x v="273"/>
    <x v="259"/>
    <s v="Paper"/>
    <n v="6"/>
    <n v="5916"/>
    <n v="14844"/>
    <n v="0.02"/>
    <s v="Referral"/>
    <n v="0.05"/>
    <s v="Xerox 2000"/>
    <s v="Fortis Healthcare Ltd."/>
    <s v="14 Elsworthy Terrace"/>
    <s v="Goleta"/>
    <s v="CA"/>
    <s v="93117"/>
    <s v="FORTIS HEALTHCARE LTD."/>
  </r>
  <r>
    <s v="NUM000724"/>
    <x v="476"/>
    <x v="2"/>
    <x v="2"/>
    <x v="188"/>
    <x v="1"/>
    <x v="178"/>
    <x v="177"/>
    <s v="Paper"/>
    <n v="6"/>
    <n v="1641"/>
    <n v="2996"/>
    <n v="0.02"/>
    <s v="India_mart"/>
    <n v="0.01"/>
    <s v="Xerox 1952"/>
    <s v="Fortis Healthcare Ltd."/>
    <s v="14 Elsworthy Terrace"/>
    <s v="Goleta"/>
    <s v="CA"/>
    <s v="93117"/>
    <s v="FORTIS HEALTHCARE LTD."/>
  </r>
  <r>
    <s v="NUM000725"/>
    <x v="477"/>
    <x v="0"/>
    <x v="3"/>
    <x v="72"/>
    <x v="2"/>
    <x v="71"/>
    <x v="70"/>
    <s v="Art"/>
    <n v="4"/>
    <n v="4434"/>
    <n v="13767"/>
    <n v="0.03"/>
    <s v="Amazon"/>
    <n v="0.04"/>
    <s v="Newell 334"/>
    <s v="Reliance Industries Limited"/>
    <s v="12020 Shamrock Rd., Suite 333"/>
    <s v="Chestnut Ridge"/>
    <s v="NY"/>
    <s v="10977"/>
    <s v="RELIANCE INDUSTRIES LIMITED"/>
  </r>
  <r>
    <s v="NUM000726"/>
    <x v="478"/>
    <x v="2"/>
    <x v="8"/>
    <x v="130"/>
    <x v="1"/>
    <x v="127"/>
    <x v="126"/>
    <s v="Paper"/>
    <n v="6"/>
    <n v="2329"/>
    <n v="2614"/>
    <n v="0.02"/>
    <s v="Referral"/>
    <n v="0"/>
    <s v="Xerox 190"/>
    <s v="Chambal Fertilisers and Chemicals Ltd."/>
    <s v="4951 Indiana Ave."/>
    <s v="New York"/>
    <s v="NY"/>
    <s v="10025"/>
    <s v="CHAMBAL FERTILISERS AND CHEMICALS LTD."/>
  </r>
  <r>
    <s v="NUM000726"/>
    <x v="478"/>
    <x v="4"/>
    <x v="6"/>
    <x v="19"/>
    <x v="1"/>
    <x v="19"/>
    <x v="19"/>
    <s v="Phones"/>
    <n v="8"/>
    <n v="2269"/>
    <n v="3055"/>
    <n v="0.02"/>
    <s v="India_mart"/>
    <n v="0.02"/>
    <s v="GE 30522EE2"/>
    <s v="Elder Pharmaceuticals"/>
    <s v="57 Neriba Cres"/>
    <s v="Omaha"/>
    <s v="NE"/>
    <s v="68127"/>
    <s v="ELDER PHARMACEUTICALS"/>
  </r>
  <r>
    <s v="NUM000726"/>
    <x v="478"/>
    <x v="0"/>
    <x v="1"/>
    <x v="28"/>
    <x v="0"/>
    <x v="28"/>
    <x v="28"/>
    <s v="Art"/>
    <n v="4"/>
    <n v="3356"/>
    <n v="5916"/>
    <n v="0.03"/>
    <s v="India_mart"/>
    <n v="0.03"/>
    <s v="Newell 316"/>
    <s v="GHCL Ltd."/>
    <s v="58 Clarence St"/>
    <s v="Richmond"/>
    <s v="CA"/>
    <s v="94805"/>
    <s v="GHCL LTD."/>
  </r>
  <r>
    <s v="NUM000727"/>
    <x v="479"/>
    <x v="7"/>
    <x v="12"/>
    <x v="110"/>
    <x v="1"/>
    <x v="107"/>
    <x v="106"/>
    <s v="Art"/>
    <n v="5"/>
    <n v="2149"/>
    <n v="2517"/>
    <n v="0.02"/>
    <s v="Flipkart"/>
    <n v="0.04"/>
    <s v="Newell 313"/>
    <s v="Honeywell Automation"/>
    <s v="1272 Harbor Road"/>
    <s v="Miami"/>
    <s v="FL"/>
    <s v="33732"/>
    <s v="HONEYWELL AUTOMATION"/>
  </r>
  <r>
    <s v="NUM000728"/>
    <x v="479"/>
    <x v="1"/>
    <x v="13"/>
    <x v="79"/>
    <x v="2"/>
    <x v="77"/>
    <x v="76"/>
    <s v="Art"/>
    <n v="1"/>
    <n v="6021"/>
    <n v="8550"/>
    <n v="0.03"/>
    <s v="Referral"/>
    <n v="0.04"/>
    <s v="Newell 351"/>
    <s v="Supreme Ind"/>
    <s v="P.O. Box 1367"/>
    <s v="Midland"/>
    <s v="TX"/>
    <s v="79706"/>
    <s v="SUPREME IND"/>
  </r>
  <r>
    <s v="NUM000727"/>
    <x v="479"/>
    <x v="2"/>
    <x v="6"/>
    <x v="86"/>
    <x v="2"/>
    <x v="84"/>
    <x v="83"/>
    <s v="Paper"/>
    <n v="6"/>
    <n v="5400"/>
    <n v="13194"/>
    <n v="0.02"/>
    <s v="Amazon"/>
    <n v="0.05"/>
    <s v="Xerox 1957"/>
    <s v="Elder Pharmaceuticals"/>
    <s v="57 Neriba Cres"/>
    <s v="Omaha"/>
    <s v="NE"/>
    <s v="68127"/>
    <s v="ELDER PHARMACEUTICALS"/>
  </r>
  <r>
    <s v="NUM000727"/>
    <x v="479"/>
    <x v="6"/>
    <x v="11"/>
    <x v="280"/>
    <x v="2"/>
    <x v="262"/>
    <x v="249"/>
    <s v="Labels"/>
    <n v="3"/>
    <n v="5949"/>
    <n v="13644"/>
    <n v="0.03"/>
    <s v="Flipkart"/>
    <n v="0.02"/>
    <s v="Avery 484"/>
    <s v="Hindusthan National Glass &amp; Industries Ltd."/>
    <s v="11 Cathy St."/>
    <s v="Honolulu"/>
    <s v="HI"/>
    <s v="96825"/>
    <s v="HINDUSTHAN NATIONAL GLASS &amp; INDUSTRIES LTD."/>
  </r>
  <r>
    <s v="NUM000729"/>
    <x v="480"/>
    <x v="6"/>
    <x v="13"/>
    <x v="158"/>
    <x v="1"/>
    <x v="151"/>
    <x v="150"/>
    <s v="Art"/>
    <n v="3"/>
    <n v="1962"/>
    <n v="4051"/>
    <n v="0.01"/>
    <s v="Snapdeal"/>
    <n v="0.03"/>
    <s v="Newell 32"/>
    <s v="Supreme Ind"/>
    <s v="P.O. Box 1367"/>
    <s v="Midland"/>
    <s v="TX"/>
    <s v="79706"/>
    <s v="SUPREME IND"/>
  </r>
  <r>
    <s v="NUM000730"/>
    <x v="481"/>
    <x v="7"/>
    <x v="5"/>
    <x v="55"/>
    <x v="1"/>
    <x v="55"/>
    <x v="53"/>
    <s v="Paper"/>
    <n v="5"/>
    <n v="2467"/>
    <n v="3408"/>
    <n v="0.02"/>
    <s v="Website"/>
    <n v="0.01"/>
    <s v="Xerox 1939"/>
    <s v="Godfrey Philips India Ltd."/>
    <s v="20501 Ania Ave #2"/>
    <s v="Salt Lake City"/>
    <s v="UT"/>
    <s v="84118"/>
    <s v="GODFREY PHILIPS INDIA LTD."/>
  </r>
  <r>
    <s v="NUM000730"/>
    <x v="481"/>
    <x v="3"/>
    <x v="4"/>
    <x v="275"/>
    <x v="2"/>
    <x v="258"/>
    <x v="246"/>
    <s v="Paper"/>
    <n v="4"/>
    <n v="4617"/>
    <n v="7941"/>
    <n v="0.03"/>
    <s v="Amazon"/>
    <n v="0"/>
    <s v="Xerox 1941"/>
    <s v="Dynamatic Technologies Ltd."/>
    <s v="402 Pinkster Lane"/>
    <s v="Santa Barbara"/>
    <s v="CA"/>
    <s v="93110"/>
    <s v="DYNAMATIC TECHNOLOGIES LTD."/>
  </r>
  <r>
    <s v="NUM000730"/>
    <x v="481"/>
    <x v="5"/>
    <x v="7"/>
    <x v="37"/>
    <x v="2"/>
    <x v="37"/>
    <x v="36"/>
    <s v="Paper"/>
    <n v="10"/>
    <n v="6471"/>
    <n v="11532"/>
    <n v="0.02"/>
    <s v="Amazon"/>
    <n v="0"/>
    <s v="Xerox 1997"/>
    <s v="Suzlon Energy Ltd."/>
    <s v="501 Marsh Trail Circle"/>
    <s v="Tracy"/>
    <s v="CA"/>
    <s v="95376"/>
    <s v="SUZLON ENERGY LTD."/>
  </r>
  <r>
    <s v="NUM000732"/>
    <x v="481"/>
    <x v="6"/>
    <x v="9"/>
    <x v="291"/>
    <x v="2"/>
    <x v="273"/>
    <x v="259"/>
    <s v="Paper"/>
    <n v="3"/>
    <n v="5916"/>
    <n v="14844"/>
    <n v="0.03"/>
    <s v="India_mart"/>
    <n v="0.05"/>
    <s v="Xerox 2000"/>
    <s v="Punj Lloyd Ltd."/>
    <s v="Box 3263"/>
    <s v="South Windsor"/>
    <s v="CT"/>
    <s v="06074"/>
    <s v="PUNJ LLOYD LTD."/>
  </r>
  <r>
    <s v="NUM000731"/>
    <x v="481"/>
    <x v="3"/>
    <x v="7"/>
    <x v="26"/>
    <x v="7"/>
    <x v="26"/>
    <x v="26"/>
    <s v="Paper"/>
    <n v="4"/>
    <n v="24252"/>
    <n v="51492"/>
    <n v="0.05"/>
    <s v="Website"/>
    <n v="0.01"/>
    <s v="Xerox 211"/>
    <s v="Suzlon Energy Ltd."/>
    <s v="501 Marsh Trail Circle"/>
    <s v="Tracy"/>
    <s v="CA"/>
    <s v="95376"/>
    <s v="SUZLON ENERGY LTD."/>
  </r>
  <r>
    <s v="NUM000733"/>
    <x v="482"/>
    <x v="4"/>
    <x v="7"/>
    <x v="192"/>
    <x v="1"/>
    <x v="182"/>
    <x v="180"/>
    <s v="Paper"/>
    <n v="8"/>
    <n v="1201"/>
    <n v="4206"/>
    <n v="0.02"/>
    <s v="Snapdeal"/>
    <n v="0"/>
    <s v="Xerox 1882"/>
    <s v="Suzlon Energy Ltd."/>
    <s v="501 Marsh Trail Circle"/>
    <s v="Tracy"/>
    <s v="CA"/>
    <s v="95376"/>
    <s v="SUZLON ENERGY LTD."/>
  </r>
  <r>
    <s v="NUM000734"/>
    <x v="483"/>
    <x v="5"/>
    <x v="4"/>
    <x v="261"/>
    <x v="0"/>
    <x v="246"/>
    <x v="68"/>
    <s v="Art"/>
    <n v="10"/>
    <n v="2930"/>
    <n v="7718"/>
    <n v="0.02"/>
    <s v="Website"/>
    <n v="0.05"/>
    <s v="Newell 324"/>
    <s v="Dynamatic Technologies Ltd."/>
    <s v="402 Pinkster Lane"/>
    <s v="Santa Barbara"/>
    <s v="CA"/>
    <s v="93110"/>
    <s v="DYNAMATIC TECHNOLOGIES LTD."/>
  </r>
  <r>
    <s v="NUM000734"/>
    <x v="483"/>
    <x v="0"/>
    <x v="1"/>
    <x v="195"/>
    <x v="0"/>
    <x v="185"/>
    <x v="142"/>
    <s v="Paper"/>
    <n v="4"/>
    <n v="3892"/>
    <n v="9516"/>
    <n v="0.03"/>
    <s v="Website"/>
    <n v="0.02"/>
    <s v="Xerox 1903"/>
    <s v="GHCL Ltd."/>
    <s v="58 Clarence St"/>
    <s v="Richmond"/>
    <s v="CA"/>
    <s v="94805"/>
    <s v="GHCL LTD."/>
  </r>
  <r>
    <s v="NUM000734"/>
    <x v="483"/>
    <x v="7"/>
    <x v="2"/>
    <x v="95"/>
    <x v="2"/>
    <x v="93"/>
    <x v="92"/>
    <s v="Labels"/>
    <n v="5"/>
    <n v="4737"/>
    <n v="10737"/>
    <n v="0.02"/>
    <s v="Amazon"/>
    <n v="0.02"/>
    <s v="Avery 513"/>
    <s v="Fortis Healthcare Ltd."/>
    <s v="14 Elsworthy Terrace"/>
    <s v="Goleta"/>
    <s v="CA"/>
    <s v="93117"/>
    <s v="FORTIS HEALTHCARE LTD."/>
  </r>
  <r>
    <s v="NUM000735"/>
    <x v="484"/>
    <x v="7"/>
    <x v="4"/>
    <x v="43"/>
    <x v="2"/>
    <x v="43"/>
    <x v="42"/>
    <s v="Paper"/>
    <n v="5"/>
    <n v="6207"/>
    <n v="7764"/>
    <n v="0.02"/>
    <s v="Amazon"/>
    <n v="0.04"/>
    <s v="Xerox 1910"/>
    <s v="Dynamatic Technologies Ltd."/>
    <s v="402 Pinkster Lane"/>
    <s v="Santa Barbara"/>
    <s v="CA"/>
    <s v="93110"/>
    <s v="DYNAMATIC TECHNOLOGIES LTD."/>
  </r>
  <r>
    <s v="NUM000736"/>
    <x v="485"/>
    <x v="0"/>
    <x v="9"/>
    <x v="267"/>
    <x v="1"/>
    <x v="244"/>
    <x v="240"/>
    <s v="Art"/>
    <n v="4"/>
    <n v="1236"/>
    <n v="2856"/>
    <n v="0.01"/>
    <s v="Snapdeal"/>
    <n v="0.01"/>
    <s v="Newell 347"/>
    <s v="Punj Lloyd Ltd."/>
    <s v="Box 3263"/>
    <s v="South Windsor"/>
    <s v="CT"/>
    <s v="06074"/>
    <s v="PUNJ LLOYD LTD."/>
  </r>
  <r>
    <s v="NUM000737"/>
    <x v="485"/>
    <x v="3"/>
    <x v="7"/>
    <x v="145"/>
    <x v="1"/>
    <x v="141"/>
    <x v="138"/>
    <s v="Paper"/>
    <n v="4"/>
    <n v="1487"/>
    <n v="3634"/>
    <n v="0.01"/>
    <s v="India_mart"/>
    <n v="0.05"/>
    <s v="Xerox 1991"/>
    <s v="Suzlon Energy Ltd."/>
    <s v="501 Marsh Trail Circle"/>
    <s v="Tracy"/>
    <s v="CA"/>
    <s v="95376"/>
    <s v="SUZLON ENERGY LTD."/>
  </r>
  <r>
    <s v="NUM000736"/>
    <x v="485"/>
    <x v="4"/>
    <x v="3"/>
    <x v="178"/>
    <x v="0"/>
    <x v="168"/>
    <x v="167"/>
    <s v="Paper"/>
    <n v="8"/>
    <n v="3036"/>
    <n v="5160"/>
    <n v="0.02"/>
    <s v="Snapdeal"/>
    <n v="0.05"/>
    <s v="Xerox 1955"/>
    <s v="Reliance Industries Limited"/>
    <s v="12020 Shamrock Rd., Suite 333"/>
    <s v="Chestnut Ridge"/>
    <s v="NY"/>
    <s v="10977"/>
    <s v="RELIANCE INDUSTRIES LIMITED"/>
  </r>
  <r>
    <s v="NUM000738"/>
    <x v="486"/>
    <x v="5"/>
    <x v="6"/>
    <x v="77"/>
    <x v="1"/>
    <x v="76"/>
    <x v="74"/>
    <s v="Paper"/>
    <n v="10"/>
    <n v="1344"/>
    <n v="2803"/>
    <n v="0.02"/>
    <s v="Website"/>
    <n v="0.05"/>
    <s v="Xerox 1912"/>
    <s v="Elder Pharmaceuticals"/>
    <s v="57 Neriba Cres"/>
    <s v="Omaha"/>
    <s v="NE"/>
    <s v="68127"/>
    <s v="ELDER PHARMACEUTICALS"/>
  </r>
  <r>
    <s v="NUM000738"/>
    <x v="486"/>
    <x v="3"/>
    <x v="13"/>
    <x v="84"/>
    <x v="1"/>
    <x v="82"/>
    <x v="81"/>
    <s v="Art"/>
    <n v="4"/>
    <n v="1230"/>
    <n v="3467"/>
    <n v="0.01"/>
    <s v="India_mart"/>
    <n v="0.02"/>
    <s v="Newell 335"/>
    <s v="Supreme Ind"/>
    <s v="P.O. Box 1367"/>
    <s v="Midland"/>
    <s v="TX"/>
    <s v="79706"/>
    <s v="SUPREME IND"/>
  </r>
  <r>
    <s v="NUM000739"/>
    <x v="487"/>
    <x v="7"/>
    <x v="14"/>
    <x v="271"/>
    <x v="1"/>
    <x v="255"/>
    <x v="243"/>
    <s v="Art"/>
    <n v="5"/>
    <n v="1568"/>
    <n v="4606"/>
    <n v="0.02"/>
    <s v="Flipkart"/>
    <n v="0.04"/>
    <s v="Newell 345"/>
    <s v="GMR Infrastructure Ltd."/>
    <s v="P.O. Box 4421"/>
    <s v="Naugatuck"/>
    <s v="CT"/>
    <s v="06770"/>
    <s v="GMR INFRASTRUCTURE LTD."/>
  </r>
  <r>
    <s v="NUM000740"/>
    <x v="488"/>
    <x v="2"/>
    <x v="7"/>
    <x v="228"/>
    <x v="0"/>
    <x v="217"/>
    <x v="209"/>
    <s v="Paper"/>
    <n v="6"/>
    <n v="4848"/>
    <n v="7654"/>
    <n v="0.02"/>
    <s v="Amazon"/>
    <n v="0"/>
    <s v="Xerox 227"/>
    <s v="Suzlon Energy Ltd."/>
    <s v="501 Marsh Trail Circle"/>
    <s v="Tracy"/>
    <s v="CA"/>
    <s v="95376"/>
    <s v="SUZLON ENERGY LTD."/>
  </r>
  <r>
    <s v="NUM000741"/>
    <x v="489"/>
    <x v="3"/>
    <x v="5"/>
    <x v="78"/>
    <x v="1"/>
    <x v="31"/>
    <x v="75"/>
    <s v="Labels"/>
    <n v="4"/>
    <n v="2288"/>
    <n v="4711"/>
    <n v="0.01"/>
    <s v="Flipkart"/>
    <n v="0.04"/>
    <s v="Avery 497"/>
    <s v="Godfrey Philips India Ltd."/>
    <s v="20501 Ania Ave #2"/>
    <s v="Salt Lake City"/>
    <s v="UT"/>
    <s v="84118"/>
    <s v="GODFREY PHILIPS INDIA LTD."/>
  </r>
  <r>
    <s v="NUM000742"/>
    <x v="490"/>
    <x v="5"/>
    <x v="0"/>
    <x v="17"/>
    <x v="1"/>
    <x v="17"/>
    <x v="17"/>
    <s v="Paper"/>
    <n v="10"/>
    <n v="1542"/>
    <n v="4392"/>
    <n v="0.02"/>
    <s v="Snapdeal"/>
    <n v="0.03"/>
    <s v="Xerox 1927"/>
    <s v="Sonata Software"/>
    <s v="1331 Kimberly Dr."/>
    <s v="Olympia"/>
    <s v="WA"/>
    <s v="98502"/>
    <s v="SONATA SOFTWARE"/>
  </r>
  <r>
    <s v="NUM000742"/>
    <x v="490"/>
    <x v="1"/>
    <x v="3"/>
    <x v="32"/>
    <x v="10"/>
    <x v="32"/>
    <x v="32"/>
    <s v="Paper"/>
    <n v="1"/>
    <n v="21190"/>
    <n v="32877"/>
    <n v="0.05"/>
    <s v="Website"/>
    <n v="0.03"/>
    <s v="Xerox 1943"/>
    <s v="Reliance Industries Limited"/>
    <s v="12020 Shamrock Rd., Suite 333"/>
    <s v="Chestnut Ridge"/>
    <s v="NY"/>
    <s v="10977"/>
    <s v="RELIANCE INDUSTRIES LIMITED"/>
  </r>
  <r>
    <s v="NUM000743"/>
    <x v="491"/>
    <x v="7"/>
    <x v="8"/>
    <x v="185"/>
    <x v="1"/>
    <x v="175"/>
    <x v="174"/>
    <s v="Labels"/>
    <n v="5"/>
    <n v="2137"/>
    <n v="3253"/>
    <n v="0.02"/>
    <s v="Snapdeal"/>
    <n v="0.03"/>
    <s v="Avery 516"/>
    <s v="Chambal Fertilisers and Chemicals Ltd."/>
    <s v="4951 Indiana Ave."/>
    <s v="New York"/>
    <s v="NY"/>
    <s v="10025"/>
    <s v="CHAMBAL FERTILISERS AND CHEMICALS LTD."/>
  </r>
  <r>
    <s v="NUM000744"/>
    <x v="491"/>
    <x v="1"/>
    <x v="13"/>
    <x v="217"/>
    <x v="1"/>
    <x v="206"/>
    <x v="159"/>
    <s v="Labels"/>
    <n v="1"/>
    <n v="1493"/>
    <n v="3473"/>
    <n v="0.01"/>
    <s v="India_mart"/>
    <n v="0.04"/>
    <s v="Avery 507"/>
    <s v="Supreme Ind"/>
    <s v="P.O. Box 1367"/>
    <s v="Midland"/>
    <s v="TX"/>
    <s v="79706"/>
    <s v="SUPREME IND"/>
  </r>
  <r>
    <s v="NUM000743"/>
    <x v="491"/>
    <x v="0"/>
    <x v="2"/>
    <x v="292"/>
    <x v="0"/>
    <x v="274"/>
    <x v="260"/>
    <s v="Phones"/>
    <n v="4"/>
    <n v="3956"/>
    <n v="9598"/>
    <n v="0.03"/>
    <s v="India_mart"/>
    <n v="0.03"/>
    <s v="LG G3"/>
    <s v="Fortis Healthcare Ltd."/>
    <s v="14 Elsworthy Terrace"/>
    <s v="Goleta"/>
    <s v="CA"/>
    <s v="93117"/>
    <s v="FORTIS HEALTHCARE LTD."/>
  </r>
  <r>
    <s v="NUM000746"/>
    <x v="492"/>
    <x v="3"/>
    <x v="5"/>
    <x v="91"/>
    <x v="1"/>
    <x v="89"/>
    <x v="88"/>
    <s v="Phones"/>
    <n v="4"/>
    <n v="1786"/>
    <n v="2921"/>
    <n v="0.01"/>
    <s v="Flipkart"/>
    <n v="0.04"/>
    <s v="Cisco SPA301"/>
    <s v="Godfrey Philips India Ltd."/>
    <s v="20501 Ania Ave #2"/>
    <s v="Salt Lake City"/>
    <s v="UT"/>
    <s v="84118"/>
    <s v="GODFREY PHILIPS INDIA LTD."/>
  </r>
  <r>
    <s v="NUM000745"/>
    <x v="492"/>
    <x v="7"/>
    <x v="5"/>
    <x v="147"/>
    <x v="1"/>
    <x v="121"/>
    <x v="140"/>
    <s v="Paper"/>
    <n v="5"/>
    <n v="1819"/>
    <n v="3330"/>
    <n v="0.02"/>
    <s v="Website"/>
    <n v="0.03"/>
    <s v="Xerox 1881"/>
    <s v="Godfrey Philips India Ltd."/>
    <s v="20501 Ania Ave #2"/>
    <s v="Salt Lake City"/>
    <s v="UT"/>
    <s v="84118"/>
    <s v="GODFREY PHILIPS INDIA LTD."/>
  </r>
  <r>
    <s v="NUM000745"/>
    <x v="492"/>
    <x v="3"/>
    <x v="2"/>
    <x v="5"/>
    <x v="0"/>
    <x v="5"/>
    <x v="5"/>
    <s v="Storage"/>
    <n v="4"/>
    <n v="2676"/>
    <n v="7986"/>
    <n v="0.03"/>
    <s v="Amazon"/>
    <n v="0.05"/>
    <s v="Staple magnet"/>
    <s v="Fortis Healthcare Ltd."/>
    <s v="14 Elsworthy Terrace"/>
    <s v="Goleta"/>
    <s v="CA"/>
    <s v="93117"/>
    <s v="FORTIS HEALTHCARE LTD."/>
  </r>
  <r>
    <s v="NUM000748"/>
    <x v="493"/>
    <x v="0"/>
    <x v="14"/>
    <x v="60"/>
    <x v="1"/>
    <x v="60"/>
    <x v="58"/>
    <s v="Paper"/>
    <n v="4"/>
    <n v="1419"/>
    <n v="2547"/>
    <n v="0.01"/>
    <s v="Snapdeal"/>
    <n v="0.04"/>
    <s v="Xerox 1913"/>
    <s v="GMR Infrastructure Ltd."/>
    <s v="P.O. Box 4421"/>
    <s v="Naugatuck"/>
    <s v="CT"/>
    <s v="06770"/>
    <s v="GMR INFRASTRUCTURE LTD."/>
  </r>
  <r>
    <s v="NUM000747"/>
    <x v="493"/>
    <x v="1"/>
    <x v="9"/>
    <x v="75"/>
    <x v="1"/>
    <x v="74"/>
    <x v="72"/>
    <s v="Fasteners"/>
    <n v="1"/>
    <n v="2098"/>
    <n v="2747"/>
    <n v="0.01"/>
    <s v="Snapdeal"/>
    <n v="0.02"/>
    <s v="Staples"/>
    <s v="Punj Lloyd Ltd."/>
    <s v="Box 3263"/>
    <s v="South Windsor"/>
    <s v="CT"/>
    <s v="06074"/>
    <s v="PUNJ LLOYD LTD."/>
  </r>
  <r>
    <s v="NUM000748"/>
    <x v="493"/>
    <x v="2"/>
    <x v="0"/>
    <x v="203"/>
    <x v="1"/>
    <x v="193"/>
    <x v="14"/>
    <s v="Labels"/>
    <n v="6"/>
    <n v="1550"/>
    <n v="3663"/>
    <n v="0.02"/>
    <s v="Referral"/>
    <n v="0.02"/>
    <s v="Avery 488"/>
    <s v="Sonata Software"/>
    <s v="1331 Kimberly Dr."/>
    <s v="Olympia"/>
    <s v="WA"/>
    <s v="98502"/>
    <s v="SONATA SOFTWARE"/>
  </r>
  <r>
    <s v="NUM000748"/>
    <x v="493"/>
    <x v="5"/>
    <x v="10"/>
    <x v="252"/>
    <x v="0"/>
    <x v="0"/>
    <x v="100"/>
    <s v="Labels"/>
    <n v="10"/>
    <n v="2640"/>
    <n v="8012"/>
    <n v="0.02"/>
    <s v="Referral"/>
    <n v="0.04"/>
    <s v="Avery 506"/>
    <s v="Lupin Ltd."/>
    <s v="Abbey Wood"/>
    <s v="New York"/>
    <s v="NY"/>
    <s v="10019"/>
    <s v="LUPIN LTD."/>
  </r>
  <r>
    <s v="NUM000749"/>
    <x v="494"/>
    <x v="7"/>
    <x v="4"/>
    <x v="234"/>
    <x v="0"/>
    <x v="222"/>
    <x v="212"/>
    <s v="Paper"/>
    <n v="5"/>
    <n v="2490"/>
    <n v="8738"/>
    <n v="0.02"/>
    <s v="Flipkart"/>
    <n v="0.02"/>
    <s v="Xerox 1894"/>
    <s v="Dynamatic Technologies Ltd."/>
    <s v="402 Pinkster Lane"/>
    <s v="Santa Barbara"/>
    <s v="CA"/>
    <s v="93110"/>
    <s v="DYNAMATIC TECHNOLOGIES LTD."/>
  </r>
  <r>
    <s v="NUM000749"/>
    <x v="494"/>
    <x v="3"/>
    <x v="12"/>
    <x v="175"/>
    <x v="2"/>
    <x v="166"/>
    <x v="165"/>
    <s v="Paper"/>
    <n v="4"/>
    <n v="5298"/>
    <n v="9336"/>
    <n v="0.03"/>
    <s v="Amazon"/>
    <n v="0.05"/>
    <s v="Xerox 1883"/>
    <s v="Honeywell Automation"/>
    <s v="1272 Harbor Road"/>
    <s v="Miami"/>
    <s v="FL"/>
    <s v="33732"/>
    <s v="HONEYWELL AUTOMATION"/>
  </r>
  <r>
    <s v="NUM000750"/>
    <x v="495"/>
    <x v="4"/>
    <x v="4"/>
    <x v="105"/>
    <x v="1"/>
    <x v="95"/>
    <x v="101"/>
    <s v="Art"/>
    <n v="8"/>
    <n v="1470"/>
    <n v="2787"/>
    <n v="0.02"/>
    <s v="Website"/>
    <n v="0"/>
    <s v="Newell 329"/>
    <s v="Dynamatic Technologies Ltd."/>
    <s v="402 Pinkster Lane"/>
    <s v="Santa Barbara"/>
    <s v="CA"/>
    <s v="93110"/>
    <s v="DYNAMATIC TECHNOLOGIES LTD."/>
  </r>
  <r>
    <s v="NUM000751"/>
    <x v="495"/>
    <x v="0"/>
    <x v="13"/>
    <x v="253"/>
    <x v="1"/>
    <x v="239"/>
    <x v="107"/>
    <s v="Art"/>
    <n v="4"/>
    <n v="2295"/>
    <n v="2867"/>
    <n v="0.01"/>
    <s v="India_mart"/>
    <n v="0.02"/>
    <s v="Newell 319"/>
    <s v="Supreme Ind"/>
    <s v="P.O. Box 1367"/>
    <s v="Midland"/>
    <s v="TX"/>
    <s v="79706"/>
    <s v="SUPREME IND"/>
  </r>
  <r>
    <s v="NUM000752"/>
    <x v="496"/>
    <x v="3"/>
    <x v="4"/>
    <x v="159"/>
    <x v="0"/>
    <x v="152"/>
    <x v="151"/>
    <s v="Paper"/>
    <n v="4"/>
    <n v="3714"/>
    <n v="7146"/>
    <n v="0.03"/>
    <s v="Amazon"/>
    <n v="0.02"/>
    <s v="Xerox 1962"/>
    <s v="Dynamatic Technologies Ltd."/>
    <s v="402 Pinkster Lane"/>
    <s v="Santa Barbara"/>
    <s v="CA"/>
    <s v="93110"/>
    <s v="DYNAMATIC TECHNOLOGIES LTD."/>
  </r>
  <r>
    <s v="NUM000754"/>
    <x v="497"/>
    <x v="7"/>
    <x v="3"/>
    <x v="290"/>
    <x v="1"/>
    <x v="272"/>
    <x v="258"/>
    <s v="Labels"/>
    <n v="5"/>
    <n v="2433"/>
    <n v="4849"/>
    <n v="0.02"/>
    <s v="Snapdeal"/>
    <n v="0.04"/>
    <s v="Avery 480"/>
    <s v="Reliance Industries Limited"/>
    <s v="12020 Shamrock Rd., Suite 333"/>
    <s v="Chestnut Ridge"/>
    <s v="NY"/>
    <s v="10977"/>
    <s v="RELIANCE INDUSTRIES LIMITED"/>
  </r>
  <r>
    <s v="NUM000753"/>
    <x v="497"/>
    <x v="0"/>
    <x v="7"/>
    <x v="192"/>
    <x v="0"/>
    <x v="182"/>
    <x v="180"/>
    <s v="Paper"/>
    <n v="4"/>
    <n v="2402"/>
    <n v="8412"/>
    <n v="0.03"/>
    <s v="Amazon"/>
    <n v="0.01"/>
    <s v="Xerox 1882"/>
    <s v="Suzlon Energy Ltd."/>
    <s v="501 Marsh Trail Circle"/>
    <s v="Tracy"/>
    <s v="CA"/>
    <s v="95376"/>
    <s v="SUZLON ENERGY LTD."/>
  </r>
  <r>
    <s v="NUM000755"/>
    <x v="498"/>
    <x v="3"/>
    <x v="6"/>
    <x v="28"/>
    <x v="1"/>
    <x v="28"/>
    <x v="28"/>
    <s v="Art"/>
    <n v="4"/>
    <n v="1678"/>
    <n v="2958"/>
    <n v="0.01"/>
    <s v="Website"/>
    <n v="0.01"/>
    <s v="Newell 316"/>
    <s v="Elder Pharmaceuticals"/>
    <s v="57 Neriba Cres"/>
    <s v="Omaha"/>
    <s v="NE"/>
    <s v="68127"/>
    <s v="ELDER PHARMACEUTICALS"/>
  </r>
  <r>
    <s v="NUM000755"/>
    <x v="498"/>
    <x v="3"/>
    <x v="8"/>
    <x v="211"/>
    <x v="1"/>
    <x v="201"/>
    <x v="196"/>
    <s v="Labels"/>
    <n v="4"/>
    <n v="2108"/>
    <n v="4996"/>
    <n v="0.01"/>
    <s v="Referral"/>
    <n v="0"/>
    <s v="Avery 514"/>
    <s v="Chambal Fertilisers and Chemicals Ltd."/>
    <s v="4951 Indiana Ave."/>
    <s v="New York"/>
    <s v="NY"/>
    <s v="10025"/>
    <s v="CHAMBAL FERTILISERS AND CHEMICALS LTD."/>
  </r>
  <r>
    <s v="NUM000755"/>
    <x v="498"/>
    <x v="0"/>
    <x v="14"/>
    <x v="91"/>
    <x v="0"/>
    <x v="89"/>
    <x v="88"/>
    <s v="Phones"/>
    <n v="4"/>
    <n v="3572"/>
    <n v="5842"/>
    <n v="0.03"/>
    <s v="Website"/>
    <n v="0.01"/>
    <s v="Cisco SPA301"/>
    <s v="GMR Infrastructure Ltd."/>
    <s v="P.O. Box 4421"/>
    <s v="Naugatuck"/>
    <s v="CT"/>
    <s v="06770"/>
    <s v="GMR INFRASTRUCTURE LTD."/>
  </r>
  <r>
    <s v="NUM000756"/>
    <x v="499"/>
    <x v="1"/>
    <x v="7"/>
    <x v="288"/>
    <x v="0"/>
    <x v="270"/>
    <x v="256"/>
    <s v="Paper"/>
    <n v="1"/>
    <n v="4994"/>
    <n v="8346"/>
    <n v="0.03"/>
    <s v="Website"/>
    <n v="0.05"/>
    <s v="Xerox 1965"/>
    <s v="Suzlon Energy Ltd."/>
    <s v="501 Marsh Trail Circle"/>
    <s v="Tracy"/>
    <s v="CA"/>
    <s v="95376"/>
    <s v="SUZLON ENERGY LTD."/>
  </r>
  <r>
    <s v="NUM000757"/>
    <x v="500"/>
    <x v="2"/>
    <x v="5"/>
    <x v="107"/>
    <x v="5"/>
    <x v="104"/>
    <x v="103"/>
    <s v="Labels"/>
    <n v="6"/>
    <n v="28896"/>
    <n v="100440"/>
    <n v="0.1"/>
    <s v="Amazon"/>
    <n v="0"/>
    <s v="Avery 473"/>
    <s v="Godfrey Philips India Ltd."/>
    <s v="20501 Ania Ave #2"/>
    <s v="Salt Lake City"/>
    <s v="UT"/>
    <s v="84118"/>
    <s v="GODFREY PHILIPS INDIA LTD."/>
  </r>
  <r>
    <s v="NUM000758"/>
    <x v="501"/>
    <x v="5"/>
    <x v="9"/>
    <x v="159"/>
    <x v="1"/>
    <x v="152"/>
    <x v="151"/>
    <s v="Paper"/>
    <n v="10"/>
    <n v="1857"/>
    <n v="3573"/>
    <n v="0.02"/>
    <s v="Flipkart"/>
    <n v="0"/>
    <s v="Xerox 1962"/>
    <s v="Punj Lloyd Ltd."/>
    <s v="Box 3263"/>
    <s v="South Windsor"/>
    <s v="CT"/>
    <s v="06074"/>
    <s v="PUNJ LLOYD LTD."/>
  </r>
  <r>
    <s v="NUM000759"/>
    <x v="501"/>
    <x v="0"/>
    <x v="3"/>
    <x v="200"/>
    <x v="2"/>
    <x v="190"/>
    <x v="187"/>
    <s v="Paper"/>
    <n v="4"/>
    <n v="6699"/>
    <n v="9282"/>
    <n v="0.03"/>
    <s v="India_mart"/>
    <n v="0"/>
    <s v="Xerox 22"/>
    <s v="Reliance Industries Limited"/>
    <s v="12020 Shamrock Rd., Suite 333"/>
    <s v="Chestnut Ridge"/>
    <s v="NY"/>
    <s v="10977"/>
    <s v="RELIANCE INDUSTRIES LIMITED"/>
  </r>
  <r>
    <s v="NUM000760"/>
    <x v="502"/>
    <x v="4"/>
    <x v="3"/>
    <x v="251"/>
    <x v="1"/>
    <x v="238"/>
    <x v="227"/>
    <s v="Art"/>
    <n v="8"/>
    <n v="1734"/>
    <n v="4325"/>
    <n v="0.02"/>
    <s v="India_mart"/>
    <n v="0"/>
    <s v="Newell 312"/>
    <s v="Reliance Industries Limited"/>
    <s v="12020 Shamrock Rd., Suite 333"/>
    <s v="Chestnut Ridge"/>
    <s v="NY"/>
    <s v="10977"/>
    <s v="RELIANCE INDUSTRIES LIMITED"/>
  </r>
  <r>
    <s v="NUM000760"/>
    <x v="502"/>
    <x v="0"/>
    <x v="2"/>
    <x v="75"/>
    <x v="2"/>
    <x v="74"/>
    <x v="72"/>
    <s v="Fasteners"/>
    <n v="4"/>
    <n v="6294"/>
    <n v="8241"/>
    <n v="0.03"/>
    <s v="Website"/>
    <n v="0.05"/>
    <s v="Staples"/>
    <s v="Fortis Healthcare Ltd."/>
    <s v="14 Elsworthy Terrace"/>
    <s v="Goleta"/>
    <s v="CA"/>
    <s v="93117"/>
    <s v="FORTIS HEALTHCARE LTD."/>
  </r>
  <r>
    <s v="NUM000761"/>
    <x v="503"/>
    <x v="3"/>
    <x v="4"/>
    <x v="202"/>
    <x v="1"/>
    <x v="192"/>
    <x v="189"/>
    <s v="Paper"/>
    <n v="4"/>
    <n v="1863"/>
    <n v="3025"/>
    <n v="0.01"/>
    <s v="Flipkart"/>
    <n v="0.04"/>
    <s v="Xerox 1884"/>
    <s v="Dynamatic Technologies Ltd."/>
    <s v="402 Pinkster Lane"/>
    <s v="Santa Barbara"/>
    <s v="CA"/>
    <s v="93110"/>
    <s v="DYNAMATIC TECHNOLOGIES LTD."/>
  </r>
  <r>
    <s v="NUM000762"/>
    <x v="503"/>
    <x v="5"/>
    <x v="4"/>
    <x v="143"/>
    <x v="1"/>
    <x v="139"/>
    <x v="136"/>
    <s v="Art"/>
    <n v="10"/>
    <n v="1359"/>
    <n v="4729"/>
    <n v="0.02"/>
    <s v="Website"/>
    <n v="0.05"/>
    <s v="Newell 31"/>
    <s v="Dynamatic Technologies Ltd."/>
    <s v="402 Pinkster Lane"/>
    <s v="Santa Barbara"/>
    <s v="CA"/>
    <s v="93110"/>
    <s v="DYNAMATIC TECHNOLOGIES LTD."/>
  </r>
  <r>
    <s v="NUM000761"/>
    <x v="503"/>
    <x v="3"/>
    <x v="12"/>
    <x v="119"/>
    <x v="1"/>
    <x v="116"/>
    <x v="115"/>
    <s v="Art"/>
    <n v="4"/>
    <n v="2034"/>
    <n v="4927"/>
    <n v="0.01"/>
    <s v="Snapdeal"/>
    <n v="0"/>
    <s v="Newell 309"/>
    <s v="Honeywell Automation"/>
    <s v="1272 Harbor Road"/>
    <s v="Miami"/>
    <s v="FL"/>
    <s v="33732"/>
    <s v="HONEYWELL AUTOMATION"/>
  </r>
  <r>
    <s v="NUM000761"/>
    <x v="503"/>
    <x v="0"/>
    <x v="8"/>
    <x v="18"/>
    <x v="0"/>
    <x v="18"/>
    <x v="18"/>
    <s v="Art"/>
    <n v="4"/>
    <n v="3742"/>
    <n v="5790"/>
    <n v="0.03"/>
    <s v="Website"/>
    <n v="0.03"/>
    <s v="Newell 330"/>
    <s v="Chambal Fertilisers and Chemicals Ltd."/>
    <s v="4951 Indiana Ave."/>
    <s v="New York"/>
    <s v="NY"/>
    <s v="10025"/>
    <s v="CHAMBAL FERTILISERS AND CHEMICALS LTD."/>
  </r>
  <r>
    <s v="NUM000763"/>
    <x v="504"/>
    <x v="1"/>
    <x v="2"/>
    <x v="31"/>
    <x v="1"/>
    <x v="31"/>
    <x v="31"/>
    <s v="Labels"/>
    <n v="1"/>
    <n v="1267"/>
    <n v="4711"/>
    <n v="0.01"/>
    <s v="Amazon"/>
    <n v="0.01"/>
    <s v="Avery 475"/>
    <s v="Fortis Healthcare Ltd."/>
    <s v="14 Elsworthy Terrace"/>
    <s v="Goleta"/>
    <s v="CA"/>
    <s v="93117"/>
    <s v="FORTIS HEALTHCARE LTD."/>
  </r>
  <r>
    <s v="NUM000764"/>
    <x v="505"/>
    <x v="4"/>
    <x v="4"/>
    <x v="23"/>
    <x v="1"/>
    <x v="23"/>
    <x v="23"/>
    <s v="Paper"/>
    <n v="8"/>
    <n v="1665"/>
    <n v="2523"/>
    <n v="0.02"/>
    <s v="Flipkart"/>
    <n v="0.02"/>
    <s v="Xerox 199"/>
    <s v="Dynamatic Technologies Ltd."/>
    <s v="402 Pinkster Lane"/>
    <s v="Santa Barbara"/>
    <s v="CA"/>
    <s v="93110"/>
    <s v="DYNAMATIC TECHNOLOGIES LTD."/>
  </r>
  <r>
    <s v="NUM000764"/>
    <x v="505"/>
    <x v="1"/>
    <x v="1"/>
    <x v="263"/>
    <x v="0"/>
    <x v="248"/>
    <x v="236"/>
    <s v="Paper"/>
    <n v="1"/>
    <n v="3768"/>
    <n v="8908"/>
    <n v="0.03"/>
    <s v="Amazon"/>
    <n v="0.02"/>
    <s v="Xerox 207"/>
    <s v="GHCL Ltd."/>
    <s v="58 Clarence St"/>
    <s v="Richmond"/>
    <s v="CA"/>
    <s v="94805"/>
    <s v="GHCL LTD."/>
  </r>
  <r>
    <s v="NUM000765"/>
    <x v="506"/>
    <x v="7"/>
    <x v="0"/>
    <x v="33"/>
    <x v="0"/>
    <x v="33"/>
    <x v="33"/>
    <s v="Paper"/>
    <n v="5"/>
    <n v="2706"/>
    <n v="7536"/>
    <n v="0.02"/>
    <s v="Website"/>
    <n v="0.05"/>
    <s v="Xerox 191"/>
    <s v="Sonata Software"/>
    <s v="1331 Kimberly Dr."/>
    <s v="Olympia"/>
    <s v="WA"/>
    <s v="98502"/>
    <s v="SONATA SOFTWARE"/>
  </r>
  <r>
    <s v="NUM000766"/>
    <x v="507"/>
    <x v="5"/>
    <x v="8"/>
    <x v="92"/>
    <x v="0"/>
    <x v="90"/>
    <x v="89"/>
    <s v="Paper"/>
    <n v="10"/>
    <n v="2614"/>
    <n v="5220"/>
    <n v="0.02"/>
    <s v="Flipkart"/>
    <n v="0"/>
    <s v="Xerox 1920"/>
    <s v="Chambal Fertilisers and Chemicals Ltd."/>
    <s v="4951 Indiana Ave."/>
    <s v="New York"/>
    <s v="NY"/>
    <s v="10025"/>
    <s v="CHAMBAL FERTILISERS AND CHEMICALS LTD."/>
  </r>
  <r>
    <s v="NUM000767"/>
    <x v="508"/>
    <x v="2"/>
    <x v="2"/>
    <x v="218"/>
    <x v="1"/>
    <x v="207"/>
    <x v="200"/>
    <s v="Paper"/>
    <n v="6"/>
    <n v="1994"/>
    <n v="2612"/>
    <n v="0.02"/>
    <s v="Flipkart"/>
    <n v="0.03"/>
    <s v="Xerox 1999"/>
    <s v="Fortis Healthcare Ltd."/>
    <s v="14 Elsworthy Terrace"/>
    <s v="Goleta"/>
    <s v="CA"/>
    <s v="93117"/>
    <s v="FORTIS HEALTHCARE LTD."/>
  </r>
  <r>
    <s v="NUM000768"/>
    <x v="509"/>
    <x v="5"/>
    <x v="7"/>
    <x v="80"/>
    <x v="2"/>
    <x v="78"/>
    <x v="77"/>
    <s v="Paper"/>
    <n v="10"/>
    <n v="3771"/>
    <n v="10542"/>
    <n v="0.02"/>
    <s v="Snapdeal"/>
    <n v="0.04"/>
    <s v="Xerox 1983"/>
    <s v="Suzlon Energy Ltd."/>
    <s v="501 Marsh Trail Circle"/>
    <s v="Tracy"/>
    <s v="CA"/>
    <s v="95376"/>
    <s v="SUZLON ENERGY LTD."/>
  </r>
  <r>
    <s v="NUM000769"/>
    <x v="510"/>
    <x v="1"/>
    <x v="13"/>
    <x v="8"/>
    <x v="2"/>
    <x v="8"/>
    <x v="8"/>
    <s v="Labels"/>
    <n v="1"/>
    <n v="5226"/>
    <n v="7899"/>
    <n v="0.03"/>
    <s v="Snapdeal"/>
    <n v="0"/>
    <s v="Avery 477"/>
    <s v="Supreme Ind"/>
    <s v="P.O. Box 1367"/>
    <s v="Midland"/>
    <s v="TX"/>
    <s v="79706"/>
    <s v="SUPREME IND"/>
  </r>
  <r>
    <s v="NUM000770"/>
    <x v="510"/>
    <x v="7"/>
    <x v="13"/>
    <x v="192"/>
    <x v="2"/>
    <x v="182"/>
    <x v="180"/>
    <s v="Paper"/>
    <n v="5"/>
    <n v="3603"/>
    <n v="12618"/>
    <n v="0.02"/>
    <s v="Referral"/>
    <n v="0"/>
    <s v="Xerox 1882"/>
    <s v="Supreme Ind"/>
    <s v="P.O. Box 1367"/>
    <s v="Midland"/>
    <s v="TX"/>
    <s v="79706"/>
    <s v="SUPREME IND"/>
  </r>
  <r>
    <s v="NUM000769"/>
    <x v="510"/>
    <x v="0"/>
    <x v="3"/>
    <x v="242"/>
    <x v="5"/>
    <x v="230"/>
    <x v="218"/>
    <s v="Phones"/>
    <n v="4"/>
    <n v="42216"/>
    <n v="67392"/>
    <n v="0.05"/>
    <s v="Amazon"/>
    <n v="0.05"/>
    <s v="Pyle PMP37LED"/>
    <s v="Reliance Industries Limited"/>
    <s v="12020 Shamrock Rd., Suite 333"/>
    <s v="Chestnut Ridge"/>
    <s v="NY"/>
    <s v="10977"/>
    <s v="RELIANCE INDUSTRIES LIMITED"/>
  </r>
  <r>
    <s v="NUM000771"/>
    <x v="511"/>
    <x v="3"/>
    <x v="4"/>
    <x v="60"/>
    <x v="0"/>
    <x v="60"/>
    <x v="58"/>
    <s v="Paper"/>
    <n v="4"/>
    <n v="2838"/>
    <n v="5094"/>
    <n v="0.03"/>
    <s v="Snapdeal"/>
    <n v="0.04"/>
    <s v="Xerox 1913"/>
    <s v="Dynamatic Technologies Ltd."/>
    <s v="402 Pinkster Lane"/>
    <s v="Santa Barbara"/>
    <s v="CA"/>
    <s v="93110"/>
    <s v="DYNAMATIC TECHNOLOGIES LTD."/>
  </r>
  <r>
    <s v="NUM000772"/>
    <x v="512"/>
    <x v="0"/>
    <x v="0"/>
    <x v="169"/>
    <x v="1"/>
    <x v="160"/>
    <x v="160"/>
    <s v="Paper"/>
    <n v="4"/>
    <n v="1241"/>
    <n v="4050"/>
    <n v="0.01"/>
    <s v="Website"/>
    <n v="0.02"/>
    <s v="Xerox 1937"/>
    <s v="Sonata Software"/>
    <s v="1331 Kimberly Dr."/>
    <s v="Olympia"/>
    <s v="WA"/>
    <s v="98502"/>
    <s v="SONATA SOFTWARE"/>
  </r>
  <r>
    <s v="NUM000773"/>
    <x v="512"/>
    <x v="4"/>
    <x v="4"/>
    <x v="213"/>
    <x v="1"/>
    <x v="203"/>
    <x v="96"/>
    <s v="Labels"/>
    <n v="8"/>
    <n v="1212"/>
    <n v="4234"/>
    <n v="0.02"/>
    <s v="Snapdeal"/>
    <n v="0.05"/>
    <s v="Avery 500"/>
    <s v="Dynamatic Technologies Ltd."/>
    <s v="402 Pinkster Lane"/>
    <s v="Santa Barbara"/>
    <s v="CA"/>
    <s v="93110"/>
    <s v="DYNAMATIC TECHNOLOGIES LTD."/>
  </r>
  <r>
    <s v="NUM000773"/>
    <x v="512"/>
    <x v="5"/>
    <x v="9"/>
    <x v="97"/>
    <x v="0"/>
    <x v="95"/>
    <x v="94"/>
    <s v="Paper"/>
    <n v="10"/>
    <n v="4040"/>
    <n v="5574"/>
    <n v="0.02"/>
    <s v="India_mart"/>
    <n v="0.04"/>
    <s v="Xerox 21"/>
    <s v="Punj Lloyd Ltd."/>
    <s v="Box 3263"/>
    <s v="South Windsor"/>
    <s v="CT"/>
    <s v="06074"/>
    <s v="PUNJ LLOYD LTD."/>
  </r>
  <r>
    <s v="NUM000773"/>
    <x v="512"/>
    <x v="0"/>
    <x v="11"/>
    <x v="133"/>
    <x v="2"/>
    <x v="130"/>
    <x v="77"/>
    <s v="Labels"/>
    <n v="4"/>
    <n v="3771"/>
    <n v="10473"/>
    <n v="0.03"/>
    <s v="Amazon"/>
    <n v="0.03"/>
    <s v="Avery 519"/>
    <s v="Hindusthan National Glass &amp; Industries Ltd."/>
    <s v="11 Cathy St."/>
    <s v="Honolulu"/>
    <s v="HI"/>
    <s v="96825"/>
    <s v="HINDUSTHAN NATIONAL GLASS &amp; INDUSTRIES LTD."/>
  </r>
  <r>
    <s v="NUM000774"/>
    <x v="513"/>
    <x v="7"/>
    <x v="7"/>
    <x v="165"/>
    <x v="1"/>
    <x v="157"/>
    <x v="156"/>
    <s v="Labels"/>
    <n v="5"/>
    <n v="1633"/>
    <n v="2902"/>
    <n v="0.02"/>
    <s v="Flipkart"/>
    <n v="0.05"/>
    <s v="Avery 496"/>
    <s v="Suzlon Energy Ltd."/>
    <s v="501 Marsh Trail Circle"/>
    <s v="Tracy"/>
    <s v="CA"/>
    <s v="95376"/>
    <s v="SUZLON ENERGY LTD."/>
  </r>
  <r>
    <s v="NUM000775"/>
    <x v="514"/>
    <x v="5"/>
    <x v="10"/>
    <x v="195"/>
    <x v="1"/>
    <x v="185"/>
    <x v="142"/>
    <s v="Paper"/>
    <n v="10"/>
    <n v="1946"/>
    <n v="4758"/>
    <n v="0.02"/>
    <s v="India_mart"/>
    <n v="0"/>
    <s v="Xerox 1903"/>
    <s v="Lupin Ltd."/>
    <s v="Abbey Wood"/>
    <s v="New York"/>
    <s v="NY"/>
    <s v="10019"/>
    <s v="LUPIN LTD."/>
  </r>
  <r>
    <s v="NUM000775"/>
    <x v="514"/>
    <x v="6"/>
    <x v="9"/>
    <x v="213"/>
    <x v="0"/>
    <x v="203"/>
    <x v="96"/>
    <s v="Labels"/>
    <n v="3"/>
    <n v="2424"/>
    <n v="8468"/>
    <n v="0.03"/>
    <s v="Flipkart"/>
    <n v="0"/>
    <s v="Avery 500"/>
    <s v="Punj Lloyd Ltd."/>
    <s v="Box 3263"/>
    <s v="South Windsor"/>
    <s v="CT"/>
    <s v="06074"/>
    <s v="PUNJ LLOYD LTD."/>
  </r>
  <r>
    <s v="NUM000777"/>
    <x v="515"/>
    <x v="3"/>
    <x v="14"/>
    <x v="22"/>
    <x v="1"/>
    <x v="22"/>
    <x v="22"/>
    <s v="Labels"/>
    <n v="4"/>
    <n v="1413"/>
    <n v="4079"/>
    <n v="0.01"/>
    <s v="Website"/>
    <n v="0.02"/>
    <s v="Avery 49"/>
    <s v="GMR Infrastructure Ltd."/>
    <s v="P.O. Box 4421"/>
    <s v="Naugatuck"/>
    <s v="CT"/>
    <s v="06770"/>
    <s v="GMR INFRASTRUCTURE LTD."/>
  </r>
  <r>
    <s v="NUM000779"/>
    <x v="516"/>
    <x v="7"/>
    <x v="5"/>
    <x v="220"/>
    <x v="1"/>
    <x v="209"/>
    <x v="202"/>
    <s v="Paper"/>
    <n v="5"/>
    <n v="2310"/>
    <n v="2706"/>
    <n v="0.02"/>
    <s v="Snapdeal"/>
    <n v="0"/>
    <s v="Xerox 1931"/>
    <s v="Godfrey Philips India Ltd."/>
    <s v="20501 Ania Ave #2"/>
    <s v="Salt Lake City"/>
    <s v="UT"/>
    <s v="84118"/>
    <s v="GODFREY PHILIPS INDIA LTD."/>
  </r>
  <r>
    <s v="NUM000778"/>
    <x v="516"/>
    <x v="2"/>
    <x v="0"/>
    <x v="170"/>
    <x v="1"/>
    <x v="161"/>
    <x v="53"/>
    <s v="Paper"/>
    <n v="6"/>
    <n v="2467"/>
    <n v="4724"/>
    <n v="0.02"/>
    <s v="India_mart"/>
    <n v="0"/>
    <s v="Xerox 1911"/>
    <s v="Sonata Software"/>
    <s v="1331 Kimberly Dr."/>
    <s v="Olympia"/>
    <s v="WA"/>
    <s v="98502"/>
    <s v="SONATA SOFTWARE"/>
  </r>
  <r>
    <s v="NUM000778"/>
    <x v="516"/>
    <x v="2"/>
    <x v="14"/>
    <x v="193"/>
    <x v="0"/>
    <x v="183"/>
    <x v="181"/>
    <s v="Paper"/>
    <n v="6"/>
    <n v="4830"/>
    <n v="5318"/>
    <n v="0.02"/>
    <s v="Referral"/>
    <n v="0.05"/>
    <s v="Xerox 1956"/>
    <s v="GMR Infrastructure Ltd."/>
    <s v="P.O. Box 4421"/>
    <s v="Naugatuck"/>
    <s v="CT"/>
    <s v="06770"/>
    <s v="GMR INFRASTRUCTURE LTD."/>
  </r>
  <r>
    <s v="NUM000780"/>
    <x v="517"/>
    <x v="2"/>
    <x v="5"/>
    <x v="277"/>
    <x v="2"/>
    <x v="260"/>
    <x v="247"/>
    <s v="Art"/>
    <n v="6"/>
    <n v="5208"/>
    <n v="7851"/>
    <n v="0.02"/>
    <s v="India_mart"/>
    <n v="0.02"/>
    <s v="Newell 341"/>
    <s v="Godfrey Philips India Ltd."/>
    <s v="20501 Ania Ave #2"/>
    <s v="Salt Lake City"/>
    <s v="UT"/>
    <s v="84118"/>
    <s v="GODFREY PHILIPS INDIA LTD."/>
  </r>
  <r>
    <s v="NUM000781"/>
    <x v="518"/>
    <x v="6"/>
    <x v="10"/>
    <x v="110"/>
    <x v="1"/>
    <x v="107"/>
    <x v="106"/>
    <s v="Art"/>
    <n v="3"/>
    <n v="2149"/>
    <n v="2517"/>
    <n v="0.01"/>
    <s v="Flipkart"/>
    <n v="0.04"/>
    <s v="Newell 313"/>
    <s v="Lupin Ltd."/>
    <s v="Abbey Wood"/>
    <s v="New York"/>
    <s v="NY"/>
    <s v="10019"/>
    <s v="LUPIN LTD."/>
  </r>
  <r>
    <s v="NUM000782"/>
    <x v="518"/>
    <x v="0"/>
    <x v="8"/>
    <x v="159"/>
    <x v="1"/>
    <x v="152"/>
    <x v="151"/>
    <s v="Paper"/>
    <n v="4"/>
    <n v="1857"/>
    <n v="3573"/>
    <n v="0.01"/>
    <s v="Amazon"/>
    <n v="0.02"/>
    <s v="Xerox 1962"/>
    <s v="Chambal Fertilisers and Chemicals Ltd."/>
    <s v="4951 Indiana Ave."/>
    <s v="New York"/>
    <s v="NY"/>
    <s v="10025"/>
    <s v="CHAMBAL FERTILISERS AND CHEMICALS LTD."/>
  </r>
  <r>
    <s v="NUM000781"/>
    <x v="518"/>
    <x v="3"/>
    <x v="6"/>
    <x v="144"/>
    <x v="1"/>
    <x v="140"/>
    <x v="137"/>
    <s v="Phones"/>
    <n v="4"/>
    <n v="2192"/>
    <n v="4843"/>
    <n v="0.01"/>
    <s v="Referral"/>
    <n v="0.01"/>
    <s v="HTC One Mini"/>
    <s v="Elder Pharmaceuticals"/>
    <s v="57 Neriba Cres"/>
    <s v="Omaha"/>
    <s v="NE"/>
    <s v="68127"/>
    <s v="ELDER PHARMACEUTICALS"/>
  </r>
  <r>
    <s v="NUM000783"/>
    <x v="519"/>
    <x v="1"/>
    <x v="6"/>
    <x v="293"/>
    <x v="0"/>
    <x v="275"/>
    <x v="261"/>
    <s v="Art"/>
    <n v="1"/>
    <n v="3568"/>
    <n v="9682"/>
    <n v="0.03"/>
    <s v="Referral"/>
    <n v="0"/>
    <s v="Newell 323"/>
    <s v="Elder Pharmaceuticals"/>
    <s v="57 Neriba Cres"/>
    <s v="Omaha"/>
    <s v="NE"/>
    <s v="68127"/>
    <s v="ELDER PHARMACEUTICALS"/>
  </r>
  <r>
    <s v="NUM000785"/>
    <x v="520"/>
    <x v="6"/>
    <x v="7"/>
    <x v="0"/>
    <x v="1"/>
    <x v="0"/>
    <x v="0"/>
    <s v="Paper"/>
    <n v="3"/>
    <n v="1898"/>
    <n v="4006"/>
    <n v="0.01"/>
    <s v="Referral"/>
    <n v="0.01"/>
    <s v="Xerox 1951"/>
    <s v="Suzlon Energy Ltd."/>
    <s v="501 Marsh Trail Circle"/>
    <s v="Tracy"/>
    <s v="CA"/>
    <s v="95376"/>
    <s v="SUZLON ENERGY LTD."/>
  </r>
  <r>
    <s v="NUM000784"/>
    <x v="520"/>
    <x v="3"/>
    <x v="14"/>
    <x v="219"/>
    <x v="0"/>
    <x v="208"/>
    <x v="201"/>
    <s v="Appliances"/>
    <n v="4"/>
    <n v="3828"/>
    <n v="5000"/>
    <n v="0.03"/>
    <s v="Amazon"/>
    <n v="0.05"/>
    <s v="Staple holder"/>
    <s v="GMR Infrastructure Ltd."/>
    <s v="P.O. Box 4421"/>
    <s v="Naugatuck"/>
    <s v="CT"/>
    <s v="06770"/>
    <s v="GMR INFRASTRUCTURE LTD."/>
  </r>
  <r>
    <s v="NUM000786"/>
    <x v="521"/>
    <x v="0"/>
    <x v="7"/>
    <x v="36"/>
    <x v="2"/>
    <x v="36"/>
    <x v="35"/>
    <s v="Paper"/>
    <n v="4"/>
    <n v="4509"/>
    <n v="14622"/>
    <n v="0.03"/>
    <s v="India_mart"/>
    <n v="0.03"/>
    <s v="Xerox 1893"/>
    <s v="Suzlon Energy Ltd."/>
    <s v="501 Marsh Trail Circle"/>
    <s v="Tracy"/>
    <s v="CA"/>
    <s v="95376"/>
    <s v="SUZLON ENERGY LTD."/>
  </r>
  <r>
    <s v="NUM000788"/>
    <x v="522"/>
    <x v="5"/>
    <x v="13"/>
    <x v="89"/>
    <x v="1"/>
    <x v="87"/>
    <x v="86"/>
    <s v="Paper"/>
    <n v="10"/>
    <n v="2312"/>
    <n v="3034"/>
    <n v="0.02"/>
    <s v="India_mart"/>
    <n v="0.03"/>
    <s v="Xerox 1928"/>
    <s v="Supreme Ind"/>
    <s v="P.O. Box 1367"/>
    <s v="Midland"/>
    <s v="TX"/>
    <s v="79706"/>
    <s v="SUPREME IND"/>
  </r>
  <r>
    <s v="NUM000788"/>
    <x v="522"/>
    <x v="7"/>
    <x v="12"/>
    <x v="101"/>
    <x v="1"/>
    <x v="99"/>
    <x v="98"/>
    <s v="Paper"/>
    <n v="5"/>
    <n v="2486"/>
    <n v="4262"/>
    <n v="0.02"/>
    <s v="Amazon"/>
    <n v="0.01"/>
    <s v="Xerox 202"/>
    <s v="Honeywell Automation"/>
    <s v="1272 Harbor Road"/>
    <s v="Miami"/>
    <s v="FL"/>
    <s v="33732"/>
    <s v="HONEYWELL AUTOMATION"/>
  </r>
  <r>
    <s v="NUM000787"/>
    <x v="522"/>
    <x v="2"/>
    <x v="13"/>
    <x v="173"/>
    <x v="1"/>
    <x v="164"/>
    <x v="163"/>
    <s v="Paper"/>
    <n v="6"/>
    <n v="2114"/>
    <n v="4481"/>
    <n v="0.02"/>
    <s v="Referral"/>
    <n v="0.03"/>
    <s v="Xerox 1958"/>
    <s v="Supreme Ind"/>
    <s v="P.O. Box 1367"/>
    <s v="Midland"/>
    <s v="TX"/>
    <s v="79706"/>
    <s v="SUPREME IND"/>
  </r>
  <r>
    <s v="NUM000787"/>
    <x v="522"/>
    <x v="0"/>
    <x v="12"/>
    <x v="218"/>
    <x v="0"/>
    <x v="207"/>
    <x v="200"/>
    <s v="Paper"/>
    <n v="4"/>
    <n v="3988"/>
    <n v="5224"/>
    <n v="0.03"/>
    <s v="Website"/>
    <n v="0.03"/>
    <s v="Xerox 1999"/>
    <s v="Honeywell Automation"/>
    <s v="1272 Harbor Road"/>
    <s v="Miami"/>
    <s v="FL"/>
    <s v="33732"/>
    <s v="HONEYWELL AUTOMATION"/>
  </r>
  <r>
    <s v="NUM000788"/>
    <x v="522"/>
    <x v="6"/>
    <x v="12"/>
    <x v="147"/>
    <x v="0"/>
    <x v="121"/>
    <x v="140"/>
    <s v="Paper"/>
    <n v="3"/>
    <n v="3638"/>
    <n v="6660"/>
    <n v="0.03"/>
    <s v="Amazon"/>
    <n v="0.01"/>
    <s v="Xerox 1881"/>
    <s v="Honeywell Automation"/>
    <s v="1272 Harbor Road"/>
    <s v="Miami"/>
    <s v="FL"/>
    <s v="33732"/>
    <s v="HONEYWELL AUTOMATION"/>
  </r>
  <r>
    <s v="NUM000789"/>
    <x v="523"/>
    <x v="2"/>
    <x v="7"/>
    <x v="246"/>
    <x v="1"/>
    <x v="234"/>
    <x v="222"/>
    <s v="Paper"/>
    <n v="6"/>
    <n v="1525"/>
    <n v="3454"/>
    <n v="0.02"/>
    <s v="Flipkart"/>
    <n v="0.01"/>
    <s v="Xerox 1995"/>
    <s v="Suzlon Energy Ltd."/>
    <s v="501 Marsh Trail Circle"/>
    <s v="Tracy"/>
    <s v="CA"/>
    <s v="95376"/>
    <s v="SUZLON ENERGY LTD."/>
  </r>
  <r>
    <s v="NUM000789"/>
    <x v="523"/>
    <x v="4"/>
    <x v="0"/>
    <x v="214"/>
    <x v="1"/>
    <x v="114"/>
    <x v="198"/>
    <s v="Paper"/>
    <n v="8"/>
    <n v="2267"/>
    <n v="4239"/>
    <n v="0.02"/>
    <s v="Referral"/>
    <n v="0.05"/>
    <s v="Xerox 1896"/>
    <s v="Sonata Software"/>
    <s v="1331 Kimberly Dr."/>
    <s v="Olympia"/>
    <s v="WA"/>
    <s v="98502"/>
    <s v="SONATA SOFTWARE"/>
  </r>
  <r>
    <s v="NUM000789"/>
    <x v="523"/>
    <x v="4"/>
    <x v="2"/>
    <x v="286"/>
    <x v="2"/>
    <x v="268"/>
    <x v="254"/>
    <s v="Art"/>
    <n v="8"/>
    <n v="6036"/>
    <n v="10740"/>
    <n v="0.02"/>
    <s v="Amazon"/>
    <n v="0.05"/>
    <s v="Newell 33"/>
    <s v="Fortis Healthcare Ltd."/>
    <s v="14 Elsworthy Terrace"/>
    <s v="Goleta"/>
    <s v="CA"/>
    <s v="93117"/>
    <s v="FORTIS HEALTHCARE LTD."/>
  </r>
  <r>
    <s v="NUM000791"/>
    <x v="524"/>
    <x v="2"/>
    <x v="8"/>
    <x v="91"/>
    <x v="2"/>
    <x v="89"/>
    <x v="88"/>
    <s v="Phones"/>
    <n v="6"/>
    <n v="5358"/>
    <n v="8763"/>
    <n v="0.02"/>
    <s v="Website"/>
    <n v="0.01"/>
    <s v="Cisco SPA301"/>
    <s v="Chambal Fertilisers and Chemicals Ltd."/>
    <s v="4951 Indiana Ave."/>
    <s v="New York"/>
    <s v="NY"/>
    <s v="10025"/>
    <s v="CHAMBAL FERTILISERS AND CHEMICALS LTD."/>
  </r>
  <r>
    <s v="NUM000792"/>
    <x v="525"/>
    <x v="7"/>
    <x v="3"/>
    <x v="213"/>
    <x v="1"/>
    <x v="203"/>
    <x v="96"/>
    <s v="Labels"/>
    <n v="5"/>
    <n v="1212"/>
    <n v="4234"/>
    <n v="0.02"/>
    <s v="Flipkart"/>
    <n v="0"/>
    <s v="Avery 500"/>
    <s v="Reliance Industries Limited"/>
    <s v="12020 Shamrock Rd., Suite 333"/>
    <s v="Chestnut Ridge"/>
    <s v="NY"/>
    <s v="10977"/>
    <s v="RELIANCE INDUSTRIES LIMITED"/>
  </r>
  <r>
    <s v="NUM000792"/>
    <x v="525"/>
    <x v="2"/>
    <x v="4"/>
    <x v="282"/>
    <x v="1"/>
    <x v="264"/>
    <x v="250"/>
    <s v="Labels"/>
    <n v="6"/>
    <n v="1658"/>
    <n v="4283"/>
    <n v="0.02"/>
    <s v="India_mart"/>
    <n v="0"/>
    <s v="Avery 515"/>
    <s v="Dynamatic Technologies Ltd."/>
    <s v="402 Pinkster Lane"/>
    <s v="Santa Barbara"/>
    <s v="CA"/>
    <s v="93110"/>
    <s v="DYNAMATIC TECHNOLOGIES LTD."/>
  </r>
  <r>
    <s v="NUM000792"/>
    <x v="525"/>
    <x v="4"/>
    <x v="4"/>
    <x v="50"/>
    <x v="1"/>
    <x v="50"/>
    <x v="49"/>
    <s v="Paper"/>
    <n v="8"/>
    <n v="1589"/>
    <n v="4477"/>
    <n v="0.02"/>
    <s v="Website"/>
    <n v="0.03"/>
    <s v="Xerox 1964"/>
    <s v="Dynamatic Technologies Ltd."/>
    <s v="402 Pinkster Lane"/>
    <s v="Santa Barbara"/>
    <s v="CA"/>
    <s v="93110"/>
    <s v="DYNAMATIC TECHNOLOGIES LTD."/>
  </r>
  <r>
    <s v="NUM000793"/>
    <x v="526"/>
    <x v="6"/>
    <x v="3"/>
    <x v="134"/>
    <x v="1"/>
    <x v="131"/>
    <x v="129"/>
    <s v="Paper"/>
    <n v="3"/>
    <n v="1635"/>
    <n v="4220"/>
    <n v="0.01"/>
    <s v="Snapdeal"/>
    <n v="0.02"/>
    <s v="Xerox 1996"/>
    <s v="Reliance Industries Limited"/>
    <s v="12020 Shamrock Rd., Suite 333"/>
    <s v="Chestnut Ridge"/>
    <s v="NY"/>
    <s v="10977"/>
    <s v="RELIANCE INDUSTRIES LIMITED"/>
  </r>
  <r>
    <s v="NUM000794"/>
    <x v="527"/>
    <x v="4"/>
    <x v="2"/>
    <x v="160"/>
    <x v="1"/>
    <x v="153"/>
    <x v="152"/>
    <s v="Labels"/>
    <n v="8"/>
    <n v="1849"/>
    <n v="4741"/>
    <n v="0.02"/>
    <s v="Flipkart"/>
    <n v="0.01"/>
    <s v="Avery 518"/>
    <s v="Fortis Healthcare Ltd."/>
    <s v="14 Elsworthy Terrace"/>
    <s v="Goleta"/>
    <s v="CA"/>
    <s v="93117"/>
    <s v="FORTIS HEALTHCARE LTD."/>
  </r>
  <r>
    <s v="NUM000794"/>
    <x v="527"/>
    <x v="1"/>
    <x v="14"/>
    <x v="62"/>
    <x v="2"/>
    <x v="62"/>
    <x v="60"/>
    <s v="Paper"/>
    <n v="1"/>
    <n v="7263"/>
    <n v="12654"/>
    <n v="0.03"/>
    <s v="Amazon"/>
    <n v="0"/>
    <s v="Xerox 1992"/>
    <s v="GMR Infrastructure Ltd."/>
    <s v="P.O. Box 4421"/>
    <s v="Naugatuck"/>
    <s v="CT"/>
    <s v="06770"/>
    <s v="GMR INFRASTRUCTURE LTD."/>
  </r>
  <r>
    <s v="NUM000794"/>
    <x v="527"/>
    <x v="0"/>
    <x v="6"/>
    <x v="36"/>
    <x v="5"/>
    <x v="36"/>
    <x v="35"/>
    <s v="Paper"/>
    <n v="4"/>
    <n v="36072"/>
    <n v="116976"/>
    <n v="0.09"/>
    <s v="Snapdeal"/>
    <n v="0.05"/>
    <s v="Xerox 1893"/>
    <s v="Elder Pharmaceuticals"/>
    <s v="57 Neriba Cres"/>
    <s v="Omaha"/>
    <s v="NE"/>
    <s v="68127"/>
    <s v="ELDER PHARMACEUTICALS"/>
  </r>
  <r>
    <s v="NUM000795"/>
    <x v="528"/>
    <x v="5"/>
    <x v="4"/>
    <x v="44"/>
    <x v="1"/>
    <x v="44"/>
    <x v="43"/>
    <s v="Art"/>
    <n v="10"/>
    <n v="2466"/>
    <n v="3645"/>
    <n v="0.02"/>
    <s v="Referral"/>
    <n v="0.05"/>
    <s v="Newell 326"/>
    <s v="Dynamatic Technologies Ltd."/>
    <s v="402 Pinkster Lane"/>
    <s v="Santa Barbara"/>
    <s v="CA"/>
    <s v="93110"/>
    <s v="DYNAMATIC TECHNOLOGIES LTD."/>
  </r>
  <r>
    <s v="NUM000795"/>
    <x v="528"/>
    <x v="1"/>
    <x v="11"/>
    <x v="192"/>
    <x v="0"/>
    <x v="182"/>
    <x v="180"/>
    <s v="Paper"/>
    <n v="1"/>
    <n v="2402"/>
    <n v="8412"/>
    <n v="0.03"/>
    <s v="Amazon"/>
    <n v="0.01"/>
    <s v="Xerox 1882"/>
    <s v="Hindusthan National Glass &amp; Industries Ltd."/>
    <s v="11 Cathy St."/>
    <s v="Honolulu"/>
    <s v="HI"/>
    <s v="96825"/>
    <s v="HINDUSTHAN NATIONAL GLASS &amp; INDUSTRIES LTD."/>
  </r>
  <r>
    <s v="NUM000797"/>
    <x v="529"/>
    <x v="6"/>
    <x v="3"/>
    <x v="229"/>
    <x v="0"/>
    <x v="218"/>
    <x v="210"/>
    <s v="Paper"/>
    <n v="3"/>
    <n v="3410"/>
    <n v="7284"/>
    <n v="0.03"/>
    <s v="Website"/>
    <n v="0.04"/>
    <s v="Xerox 1880"/>
    <s v="Reliance Industries Limited"/>
    <s v="12020 Shamrock Rd., Suite 333"/>
    <s v="Chestnut Ridge"/>
    <s v="NY"/>
    <s v="10977"/>
    <s v="RELIANCE INDUSTRIES LIMITED"/>
  </r>
  <r>
    <s v="NUM000796"/>
    <x v="529"/>
    <x v="0"/>
    <x v="6"/>
    <x v="236"/>
    <x v="0"/>
    <x v="224"/>
    <x v="214"/>
    <s v="Paper"/>
    <n v="4"/>
    <n v="3598"/>
    <n v="7988"/>
    <n v="0.03"/>
    <s v="Flipkart"/>
    <n v="0.05"/>
    <s v="Xerox 1947"/>
    <s v="Elder Pharmaceuticals"/>
    <s v="57 Neriba Cres"/>
    <s v="Omaha"/>
    <s v="NE"/>
    <s v="68127"/>
    <s v="ELDER PHARMACEUTICALS"/>
  </r>
  <r>
    <s v="NUM000798"/>
    <x v="530"/>
    <x v="4"/>
    <x v="0"/>
    <x v="21"/>
    <x v="1"/>
    <x v="21"/>
    <x v="21"/>
    <s v="Art"/>
    <n v="8"/>
    <n v="1964"/>
    <n v="3463"/>
    <n v="0.02"/>
    <s v="Flipkart"/>
    <n v="0.03"/>
    <s v="Newell 310"/>
    <s v="Sonata Software"/>
    <s v="1331 Kimberly Dr."/>
    <s v="Olympia"/>
    <s v="WA"/>
    <s v="98502"/>
    <s v="SONATA SOFTWARE"/>
  </r>
  <r>
    <s v="NUM000798"/>
    <x v="530"/>
    <x v="0"/>
    <x v="7"/>
    <x v="172"/>
    <x v="2"/>
    <x v="163"/>
    <x v="162"/>
    <s v="Labels"/>
    <n v="4"/>
    <n v="4641"/>
    <n v="7935"/>
    <n v="0.03"/>
    <s v="Snapdeal"/>
    <n v="0.05"/>
    <s v="Avery 502"/>
    <s v="Suzlon Energy Ltd."/>
    <s v="501 Marsh Trail Circle"/>
    <s v="Tracy"/>
    <s v="CA"/>
    <s v="95376"/>
    <s v="SUZLON ENERGY LTD."/>
  </r>
  <r>
    <s v="NUM000799"/>
    <x v="531"/>
    <x v="7"/>
    <x v="13"/>
    <x v="142"/>
    <x v="1"/>
    <x v="138"/>
    <x v="135"/>
    <s v="Paper"/>
    <n v="5"/>
    <n v="2494"/>
    <n v="4476"/>
    <n v="0.02"/>
    <s v="Amazon"/>
    <n v="0.01"/>
    <s v="Xerox 1966"/>
    <s v="Supreme Ind"/>
    <s v="P.O. Box 1367"/>
    <s v="Midland"/>
    <s v="TX"/>
    <s v="79706"/>
    <s v="SUPREME IND"/>
  </r>
  <r>
    <s v="NUM000799"/>
    <x v="531"/>
    <x v="5"/>
    <x v="11"/>
    <x v="292"/>
    <x v="1"/>
    <x v="274"/>
    <x v="260"/>
    <s v="Phones"/>
    <n v="10"/>
    <n v="1978"/>
    <n v="4799"/>
    <n v="0.02"/>
    <s v="Flipkart"/>
    <n v="0"/>
    <s v="LG G3"/>
    <s v="Hindusthan National Glass &amp; Industries Ltd."/>
    <s v="11 Cathy St."/>
    <s v="Honolulu"/>
    <s v="HI"/>
    <s v="96825"/>
    <s v="HINDUSTHAN NATIONAL GLASS &amp; INDUSTRIES LTD."/>
  </r>
  <r>
    <s v="NUM000800"/>
    <x v="532"/>
    <x v="2"/>
    <x v="3"/>
    <x v="18"/>
    <x v="1"/>
    <x v="18"/>
    <x v="18"/>
    <s v="Art"/>
    <n v="6"/>
    <n v="1871"/>
    <n v="2895"/>
    <n v="0.02"/>
    <s v="Website"/>
    <n v="0.03"/>
    <s v="Newell 330"/>
    <s v="Reliance Industries Limited"/>
    <s v="12020 Shamrock Rd., Suite 333"/>
    <s v="Chestnut Ridge"/>
    <s v="NY"/>
    <s v="10977"/>
    <s v="RELIANCE INDUSTRIES LIMITED"/>
  </r>
  <r>
    <s v="NUM000801"/>
    <x v="532"/>
    <x v="2"/>
    <x v="2"/>
    <x v="6"/>
    <x v="1"/>
    <x v="6"/>
    <x v="6"/>
    <s v="Labels"/>
    <n v="6"/>
    <n v="1632"/>
    <n v="4914"/>
    <n v="0.02"/>
    <s v="Snapdeal"/>
    <n v="0.01"/>
    <s v="Avery 486"/>
    <s v="Fortis Healthcare Ltd."/>
    <s v="14 Elsworthy Terrace"/>
    <s v="Goleta"/>
    <s v="CA"/>
    <s v="93117"/>
    <s v="FORTIS HEALTHCARE LTD."/>
  </r>
  <r>
    <s v="NUM000800"/>
    <x v="532"/>
    <x v="4"/>
    <x v="14"/>
    <x v="45"/>
    <x v="0"/>
    <x v="45"/>
    <x v="44"/>
    <s v="Paper"/>
    <n v="8"/>
    <n v="4510"/>
    <n v="8006"/>
    <n v="0.02"/>
    <s v="Website"/>
    <n v="0.01"/>
    <s v="Xerox 1998"/>
    <s v="GMR Infrastructure Ltd."/>
    <s v="P.O. Box 4421"/>
    <s v="Naugatuck"/>
    <s v="CT"/>
    <s v="06770"/>
    <s v="GMR INFRASTRUCTURE LTD."/>
  </r>
  <r>
    <s v="NUM000801"/>
    <x v="532"/>
    <x v="5"/>
    <x v="14"/>
    <x v="280"/>
    <x v="11"/>
    <x v="262"/>
    <x v="249"/>
    <s v="Labels"/>
    <n v="10"/>
    <n v="95184"/>
    <n v="218304"/>
    <n v="0.18"/>
    <s v="India_mart"/>
    <n v="0.02"/>
    <s v="Avery 484"/>
    <s v="GMR Infrastructure Ltd."/>
    <s v="P.O. Box 4421"/>
    <s v="Naugatuck"/>
    <s v="CT"/>
    <s v="06770"/>
    <s v="GMR INFRASTRUCTURE LTD."/>
  </r>
  <r>
    <s v="NUM000801"/>
    <x v="532"/>
    <x v="5"/>
    <x v="14"/>
    <x v="280"/>
    <x v="11"/>
    <x v="262"/>
    <x v="249"/>
    <s v="Labels"/>
    <n v="10"/>
    <n v="95184"/>
    <n v="218304"/>
    <n v="0.18"/>
    <s v="India_mart"/>
    <n v="0.02"/>
    <s v="Avery 484"/>
    <s v="GMR Infrastructure Ltd."/>
    <s v="P.O. Box 4421"/>
    <s v="Naugatuck"/>
    <s v="CT"/>
    <s v="06770"/>
    <s v="GMR INFRASTRUCTURE LTD."/>
  </r>
  <r>
    <s v="NUM000802"/>
    <x v="533"/>
    <x v="5"/>
    <x v="3"/>
    <x v="142"/>
    <x v="1"/>
    <x v="138"/>
    <x v="135"/>
    <s v="Paper"/>
    <n v="10"/>
    <n v="2494"/>
    <n v="4476"/>
    <n v="0.02"/>
    <s v="Snapdeal"/>
    <n v="0.05"/>
    <s v="Xerox 1966"/>
    <s v="Reliance Industries Limited"/>
    <s v="12020 Shamrock Rd., Suite 333"/>
    <s v="Chestnut Ridge"/>
    <s v="NY"/>
    <s v="10977"/>
    <s v="RELIANCE INDUSTRIES LIMITED"/>
  </r>
  <r>
    <s v="NUM000803"/>
    <x v="534"/>
    <x v="5"/>
    <x v="10"/>
    <x v="39"/>
    <x v="0"/>
    <x v="39"/>
    <x v="38"/>
    <s v="Paper"/>
    <n v="10"/>
    <n v="2904"/>
    <n v="5018"/>
    <n v="0.02"/>
    <s v="India_mart"/>
    <n v="0.01"/>
    <s v="Xerox 201"/>
    <s v="Lupin Ltd."/>
    <s v="Abbey Wood"/>
    <s v="New York"/>
    <s v="NY"/>
    <s v="10019"/>
    <s v="LUPIN LTD."/>
  </r>
  <r>
    <s v="NUM000804"/>
    <x v="535"/>
    <x v="2"/>
    <x v="8"/>
    <x v="90"/>
    <x v="1"/>
    <x v="88"/>
    <x v="87"/>
    <s v="Paper"/>
    <n v="6"/>
    <n v="2176"/>
    <n v="4610"/>
    <n v="0.02"/>
    <s v="Website"/>
    <n v="0.02"/>
    <s v="Xerox 1993"/>
    <s v="Chambal Fertilisers and Chemicals Ltd."/>
    <s v="4951 Indiana Ave."/>
    <s v="New York"/>
    <s v="NY"/>
    <s v="10025"/>
    <s v="CHAMBAL FERTILISERS AND CHEMICALS LTD."/>
  </r>
  <r>
    <s v="NUM000805"/>
    <x v="536"/>
    <x v="2"/>
    <x v="12"/>
    <x v="201"/>
    <x v="2"/>
    <x v="191"/>
    <x v="188"/>
    <s v="Paper"/>
    <n v="6"/>
    <n v="6204"/>
    <n v="13722"/>
    <n v="0.02"/>
    <s v="Flipkart"/>
    <n v="0.05"/>
    <s v="Xerox 215"/>
    <s v="Honeywell Automation"/>
    <s v="1272 Harbor Road"/>
    <s v="Miami"/>
    <s v="FL"/>
    <s v="33732"/>
    <s v="HONEYWELL AUTOMATION"/>
  </r>
  <r>
    <s v="NUM000806"/>
    <x v="537"/>
    <x v="6"/>
    <x v="7"/>
    <x v="59"/>
    <x v="1"/>
    <x v="59"/>
    <x v="57"/>
    <s v="Paper"/>
    <n v="3"/>
    <n v="1779"/>
    <n v="4309"/>
    <n v="0.01"/>
    <s v="Referral"/>
    <n v="0.03"/>
    <s v="Xerox 1932"/>
    <s v="Suzlon Energy Ltd."/>
    <s v="501 Marsh Trail Circle"/>
    <s v="Tracy"/>
    <s v="CA"/>
    <s v="95376"/>
    <s v="SUZLON ENERGY LTD."/>
  </r>
  <r>
    <s v="NUM000807"/>
    <x v="538"/>
    <x v="2"/>
    <x v="2"/>
    <x v="202"/>
    <x v="1"/>
    <x v="192"/>
    <x v="189"/>
    <s v="Paper"/>
    <n v="6"/>
    <n v="1863"/>
    <n v="3025"/>
    <n v="0.02"/>
    <s v="Flipkart"/>
    <n v="0.04"/>
    <s v="Xerox 1884"/>
    <s v="Fortis Healthcare Ltd."/>
    <s v="14 Elsworthy Terrace"/>
    <s v="Goleta"/>
    <s v="CA"/>
    <s v="93117"/>
    <s v="FORTIS HEALTHCARE LTD."/>
  </r>
  <r>
    <s v="NUM000808"/>
    <x v="539"/>
    <x v="2"/>
    <x v="12"/>
    <x v="182"/>
    <x v="1"/>
    <x v="172"/>
    <x v="171"/>
    <s v="Paper"/>
    <n v="6"/>
    <n v="2276"/>
    <n v="3566"/>
    <n v="0.02"/>
    <s v="Flipkart"/>
    <n v="0.05"/>
    <s v="Xerox 1972"/>
    <s v="Honeywell Automation"/>
    <s v="1272 Harbor Road"/>
    <s v="Miami"/>
    <s v="FL"/>
    <s v="33732"/>
    <s v="HONEYWELL AUTOMATION"/>
  </r>
  <r>
    <s v="NUM000809"/>
    <x v="540"/>
    <x v="5"/>
    <x v="2"/>
    <x v="236"/>
    <x v="1"/>
    <x v="224"/>
    <x v="214"/>
    <s v="Paper"/>
    <n v="10"/>
    <n v="1799"/>
    <n v="3994"/>
    <n v="0.02"/>
    <s v="Referral"/>
    <n v="0.02"/>
    <s v="Xerox 1947"/>
    <s v="Fortis Healthcare Ltd."/>
    <s v="14 Elsworthy Terrace"/>
    <s v="Goleta"/>
    <s v="CA"/>
    <s v="93117"/>
    <s v="FORTIS HEALTHCARE LTD."/>
  </r>
  <r>
    <s v="NUM000810"/>
    <x v="540"/>
    <x v="4"/>
    <x v="12"/>
    <x v="0"/>
    <x v="1"/>
    <x v="0"/>
    <x v="0"/>
    <s v="Paper"/>
    <n v="8"/>
    <n v="1898"/>
    <n v="4006"/>
    <n v="0.02"/>
    <s v="Referral"/>
    <n v="0.01"/>
    <s v="Xerox 1951"/>
    <s v="Honeywell Automation"/>
    <s v="1272 Harbor Road"/>
    <s v="Miami"/>
    <s v="FL"/>
    <s v="33732"/>
    <s v="HONEYWELL AUTOMATION"/>
  </r>
  <r>
    <s v="NUM000809"/>
    <x v="540"/>
    <x v="6"/>
    <x v="8"/>
    <x v="64"/>
    <x v="2"/>
    <x v="64"/>
    <x v="62"/>
    <s v="Phones"/>
    <n v="3"/>
    <n v="5109"/>
    <n v="12915"/>
    <n v="0.03"/>
    <s v="Referral"/>
    <n v="0.02"/>
    <s v="LG G2"/>
    <s v="Chambal Fertilisers and Chemicals Ltd."/>
    <s v="4951 Indiana Ave."/>
    <s v="New York"/>
    <s v="NY"/>
    <s v="10025"/>
    <s v="CHAMBAL FERTILISERS AND CHEMICALS LTD."/>
  </r>
  <r>
    <s v="NUM000811"/>
    <x v="541"/>
    <x v="1"/>
    <x v="11"/>
    <x v="16"/>
    <x v="1"/>
    <x v="16"/>
    <x v="16"/>
    <s v="Paper"/>
    <n v="1"/>
    <n v="2274"/>
    <n v="3339"/>
    <n v="0.01"/>
    <s v="Amazon"/>
    <n v="0.05"/>
    <s v="Xerox 1963"/>
    <s v="Hindusthan National Glass &amp; Industries Ltd."/>
    <s v="11 Cathy St."/>
    <s v="Honolulu"/>
    <s v="HI"/>
    <s v="96825"/>
    <s v="HINDUSTHAN NATIONAL GLASS &amp; INDUSTRIES LTD."/>
  </r>
  <r>
    <s v="NUM000812"/>
    <x v="541"/>
    <x v="7"/>
    <x v="5"/>
    <x v="286"/>
    <x v="1"/>
    <x v="268"/>
    <x v="254"/>
    <s v="Art"/>
    <n v="5"/>
    <n v="2012"/>
    <n v="3580"/>
    <n v="0.02"/>
    <s v="India_mart"/>
    <n v="0.02"/>
    <s v="Newell 33"/>
    <s v="Godfrey Philips India Ltd."/>
    <s v="20501 Ania Ave #2"/>
    <s v="Salt Lake City"/>
    <s v="UT"/>
    <s v="84118"/>
    <s v="GODFREY PHILIPS INDIA LTD."/>
  </r>
  <r>
    <s v="NUM000811"/>
    <x v="541"/>
    <x v="4"/>
    <x v="4"/>
    <x v="129"/>
    <x v="2"/>
    <x v="126"/>
    <x v="125"/>
    <s v="Paper"/>
    <n v="8"/>
    <n v="4635"/>
    <n v="12207"/>
    <n v="0.02"/>
    <s v="Referral"/>
    <n v="0.03"/>
    <s v="Xerox 1892"/>
    <s v="Dynamatic Technologies Ltd."/>
    <s v="402 Pinkster Lane"/>
    <s v="Santa Barbara"/>
    <s v="CA"/>
    <s v="93110"/>
    <s v="DYNAMATIC TECHNOLOGIES LTD."/>
  </r>
  <r>
    <s v="NUM000813"/>
    <x v="542"/>
    <x v="2"/>
    <x v="8"/>
    <x v="237"/>
    <x v="1"/>
    <x v="225"/>
    <x v="215"/>
    <s v="Labels"/>
    <n v="6"/>
    <n v="1454"/>
    <n v="3388"/>
    <n v="0.02"/>
    <s v="Website"/>
    <n v="0.05"/>
    <s v="Avery 5"/>
    <s v="Chambal Fertilisers and Chemicals Ltd."/>
    <s v="4951 Indiana Ave."/>
    <s v="New York"/>
    <s v="NY"/>
    <s v="10025"/>
    <s v="CHAMBAL FERTILISERS AND CHEMICALS LTD."/>
  </r>
  <r>
    <s v="NUM000813"/>
    <x v="542"/>
    <x v="3"/>
    <x v="7"/>
    <x v="219"/>
    <x v="0"/>
    <x v="208"/>
    <x v="201"/>
    <s v="Appliances"/>
    <n v="4"/>
    <n v="3828"/>
    <n v="5000"/>
    <n v="0.03"/>
    <s v="Referral"/>
    <n v="0.01"/>
    <s v="Staple holder"/>
    <s v="Suzlon Energy Ltd."/>
    <s v="501 Marsh Trail Circle"/>
    <s v="Tracy"/>
    <s v="CA"/>
    <s v="95376"/>
    <s v="SUZLON ENERGY LTD."/>
  </r>
  <r>
    <s v="NUM000814"/>
    <x v="543"/>
    <x v="6"/>
    <x v="11"/>
    <x v="117"/>
    <x v="1"/>
    <x v="114"/>
    <x v="113"/>
    <s v="Paper"/>
    <n v="3"/>
    <n v="1860"/>
    <n v="4239"/>
    <n v="0.01"/>
    <s v="India_mart"/>
    <n v="0"/>
    <s v="Xerox 218"/>
    <s v="Hindusthan National Glass &amp; Industries Ltd."/>
    <s v="11 Cathy St."/>
    <s v="Honolulu"/>
    <s v="HI"/>
    <s v="96825"/>
    <s v="HINDUSTHAN NATIONAL GLASS &amp; INDUSTRIES LTD."/>
  </r>
  <r>
    <s v="NUM000815"/>
    <x v="543"/>
    <x v="4"/>
    <x v="10"/>
    <x v="122"/>
    <x v="1"/>
    <x v="119"/>
    <x v="118"/>
    <s v="Labels"/>
    <n v="8"/>
    <n v="1298"/>
    <n v="4382"/>
    <n v="0.02"/>
    <s v="India_mart"/>
    <n v="0.05"/>
    <s v="Avery 479"/>
    <s v="Lupin Ltd."/>
    <s v="Abbey Wood"/>
    <s v="New York"/>
    <s v="NY"/>
    <s v="10019"/>
    <s v="LUPIN LTD."/>
  </r>
  <r>
    <s v="NUM000819"/>
    <x v="544"/>
    <x v="1"/>
    <x v="9"/>
    <x v="205"/>
    <x v="1"/>
    <x v="195"/>
    <x v="191"/>
    <s v="Paper"/>
    <n v="1"/>
    <n v="1564"/>
    <n v="3555"/>
    <n v="0.01"/>
    <s v="Flipkart"/>
    <n v="0.04"/>
    <s v="Xerox 200"/>
    <s v="Punj Lloyd Ltd."/>
    <s v="Box 3263"/>
    <s v="South Windsor"/>
    <s v="CT"/>
    <s v="06074"/>
    <s v="PUNJ LLOYD LTD."/>
  </r>
  <r>
    <s v="NUM000817"/>
    <x v="544"/>
    <x v="1"/>
    <x v="5"/>
    <x v="69"/>
    <x v="1"/>
    <x v="68"/>
    <x v="67"/>
    <s v="Labels"/>
    <n v="1"/>
    <n v="1616"/>
    <n v="3694"/>
    <n v="0.01"/>
    <s v="India_mart"/>
    <n v="0.02"/>
    <s v="Avery 483"/>
    <s v="Godfrey Philips India Ltd."/>
    <s v="20501 Ania Ave #2"/>
    <s v="Salt Lake City"/>
    <s v="UT"/>
    <s v="84118"/>
    <s v="GODFREY PHILIPS INDIA LTD."/>
  </r>
  <r>
    <s v="NUM000817"/>
    <x v="544"/>
    <x v="5"/>
    <x v="2"/>
    <x v="65"/>
    <x v="1"/>
    <x v="65"/>
    <x v="63"/>
    <s v="Paper"/>
    <n v="10"/>
    <n v="1569"/>
    <n v="3912"/>
    <n v="0.02"/>
    <s v="Website"/>
    <n v="0.01"/>
    <s v="Xerox 228"/>
    <s v="Fortis Healthcare Ltd."/>
    <s v="14 Elsworthy Terrace"/>
    <s v="Goleta"/>
    <s v="CA"/>
    <s v="93117"/>
    <s v="FORTIS HEALTHCARE LTD."/>
  </r>
  <r>
    <s v="NUM000817"/>
    <x v="544"/>
    <x v="4"/>
    <x v="4"/>
    <x v="36"/>
    <x v="1"/>
    <x v="36"/>
    <x v="35"/>
    <s v="Paper"/>
    <n v="8"/>
    <n v="1503"/>
    <n v="4874"/>
    <n v="0.02"/>
    <s v="Snapdeal"/>
    <n v="0.05"/>
    <s v="Xerox 1893"/>
    <s v="Dynamatic Technologies Ltd."/>
    <s v="402 Pinkster Lane"/>
    <s v="Santa Barbara"/>
    <s v="CA"/>
    <s v="93110"/>
    <s v="DYNAMATIC TECHNOLOGIES LTD."/>
  </r>
  <r>
    <s v="NUM000818"/>
    <x v="544"/>
    <x v="6"/>
    <x v="8"/>
    <x v="160"/>
    <x v="2"/>
    <x v="153"/>
    <x v="152"/>
    <s v="Labels"/>
    <n v="3"/>
    <n v="5547"/>
    <n v="14223"/>
    <n v="0.03"/>
    <s v="Snapdeal"/>
    <n v="0"/>
    <s v="Avery 518"/>
    <s v="Chambal Fertilisers and Chemicals Ltd."/>
    <s v="4951 Indiana Ave."/>
    <s v="New York"/>
    <s v="NY"/>
    <s v="10025"/>
    <s v="CHAMBAL FERTILISERS AND CHEMICALS LTD."/>
  </r>
  <r>
    <s v="NUM000820"/>
    <x v="545"/>
    <x v="1"/>
    <x v="10"/>
    <x v="268"/>
    <x v="1"/>
    <x v="252"/>
    <x v="241"/>
    <s v="Paper"/>
    <n v="1"/>
    <n v="1591"/>
    <n v="2671"/>
    <n v="0.01"/>
    <s v="India_mart"/>
    <n v="0.02"/>
    <s v="Xerox 197"/>
    <s v="Lupin Ltd."/>
    <s v="Abbey Wood"/>
    <s v="New York"/>
    <s v="NY"/>
    <s v="10019"/>
    <s v="LUPIN LTD."/>
  </r>
  <r>
    <s v="NUM000821"/>
    <x v="545"/>
    <x v="4"/>
    <x v="6"/>
    <x v="52"/>
    <x v="1"/>
    <x v="52"/>
    <x v="51"/>
    <s v="Paper"/>
    <n v="8"/>
    <n v="1823"/>
    <n v="4564"/>
    <n v="0.02"/>
    <s v="Amazon"/>
    <n v="0.03"/>
    <s v="Xerox 212"/>
    <s v="Elder Pharmaceuticals"/>
    <s v="57 Neriba Cres"/>
    <s v="Omaha"/>
    <s v="NE"/>
    <s v="68127"/>
    <s v="ELDER PHARMACEUTICALS"/>
  </r>
  <r>
    <s v="NUM000820"/>
    <x v="545"/>
    <x v="6"/>
    <x v="8"/>
    <x v="58"/>
    <x v="1"/>
    <x v="58"/>
    <x v="56"/>
    <s v="Paper"/>
    <n v="3"/>
    <n v="1789"/>
    <n v="4901"/>
    <n v="0.01"/>
    <s v="Website"/>
    <n v="0.03"/>
    <s v="Xerox 1994"/>
    <s v="Chambal Fertilisers and Chemicals Ltd."/>
    <s v="4951 Indiana Ave."/>
    <s v="New York"/>
    <s v="NY"/>
    <s v="10025"/>
    <s v="CHAMBAL FERTILISERS AND CHEMICALS LTD."/>
  </r>
  <r>
    <s v="NUM000821"/>
    <x v="545"/>
    <x v="2"/>
    <x v="3"/>
    <x v="255"/>
    <x v="0"/>
    <x v="241"/>
    <x v="229"/>
    <s v="Paper"/>
    <n v="6"/>
    <n v="3576"/>
    <n v="8220"/>
    <n v="0.02"/>
    <s v="Amazon"/>
    <n v="0.03"/>
    <s v="Xerox 1988"/>
    <s v="Reliance Industries Limited"/>
    <s v="12020 Shamrock Rd., Suite 333"/>
    <s v="Chestnut Ridge"/>
    <s v="NY"/>
    <s v="10977"/>
    <s v="RELIANCE INDUSTRIES LIMITED"/>
  </r>
  <r>
    <s v="NUM000820"/>
    <x v="545"/>
    <x v="3"/>
    <x v="2"/>
    <x v="101"/>
    <x v="2"/>
    <x v="99"/>
    <x v="98"/>
    <s v="Paper"/>
    <n v="4"/>
    <n v="7458"/>
    <n v="12786"/>
    <n v="0.03"/>
    <s v="Website"/>
    <n v="0.05"/>
    <s v="Xerox 202"/>
    <s v="Fortis Healthcare Ltd."/>
    <s v="14 Elsworthy Terrace"/>
    <s v="Goleta"/>
    <s v="CA"/>
    <s v="93117"/>
    <s v="FORTIS HEALTHCARE LTD."/>
  </r>
  <r>
    <s v="NUM000823"/>
    <x v="546"/>
    <x v="4"/>
    <x v="1"/>
    <x v="267"/>
    <x v="1"/>
    <x v="244"/>
    <x v="240"/>
    <s v="Art"/>
    <n v="8"/>
    <n v="1236"/>
    <n v="2856"/>
    <n v="0.02"/>
    <s v="Website"/>
    <n v="0.01"/>
    <s v="Newell 347"/>
    <s v="GHCL Ltd."/>
    <s v="58 Clarence St"/>
    <s v="Richmond"/>
    <s v="CA"/>
    <s v="94805"/>
    <s v="GHCL LTD."/>
  </r>
  <r>
    <s v="NUM000822"/>
    <x v="546"/>
    <x v="4"/>
    <x v="4"/>
    <x v="232"/>
    <x v="5"/>
    <x v="220"/>
    <x v="196"/>
    <s v="Paper"/>
    <n v="8"/>
    <n v="50592"/>
    <n v="117840"/>
    <n v="0.1"/>
    <s v="India_mart"/>
    <n v="0.05"/>
    <s v="Xerox 1948"/>
    <s v="Dynamatic Technologies Ltd."/>
    <s v="402 Pinkster Lane"/>
    <s v="Santa Barbara"/>
    <s v="CA"/>
    <s v="93110"/>
    <s v="DYNAMATIC TECHNOLOGIES LTD."/>
  </r>
  <r>
    <s v="NUM000824"/>
    <x v="547"/>
    <x v="6"/>
    <x v="9"/>
    <x v="253"/>
    <x v="2"/>
    <x v="239"/>
    <x v="107"/>
    <s v="Art"/>
    <n v="3"/>
    <n v="6885"/>
    <n v="8601"/>
    <n v="0.03"/>
    <s v="India_mart"/>
    <n v="0.02"/>
    <s v="Newell 319"/>
    <s v="Punj Lloyd Ltd."/>
    <s v="Box 3263"/>
    <s v="South Windsor"/>
    <s v="CT"/>
    <s v="06074"/>
    <s v="PUNJ LLOYD LTD."/>
  </r>
  <r>
    <s v="NUM000825"/>
    <x v="548"/>
    <x v="1"/>
    <x v="10"/>
    <x v="221"/>
    <x v="0"/>
    <x v="210"/>
    <x v="203"/>
    <s v="Phones"/>
    <n v="1"/>
    <n v="3288"/>
    <n v="7072"/>
    <n v="0.03"/>
    <s v="Referral"/>
    <n v="0.01"/>
    <s v="HTC One"/>
    <s v="Lupin Ltd."/>
    <s v="Abbey Wood"/>
    <s v="New York"/>
    <s v="NY"/>
    <s v="10019"/>
    <s v="LUPIN LTD."/>
  </r>
  <r>
    <s v="NUM000825"/>
    <x v="548"/>
    <x v="2"/>
    <x v="6"/>
    <x v="27"/>
    <x v="0"/>
    <x v="27"/>
    <x v="27"/>
    <s v="Paper"/>
    <n v="6"/>
    <n v="3716"/>
    <n v="9462"/>
    <n v="0.02"/>
    <s v="Website"/>
    <n v="0.02"/>
    <s v="Xerox 1979"/>
    <s v="Elder Pharmaceuticals"/>
    <s v="57 Neriba Cres"/>
    <s v="Omaha"/>
    <s v="NE"/>
    <s v="68127"/>
    <s v="ELDER PHARMACEUTICALS"/>
  </r>
  <r>
    <s v="NUM000827"/>
    <x v="549"/>
    <x v="3"/>
    <x v="6"/>
    <x v="265"/>
    <x v="1"/>
    <x v="250"/>
    <x v="238"/>
    <s v="Paper"/>
    <n v="4"/>
    <n v="2089"/>
    <n v="3836"/>
    <n v="0.01"/>
    <s v="Referral"/>
    <n v="0.04"/>
    <s v="Xerox 1897"/>
    <s v="Elder Pharmaceuticals"/>
    <s v="57 Neriba Cres"/>
    <s v="Omaha"/>
    <s v="NE"/>
    <s v="68127"/>
    <s v="ELDER PHARMACEUTICALS"/>
  </r>
  <r>
    <s v="NUM000826"/>
    <x v="549"/>
    <x v="1"/>
    <x v="8"/>
    <x v="235"/>
    <x v="1"/>
    <x v="223"/>
    <x v="213"/>
    <s v="Paper"/>
    <n v="1"/>
    <n v="1567"/>
    <n v="4952"/>
    <n v="0.01"/>
    <s v="India_mart"/>
    <n v="0.05"/>
    <s v="Xerox 222"/>
    <s v="Chambal Fertilisers and Chemicals Ltd."/>
    <s v="4951 Indiana Ave."/>
    <s v="New York"/>
    <s v="NY"/>
    <s v="10025"/>
    <s v="CHAMBAL FERTILISERS AND CHEMICALS LTD."/>
  </r>
  <r>
    <s v="NUM000827"/>
    <x v="549"/>
    <x v="3"/>
    <x v="13"/>
    <x v="139"/>
    <x v="2"/>
    <x v="135"/>
    <x v="67"/>
    <s v="Art"/>
    <n v="4"/>
    <n v="4848"/>
    <n v="9144"/>
    <n v="0.03"/>
    <s v="Amazon"/>
    <n v="0.05"/>
    <s v="Newell 331"/>
    <s v="Supreme Ind"/>
    <s v="P.O. Box 1367"/>
    <s v="Midland"/>
    <s v="TX"/>
    <s v="79706"/>
    <s v="SUPREME IND"/>
  </r>
  <r>
    <s v="NUM000828"/>
    <x v="550"/>
    <x v="4"/>
    <x v="2"/>
    <x v="255"/>
    <x v="1"/>
    <x v="241"/>
    <x v="229"/>
    <s v="Paper"/>
    <n v="8"/>
    <n v="1788"/>
    <n v="4110"/>
    <n v="0.02"/>
    <s v="Website"/>
    <n v="0.03"/>
    <s v="Xerox 1988"/>
    <s v="Fortis Healthcare Ltd."/>
    <s v="14 Elsworthy Terrace"/>
    <s v="Goleta"/>
    <s v="CA"/>
    <s v="93117"/>
    <s v="FORTIS HEALTHCARE LTD."/>
  </r>
  <r>
    <s v="NUM000829"/>
    <x v="551"/>
    <x v="2"/>
    <x v="12"/>
    <x v="62"/>
    <x v="2"/>
    <x v="62"/>
    <x v="60"/>
    <s v="Paper"/>
    <n v="6"/>
    <n v="7263"/>
    <n v="12654"/>
    <n v="0.02"/>
    <s v="Snapdeal"/>
    <n v="0.02"/>
    <s v="Xerox 1992"/>
    <s v="Honeywell Automation"/>
    <s v="1272 Harbor Road"/>
    <s v="Miami"/>
    <s v="FL"/>
    <s v="33732"/>
    <s v="HONEYWELL AUTOMATION"/>
  </r>
  <r>
    <s v="NUM000830"/>
    <x v="552"/>
    <x v="3"/>
    <x v="6"/>
    <x v="27"/>
    <x v="1"/>
    <x v="27"/>
    <x v="27"/>
    <s v="Paper"/>
    <n v="4"/>
    <n v="1858"/>
    <n v="4731"/>
    <n v="0.01"/>
    <s v="Referral"/>
    <n v="0.01"/>
    <s v="Xerox 1979"/>
    <s v="Elder Pharmaceuticals"/>
    <s v="57 Neriba Cres"/>
    <s v="Omaha"/>
    <s v="NE"/>
    <s v="68127"/>
    <s v="ELDER PHARMACEUTICALS"/>
  </r>
  <r>
    <s v="NUM000831"/>
    <x v="552"/>
    <x v="6"/>
    <x v="0"/>
    <x v="67"/>
    <x v="0"/>
    <x v="66"/>
    <x v="65"/>
    <s v="Phones"/>
    <n v="3"/>
    <n v="4348"/>
    <n v="7106"/>
    <n v="0.03"/>
    <s v="India_mart"/>
    <n v="0.05"/>
    <s v="Vtech CS6719"/>
    <s v="Sonata Software"/>
    <s v="1331 Kimberly Dr."/>
    <s v="Olympia"/>
    <s v="WA"/>
    <s v="98502"/>
    <s v="SONATA SOFTWARE"/>
  </r>
  <r>
    <s v="NUM000832"/>
    <x v="553"/>
    <x v="5"/>
    <x v="6"/>
    <x v="16"/>
    <x v="0"/>
    <x v="16"/>
    <x v="16"/>
    <s v="Paper"/>
    <n v="10"/>
    <n v="4548"/>
    <n v="6678"/>
    <n v="0.02"/>
    <s v="Flipkart"/>
    <n v="0"/>
    <s v="Xerox 1963"/>
    <s v="Elder Pharmaceuticals"/>
    <s v="57 Neriba Cres"/>
    <s v="Omaha"/>
    <s v="NE"/>
    <s v="68127"/>
    <s v="ELDER PHARMACEUTICALS"/>
  </r>
  <r>
    <s v="NUM000833"/>
    <x v="554"/>
    <x v="1"/>
    <x v="5"/>
    <x v="164"/>
    <x v="1"/>
    <x v="156"/>
    <x v="155"/>
    <s v="Paper"/>
    <n v="1"/>
    <n v="1534"/>
    <n v="4757"/>
    <n v="0.01"/>
    <s v="Flipkart"/>
    <n v="0"/>
    <s v="Xerox 1978"/>
    <s v="Godfrey Philips India Ltd."/>
    <s v="20501 Ania Ave #2"/>
    <s v="Salt Lake City"/>
    <s v="UT"/>
    <s v="84118"/>
    <s v="GODFREY PHILIPS INDIA LTD."/>
  </r>
  <r>
    <s v="NUM000834"/>
    <x v="554"/>
    <x v="3"/>
    <x v="10"/>
    <x v="24"/>
    <x v="0"/>
    <x v="24"/>
    <x v="24"/>
    <s v="Paper"/>
    <n v="4"/>
    <n v="3692"/>
    <n v="6648"/>
    <n v="0.03"/>
    <s v="Website"/>
    <n v="0"/>
    <s v="Xerox 192"/>
    <s v="Lupin Ltd."/>
    <s v="Abbey Wood"/>
    <s v="New York"/>
    <s v="NY"/>
    <s v="10019"/>
    <s v="LUPIN LTD."/>
  </r>
  <r>
    <s v="NUM000835"/>
    <x v="554"/>
    <x v="4"/>
    <x v="10"/>
    <x v="8"/>
    <x v="2"/>
    <x v="8"/>
    <x v="8"/>
    <s v="Labels"/>
    <n v="8"/>
    <n v="5226"/>
    <n v="7899"/>
    <n v="0.02"/>
    <s v="Referral"/>
    <n v="0.01"/>
    <s v="Avery 477"/>
    <s v="Lupin Ltd."/>
    <s v="Abbey Wood"/>
    <s v="New York"/>
    <s v="NY"/>
    <s v="10019"/>
    <s v="LUPIN LTD."/>
  </r>
  <r>
    <s v="NUM000836"/>
    <x v="555"/>
    <x v="1"/>
    <x v="13"/>
    <x v="61"/>
    <x v="2"/>
    <x v="61"/>
    <x v="59"/>
    <s v="Paper"/>
    <n v="1"/>
    <n v="4968"/>
    <n v="7617"/>
    <n v="0.03"/>
    <s v="Referral"/>
    <n v="0.05"/>
    <s v="Xerox 1936"/>
    <s v="Supreme Ind"/>
    <s v="P.O. Box 1367"/>
    <s v="Midland"/>
    <s v="TX"/>
    <s v="79706"/>
    <s v="SUPREME IND"/>
  </r>
  <r>
    <s v="NUM000836"/>
    <x v="555"/>
    <x v="2"/>
    <x v="1"/>
    <x v="257"/>
    <x v="0"/>
    <x v="243"/>
    <x v="231"/>
    <s v="Art"/>
    <n v="6"/>
    <n v="3060"/>
    <n v="8198"/>
    <n v="0.02"/>
    <s v="India_mart"/>
    <n v="0.03"/>
    <s v="Newell 318"/>
    <s v="GHCL Ltd."/>
    <s v="58 Clarence St"/>
    <s v="Richmond"/>
    <s v="CA"/>
    <s v="94805"/>
    <s v="GHCL LTD."/>
  </r>
  <r>
    <s v="NUM000836"/>
    <x v="555"/>
    <x v="6"/>
    <x v="2"/>
    <x v="67"/>
    <x v="2"/>
    <x v="66"/>
    <x v="65"/>
    <s v="Phones"/>
    <n v="3"/>
    <n v="6522"/>
    <n v="10659"/>
    <n v="0.03"/>
    <s v="Snapdeal"/>
    <n v="0.03"/>
    <s v="Vtech CS6719"/>
    <s v="Fortis Healthcare Ltd."/>
    <s v="14 Elsworthy Terrace"/>
    <s v="Goleta"/>
    <s v="CA"/>
    <s v="93117"/>
    <s v="FORTIS HEALTHCARE LTD."/>
  </r>
  <r>
    <s v="NUM000838"/>
    <x v="556"/>
    <x v="3"/>
    <x v="1"/>
    <x v="123"/>
    <x v="1"/>
    <x v="120"/>
    <x v="119"/>
    <s v="Art"/>
    <n v="4"/>
    <n v="1324"/>
    <n v="2898"/>
    <n v="0.01"/>
    <s v="Flipkart"/>
    <n v="0.03"/>
    <s v="Newell 348"/>
    <s v="GHCL Ltd."/>
    <s v="58 Clarence St"/>
    <s v="Richmond"/>
    <s v="CA"/>
    <s v="94805"/>
    <s v="GHCL LTD."/>
  </r>
  <r>
    <s v="NUM000837"/>
    <x v="556"/>
    <x v="1"/>
    <x v="3"/>
    <x v="96"/>
    <x v="0"/>
    <x v="94"/>
    <x v="93"/>
    <s v="Labels"/>
    <n v="1"/>
    <n v="2852"/>
    <n v="6130"/>
    <n v="0.03"/>
    <s v="India_mart"/>
    <n v="0.05"/>
    <s v="Avery 517"/>
    <s v="Reliance Industries Limited"/>
    <s v="12020 Shamrock Rd., Suite 333"/>
    <s v="Chestnut Ridge"/>
    <s v="NY"/>
    <s v="10977"/>
    <s v="RELIANCE INDUSTRIES LIMITED"/>
  </r>
  <r>
    <s v="NUM000839"/>
    <x v="557"/>
    <x v="7"/>
    <x v="3"/>
    <x v="265"/>
    <x v="1"/>
    <x v="250"/>
    <x v="238"/>
    <s v="Paper"/>
    <n v="5"/>
    <n v="2089"/>
    <n v="3836"/>
    <n v="0.02"/>
    <s v="India_mart"/>
    <n v="0.04"/>
    <s v="Xerox 1897"/>
    <s v="Reliance Industries Limited"/>
    <s v="12020 Shamrock Rd., Suite 333"/>
    <s v="Chestnut Ridge"/>
    <s v="NY"/>
    <s v="10977"/>
    <s v="RELIANCE INDUSTRIES LIMITED"/>
  </r>
  <r>
    <s v="NUM000840"/>
    <x v="558"/>
    <x v="7"/>
    <x v="14"/>
    <x v="251"/>
    <x v="4"/>
    <x v="238"/>
    <x v="227"/>
    <s v="Art"/>
    <n v="5"/>
    <n v="10404"/>
    <n v="25950"/>
    <n v="0.04"/>
    <s v="Flipkart"/>
    <n v="0.02"/>
    <s v="Newell 312"/>
    <s v="GMR Infrastructure Ltd."/>
    <s v="P.O. Box 4421"/>
    <s v="Naugatuck"/>
    <s v="CT"/>
    <s v="06770"/>
    <s v="GMR INFRASTRUCTURE LTD."/>
  </r>
  <r>
    <s v="NUM000841"/>
    <x v="558"/>
    <x v="3"/>
    <x v="10"/>
    <x v="0"/>
    <x v="7"/>
    <x v="0"/>
    <x v="0"/>
    <s v="Paper"/>
    <n v="4"/>
    <n v="22776"/>
    <n v="48072"/>
    <n v="0.05"/>
    <s v="Website"/>
    <n v="0.05"/>
    <s v="Xerox 1951"/>
    <s v="Lupin Ltd."/>
    <s v="Abbey Wood"/>
    <s v="New York"/>
    <s v="NY"/>
    <s v="10019"/>
    <s v="LUPIN LTD."/>
  </r>
  <r>
    <s v="NUM000842"/>
    <x v="559"/>
    <x v="3"/>
    <x v="6"/>
    <x v="129"/>
    <x v="1"/>
    <x v="126"/>
    <x v="125"/>
    <s v="Paper"/>
    <n v="4"/>
    <n v="1545"/>
    <n v="4069"/>
    <n v="0.01"/>
    <s v="Flipkart"/>
    <n v="0.04"/>
    <s v="Xerox 1892"/>
    <s v="Elder Pharmaceuticals"/>
    <s v="57 Neriba Cres"/>
    <s v="Omaha"/>
    <s v="NE"/>
    <s v="68127"/>
    <s v="ELDER PHARMACEUTICALS"/>
  </r>
  <r>
    <s v="NUM000843"/>
    <x v="560"/>
    <x v="2"/>
    <x v="2"/>
    <x v="142"/>
    <x v="2"/>
    <x v="138"/>
    <x v="135"/>
    <s v="Paper"/>
    <n v="6"/>
    <n v="7482"/>
    <n v="13428"/>
    <n v="0.02"/>
    <s v="Snapdeal"/>
    <n v="0.05"/>
    <s v="Xerox 1966"/>
    <s v="Fortis Healthcare Ltd."/>
    <s v="14 Elsworthy Terrace"/>
    <s v="Goleta"/>
    <s v="CA"/>
    <s v="93117"/>
    <s v="FORTIS HEALTHCARE LTD."/>
  </r>
  <r>
    <s v="NUM000844"/>
    <x v="561"/>
    <x v="2"/>
    <x v="2"/>
    <x v="197"/>
    <x v="0"/>
    <x v="187"/>
    <x v="184"/>
    <s v="Art"/>
    <n v="6"/>
    <n v="3624"/>
    <n v="8460"/>
    <n v="0.02"/>
    <s v="Snapdeal"/>
    <n v="0.05"/>
    <s v="Newell 307"/>
    <s v="Fortis Healthcare Ltd."/>
    <s v="14 Elsworthy Terrace"/>
    <s v="Goleta"/>
    <s v="CA"/>
    <s v="93117"/>
    <s v="FORTIS HEALTHCARE LTD."/>
  </r>
  <r>
    <s v="NUM000844"/>
    <x v="561"/>
    <x v="4"/>
    <x v="2"/>
    <x v="111"/>
    <x v="2"/>
    <x v="108"/>
    <x v="107"/>
    <s v="Paper"/>
    <n v="8"/>
    <n v="6885"/>
    <n v="10947"/>
    <n v="0.02"/>
    <s v="Website"/>
    <n v="0.01"/>
    <s v="Xerox 1977"/>
    <s v="Fortis Healthcare Ltd."/>
    <s v="14 Elsworthy Terrace"/>
    <s v="Goleta"/>
    <s v="CA"/>
    <s v="93117"/>
    <s v="FORTIS HEALTHCARE LTD."/>
  </r>
  <r>
    <s v="NUM000844"/>
    <x v="561"/>
    <x v="4"/>
    <x v="14"/>
    <x v="213"/>
    <x v="2"/>
    <x v="203"/>
    <x v="96"/>
    <s v="Labels"/>
    <n v="8"/>
    <n v="3636"/>
    <n v="12702"/>
    <n v="0.02"/>
    <s v="Amazon"/>
    <n v="0"/>
    <s v="Avery 500"/>
    <s v="GMR Infrastructure Ltd."/>
    <s v="P.O. Box 4421"/>
    <s v="Naugatuck"/>
    <s v="CT"/>
    <s v="06770"/>
    <s v="GMR INFRASTRUCTURE LTD."/>
  </r>
  <r>
    <s v="NUM000845"/>
    <x v="562"/>
    <x v="7"/>
    <x v="4"/>
    <x v="82"/>
    <x v="7"/>
    <x v="80"/>
    <x v="79"/>
    <s v="Paper"/>
    <n v="5"/>
    <n v="17460"/>
    <n v="30948"/>
    <n v="0.04"/>
    <s v="Snapdeal"/>
    <n v="0.04"/>
    <s v="Xerox 1953"/>
    <s v="Dynamatic Technologies Ltd."/>
    <s v="402 Pinkster Lane"/>
    <s v="Santa Barbara"/>
    <s v="CA"/>
    <s v="93110"/>
    <s v="DYNAMATIC TECHNOLOGIES LTD."/>
  </r>
  <r>
    <s v="NUM000846"/>
    <x v="563"/>
    <x v="1"/>
    <x v="11"/>
    <x v="294"/>
    <x v="1"/>
    <x v="276"/>
    <x v="262"/>
    <s v="Paper"/>
    <n v="1"/>
    <n v="2304"/>
    <n v="4391"/>
    <n v="0.01"/>
    <s v="India_mart"/>
    <n v="0.03"/>
    <s v="Xerox 1982"/>
    <s v="Hindusthan National Glass &amp; Industries Ltd."/>
    <s v="11 Cathy St."/>
    <s v="Honolulu"/>
    <s v="HI"/>
    <s v="96825"/>
    <s v="HINDUSTHAN NATIONAL GLASS &amp; INDUSTRIES LTD."/>
  </r>
  <r>
    <s v="NUM000846"/>
    <x v="563"/>
    <x v="1"/>
    <x v="6"/>
    <x v="56"/>
    <x v="0"/>
    <x v="56"/>
    <x v="54"/>
    <s v="Art"/>
    <n v="1"/>
    <n v="3384"/>
    <n v="8418"/>
    <n v="0.03"/>
    <s v="Referral"/>
    <n v="0.04"/>
    <s v="Newell 35"/>
    <s v="Elder Pharmaceuticals"/>
    <s v="57 Neriba Cres"/>
    <s v="Omaha"/>
    <s v="NE"/>
    <s v="68127"/>
    <s v="ELDER PHARMACEUTICALS"/>
  </r>
  <r>
    <s v="NUM000846"/>
    <x v="563"/>
    <x v="1"/>
    <x v="1"/>
    <x v="113"/>
    <x v="2"/>
    <x v="110"/>
    <x v="109"/>
    <s v="Paper"/>
    <n v="1"/>
    <n v="6168"/>
    <n v="10437"/>
    <n v="0.03"/>
    <s v="Snapdeal"/>
    <n v="0.04"/>
    <s v="Xerox 1976"/>
    <s v="GHCL Ltd."/>
    <s v="58 Clarence St"/>
    <s v="Richmond"/>
    <s v="CA"/>
    <s v="94805"/>
    <s v="GHCL LTD."/>
  </r>
  <r>
    <s v="NUM000847"/>
    <x v="563"/>
    <x v="0"/>
    <x v="0"/>
    <x v="192"/>
    <x v="2"/>
    <x v="182"/>
    <x v="180"/>
    <s v="Paper"/>
    <n v="4"/>
    <n v="3603"/>
    <n v="12618"/>
    <n v="0.03"/>
    <s v="Amazon"/>
    <n v="0.01"/>
    <s v="Xerox 1882"/>
    <s v="Sonata Software"/>
    <s v="1331 Kimberly Dr."/>
    <s v="Olympia"/>
    <s v="WA"/>
    <s v="98502"/>
    <s v="SONATA SOFTWARE"/>
  </r>
  <r>
    <s v="NUM000849"/>
    <x v="564"/>
    <x v="4"/>
    <x v="12"/>
    <x v="51"/>
    <x v="1"/>
    <x v="51"/>
    <x v="50"/>
    <s v="Paper"/>
    <n v="8"/>
    <n v="1433"/>
    <n v="4845"/>
    <n v="0.02"/>
    <s v="Referral"/>
    <n v="0.01"/>
    <s v="Xerox 19"/>
    <s v="Honeywell Automation"/>
    <s v="1272 Harbor Road"/>
    <s v="Miami"/>
    <s v="FL"/>
    <s v="33732"/>
    <s v="HONEYWELL AUTOMATION"/>
  </r>
  <r>
    <s v="NUM000848"/>
    <x v="564"/>
    <x v="3"/>
    <x v="3"/>
    <x v="16"/>
    <x v="2"/>
    <x v="16"/>
    <x v="16"/>
    <s v="Paper"/>
    <n v="4"/>
    <n v="6822"/>
    <n v="10017"/>
    <n v="0.03"/>
    <s v="Website"/>
    <n v="0"/>
    <s v="Xerox 1963"/>
    <s v="Reliance Industries Limited"/>
    <s v="12020 Shamrock Rd., Suite 333"/>
    <s v="Chestnut Ridge"/>
    <s v="NY"/>
    <s v="10977"/>
    <s v="RELIANCE INDUSTRIES LIMITED"/>
  </r>
  <r>
    <s v="NUM000848"/>
    <x v="564"/>
    <x v="7"/>
    <x v="8"/>
    <x v="68"/>
    <x v="7"/>
    <x v="67"/>
    <x v="66"/>
    <s v="Art"/>
    <n v="5"/>
    <n v="23580"/>
    <n v="31392"/>
    <n v="0.04"/>
    <s v="Website"/>
    <n v="0.01"/>
    <s v="Newell 34"/>
    <s v="Chambal Fertilisers and Chemicals Ltd."/>
    <s v="4951 Indiana Ave."/>
    <s v="New York"/>
    <s v="NY"/>
    <s v="10025"/>
    <s v="CHAMBAL FERTILISERS AND CHEMICALS LTD."/>
  </r>
  <r>
    <s v="NUM000850"/>
    <x v="565"/>
    <x v="5"/>
    <x v="5"/>
    <x v="135"/>
    <x v="2"/>
    <x v="63"/>
    <x v="130"/>
    <s v="Paper"/>
    <n v="10"/>
    <n v="5190"/>
    <n v="9117"/>
    <n v="0.02"/>
    <s v="Referral"/>
    <n v="0"/>
    <s v="Xerox 1923"/>
    <s v="Godfrey Philips India Ltd."/>
    <s v="20501 Ania Ave #2"/>
    <s v="Salt Lake City"/>
    <s v="UT"/>
    <s v="84118"/>
    <s v="GODFREY PHILIPS INDIA LTD."/>
  </r>
  <r>
    <s v="NUM000851"/>
    <x v="566"/>
    <x v="2"/>
    <x v="8"/>
    <x v="27"/>
    <x v="2"/>
    <x v="27"/>
    <x v="27"/>
    <s v="Paper"/>
    <n v="6"/>
    <n v="5574"/>
    <n v="14193"/>
    <n v="0.02"/>
    <s v="Amazon"/>
    <n v="0.01"/>
    <s v="Xerox 1979"/>
    <s v="Chambal Fertilisers and Chemicals Ltd."/>
    <s v="4951 Indiana Ave."/>
    <s v="New York"/>
    <s v="NY"/>
    <s v="10025"/>
    <s v="CHAMBAL FERTILISERS AND CHEMICALS LTD."/>
  </r>
  <r>
    <s v="NUM000852"/>
    <x v="567"/>
    <x v="3"/>
    <x v="4"/>
    <x v="260"/>
    <x v="0"/>
    <x v="245"/>
    <x v="234"/>
    <s v="Paper"/>
    <n v="4"/>
    <n v="3874"/>
    <n v="7150"/>
    <n v="0.03"/>
    <s v="Amazon"/>
    <n v="0.01"/>
    <s v="Xerox 1954"/>
    <s v="Dynamatic Technologies Ltd."/>
    <s v="402 Pinkster Lane"/>
    <s v="Santa Barbara"/>
    <s v="CA"/>
    <s v="93110"/>
    <s v="DYNAMATIC TECHNOLOGIES LTD."/>
  </r>
  <r>
    <s v="NUM000852"/>
    <x v="567"/>
    <x v="5"/>
    <x v="2"/>
    <x v="32"/>
    <x v="2"/>
    <x v="32"/>
    <x v="32"/>
    <s v="Paper"/>
    <n v="10"/>
    <n v="4890"/>
    <n v="7587"/>
    <n v="0.02"/>
    <s v="India_mart"/>
    <n v="0"/>
    <s v="Xerox 1943"/>
    <s v="Fortis Healthcare Ltd."/>
    <s v="14 Elsworthy Terrace"/>
    <s v="Goleta"/>
    <s v="CA"/>
    <s v="93117"/>
    <s v="FORTIS HEALTHCARE LTD."/>
  </r>
  <r>
    <s v="NUM000854"/>
    <x v="568"/>
    <x v="0"/>
    <x v="13"/>
    <x v="199"/>
    <x v="1"/>
    <x v="189"/>
    <x v="186"/>
    <s v="Art"/>
    <n v="4"/>
    <n v="2239"/>
    <n v="3472"/>
    <n v="0.01"/>
    <s v="Website"/>
    <n v="0.02"/>
    <s v="Newell 322"/>
    <s v="Supreme Ind"/>
    <s v="P.O. Box 1367"/>
    <s v="Midland"/>
    <s v="TX"/>
    <s v="79706"/>
    <s v="SUPREME IND"/>
  </r>
  <r>
    <s v="NUM000853"/>
    <x v="568"/>
    <x v="5"/>
    <x v="14"/>
    <x v="141"/>
    <x v="1"/>
    <x v="137"/>
    <x v="134"/>
    <s v="Paper"/>
    <n v="10"/>
    <n v="1590"/>
    <n v="3626"/>
    <n v="0.02"/>
    <s v="Amazon"/>
    <n v="0"/>
    <s v="Xerox 1938"/>
    <s v="GMR Infrastructure Ltd."/>
    <s v="P.O. Box 4421"/>
    <s v="Naugatuck"/>
    <s v="CT"/>
    <s v="06770"/>
    <s v="GMR INFRASTRUCTURE LTD."/>
  </r>
  <r>
    <s v="NUM000853"/>
    <x v="568"/>
    <x v="7"/>
    <x v="10"/>
    <x v="267"/>
    <x v="0"/>
    <x v="244"/>
    <x v="240"/>
    <s v="Art"/>
    <n v="5"/>
    <n v="2472"/>
    <n v="5712"/>
    <n v="0.02"/>
    <s v="Referral"/>
    <n v="0.05"/>
    <s v="Newell 347"/>
    <s v="Lupin Ltd."/>
    <s v="Abbey Wood"/>
    <s v="New York"/>
    <s v="NY"/>
    <s v="10019"/>
    <s v="LUPIN LTD."/>
  </r>
  <r>
    <s v="NUM000853"/>
    <x v="568"/>
    <x v="1"/>
    <x v="1"/>
    <x v="98"/>
    <x v="2"/>
    <x v="96"/>
    <x v="95"/>
    <s v="Art"/>
    <n v="1"/>
    <n v="6984"/>
    <n v="8736"/>
    <n v="0.03"/>
    <s v="Website"/>
    <n v="0"/>
    <s v="Newell 350"/>
    <s v="GHCL Ltd."/>
    <s v="58 Clarence St"/>
    <s v="Richmond"/>
    <s v="CA"/>
    <s v="94805"/>
    <s v="GHCL LTD."/>
  </r>
  <r>
    <s v="NUM000857"/>
    <x v="569"/>
    <x v="7"/>
    <x v="1"/>
    <x v="196"/>
    <x v="1"/>
    <x v="186"/>
    <x v="183"/>
    <s v="Paper"/>
    <n v="5"/>
    <n v="1380"/>
    <n v="2507"/>
    <n v="0.02"/>
    <s v="Referral"/>
    <n v="0.04"/>
    <s v="Xerox 231"/>
    <s v="GHCL Ltd."/>
    <s v="58 Clarence St"/>
    <s v="Richmond"/>
    <s v="CA"/>
    <s v="94805"/>
    <s v="GHCL LTD."/>
  </r>
  <r>
    <s v="NUM000855"/>
    <x v="569"/>
    <x v="0"/>
    <x v="7"/>
    <x v="268"/>
    <x v="1"/>
    <x v="252"/>
    <x v="241"/>
    <s v="Paper"/>
    <n v="4"/>
    <n v="1591"/>
    <n v="2671"/>
    <n v="0.01"/>
    <s v="Snapdeal"/>
    <n v="0.05"/>
    <s v="Xerox 197"/>
    <s v="Suzlon Energy Ltd."/>
    <s v="501 Marsh Trail Circle"/>
    <s v="Tracy"/>
    <s v="CA"/>
    <s v="95376"/>
    <s v="SUZLON ENERGY LTD."/>
  </r>
  <r>
    <s v="NUM000857"/>
    <x v="569"/>
    <x v="6"/>
    <x v="7"/>
    <x v="256"/>
    <x v="1"/>
    <x v="242"/>
    <x v="230"/>
    <s v="Paper"/>
    <n v="3"/>
    <n v="2483"/>
    <n v="2873"/>
    <n v="0.01"/>
    <s v="Amazon"/>
    <n v="0"/>
    <s v="Xerox 1924"/>
    <s v="Suzlon Energy Ltd."/>
    <s v="501 Marsh Trail Circle"/>
    <s v="Tracy"/>
    <s v="CA"/>
    <s v="95376"/>
    <s v="SUZLON ENERGY LTD."/>
  </r>
  <r>
    <s v="NUM000856"/>
    <x v="569"/>
    <x v="5"/>
    <x v="3"/>
    <x v="281"/>
    <x v="0"/>
    <x v="263"/>
    <x v="100"/>
    <s v="Paper"/>
    <n v="10"/>
    <n v="2640"/>
    <n v="5858"/>
    <n v="0.02"/>
    <s v="India_mart"/>
    <n v="0.05"/>
    <s v="Xerox 1935"/>
    <s v="Reliance Industries Limited"/>
    <s v="12020 Shamrock Rd., Suite 333"/>
    <s v="Chestnut Ridge"/>
    <s v="NY"/>
    <s v="10977"/>
    <s v="RELIANCE INDUSTRIES LIMITED"/>
  </r>
  <r>
    <s v="NUM000861"/>
    <x v="570"/>
    <x v="2"/>
    <x v="0"/>
    <x v="131"/>
    <x v="1"/>
    <x v="128"/>
    <x v="127"/>
    <s v="Paper"/>
    <n v="6"/>
    <n v="2065"/>
    <n v="3096"/>
    <n v="0.02"/>
    <s v="Snapdeal"/>
    <n v="0"/>
    <s v="Xerox 1885"/>
    <s v="Sonata Software"/>
    <s v="1331 Kimberly Dr."/>
    <s v="Olympia"/>
    <s v="WA"/>
    <s v="98502"/>
    <s v="SONATA SOFTWARE"/>
  </r>
  <r>
    <s v="NUM000860"/>
    <x v="570"/>
    <x v="7"/>
    <x v="13"/>
    <x v="246"/>
    <x v="1"/>
    <x v="234"/>
    <x v="222"/>
    <s v="Paper"/>
    <n v="5"/>
    <n v="1525"/>
    <n v="3454"/>
    <n v="0.02"/>
    <s v="India_mart"/>
    <n v="0"/>
    <s v="Xerox 1995"/>
    <s v="Supreme Ind"/>
    <s v="P.O. Box 1367"/>
    <s v="Midland"/>
    <s v="TX"/>
    <s v="79706"/>
    <s v="SUPREME IND"/>
  </r>
  <r>
    <s v="NUM000859"/>
    <x v="570"/>
    <x v="4"/>
    <x v="6"/>
    <x v="158"/>
    <x v="0"/>
    <x v="151"/>
    <x v="150"/>
    <s v="Art"/>
    <n v="8"/>
    <n v="3924"/>
    <n v="8102"/>
    <n v="0.02"/>
    <s v="Website"/>
    <n v="0.02"/>
    <s v="Newell 32"/>
    <s v="Elder Pharmaceuticals"/>
    <s v="57 Neriba Cres"/>
    <s v="Omaha"/>
    <s v="NE"/>
    <s v="68127"/>
    <s v="ELDER PHARMACEUTICALS"/>
  </r>
  <r>
    <s v="NUM000860"/>
    <x v="570"/>
    <x v="0"/>
    <x v="12"/>
    <x v="97"/>
    <x v="2"/>
    <x v="95"/>
    <x v="94"/>
    <s v="Paper"/>
    <n v="4"/>
    <n v="6060"/>
    <n v="8361"/>
    <n v="0.03"/>
    <s v="Flipkart"/>
    <n v="0.02"/>
    <s v="Xerox 21"/>
    <s v="Honeywell Automation"/>
    <s v="1272 Harbor Road"/>
    <s v="Miami"/>
    <s v="FL"/>
    <s v="33732"/>
    <s v="HONEYWELL AUTOMATION"/>
  </r>
  <r>
    <s v="NUM000859"/>
    <x v="570"/>
    <x v="4"/>
    <x v="10"/>
    <x v="64"/>
    <x v="0"/>
    <x v="64"/>
    <x v="62"/>
    <s v="Phones"/>
    <n v="8"/>
    <n v="3406"/>
    <n v="8610"/>
    <n v="0.02"/>
    <s v="Website"/>
    <n v="0"/>
    <s v="LG G2"/>
    <s v="Lupin Ltd."/>
    <s v="Abbey Wood"/>
    <s v="New York"/>
    <s v="NY"/>
    <s v="10019"/>
    <s v="LUPIN LTD."/>
  </r>
  <r>
    <s v="NUM000858"/>
    <x v="570"/>
    <x v="1"/>
    <x v="5"/>
    <x v="120"/>
    <x v="2"/>
    <x v="117"/>
    <x v="116"/>
    <s v="Paper"/>
    <n v="1"/>
    <n v="4152"/>
    <n v="8667"/>
    <n v="0.03"/>
    <s v="Referral"/>
    <n v="0.03"/>
    <s v="Xerox 1986"/>
    <s v="Godfrey Philips India Ltd."/>
    <s v="20501 Ania Ave #2"/>
    <s v="Salt Lake City"/>
    <s v="UT"/>
    <s v="84118"/>
    <s v="GODFREY PHILIPS INDIA LTD."/>
  </r>
  <r>
    <s v="NUM000862"/>
    <x v="571"/>
    <x v="0"/>
    <x v="10"/>
    <x v="54"/>
    <x v="1"/>
    <x v="54"/>
    <x v="19"/>
    <s v="Paper"/>
    <n v="4"/>
    <n v="2269"/>
    <n v="4906"/>
    <n v="0.01"/>
    <s v="India_mart"/>
    <n v="0"/>
    <s v="Xerox 213"/>
    <s v="Lupin Ltd."/>
    <s v="Abbey Wood"/>
    <s v="New York"/>
    <s v="NY"/>
    <s v="10019"/>
    <s v="LUPIN LTD."/>
  </r>
  <r>
    <s v="NUM000864"/>
    <x v="572"/>
    <x v="1"/>
    <x v="14"/>
    <x v="212"/>
    <x v="1"/>
    <x v="202"/>
    <x v="197"/>
    <s v="Paper"/>
    <n v="1"/>
    <n v="2437"/>
    <n v="2814"/>
    <n v="0.01"/>
    <s v="Amazon"/>
    <n v="0.04"/>
    <s v="Xerox 232"/>
    <s v="GMR Infrastructure Ltd."/>
    <s v="P.O. Box 4421"/>
    <s v="Naugatuck"/>
    <s v="CT"/>
    <s v="06770"/>
    <s v="GMR INFRASTRUCTURE LTD."/>
  </r>
  <r>
    <s v="NUM000863"/>
    <x v="572"/>
    <x v="3"/>
    <x v="0"/>
    <x v="188"/>
    <x v="1"/>
    <x v="178"/>
    <x v="177"/>
    <s v="Paper"/>
    <n v="4"/>
    <n v="1641"/>
    <n v="2996"/>
    <n v="0.01"/>
    <s v="Referral"/>
    <n v="0.04"/>
    <s v="Xerox 1952"/>
    <s v="Sonata Software"/>
    <s v="1331 Kimberly Dr."/>
    <s v="Olympia"/>
    <s v="WA"/>
    <s v="98502"/>
    <s v="SONATA SOFTWARE"/>
  </r>
  <r>
    <s v="NUM000863"/>
    <x v="572"/>
    <x v="1"/>
    <x v="10"/>
    <x v="161"/>
    <x v="1"/>
    <x v="154"/>
    <x v="153"/>
    <s v="Labels"/>
    <n v="1"/>
    <n v="1286"/>
    <n v="4765"/>
    <n v="0.01"/>
    <s v="India_mart"/>
    <n v="0"/>
    <s v="Avery 499"/>
    <s v="Lupin Ltd."/>
    <s v="Abbey Wood"/>
    <s v="New York"/>
    <s v="NY"/>
    <s v="10019"/>
    <s v="LUPIN LTD."/>
  </r>
  <r>
    <s v="NUM000866"/>
    <x v="573"/>
    <x v="3"/>
    <x v="10"/>
    <x v="26"/>
    <x v="1"/>
    <x v="26"/>
    <x v="26"/>
    <s v="Paper"/>
    <n v="4"/>
    <n v="2021"/>
    <n v="4291"/>
    <n v="0.01"/>
    <s v="Website"/>
    <n v="0.01"/>
    <s v="Xerox 211"/>
    <s v="Lupin Ltd."/>
    <s v="Abbey Wood"/>
    <s v="New York"/>
    <s v="NY"/>
    <s v="10019"/>
    <s v="LUPIN LTD."/>
  </r>
  <r>
    <s v="NUM000865"/>
    <x v="573"/>
    <x v="2"/>
    <x v="2"/>
    <x v="231"/>
    <x v="2"/>
    <x v="219"/>
    <x v="1"/>
    <s v="Paper"/>
    <n v="6"/>
    <n v="7440"/>
    <n v="7971"/>
    <n v="0.02"/>
    <s v="Flipkart"/>
    <n v="0.04"/>
    <s v="Xerox 1944"/>
    <s v="Fortis Healthcare Ltd."/>
    <s v="14 Elsworthy Terrace"/>
    <s v="Goleta"/>
    <s v="CA"/>
    <s v="93117"/>
    <s v="FORTIS HEALTHCARE LTD."/>
  </r>
  <r>
    <s v="NUM000866"/>
    <x v="573"/>
    <x v="7"/>
    <x v="12"/>
    <x v="151"/>
    <x v="2"/>
    <x v="146"/>
    <x v="144"/>
    <s v="Art"/>
    <n v="5"/>
    <n v="7050"/>
    <n v="12930"/>
    <n v="0.02"/>
    <s v="India_mart"/>
    <n v="0.05"/>
    <s v="Newell 342"/>
    <s v="Honeywell Automation"/>
    <s v="1272 Harbor Road"/>
    <s v="Miami"/>
    <s v="FL"/>
    <s v="33732"/>
    <s v="HONEYWELL AUTOMATION"/>
  </r>
  <r>
    <s v="NUM000869"/>
    <x v="574"/>
    <x v="6"/>
    <x v="8"/>
    <x v="269"/>
    <x v="1"/>
    <x v="253"/>
    <x v="242"/>
    <s v="Paper"/>
    <n v="3"/>
    <n v="1468"/>
    <n v="2940"/>
    <n v="0.01"/>
    <s v="Flipkart"/>
    <n v="0.03"/>
    <s v="Xerox 1901"/>
    <s v="Chambal Fertilisers and Chemicals Ltd."/>
    <s v="4951 Indiana Ave."/>
    <s v="New York"/>
    <s v="NY"/>
    <s v="10025"/>
    <s v="CHAMBAL FERTILISERS AND CHEMICALS LTD."/>
  </r>
  <r>
    <s v="NUM000868"/>
    <x v="574"/>
    <x v="6"/>
    <x v="4"/>
    <x v="14"/>
    <x v="0"/>
    <x v="14"/>
    <x v="14"/>
    <s v="Art"/>
    <n v="3"/>
    <n v="3100"/>
    <n v="9030"/>
    <n v="0.03"/>
    <s v="Flipkart"/>
    <n v="0.05"/>
    <s v="Newell 308"/>
    <s v="Dynamatic Technologies Ltd."/>
    <s v="402 Pinkster Lane"/>
    <s v="Santa Barbara"/>
    <s v="CA"/>
    <s v="93110"/>
    <s v="DYNAMATIC TECHNOLOGIES LTD."/>
  </r>
  <r>
    <s v="NUM000867"/>
    <x v="574"/>
    <x v="0"/>
    <x v="3"/>
    <x v="206"/>
    <x v="0"/>
    <x v="196"/>
    <x v="192"/>
    <s v="Paper"/>
    <n v="4"/>
    <n v="3098"/>
    <n v="9286"/>
    <n v="0.03"/>
    <s v="Website"/>
    <n v="0.04"/>
    <s v="Xerox 23"/>
    <s v="Reliance Industries Limited"/>
    <s v="12020 Shamrock Rd., Suite 333"/>
    <s v="Chestnut Ridge"/>
    <s v="NY"/>
    <s v="10977"/>
    <s v="RELIANCE INDUSTRIES LIMITED"/>
  </r>
  <r>
    <s v="NUM000870"/>
    <x v="575"/>
    <x v="1"/>
    <x v="14"/>
    <x v="227"/>
    <x v="1"/>
    <x v="216"/>
    <x v="208"/>
    <s v="Paper"/>
    <n v="1"/>
    <n v="1278"/>
    <n v="4152"/>
    <n v="0.01"/>
    <s v="Amazon"/>
    <n v="0.05"/>
    <s v="Xerox 221"/>
    <s v="GMR Infrastructure Ltd."/>
    <s v="P.O. Box 4421"/>
    <s v="Naugatuck"/>
    <s v="CT"/>
    <s v="06770"/>
    <s v="GMR INFRASTRUCTURE LTD."/>
  </r>
  <r>
    <s v="NUM000871"/>
    <x v="575"/>
    <x v="1"/>
    <x v="14"/>
    <x v="277"/>
    <x v="0"/>
    <x v="260"/>
    <x v="247"/>
    <s v="Art"/>
    <n v="1"/>
    <n v="3472"/>
    <n v="5234"/>
    <n v="0.03"/>
    <s v="Website"/>
    <n v="0"/>
    <s v="Newell 341"/>
    <s v="GMR Infrastructure Ltd."/>
    <s v="P.O. Box 4421"/>
    <s v="Naugatuck"/>
    <s v="CT"/>
    <s v="06770"/>
    <s v="GMR INFRASTRUCTURE LTD."/>
  </r>
  <r>
    <s v="NUM000872"/>
    <x v="576"/>
    <x v="4"/>
    <x v="4"/>
    <x v="143"/>
    <x v="0"/>
    <x v="139"/>
    <x v="136"/>
    <s v="Art"/>
    <n v="8"/>
    <n v="2718"/>
    <n v="9458"/>
    <n v="0.02"/>
    <s v="Flipkart"/>
    <n v="0.04"/>
    <s v="Newell 31"/>
    <s v="Dynamatic Technologies Ltd."/>
    <s v="402 Pinkster Lane"/>
    <s v="Santa Barbara"/>
    <s v="CA"/>
    <s v="93110"/>
    <s v="DYNAMATIC TECHNOLOGIES LTD."/>
  </r>
  <r>
    <s v="NUM000873"/>
    <x v="577"/>
    <x v="3"/>
    <x v="11"/>
    <x v="67"/>
    <x v="0"/>
    <x v="66"/>
    <x v="65"/>
    <s v="Phones"/>
    <n v="4"/>
    <n v="4348"/>
    <n v="7106"/>
    <n v="0.03"/>
    <s v="Amazon"/>
    <n v="0.03"/>
    <s v="Vtech CS6719"/>
    <s v="Hindusthan National Glass &amp; Industries Ltd."/>
    <s v="11 Cathy St."/>
    <s v="Honolulu"/>
    <s v="HI"/>
    <s v="96825"/>
    <s v="HINDUSTHAN NATIONAL GLASS &amp; INDUSTRIES LTD."/>
  </r>
  <r>
    <s v="NUM000874"/>
    <x v="578"/>
    <x v="5"/>
    <x v="2"/>
    <x v="204"/>
    <x v="1"/>
    <x v="194"/>
    <x v="190"/>
    <s v="Fasteners"/>
    <n v="10"/>
    <n v="1722"/>
    <n v="4459"/>
    <n v="0.02"/>
    <s v="Flipkart"/>
    <n v="0.03"/>
    <s v="Ideal Clamps"/>
    <s v="Fortis Healthcare Ltd."/>
    <s v="14 Elsworthy Terrace"/>
    <s v="Goleta"/>
    <s v="CA"/>
    <s v="93117"/>
    <s v="FORTIS HEALTHCARE LTD."/>
  </r>
  <r>
    <s v="NUM000875"/>
    <x v="578"/>
    <x v="3"/>
    <x v="2"/>
    <x v="80"/>
    <x v="0"/>
    <x v="78"/>
    <x v="77"/>
    <s v="Paper"/>
    <n v="4"/>
    <n v="2514"/>
    <n v="7028"/>
    <n v="0.03"/>
    <s v="Flipkart"/>
    <n v="0.03"/>
    <s v="Xerox 1983"/>
    <s v="Fortis Healthcare Ltd."/>
    <s v="14 Elsworthy Terrace"/>
    <s v="Goleta"/>
    <s v="CA"/>
    <s v="93117"/>
    <s v="FORTIS HEALTHCARE LTD."/>
  </r>
  <r>
    <s v="NUM000876"/>
    <x v="579"/>
    <x v="1"/>
    <x v="5"/>
    <x v="234"/>
    <x v="1"/>
    <x v="222"/>
    <x v="212"/>
    <s v="Paper"/>
    <n v="1"/>
    <n v="1245"/>
    <n v="4369"/>
    <n v="0.01"/>
    <s v="India_mart"/>
    <n v="0.01"/>
    <s v="Xerox 1894"/>
    <s v="Godfrey Philips India Ltd."/>
    <s v="20501 Ania Ave #2"/>
    <s v="Salt Lake City"/>
    <s v="UT"/>
    <s v="84118"/>
    <s v="GODFREY PHILIPS INDIA LTD."/>
  </r>
  <r>
    <s v="NUM000876"/>
    <x v="579"/>
    <x v="4"/>
    <x v="7"/>
    <x v="155"/>
    <x v="0"/>
    <x v="148"/>
    <x v="148"/>
    <s v="Labels"/>
    <n v="8"/>
    <n v="3286"/>
    <n v="7014"/>
    <n v="0.02"/>
    <s v="Website"/>
    <n v="0.01"/>
    <s v="Avery 512"/>
    <s v="Suzlon Energy Ltd."/>
    <s v="501 Marsh Trail Circle"/>
    <s v="Tracy"/>
    <s v="CA"/>
    <s v="95376"/>
    <s v="SUZLON ENERGY LTD."/>
  </r>
  <r>
    <s v="NUM000876"/>
    <x v="579"/>
    <x v="2"/>
    <x v="7"/>
    <x v="226"/>
    <x v="2"/>
    <x v="215"/>
    <x v="207"/>
    <s v="Paper"/>
    <n v="6"/>
    <n v="5925"/>
    <n v="8142"/>
    <n v="0.02"/>
    <s v="Flipkart"/>
    <n v="0"/>
    <s v="Xerox 220"/>
    <s v="Suzlon Energy Ltd."/>
    <s v="501 Marsh Trail Circle"/>
    <s v="Tracy"/>
    <s v="CA"/>
    <s v="95376"/>
    <s v="SUZLON ENERGY LTD."/>
  </r>
  <r>
    <s v="NUM000877"/>
    <x v="580"/>
    <x v="3"/>
    <x v="7"/>
    <x v="259"/>
    <x v="1"/>
    <x v="244"/>
    <x v="233"/>
    <s v="Paper"/>
    <n v="4"/>
    <n v="1780"/>
    <n v="2856"/>
    <n v="0.01"/>
    <s v="Referral"/>
    <n v="0.03"/>
    <s v="Xerox 1929"/>
    <s v="Suzlon Energy Ltd."/>
    <s v="501 Marsh Trail Circle"/>
    <s v="Tracy"/>
    <s v="CA"/>
    <s v="95376"/>
    <s v="SUZLON ENERGY LTD."/>
  </r>
  <r>
    <s v="NUM000878"/>
    <x v="580"/>
    <x v="1"/>
    <x v="10"/>
    <x v="3"/>
    <x v="2"/>
    <x v="3"/>
    <x v="3"/>
    <s v="Labels"/>
    <n v="1"/>
    <n v="6510"/>
    <n v="11364"/>
    <n v="0.03"/>
    <s v="Website"/>
    <n v="0.05"/>
    <s v="Avery 508"/>
    <s v="Lupin Ltd."/>
    <s v="Abbey Wood"/>
    <s v="New York"/>
    <s v="NY"/>
    <s v="10019"/>
    <s v="LUPIN LTD."/>
  </r>
  <r>
    <s v="NUM000879"/>
    <x v="581"/>
    <x v="4"/>
    <x v="9"/>
    <x v="34"/>
    <x v="0"/>
    <x v="34"/>
    <x v="21"/>
    <s v="Paper"/>
    <n v="8"/>
    <n v="3928"/>
    <n v="6490"/>
    <n v="0.02"/>
    <s v="Referral"/>
    <n v="0.04"/>
    <s v="Xerox 204"/>
    <s v="Punj Lloyd Ltd."/>
    <s v="Box 3263"/>
    <s v="South Windsor"/>
    <s v="CT"/>
    <s v="06074"/>
    <s v="PUNJ LLOYD LTD."/>
  </r>
  <r>
    <s v="NUM000881"/>
    <x v="581"/>
    <x v="4"/>
    <x v="2"/>
    <x v="260"/>
    <x v="0"/>
    <x v="245"/>
    <x v="234"/>
    <s v="Paper"/>
    <n v="8"/>
    <n v="3874"/>
    <n v="7150"/>
    <n v="0.02"/>
    <s v="Snapdeal"/>
    <n v="0.03"/>
    <s v="Xerox 1954"/>
    <s v="Fortis Healthcare Ltd."/>
    <s v="14 Elsworthy Terrace"/>
    <s v="Goleta"/>
    <s v="CA"/>
    <s v="93117"/>
    <s v="FORTIS HEALTHCARE LTD."/>
  </r>
  <r>
    <s v="NUM000880"/>
    <x v="581"/>
    <x v="7"/>
    <x v="14"/>
    <x v="30"/>
    <x v="2"/>
    <x v="30"/>
    <x v="30"/>
    <s v="Paper"/>
    <n v="5"/>
    <n v="4788"/>
    <n v="8202"/>
    <n v="0.02"/>
    <s v="India_mart"/>
    <n v="0.01"/>
    <s v="Xerox 1974"/>
    <s v="GMR Infrastructure Ltd."/>
    <s v="P.O. Box 4421"/>
    <s v="Naugatuck"/>
    <s v="CT"/>
    <s v="06770"/>
    <s v="GMR INFRASTRUCTURE LTD."/>
  </r>
  <r>
    <s v="NUM000880"/>
    <x v="581"/>
    <x v="1"/>
    <x v="7"/>
    <x v="243"/>
    <x v="0"/>
    <x v="231"/>
    <x v="219"/>
    <s v="Art"/>
    <n v="1"/>
    <n v="3592"/>
    <n v="9378"/>
    <n v="0.03"/>
    <s v="Referral"/>
    <n v="0.01"/>
    <s v="Newell 311"/>
    <s v="Suzlon Energy Ltd."/>
    <s v="501 Marsh Trail Circle"/>
    <s v="Tracy"/>
    <s v="CA"/>
    <s v="95376"/>
    <s v="SUZLON ENERGY LTD."/>
  </r>
  <r>
    <s v="NUM000879"/>
    <x v="581"/>
    <x v="3"/>
    <x v="1"/>
    <x v="113"/>
    <x v="2"/>
    <x v="110"/>
    <x v="109"/>
    <s v="Paper"/>
    <n v="4"/>
    <n v="6168"/>
    <n v="10437"/>
    <n v="0.03"/>
    <s v="Website"/>
    <n v="0.04"/>
    <s v="Xerox 1976"/>
    <s v="GHCL Ltd."/>
    <s v="58 Clarence St"/>
    <s v="Richmond"/>
    <s v="CA"/>
    <s v="94805"/>
    <s v="GHCL LTD."/>
  </r>
  <r>
    <s v="NUM000884"/>
    <x v="582"/>
    <x v="4"/>
    <x v="8"/>
    <x v="43"/>
    <x v="1"/>
    <x v="43"/>
    <x v="42"/>
    <s v="Paper"/>
    <n v="8"/>
    <n v="2069"/>
    <n v="2588"/>
    <n v="0.02"/>
    <s v="Website"/>
    <n v="0.03"/>
    <s v="Xerox 1910"/>
    <s v="Chambal Fertilisers and Chemicals Ltd."/>
    <s v="4951 Indiana Ave."/>
    <s v="New York"/>
    <s v="NY"/>
    <s v="10025"/>
    <s v="CHAMBAL FERTILISERS AND CHEMICALS LTD."/>
  </r>
  <r>
    <s v="NUM000883"/>
    <x v="582"/>
    <x v="7"/>
    <x v="13"/>
    <x v="98"/>
    <x v="1"/>
    <x v="96"/>
    <x v="95"/>
    <s v="Art"/>
    <n v="5"/>
    <n v="2328"/>
    <n v="2912"/>
    <n v="0.02"/>
    <s v="Amazon"/>
    <n v="0.05"/>
    <s v="Newell 350"/>
    <s v="Supreme Ind"/>
    <s v="P.O. Box 1367"/>
    <s v="Midland"/>
    <s v="TX"/>
    <s v="79706"/>
    <s v="SUPREME IND"/>
  </r>
  <r>
    <s v="NUM000882"/>
    <x v="582"/>
    <x v="1"/>
    <x v="6"/>
    <x v="157"/>
    <x v="1"/>
    <x v="150"/>
    <x v="112"/>
    <s v="Labels"/>
    <n v="1"/>
    <n v="2146"/>
    <n v="3717"/>
    <n v="0.01"/>
    <s v="Referral"/>
    <n v="0.01"/>
    <s v="Avery 51"/>
    <s v="Elder Pharmaceuticals"/>
    <s v="57 Neriba Cres"/>
    <s v="Omaha"/>
    <s v="NE"/>
    <s v="68127"/>
    <s v="ELDER PHARMACEUTICALS"/>
  </r>
  <r>
    <s v="NUM000882"/>
    <x v="582"/>
    <x v="1"/>
    <x v="5"/>
    <x v="278"/>
    <x v="0"/>
    <x v="261"/>
    <x v="248"/>
    <s v="Paper"/>
    <n v="1"/>
    <n v="3782"/>
    <n v="6554"/>
    <n v="0.03"/>
    <s v="India_mart"/>
    <n v="0.05"/>
    <s v="Xerox 1970"/>
    <s v="Godfrey Philips India Ltd."/>
    <s v="20501 Ania Ave #2"/>
    <s v="Salt Lake City"/>
    <s v="UT"/>
    <s v="84118"/>
    <s v="GODFREY PHILIPS INDIA LTD."/>
  </r>
  <r>
    <s v="New Record"/>
    <x v="583"/>
    <x v="8"/>
    <x v="15"/>
    <x v="295"/>
    <x v="12"/>
    <x v="277"/>
    <x v="263"/>
    <m/>
    <m/>
    <m/>
    <m/>
    <m/>
    <m/>
    <m/>
    <m/>
    <m/>
    <m/>
    <m/>
    <m/>
    <m/>
    <m/>
  </r>
  <r>
    <s v="New value"/>
    <x v="583"/>
    <x v="9"/>
    <x v="15"/>
    <x v="295"/>
    <x v="12"/>
    <x v="277"/>
    <x v="263"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9C9147-5485-4F34-9A16-2D1C29D1BF48}" name="PivotTable4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6" firstHeaderRow="1" firstDataRow="1" firstDataCol="1"/>
  <pivotFields count="22">
    <pivotField showAll="0"/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Total Sales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4CD690-9F90-4841-9851-FDF79BD88CB7}" name="PivotTable5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16" firstHeaderRow="1" firstDataRow="1" firstDataCol="1"/>
  <pivotFields count="22">
    <pivotField showAll="0"/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B4BDD1-8917-4E6D-B88C-340D5B2B5333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7:D38" firstHeaderRow="0" firstDataRow="1" firstDataCol="1"/>
  <pivotFields count="24">
    <pivotField showAll="0"/>
    <pivotField showAll="0"/>
    <pivotField axis="axisRow" showAll="0">
      <items count="11">
        <item x="5"/>
        <item x="4"/>
        <item x="0"/>
        <item x="1"/>
        <item x="6"/>
        <item x="7"/>
        <item x="2"/>
        <item x="9"/>
        <item x="3"/>
        <item x="8"/>
        <item t="default"/>
      </items>
    </pivotField>
    <pivotField showAll="0">
      <items count="17">
        <item x="8"/>
        <item x="6"/>
        <item x="12"/>
        <item x="10"/>
        <item x="2"/>
        <item x="13"/>
        <item x="1"/>
        <item x="3"/>
        <item x="5"/>
        <item x="7"/>
        <item x="0"/>
        <item x="4"/>
        <item x="14"/>
        <item x="11"/>
        <item x="9"/>
        <item x="15"/>
        <item t="default"/>
      </items>
    </pivotField>
    <pivotField showAll="0"/>
    <pivotField showAll="0"/>
    <pivotField showAll="0">
      <items count="279">
        <item x="208"/>
        <item x="92"/>
        <item x="186"/>
        <item x="39"/>
        <item x="107"/>
        <item x="23"/>
        <item x="32"/>
        <item x="180"/>
        <item x="61"/>
        <item x="60"/>
        <item x="198"/>
        <item x="165"/>
        <item x="100"/>
        <item x="115"/>
        <item x="80"/>
        <item x="168"/>
        <item x="212"/>
        <item x="43"/>
        <item x="90"/>
        <item x="207"/>
        <item x="127"/>
        <item x="67"/>
        <item x="260"/>
        <item x="142"/>
        <item x="8"/>
        <item x="163"/>
        <item x="258"/>
        <item x="219"/>
        <item x="38"/>
        <item x="183"/>
        <item x="252"/>
        <item x="259"/>
        <item x="209"/>
        <item x="215"/>
        <item x="9"/>
        <item x="30"/>
        <item x="83"/>
        <item x="265"/>
        <item x="74"/>
        <item x="254"/>
        <item x="144"/>
        <item x="95"/>
        <item x="72"/>
        <item x="76"/>
        <item x="230"/>
        <item x="202"/>
        <item x="48"/>
        <item x="77"/>
        <item x="244"/>
        <item x="239"/>
        <item x="169"/>
        <item x="242"/>
        <item x="232"/>
        <item x="10"/>
        <item x="81"/>
        <item x="117"/>
        <item x="18"/>
        <item x="120"/>
        <item x="157"/>
        <item x="96"/>
        <item x="89"/>
        <item x="1"/>
        <item x="263"/>
        <item x="253"/>
        <item x="229"/>
        <item x="28"/>
        <item x="178"/>
        <item x="147"/>
        <item x="155"/>
        <item x="192"/>
        <item x="87"/>
        <item x="63"/>
        <item x="135"/>
        <item x="19"/>
        <item x="162"/>
        <item x="181"/>
        <item x="94"/>
        <item x="190"/>
        <item x="128"/>
        <item x="75"/>
        <item x="122"/>
        <item x="166"/>
        <item x="170"/>
        <item x="49"/>
        <item x="125"/>
        <item x="199"/>
        <item x="34"/>
        <item x="175"/>
        <item x="15"/>
        <item x="261"/>
        <item x="118"/>
        <item x="257"/>
        <item x="149"/>
        <item x="53"/>
        <item x="98"/>
        <item x="24"/>
        <item x="121"/>
        <item x="16"/>
        <item x="233"/>
        <item x="91"/>
        <item x="266"/>
        <item x="225"/>
        <item x="55"/>
        <item x="158"/>
        <item x="133"/>
        <item x="269"/>
        <item x="235"/>
        <item x="249"/>
        <item x="234"/>
        <item x="40"/>
        <item x="171"/>
        <item x="21"/>
        <item x="82"/>
        <item x="189"/>
        <item x="206"/>
        <item x="110"/>
        <item x="130"/>
        <item x="29"/>
        <item x="251"/>
        <item x="20"/>
        <item x="176"/>
        <item x="148"/>
        <item x="97"/>
        <item x="78"/>
        <item x="210"/>
        <item x="66"/>
        <item x="195"/>
        <item x="106"/>
        <item x="172"/>
        <item x="177"/>
        <item x="152"/>
        <item x="226"/>
        <item x="245"/>
        <item x="93"/>
        <item x="268"/>
        <item x="173"/>
        <item x="137"/>
        <item x="141"/>
        <item x="2"/>
        <item x="218"/>
        <item x="159"/>
        <item x="44"/>
        <item x="103"/>
        <item x="108"/>
        <item x="193"/>
        <item x="179"/>
        <item x="68"/>
        <item x="150"/>
        <item x="188"/>
        <item x="25"/>
        <item x="197"/>
        <item x="256"/>
        <item x="11"/>
        <item x="184"/>
        <item x="33"/>
        <item x="3"/>
        <item x="217"/>
        <item x="111"/>
        <item x="250"/>
        <item x="37"/>
        <item x="246"/>
        <item x="4"/>
        <item x="65"/>
        <item x="112"/>
        <item x="5"/>
        <item x="224"/>
        <item x="45"/>
        <item x="0"/>
        <item x="143"/>
        <item x="160"/>
        <item x="151"/>
        <item x="236"/>
        <item x="126"/>
        <item x="22"/>
        <item x="240"/>
        <item x="243"/>
        <item x="241"/>
        <item x="167"/>
        <item x="216"/>
        <item x="123"/>
        <item x="46"/>
        <item x="270"/>
        <item x="104"/>
        <item x="247"/>
        <item x="182"/>
        <item x="56"/>
        <item x="62"/>
        <item x="131"/>
        <item x="79"/>
        <item x="187"/>
        <item x="109"/>
        <item x="203"/>
        <item x="114"/>
        <item x="99"/>
        <item x="129"/>
        <item x="264"/>
        <item x="26"/>
        <item x="228"/>
        <item x="64"/>
        <item x="204"/>
        <item x="59"/>
        <item x="146"/>
        <item x="238"/>
        <item x="35"/>
        <item x="70"/>
        <item x="222"/>
        <item x="85"/>
        <item x="119"/>
        <item x="276"/>
        <item x="17"/>
        <item x="84"/>
        <item x="134"/>
        <item x="12"/>
        <item x="213"/>
        <item x="248"/>
        <item x="267"/>
        <item x="194"/>
        <item x="221"/>
        <item x="138"/>
        <item x="50"/>
        <item x="164"/>
        <item x="113"/>
        <item x="14"/>
        <item x="105"/>
        <item x="211"/>
        <item x="200"/>
        <item x="262"/>
        <item x="52"/>
        <item x="191"/>
        <item x="237"/>
        <item x="71"/>
        <item x="136"/>
        <item x="145"/>
        <item x="255"/>
        <item x="88"/>
        <item x="41"/>
        <item x="196"/>
        <item x="102"/>
        <item x="271"/>
        <item x="214"/>
        <item x="132"/>
        <item x="231"/>
        <item x="101"/>
        <item x="31"/>
        <item x="124"/>
        <item x="161"/>
        <item x="139"/>
        <item x="27"/>
        <item x="73"/>
        <item x="153"/>
        <item x="69"/>
        <item x="156"/>
        <item x="185"/>
        <item x="154"/>
        <item x="47"/>
        <item x="274"/>
        <item x="57"/>
        <item x="13"/>
        <item x="174"/>
        <item x="275"/>
        <item x="140"/>
        <item x="51"/>
        <item x="272"/>
        <item x="205"/>
        <item x="227"/>
        <item x="36"/>
        <item x="42"/>
        <item x="58"/>
        <item x="54"/>
        <item x="220"/>
        <item x="6"/>
        <item x="116"/>
        <item x="86"/>
        <item x="273"/>
        <item x="223"/>
        <item x="7"/>
        <item x="201"/>
        <item x="277"/>
        <item t="default"/>
      </items>
    </pivotField>
    <pivotField showAll="0"/>
    <pivotField showAll="0"/>
    <pivotField showAll="0"/>
    <pivotField dataField="1" showAll="0"/>
    <pivotField dataField="1" showAll="0"/>
    <pivotField showAll="0"/>
    <pivotField showAll="0">
      <items count="8">
        <item x="5"/>
        <item x="2"/>
        <item x="1"/>
        <item x="0"/>
        <item x="4"/>
        <item x="3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dragToRow="0" dragToCol="0" dragToPage="0" showAll="0" defaultSubtota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Total Sales" fld="11" baseField="0" baseItem="0"/>
    <dataField name="Sum of Total Cost" fld="10" baseField="0" baseItem="0"/>
    <dataField name="Sum of profit" fld="2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D47C40-1977-4A47-9E20-65369C011AC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D14" firstHeaderRow="0" firstDataRow="1" firstDataCol="1"/>
  <pivotFields count="24">
    <pivotField dataField="1" showAll="0"/>
    <pivotField showAll="0"/>
    <pivotField axis="axisRow" showAll="0">
      <items count="11">
        <item x="5"/>
        <item x="4"/>
        <item x="0"/>
        <item x="1"/>
        <item x="6"/>
        <item x="7"/>
        <item x="2"/>
        <item x="9"/>
        <item x="3"/>
        <item x="8"/>
        <item t="default"/>
      </items>
    </pivotField>
    <pivotField showAll="0">
      <items count="17">
        <item x="8"/>
        <item x="6"/>
        <item x="12"/>
        <item x="10"/>
        <item x="2"/>
        <item x="13"/>
        <item x="1"/>
        <item x="3"/>
        <item x="5"/>
        <item x="7"/>
        <item x="0"/>
        <item x="4"/>
        <item x="14"/>
        <item x="11"/>
        <item x="9"/>
        <item x="15"/>
        <item t="default"/>
      </items>
    </pivotField>
    <pivotField showAll="0"/>
    <pivotField dataField="1" showAll="0"/>
    <pivotField showAll="0">
      <items count="279">
        <item x="208"/>
        <item x="92"/>
        <item x="186"/>
        <item x="39"/>
        <item x="107"/>
        <item x="23"/>
        <item x="32"/>
        <item x="180"/>
        <item x="61"/>
        <item x="60"/>
        <item x="198"/>
        <item x="165"/>
        <item x="100"/>
        <item x="115"/>
        <item x="80"/>
        <item x="168"/>
        <item x="212"/>
        <item x="43"/>
        <item x="90"/>
        <item x="207"/>
        <item x="127"/>
        <item x="67"/>
        <item x="260"/>
        <item x="142"/>
        <item x="8"/>
        <item x="163"/>
        <item x="258"/>
        <item x="219"/>
        <item x="38"/>
        <item x="183"/>
        <item x="252"/>
        <item x="259"/>
        <item x="209"/>
        <item x="215"/>
        <item x="9"/>
        <item x="30"/>
        <item x="83"/>
        <item x="265"/>
        <item x="74"/>
        <item x="254"/>
        <item x="144"/>
        <item x="95"/>
        <item x="72"/>
        <item x="76"/>
        <item x="230"/>
        <item x="202"/>
        <item x="48"/>
        <item x="77"/>
        <item x="244"/>
        <item x="239"/>
        <item x="169"/>
        <item x="242"/>
        <item x="232"/>
        <item x="10"/>
        <item x="81"/>
        <item x="117"/>
        <item x="18"/>
        <item x="120"/>
        <item x="157"/>
        <item x="96"/>
        <item x="89"/>
        <item x="1"/>
        <item x="263"/>
        <item x="253"/>
        <item x="229"/>
        <item x="28"/>
        <item x="178"/>
        <item x="147"/>
        <item x="155"/>
        <item x="192"/>
        <item x="87"/>
        <item x="63"/>
        <item x="135"/>
        <item x="19"/>
        <item x="162"/>
        <item x="181"/>
        <item x="94"/>
        <item x="190"/>
        <item x="128"/>
        <item x="75"/>
        <item x="122"/>
        <item x="166"/>
        <item x="170"/>
        <item x="49"/>
        <item x="125"/>
        <item x="199"/>
        <item x="34"/>
        <item x="175"/>
        <item x="15"/>
        <item x="261"/>
        <item x="118"/>
        <item x="257"/>
        <item x="149"/>
        <item x="53"/>
        <item x="98"/>
        <item x="24"/>
        <item x="121"/>
        <item x="16"/>
        <item x="233"/>
        <item x="91"/>
        <item x="266"/>
        <item x="225"/>
        <item x="55"/>
        <item x="158"/>
        <item x="133"/>
        <item x="269"/>
        <item x="235"/>
        <item x="249"/>
        <item x="234"/>
        <item x="40"/>
        <item x="171"/>
        <item x="21"/>
        <item x="82"/>
        <item x="189"/>
        <item x="206"/>
        <item x="110"/>
        <item x="130"/>
        <item x="29"/>
        <item x="251"/>
        <item x="20"/>
        <item x="176"/>
        <item x="148"/>
        <item x="97"/>
        <item x="78"/>
        <item x="210"/>
        <item x="66"/>
        <item x="195"/>
        <item x="106"/>
        <item x="172"/>
        <item x="177"/>
        <item x="152"/>
        <item x="226"/>
        <item x="245"/>
        <item x="93"/>
        <item x="268"/>
        <item x="173"/>
        <item x="137"/>
        <item x="141"/>
        <item x="2"/>
        <item x="218"/>
        <item x="159"/>
        <item x="44"/>
        <item x="103"/>
        <item x="108"/>
        <item x="193"/>
        <item x="179"/>
        <item x="68"/>
        <item x="150"/>
        <item x="188"/>
        <item x="25"/>
        <item x="197"/>
        <item x="256"/>
        <item x="11"/>
        <item x="184"/>
        <item x="33"/>
        <item x="3"/>
        <item x="217"/>
        <item x="111"/>
        <item x="250"/>
        <item x="37"/>
        <item x="246"/>
        <item x="4"/>
        <item x="65"/>
        <item x="112"/>
        <item x="5"/>
        <item x="224"/>
        <item x="45"/>
        <item x="0"/>
        <item x="143"/>
        <item x="160"/>
        <item x="151"/>
        <item x="236"/>
        <item x="126"/>
        <item x="22"/>
        <item x="240"/>
        <item x="243"/>
        <item x="241"/>
        <item x="167"/>
        <item x="216"/>
        <item x="123"/>
        <item x="46"/>
        <item x="270"/>
        <item x="104"/>
        <item x="247"/>
        <item x="182"/>
        <item x="56"/>
        <item x="62"/>
        <item x="131"/>
        <item x="79"/>
        <item x="187"/>
        <item x="109"/>
        <item x="203"/>
        <item x="114"/>
        <item x="99"/>
        <item x="129"/>
        <item x="264"/>
        <item x="26"/>
        <item x="228"/>
        <item x="64"/>
        <item x="204"/>
        <item x="59"/>
        <item x="146"/>
        <item x="238"/>
        <item x="35"/>
        <item x="70"/>
        <item x="222"/>
        <item x="85"/>
        <item x="119"/>
        <item x="276"/>
        <item x="17"/>
        <item x="84"/>
        <item x="134"/>
        <item x="12"/>
        <item x="213"/>
        <item x="248"/>
        <item x="267"/>
        <item x="194"/>
        <item x="221"/>
        <item x="138"/>
        <item x="50"/>
        <item x="164"/>
        <item x="113"/>
        <item x="14"/>
        <item x="105"/>
        <item x="211"/>
        <item x="200"/>
        <item x="262"/>
        <item x="52"/>
        <item x="191"/>
        <item x="237"/>
        <item x="71"/>
        <item x="136"/>
        <item x="145"/>
        <item x="255"/>
        <item x="88"/>
        <item x="41"/>
        <item x="196"/>
        <item x="102"/>
        <item x="271"/>
        <item x="214"/>
        <item x="132"/>
        <item x="231"/>
        <item x="101"/>
        <item x="31"/>
        <item x="124"/>
        <item x="161"/>
        <item x="139"/>
        <item x="27"/>
        <item x="73"/>
        <item x="153"/>
        <item x="69"/>
        <item x="156"/>
        <item x="185"/>
        <item x="154"/>
        <item x="47"/>
        <item x="274"/>
        <item x="57"/>
        <item x="13"/>
        <item x="174"/>
        <item x="275"/>
        <item x="140"/>
        <item x="51"/>
        <item x="272"/>
        <item x="205"/>
        <item x="227"/>
        <item x="36"/>
        <item x="42"/>
        <item x="58"/>
        <item x="54"/>
        <item x="220"/>
        <item x="6"/>
        <item x="116"/>
        <item x="86"/>
        <item x="273"/>
        <item x="223"/>
        <item x="7"/>
        <item x="201"/>
        <item x="277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Total Sales" fld="11" baseField="0" baseItem="0"/>
    <dataField name="Sum of Quantity" fld="5" baseField="0" baseItem="0"/>
    <dataField name="Count of OrderNum" fld="0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078B13-AF1C-4D6F-BAA2-97AACC4E7F8F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9:B60" firstHeaderRow="1" firstDataRow="1" firstDataCol="1"/>
  <pivotFields count="24">
    <pivotField showAll="0"/>
    <pivotField showAll="0"/>
    <pivotField axis="axisRow" showAll="0">
      <items count="11">
        <item x="5"/>
        <item x="4"/>
        <item x="0"/>
        <item x="1"/>
        <item x="6"/>
        <item x="7"/>
        <item x="2"/>
        <item x="9"/>
        <item x="3"/>
        <item x="8"/>
        <item t="default"/>
      </items>
    </pivotField>
    <pivotField showAll="0">
      <items count="17">
        <item x="8"/>
        <item x="6"/>
        <item x="12"/>
        <item x="10"/>
        <item x="2"/>
        <item x="13"/>
        <item x="1"/>
        <item x="3"/>
        <item x="5"/>
        <item x="7"/>
        <item x="0"/>
        <item x="4"/>
        <item x="14"/>
        <item x="11"/>
        <item x="9"/>
        <item x="15"/>
        <item t="default"/>
      </items>
    </pivotField>
    <pivotField showAll="0"/>
    <pivotField showAll="0"/>
    <pivotField showAll="0">
      <items count="279">
        <item x="208"/>
        <item x="92"/>
        <item x="186"/>
        <item x="39"/>
        <item x="107"/>
        <item x="23"/>
        <item x="32"/>
        <item x="180"/>
        <item x="61"/>
        <item x="60"/>
        <item x="198"/>
        <item x="165"/>
        <item x="100"/>
        <item x="115"/>
        <item x="80"/>
        <item x="168"/>
        <item x="212"/>
        <item x="43"/>
        <item x="90"/>
        <item x="207"/>
        <item x="127"/>
        <item x="67"/>
        <item x="260"/>
        <item x="142"/>
        <item x="8"/>
        <item x="163"/>
        <item x="258"/>
        <item x="219"/>
        <item x="38"/>
        <item x="183"/>
        <item x="252"/>
        <item x="259"/>
        <item x="209"/>
        <item x="215"/>
        <item x="9"/>
        <item x="30"/>
        <item x="83"/>
        <item x="265"/>
        <item x="74"/>
        <item x="254"/>
        <item x="144"/>
        <item x="95"/>
        <item x="72"/>
        <item x="76"/>
        <item x="230"/>
        <item x="202"/>
        <item x="48"/>
        <item x="77"/>
        <item x="244"/>
        <item x="239"/>
        <item x="169"/>
        <item x="242"/>
        <item x="232"/>
        <item x="10"/>
        <item x="81"/>
        <item x="117"/>
        <item x="18"/>
        <item x="120"/>
        <item x="157"/>
        <item x="96"/>
        <item x="89"/>
        <item x="1"/>
        <item x="263"/>
        <item x="253"/>
        <item x="229"/>
        <item x="28"/>
        <item x="178"/>
        <item x="147"/>
        <item x="155"/>
        <item x="192"/>
        <item x="87"/>
        <item x="63"/>
        <item x="135"/>
        <item x="19"/>
        <item x="162"/>
        <item x="181"/>
        <item x="94"/>
        <item x="190"/>
        <item x="128"/>
        <item x="75"/>
        <item x="122"/>
        <item x="166"/>
        <item x="170"/>
        <item x="49"/>
        <item x="125"/>
        <item x="199"/>
        <item x="34"/>
        <item x="175"/>
        <item x="15"/>
        <item x="261"/>
        <item x="118"/>
        <item x="257"/>
        <item x="149"/>
        <item x="53"/>
        <item x="98"/>
        <item x="24"/>
        <item x="121"/>
        <item x="16"/>
        <item x="233"/>
        <item x="91"/>
        <item x="266"/>
        <item x="225"/>
        <item x="55"/>
        <item x="158"/>
        <item x="133"/>
        <item x="269"/>
        <item x="235"/>
        <item x="249"/>
        <item x="234"/>
        <item x="40"/>
        <item x="171"/>
        <item x="21"/>
        <item x="82"/>
        <item x="189"/>
        <item x="206"/>
        <item x="110"/>
        <item x="130"/>
        <item x="29"/>
        <item x="251"/>
        <item x="20"/>
        <item x="176"/>
        <item x="148"/>
        <item x="97"/>
        <item x="78"/>
        <item x="210"/>
        <item x="66"/>
        <item x="195"/>
        <item x="106"/>
        <item x="172"/>
        <item x="177"/>
        <item x="152"/>
        <item x="226"/>
        <item x="245"/>
        <item x="93"/>
        <item x="268"/>
        <item x="173"/>
        <item x="137"/>
        <item x="141"/>
        <item x="2"/>
        <item x="218"/>
        <item x="159"/>
        <item x="44"/>
        <item x="103"/>
        <item x="108"/>
        <item x="193"/>
        <item x="179"/>
        <item x="68"/>
        <item x="150"/>
        <item x="188"/>
        <item x="25"/>
        <item x="197"/>
        <item x="256"/>
        <item x="11"/>
        <item x="184"/>
        <item x="33"/>
        <item x="3"/>
        <item x="217"/>
        <item x="111"/>
        <item x="250"/>
        <item x="37"/>
        <item x="246"/>
        <item x="4"/>
        <item x="65"/>
        <item x="112"/>
        <item x="5"/>
        <item x="224"/>
        <item x="45"/>
        <item x="0"/>
        <item x="143"/>
        <item x="160"/>
        <item x="151"/>
        <item x="236"/>
        <item x="126"/>
        <item x="22"/>
        <item x="240"/>
        <item x="243"/>
        <item x="241"/>
        <item x="167"/>
        <item x="216"/>
        <item x="123"/>
        <item x="46"/>
        <item x="270"/>
        <item x="104"/>
        <item x="247"/>
        <item x="182"/>
        <item x="56"/>
        <item x="62"/>
        <item x="131"/>
        <item x="79"/>
        <item x="187"/>
        <item x="109"/>
        <item x="203"/>
        <item x="114"/>
        <item x="99"/>
        <item x="129"/>
        <item x="264"/>
        <item x="26"/>
        <item x="228"/>
        <item x="64"/>
        <item x="204"/>
        <item x="59"/>
        <item x="146"/>
        <item x="238"/>
        <item x="35"/>
        <item x="70"/>
        <item x="222"/>
        <item x="85"/>
        <item x="119"/>
        <item x="276"/>
        <item x="17"/>
        <item x="84"/>
        <item x="134"/>
        <item x="12"/>
        <item x="213"/>
        <item x="248"/>
        <item x="267"/>
        <item x="194"/>
        <item x="221"/>
        <item x="138"/>
        <item x="50"/>
        <item x="164"/>
        <item x="113"/>
        <item x="14"/>
        <item x="105"/>
        <item x="211"/>
        <item x="200"/>
        <item x="262"/>
        <item x="52"/>
        <item x="191"/>
        <item x="237"/>
        <item x="71"/>
        <item x="136"/>
        <item x="145"/>
        <item x="255"/>
        <item x="88"/>
        <item x="41"/>
        <item x="196"/>
        <item x="102"/>
        <item x="271"/>
        <item x="214"/>
        <item x="132"/>
        <item x="231"/>
        <item x="101"/>
        <item x="31"/>
        <item x="124"/>
        <item x="161"/>
        <item x="139"/>
        <item x="27"/>
        <item x="73"/>
        <item x="153"/>
        <item x="69"/>
        <item x="156"/>
        <item x="185"/>
        <item x="154"/>
        <item x="47"/>
        <item x="274"/>
        <item x="57"/>
        <item x="13"/>
        <item x="174"/>
        <item x="275"/>
        <item x="140"/>
        <item x="51"/>
        <item x="272"/>
        <item x="205"/>
        <item x="227"/>
        <item x="36"/>
        <item x="42"/>
        <item x="58"/>
        <item x="54"/>
        <item x="220"/>
        <item x="6"/>
        <item x="116"/>
        <item x="86"/>
        <item x="273"/>
        <item x="223"/>
        <item x="7"/>
        <item x="201"/>
        <item x="277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8">
        <item x="5"/>
        <item x="2"/>
        <item x="1"/>
        <item x="0"/>
        <item x="4"/>
        <item x="3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dragToRow="0" dragToCol="0" dragToPage="0" showAll="0" defaultSubtota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profit" fld="2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627F0D-15FB-48F6-9CCD-F4E2BA38B8FC}" name="Table15" displayName="Table15" ref="A1:V1276">
  <autoFilter ref="A1:V1276" xr:uid="{FCC7BD3B-3D9E-4FDF-AF20-F2D145B2EFEE}"/>
  <tableColumns count="22">
    <tableColumn id="1" xr3:uid="{0C03E3B4-33D3-4CC4-A807-435F9D15EDA5}" name="OrderNum" totalsRowLabel="Total"/>
    <tableColumn id="2" xr3:uid="{62FB0E98-7F6F-4CC7-BC66-317F284E550E}" name="OrderDate"/>
    <tableColumn id="3" xr3:uid="{33991837-9B48-4DFE-8945-1AD23058F351}" name="Sales Person" totalsRowFunction="count"/>
    <tableColumn id="4" xr3:uid="{F7AC1285-2DD2-45DF-9D95-CABDD9896B13}" name="CustomerID"/>
    <tableColumn id="5" xr3:uid="{7404032E-7654-44BA-AF99-B1020A554C63}" name="ProductID"/>
    <tableColumn id="6" xr3:uid="{70AA2DA8-3F6B-43E1-8E2B-80E9B6DA828A}" name="Quantity"/>
    <tableColumn id="7" xr3:uid="{79C094AE-C164-40AD-AAD2-BAAB14975927}" name="Price"/>
    <tableColumn id="8" xr3:uid="{99EEA745-528F-4A6A-A79D-AAC57B0CEE71}" name="Cost" totalsRowFunction="sum"/>
    <tableColumn id="9" xr3:uid="{1901956B-D315-43FB-A8E0-89B18C40D5FB}" name="Product Category" totalsRowFunction="sum"/>
    <tableColumn id="10" xr3:uid="{A255F186-B209-405E-9F58-3AFD355CAAF7}" name="Sales Person Experience"/>
    <tableColumn id="11" xr3:uid="{615D6187-0F4E-45A0-8B7C-AEB8FD6AFBAD}" name="Total Cost"/>
    <tableColumn id="12" xr3:uid="{52714B3F-3A19-47F6-933A-F68D94D05A05}" name="Total Sales" totalsRowFunction="average"/>
    <tableColumn id="13" xr3:uid="{2247AE4F-FA44-489F-9521-B8985F068BCD}" name="Sales Person Commission -Criteria"/>
    <tableColumn id="14" xr3:uid="{72758CF0-D89E-42F7-AC5E-8DCD9A267D2A}" name="Order Source"/>
    <tableColumn id="15" xr3:uid="{D35B3E7B-1E65-48D2-9456-D614ABA0D9AD}" name="Discount %"/>
    <tableColumn id="16" xr3:uid="{43E67EF6-4471-46EA-A191-B8A79129DE9A}" name="Product Name by Xlookup"/>
    <tableColumn id="17" xr3:uid="{064A2CE7-98BC-4C10-AAB8-D068324F0F24}" name="Name"/>
    <tableColumn id="18" xr3:uid="{DFBBF96A-DB6E-4132-B470-39D66227BAB1}" name="Address"/>
    <tableColumn id="19" xr3:uid="{3BCA2D9A-04C4-47DF-B0CF-689E28F9A606}" name="City"/>
    <tableColumn id="20" xr3:uid="{B1F1DD0A-722F-4783-9371-267EAA76C321}" name="State"/>
    <tableColumn id="21" xr3:uid="{0DA12BB0-9728-47C1-A85F-5606EBC57D60}" name="Zip" totalsRowFunction="count"/>
    <tableColumn id="23" xr3:uid="{A3150254-45CF-49B1-B178-1F7C235806DD}" name="Name in Upper cas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8192A8-5B89-47B6-A13B-80EF9FFC55E3}" name="Table4" displayName="Table4" ref="A1:W1275" totalsRowShown="0">
  <autoFilter ref="A1:W1275" xr:uid="{AC8192A8-5B89-47B6-A13B-80EF9FFC55E3}"/>
  <tableColumns count="23">
    <tableColumn id="1" xr3:uid="{E2504CFB-CB10-4916-82FB-5C9FBE8CDC20}" name="OrderNum"/>
    <tableColumn id="2" xr3:uid="{855FBCA5-7F1B-4269-9645-054237F3A31E}" name="OrderDate"/>
    <tableColumn id="3" xr3:uid="{9D59C5B5-9E57-4CA7-94E3-5F2CF7A15F8F}" name="Sales Person"/>
    <tableColumn id="4" xr3:uid="{6335BA7C-B48C-45FB-8491-E142917C7A87}" name="CustomerID"/>
    <tableColumn id="5" xr3:uid="{BA7D9257-5D4E-4A1E-AADD-9BF1DD8FC55A}" name="ProductID"/>
    <tableColumn id="6" xr3:uid="{E68AAAF8-9035-46A8-92D1-C065C7D2699F}" name="Quantity"/>
    <tableColumn id="7" xr3:uid="{30DCC61B-7F0C-4ED9-A5BB-D71F5F846E52}" name="Price"/>
    <tableColumn id="8" xr3:uid="{E1EA626A-9872-4753-B5ED-780266B0E949}" name="Cost"/>
    <tableColumn id="9" xr3:uid="{379A9839-3640-41E4-944A-6F340EDC9FDB}" name="Product Category"/>
    <tableColumn id="10" xr3:uid="{DCBDC1AC-31BA-47DD-8C25-8F987E9FBF85}" name="Sales Person Experience"/>
    <tableColumn id="11" xr3:uid="{8D2569D9-A24F-4E60-B1D6-829A4587E182}" name="Total Cost"/>
    <tableColumn id="12" xr3:uid="{67B26DF7-D913-4F46-9BEA-84060716B752}" name="Total Sales"/>
    <tableColumn id="13" xr3:uid="{D449A9CF-ED6D-4C89-8A60-64C8CEA5BF34}" name="Sales Person Commission -Criteria"/>
    <tableColumn id="14" xr3:uid="{BC146E01-565D-43E0-BAD5-480426EE28E7}" name="Order Source"/>
    <tableColumn id="15" xr3:uid="{EC9262B2-4E34-4A91-BD76-A4F7C10FE2FB}" name="Discount %"/>
    <tableColumn id="16" xr3:uid="{E4564549-45AC-46BD-96B9-9CA7FB9CBDD9}" name="Product Name by Xlookup"/>
    <tableColumn id="17" xr3:uid="{EE6B284C-7011-40AA-B7F5-25529953BB54}" name="Name"/>
    <tableColumn id="18" xr3:uid="{ED040070-8DE4-4475-BCE4-544B145E523F}" name="Address"/>
    <tableColumn id="19" xr3:uid="{D5D1F111-6B41-42AC-9643-A35CB62AB240}" name="City"/>
    <tableColumn id="20" xr3:uid="{B5AE7AD4-3573-4E31-A04A-4CABB909E392}" name="State"/>
    <tableColumn id="21" xr3:uid="{E15CCD50-459A-422A-8E9B-A4C99FEB732E}" name="Zip"/>
    <tableColumn id="22" xr3:uid="{C3572886-219B-4DBA-AE1A-68E49BD12EE1}" name="Name in Upper case"/>
    <tableColumn id="23" xr3:uid="{CCEE8381-7DBC-4084-8AE1-C6EE7E9FB598}" name="total cost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0E0D219-3628-4741-8C26-36A50A87B575}" name="Table5" displayName="Table5" ref="A1:W161" totalsRowShown="0">
  <autoFilter ref="A1:W161" xr:uid="{50E0D219-3628-4741-8C26-36A50A87B575}"/>
  <tableColumns count="23">
    <tableColumn id="1" xr3:uid="{4DD77893-C2E0-4804-88E2-0937AD0FE10F}" name="OrderNum"/>
    <tableColumn id="2" xr3:uid="{293C19BC-0F3B-4B89-8636-4C568BAE44A3}" name="OrderDate"/>
    <tableColumn id="3" xr3:uid="{C2E99C6A-FC61-4588-BBB4-B5B25C01BD58}" name="Sales Person"/>
    <tableColumn id="4" xr3:uid="{7153B255-67F8-46C9-9672-13B7C347A193}" name="CustomerID"/>
    <tableColumn id="5" xr3:uid="{C5B84678-A058-4B43-B64D-CCA90FE20B1F}" name="ProductID"/>
    <tableColumn id="6" xr3:uid="{0F4F55AB-3513-49B7-BBF5-77430559F244}" name="Quantity"/>
    <tableColumn id="7" xr3:uid="{5D85B0D9-C80D-4E95-936D-76CA4FC81FB0}" name="Price"/>
    <tableColumn id="8" xr3:uid="{93A8C40E-4550-4BBC-8C73-498ADBE72A51}" name="Cost"/>
    <tableColumn id="9" xr3:uid="{F7A7ECE3-B953-4E6F-A302-089DA9115575}" name="Product Category"/>
    <tableColumn id="10" xr3:uid="{7A17D322-F738-4301-8886-F923F6CDB421}" name="Sales Person Experience"/>
    <tableColumn id="11" xr3:uid="{5EA80A88-ACFE-4A00-B378-7D0B9B0E6A93}" name="Total Cost"/>
    <tableColumn id="12" xr3:uid="{32D6F82C-4448-4E46-978C-4DFFE7F8C9ED}" name="Total Sales"/>
    <tableColumn id="13" xr3:uid="{FC0E0C75-77AE-4336-9BC2-1AD5066D0CE5}" name="Sales Person Commission -Criteria"/>
    <tableColumn id="14" xr3:uid="{9406FAFC-74CE-4FDC-9203-1A0D88D45BA8}" name="Order Source"/>
    <tableColumn id="15" xr3:uid="{DE42178A-64EA-4A1B-BA19-E1189961D03F}" name="Discount %"/>
    <tableColumn id="16" xr3:uid="{59FA95E5-0331-436E-AD21-7A1089EC66E1}" name="Product Name by Xlookup"/>
    <tableColumn id="17" xr3:uid="{13F4CEE9-49F3-4392-A1FD-C57989799889}" name="Name"/>
    <tableColumn id="18" xr3:uid="{8A1C7E40-EC04-47FE-9633-4DCB1DA4E873}" name="Address"/>
    <tableColumn id="19" xr3:uid="{AF46A041-CC62-460C-9B55-0CEEC64E094E}" name="City"/>
    <tableColumn id="20" xr3:uid="{5884B6CB-A359-4990-B51D-6C11A4619236}" name="State"/>
    <tableColumn id="21" xr3:uid="{44267389-72EF-476F-8BBB-03BBD9B21198}" name="Zip"/>
    <tableColumn id="22" xr3:uid="{E5FBAAE0-C27A-4D66-8571-AEE163219C45}" name="Name in Upper case"/>
    <tableColumn id="23" xr3:uid="{457E87BA-1095-4990-8FA0-48660EB35928}" name="New Total coa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DE59C3-F8E1-4CAA-A88C-0972B705CF2A}" name="Table153" displayName="Table153" ref="A1:W1277" totalsRowCount="1">
  <autoFilter ref="A1:W1276" xr:uid="{8DDE59C3-F8E1-4CAA-A88C-0972B705CF2A}"/>
  <tableColumns count="23">
    <tableColumn id="1" xr3:uid="{298CBBC2-347A-44BC-9E6A-4BB5ABB27833}" name="OrderNum" totalsRowLabel="Total"/>
    <tableColumn id="2" xr3:uid="{0FF48391-4779-46F3-9C08-16CAAFB38632}" name="OrderDate"/>
    <tableColumn id="3" xr3:uid="{6E6748D8-27E9-4582-9517-A4196C29995F}" name="Sales Person" totalsRowFunction="count"/>
    <tableColumn id="4" xr3:uid="{CF35333C-B301-4B7F-BCB1-5BA6BFBBD40D}" name="CustomerID"/>
    <tableColumn id="5" xr3:uid="{986FD521-FDD1-410C-AD21-1573086A954B}" name="ProductID"/>
    <tableColumn id="6" xr3:uid="{4C52F8AB-8990-4CF8-9A70-E9C7DBE6ADF6}" name="Quantity"/>
    <tableColumn id="7" xr3:uid="{B0301912-5140-441D-A640-333A4BD08C4A}" name="Price"/>
    <tableColumn id="8" xr3:uid="{53CCB527-45C9-43D3-A71E-E4C6AAF59756}" name="Cost" totalsRowFunction="sum"/>
    <tableColumn id="9" xr3:uid="{3BB59D81-2ACA-4BBA-95A8-30155BDE0369}" name="Product Category" totalsRowFunction="sum"/>
    <tableColumn id="10" xr3:uid="{BD602035-4EA6-4CA2-923B-FA2C60351C75}" name="Sales Person Experience"/>
    <tableColumn id="11" xr3:uid="{FE711229-CA26-454F-B7BD-DA1771B473F4}" name="Total Cost"/>
    <tableColumn id="12" xr3:uid="{E854F8F6-878F-4E93-A021-A9BB9496FDC1}" name="Total Sales" totalsRowFunction="average"/>
    <tableColumn id="13" xr3:uid="{E5CE1240-0C85-4F00-8924-3F948C9C6494}" name="Sales Person Commission -Criteria"/>
    <tableColumn id="14" xr3:uid="{091772E5-263A-46C4-BA11-DC5463811237}" name="Order Source"/>
    <tableColumn id="15" xr3:uid="{80904516-3327-4479-A1C4-7D420BCBCE57}" name="Discount %"/>
    <tableColumn id="16" xr3:uid="{3EB32AC3-2D3D-44A3-A464-843766C1F315}" name="Product Name by Xlookup"/>
    <tableColumn id="17" xr3:uid="{1C7C3D49-8719-4BBE-88B8-F6F41904AEC2}" name="Name"/>
    <tableColumn id="18" xr3:uid="{7E57E952-8C13-4786-BBD3-90EC97B719BC}" name="Address"/>
    <tableColumn id="19" xr3:uid="{87079C00-C252-4946-B68C-55EFCCFCF896}" name="City"/>
    <tableColumn id="20" xr3:uid="{EC2E7208-C2F9-499F-91E8-0C6B96A28093}" name="State"/>
    <tableColumn id="21" xr3:uid="{F44E1CCE-AB60-436D-ACCE-6BC687DA31F4}" name="Zip" totalsRowFunction="count"/>
    <tableColumn id="23" xr3:uid="{D0D7D7F6-DEAA-472C-B412-D6A4FE1B1329}" name="Name in Upper case"/>
    <tableColumn id="22" xr3:uid="{13250942-A78A-477C-9C6F-AB1C278DF6C4}" name="New Total coat" dataDxfId="0">
      <calculatedColumnFormula>Table153[[#This Row],[Quantity]]*Table153[[#This Row],[Cost]]</calculatedColumnFormula>
    </tableColumn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A058F-8A44-4EB4-8D85-DF1F7094A285}">
  <dimension ref="A3:B16"/>
  <sheetViews>
    <sheetView tabSelected="1" workbookViewId="0">
      <selection activeCell="B3" sqref="B3"/>
    </sheetView>
  </sheetViews>
  <sheetFormatPr defaultRowHeight="14.4" x14ac:dyDescent="0.3"/>
  <cols>
    <col min="1" max="1" width="12.44140625" bestFit="1" customWidth="1"/>
    <col min="2" max="2" width="16.109375" bestFit="1" customWidth="1"/>
  </cols>
  <sheetData>
    <row r="3" spans="1:2" x14ac:dyDescent="0.3">
      <c r="A3" s="1" t="s">
        <v>1577</v>
      </c>
      <c r="B3" t="s">
        <v>1580</v>
      </c>
    </row>
    <row r="4" spans="1:2" x14ac:dyDescent="0.3">
      <c r="A4" s="2" t="s">
        <v>1578</v>
      </c>
    </row>
    <row r="5" spans="1:2" x14ac:dyDescent="0.3">
      <c r="A5" s="2" t="s">
        <v>1585</v>
      </c>
      <c r="B5">
        <v>510008</v>
      </c>
    </row>
    <row r="6" spans="1:2" x14ac:dyDescent="0.3">
      <c r="A6" s="2" t="s">
        <v>1586</v>
      </c>
      <c r="B6">
        <v>1145311</v>
      </c>
    </row>
    <row r="7" spans="1:2" x14ac:dyDescent="0.3">
      <c r="A7" s="2" t="s">
        <v>1587</v>
      </c>
      <c r="B7">
        <v>755088</v>
      </c>
    </row>
    <row r="8" spans="1:2" x14ac:dyDescent="0.3">
      <c r="A8" s="2" t="s">
        <v>1588</v>
      </c>
      <c r="B8">
        <v>783943</v>
      </c>
    </row>
    <row r="9" spans="1:2" x14ac:dyDescent="0.3">
      <c r="A9" s="2" t="s">
        <v>1589</v>
      </c>
      <c r="B9">
        <v>898976</v>
      </c>
    </row>
    <row r="10" spans="1:2" x14ac:dyDescent="0.3">
      <c r="A10" s="2" t="s">
        <v>1590</v>
      </c>
      <c r="B10">
        <v>848201</v>
      </c>
    </row>
    <row r="11" spans="1:2" x14ac:dyDescent="0.3">
      <c r="A11" s="2" t="s">
        <v>1591</v>
      </c>
      <c r="B11">
        <v>672241</v>
      </c>
    </row>
    <row r="12" spans="1:2" x14ac:dyDescent="0.3">
      <c r="A12" s="2" t="s">
        <v>1592</v>
      </c>
      <c r="B12">
        <v>1002656</v>
      </c>
    </row>
    <row r="13" spans="1:2" x14ac:dyDescent="0.3">
      <c r="A13" s="2" t="s">
        <v>1593</v>
      </c>
      <c r="B13">
        <v>899912</v>
      </c>
    </row>
    <row r="14" spans="1:2" x14ac:dyDescent="0.3">
      <c r="A14" s="2" t="s">
        <v>1594</v>
      </c>
      <c r="B14">
        <v>1543894</v>
      </c>
    </row>
    <row r="15" spans="1:2" x14ac:dyDescent="0.3">
      <c r="A15" s="2" t="s">
        <v>1595</v>
      </c>
      <c r="B15">
        <v>948391</v>
      </c>
    </row>
    <row r="16" spans="1:2" x14ac:dyDescent="0.3">
      <c r="A16" s="2" t="s">
        <v>1579</v>
      </c>
      <c r="B16">
        <v>10008621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36620-B39F-4110-ADEF-AA629CAB3076}">
  <dimension ref="A3:A16"/>
  <sheetViews>
    <sheetView workbookViewId="0">
      <selection activeCell="A7" sqref="A7"/>
    </sheetView>
  </sheetViews>
  <sheetFormatPr defaultRowHeight="14.4" x14ac:dyDescent="0.3"/>
  <cols>
    <col min="1" max="1" width="12.44140625" bestFit="1" customWidth="1"/>
  </cols>
  <sheetData>
    <row r="3" spans="1:1" x14ac:dyDescent="0.3">
      <c r="A3" s="1" t="s">
        <v>1577</v>
      </c>
    </row>
    <row r="4" spans="1:1" x14ac:dyDescent="0.3">
      <c r="A4" s="2" t="s">
        <v>1578</v>
      </c>
    </row>
    <row r="5" spans="1:1" x14ac:dyDescent="0.3">
      <c r="A5" s="2" t="s">
        <v>1585</v>
      </c>
    </row>
    <row r="6" spans="1:1" x14ac:dyDescent="0.3">
      <c r="A6" s="2" t="s">
        <v>1586</v>
      </c>
    </row>
    <row r="7" spans="1:1" x14ac:dyDescent="0.3">
      <c r="A7" s="2" t="s">
        <v>1587</v>
      </c>
    </row>
    <row r="8" spans="1:1" x14ac:dyDescent="0.3">
      <c r="A8" s="2" t="s">
        <v>1588</v>
      </c>
    </row>
    <row r="9" spans="1:1" x14ac:dyDescent="0.3">
      <c r="A9" s="2" t="s">
        <v>1589</v>
      </c>
    </row>
    <row r="10" spans="1:1" x14ac:dyDescent="0.3">
      <c r="A10" s="2" t="s">
        <v>1590</v>
      </c>
    </row>
    <row r="11" spans="1:1" x14ac:dyDescent="0.3">
      <c r="A11" s="2" t="s">
        <v>1591</v>
      </c>
    </row>
    <row r="12" spans="1:1" x14ac:dyDescent="0.3">
      <c r="A12" s="2" t="s">
        <v>1592</v>
      </c>
    </row>
    <row r="13" spans="1:1" x14ac:dyDescent="0.3">
      <c r="A13" s="2" t="s">
        <v>1593</v>
      </c>
    </row>
    <row r="14" spans="1:1" x14ac:dyDescent="0.3">
      <c r="A14" s="2" t="s">
        <v>1594</v>
      </c>
    </row>
    <row r="15" spans="1:1" x14ac:dyDescent="0.3">
      <c r="A15" s="2" t="s">
        <v>1595</v>
      </c>
    </row>
    <row r="16" spans="1:1" x14ac:dyDescent="0.3">
      <c r="A16" s="2" t="s">
        <v>1579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6362-C516-48BB-BCB1-F80F7D825839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1ACD1-F74E-4EB2-81AF-80C3F2AD996F}">
  <dimension ref="A1:AO1276"/>
  <sheetViews>
    <sheetView topLeftCell="A2" workbookViewId="0">
      <selection sqref="A1:V1276"/>
    </sheetView>
  </sheetViews>
  <sheetFormatPr defaultRowHeight="14.4" x14ac:dyDescent="0.3"/>
  <cols>
    <col min="1" max="1" width="11.77734375" customWidth="1"/>
    <col min="2" max="2" width="11.5546875" customWidth="1"/>
    <col min="3" max="3" width="13.44140625" customWidth="1"/>
    <col min="4" max="4" width="12.77734375" customWidth="1"/>
    <col min="5" max="5" width="11.33203125" customWidth="1"/>
    <col min="6" max="6" width="10.21875" customWidth="1"/>
    <col min="9" max="9" width="17.5546875" customWidth="1"/>
    <col min="10" max="10" width="23" customWidth="1"/>
    <col min="11" max="11" width="31.109375" customWidth="1"/>
    <col min="12" max="12" width="13.88671875" customWidth="1"/>
    <col min="13" max="13" width="31.5546875" customWidth="1"/>
    <col min="14" max="14" width="25" customWidth="1"/>
    <col min="15" max="15" width="12.109375" customWidth="1"/>
    <col min="16" max="16" width="24.21875" customWidth="1"/>
    <col min="18" max="18" width="9.6640625" customWidth="1"/>
    <col min="22" max="22" width="53.33203125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AH1" t="s">
        <v>0</v>
      </c>
      <c r="AI1" t="s">
        <v>1</v>
      </c>
      <c r="AJ1" t="s">
        <v>2</v>
      </c>
      <c r="AK1" t="s">
        <v>3</v>
      </c>
      <c r="AL1" t="s">
        <v>4</v>
      </c>
      <c r="AM1" t="s">
        <v>5</v>
      </c>
      <c r="AN1" t="s">
        <v>6</v>
      </c>
      <c r="AO1" t="s">
        <v>7</v>
      </c>
    </row>
    <row r="2" spans="1:41" x14ac:dyDescent="0.3">
      <c r="A2" t="s">
        <v>22</v>
      </c>
      <c r="B2">
        <v>41282</v>
      </c>
      <c r="C2" t="s">
        <v>23</v>
      </c>
      <c r="D2">
        <v>10011</v>
      </c>
      <c r="E2" t="s">
        <v>24</v>
      </c>
      <c r="F2">
        <v>2</v>
      </c>
      <c r="G2">
        <v>4006</v>
      </c>
      <c r="H2">
        <v>1898</v>
      </c>
      <c r="I2" t="s">
        <v>25</v>
      </c>
      <c r="J2">
        <v>4</v>
      </c>
      <c r="K2">
        <v>3796</v>
      </c>
      <c r="L2">
        <v>8012</v>
      </c>
      <c r="M2">
        <v>0.03</v>
      </c>
      <c r="N2" t="s">
        <v>26</v>
      </c>
      <c r="O2">
        <v>0.01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 t="str">
        <f>UPPER(Table15[[#This Row],[Name]])</f>
        <v>SONATA SOFTWARE</v>
      </c>
      <c r="Y2" t="s">
        <v>11</v>
      </c>
      <c r="Z2">
        <f>SUM(Table15[Total Sales])</f>
        <v>10008621</v>
      </c>
      <c r="AH2" t="s">
        <v>22</v>
      </c>
      <c r="AI2">
        <v>41282</v>
      </c>
      <c r="AJ2" t="s">
        <v>23</v>
      </c>
      <c r="AK2">
        <v>10011</v>
      </c>
      <c r="AL2" t="s">
        <v>24</v>
      </c>
      <c r="AM2">
        <v>2</v>
      </c>
      <c r="AN2">
        <v>4006</v>
      </c>
      <c r="AO2">
        <v>1898</v>
      </c>
    </row>
    <row r="3" spans="1:41" x14ac:dyDescent="0.3">
      <c r="A3" t="s">
        <v>33</v>
      </c>
      <c r="B3">
        <v>41283</v>
      </c>
      <c r="C3" t="s">
        <v>23</v>
      </c>
      <c r="D3">
        <v>10007</v>
      </c>
      <c r="E3" t="s">
        <v>34</v>
      </c>
      <c r="F3">
        <v>1</v>
      </c>
      <c r="G3">
        <v>2923</v>
      </c>
      <c r="H3">
        <v>2480</v>
      </c>
      <c r="I3" t="s">
        <v>35</v>
      </c>
      <c r="J3">
        <v>4</v>
      </c>
      <c r="K3">
        <v>2480</v>
      </c>
      <c r="L3">
        <v>2923</v>
      </c>
      <c r="M3">
        <v>0.01</v>
      </c>
      <c r="N3" t="s">
        <v>36</v>
      </c>
      <c r="O3">
        <v>0.05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42</v>
      </c>
      <c r="V3" t="str">
        <f>UPPER(Table15[[#This Row],[Name]])</f>
        <v>GHCL LTD.</v>
      </c>
      <c r="AH3" t="s">
        <v>33</v>
      </c>
      <c r="AI3">
        <v>41283</v>
      </c>
      <c r="AJ3" t="s">
        <v>23</v>
      </c>
      <c r="AK3">
        <v>10007</v>
      </c>
      <c r="AL3" t="s">
        <v>34</v>
      </c>
      <c r="AM3">
        <v>1</v>
      </c>
      <c r="AN3">
        <v>2923</v>
      </c>
      <c r="AO3">
        <v>2480</v>
      </c>
    </row>
    <row r="4" spans="1:41" x14ac:dyDescent="0.3">
      <c r="A4" t="s">
        <v>33</v>
      </c>
      <c r="B4">
        <v>41283</v>
      </c>
      <c r="C4" t="s">
        <v>43</v>
      </c>
      <c r="D4">
        <v>10005</v>
      </c>
      <c r="E4" t="s">
        <v>44</v>
      </c>
      <c r="F4">
        <v>3</v>
      </c>
      <c r="G4">
        <v>3637</v>
      </c>
      <c r="H4">
        <v>2463</v>
      </c>
      <c r="I4" t="s">
        <v>25</v>
      </c>
      <c r="J4">
        <v>1</v>
      </c>
      <c r="K4">
        <v>7389</v>
      </c>
      <c r="L4">
        <v>10911</v>
      </c>
      <c r="M4">
        <v>0.03</v>
      </c>
      <c r="N4" t="s">
        <v>45</v>
      </c>
      <c r="O4">
        <v>0.04</v>
      </c>
      <c r="P4" t="s">
        <v>46</v>
      </c>
      <c r="Q4" t="s">
        <v>47</v>
      </c>
      <c r="R4" t="s">
        <v>48</v>
      </c>
      <c r="S4" t="s">
        <v>49</v>
      </c>
      <c r="T4" t="s">
        <v>41</v>
      </c>
      <c r="U4" t="s">
        <v>50</v>
      </c>
      <c r="V4" t="str">
        <f>UPPER(Table15[[#This Row],[Name]])</f>
        <v>FORTIS HEALTHCARE LTD.</v>
      </c>
      <c r="AH4" t="s">
        <v>33</v>
      </c>
      <c r="AI4">
        <v>41283</v>
      </c>
      <c r="AJ4" t="s">
        <v>43</v>
      </c>
      <c r="AK4">
        <v>10005</v>
      </c>
      <c r="AL4" t="s">
        <v>44</v>
      </c>
      <c r="AM4">
        <v>3</v>
      </c>
      <c r="AN4">
        <v>3637</v>
      </c>
      <c r="AO4">
        <v>2463</v>
      </c>
    </row>
    <row r="5" spans="1:41" x14ac:dyDescent="0.3">
      <c r="A5" t="s">
        <v>33</v>
      </c>
      <c r="B5">
        <v>41283</v>
      </c>
      <c r="C5" t="s">
        <v>51</v>
      </c>
      <c r="D5">
        <v>10008</v>
      </c>
      <c r="E5" t="s">
        <v>52</v>
      </c>
      <c r="F5">
        <v>3</v>
      </c>
      <c r="G5">
        <v>3788</v>
      </c>
      <c r="H5">
        <v>2170</v>
      </c>
      <c r="I5" t="s">
        <v>35</v>
      </c>
      <c r="J5">
        <v>6</v>
      </c>
      <c r="K5">
        <v>6510</v>
      </c>
      <c r="L5">
        <v>11364</v>
      </c>
      <c r="M5">
        <v>0.02</v>
      </c>
      <c r="N5" t="s">
        <v>26</v>
      </c>
      <c r="O5">
        <v>0.03</v>
      </c>
      <c r="P5" t="s">
        <v>53</v>
      </c>
      <c r="Q5" t="s">
        <v>54</v>
      </c>
      <c r="R5" t="s">
        <v>55</v>
      </c>
      <c r="S5" t="s">
        <v>56</v>
      </c>
      <c r="T5" t="s">
        <v>57</v>
      </c>
      <c r="U5" t="s">
        <v>58</v>
      </c>
      <c r="V5" t="str">
        <f>UPPER(Table15[[#This Row],[Name]])</f>
        <v>RELIANCE INDUSTRIES LIMITED</v>
      </c>
      <c r="Y5" t="str" cm="1">
        <f t="array" ref="Y5:Y15">_xlfn.UNIQUE(Table15[[#All],[Sales Person]])</f>
        <v>Sales Person</v>
      </c>
      <c r="AH5" t="s">
        <v>33</v>
      </c>
      <c r="AI5">
        <v>41283</v>
      </c>
      <c r="AJ5" t="s">
        <v>51</v>
      </c>
      <c r="AK5">
        <v>10008</v>
      </c>
      <c r="AL5" t="s">
        <v>52</v>
      </c>
      <c r="AM5">
        <v>3</v>
      </c>
      <c r="AN5">
        <v>3788</v>
      </c>
      <c r="AO5">
        <v>2170</v>
      </c>
    </row>
    <row r="6" spans="1:41" x14ac:dyDescent="0.3">
      <c r="A6" t="s">
        <v>59</v>
      </c>
      <c r="B6">
        <v>41283</v>
      </c>
      <c r="C6" t="s">
        <v>43</v>
      </c>
      <c r="D6">
        <v>10007</v>
      </c>
      <c r="E6" t="s">
        <v>60</v>
      </c>
      <c r="F6">
        <v>3</v>
      </c>
      <c r="G6">
        <v>3878</v>
      </c>
      <c r="H6">
        <v>2236</v>
      </c>
      <c r="I6" t="s">
        <v>25</v>
      </c>
      <c r="J6">
        <v>1</v>
      </c>
      <c r="K6">
        <v>6708</v>
      </c>
      <c r="L6">
        <v>11634</v>
      </c>
      <c r="M6">
        <v>0.03</v>
      </c>
      <c r="N6" t="s">
        <v>61</v>
      </c>
      <c r="O6">
        <v>0.04</v>
      </c>
      <c r="P6" t="s">
        <v>62</v>
      </c>
      <c r="Q6" t="s">
        <v>38</v>
      </c>
      <c r="R6" t="s">
        <v>39</v>
      </c>
      <c r="S6" t="s">
        <v>40</v>
      </c>
      <c r="T6" t="s">
        <v>41</v>
      </c>
      <c r="U6" t="s">
        <v>42</v>
      </c>
      <c r="V6" t="str">
        <f>UPPER(Table15[[#This Row],[Name]])</f>
        <v>GHCL LTD.</v>
      </c>
      <c r="Y6" t="str">
        <v>ASHWINI</v>
      </c>
      <c r="AH6" t="s">
        <v>59</v>
      </c>
      <c r="AI6">
        <v>41283</v>
      </c>
      <c r="AJ6" t="s">
        <v>43</v>
      </c>
      <c r="AK6">
        <v>10007</v>
      </c>
      <c r="AL6" t="s">
        <v>60</v>
      </c>
      <c r="AM6">
        <v>3</v>
      </c>
      <c r="AN6">
        <v>3878</v>
      </c>
      <c r="AO6">
        <v>2236</v>
      </c>
    </row>
    <row r="7" spans="1:41" x14ac:dyDescent="0.3">
      <c r="A7" t="s">
        <v>63</v>
      </c>
      <c r="B7">
        <v>41287</v>
      </c>
      <c r="C7" t="s">
        <v>43</v>
      </c>
      <c r="D7">
        <v>10011</v>
      </c>
      <c r="E7" t="s">
        <v>64</v>
      </c>
      <c r="F7">
        <v>1</v>
      </c>
      <c r="G7">
        <v>3993</v>
      </c>
      <c r="H7">
        <v>1338</v>
      </c>
      <c r="I7" t="s">
        <v>65</v>
      </c>
      <c r="J7">
        <v>1</v>
      </c>
      <c r="K7">
        <v>1338</v>
      </c>
      <c r="L7">
        <v>3993</v>
      </c>
      <c r="M7">
        <v>0.01</v>
      </c>
      <c r="N7" t="s">
        <v>66</v>
      </c>
      <c r="O7">
        <v>0</v>
      </c>
      <c r="P7" t="s">
        <v>67</v>
      </c>
      <c r="Q7" t="s">
        <v>28</v>
      </c>
      <c r="R7" t="s">
        <v>29</v>
      </c>
      <c r="S7" t="s">
        <v>30</v>
      </c>
      <c r="T7" t="s">
        <v>31</v>
      </c>
      <c r="U7" t="s">
        <v>32</v>
      </c>
      <c r="V7" t="str">
        <f>UPPER(Table15[[#This Row],[Name]])</f>
        <v>SONATA SOFTWARE</v>
      </c>
      <c r="Y7" t="str">
        <v>BHAGYASHRI</v>
      </c>
      <c r="AH7" t="s">
        <v>63</v>
      </c>
      <c r="AI7">
        <v>41287</v>
      </c>
      <c r="AJ7" t="s">
        <v>43</v>
      </c>
      <c r="AK7">
        <v>10011</v>
      </c>
      <c r="AL7" t="s">
        <v>64</v>
      </c>
      <c r="AM7">
        <v>1</v>
      </c>
      <c r="AN7">
        <v>3993</v>
      </c>
      <c r="AO7">
        <v>1338</v>
      </c>
    </row>
    <row r="8" spans="1:41" x14ac:dyDescent="0.3">
      <c r="A8" t="s">
        <v>63</v>
      </c>
      <c r="B8">
        <v>41287</v>
      </c>
      <c r="C8" t="s">
        <v>68</v>
      </c>
      <c r="D8">
        <v>10012</v>
      </c>
      <c r="E8" t="s">
        <v>69</v>
      </c>
      <c r="F8">
        <v>1</v>
      </c>
      <c r="G8">
        <v>4914</v>
      </c>
      <c r="H8">
        <v>1632</v>
      </c>
      <c r="I8" t="s">
        <v>35</v>
      </c>
      <c r="J8">
        <v>4</v>
      </c>
      <c r="K8">
        <v>1632</v>
      </c>
      <c r="L8">
        <v>4914</v>
      </c>
      <c r="M8">
        <v>0.01</v>
      </c>
      <c r="N8" t="s">
        <v>45</v>
      </c>
      <c r="O8">
        <v>0.04</v>
      </c>
      <c r="P8" t="s">
        <v>70</v>
      </c>
      <c r="Q8" t="s">
        <v>71</v>
      </c>
      <c r="R8" t="s">
        <v>72</v>
      </c>
      <c r="S8" t="s">
        <v>73</v>
      </c>
      <c r="T8" t="s">
        <v>41</v>
      </c>
      <c r="U8" t="s">
        <v>74</v>
      </c>
      <c r="V8" t="str">
        <f>UPPER(Table15[[#This Row],[Name]])</f>
        <v>DYNAMATIC TECHNOLOGIES LTD.</v>
      </c>
      <c r="Y8" t="str">
        <v>NEHA</v>
      </c>
      <c r="AH8" t="s">
        <v>63</v>
      </c>
      <c r="AI8">
        <v>41287</v>
      </c>
      <c r="AJ8" t="s">
        <v>68</v>
      </c>
      <c r="AK8">
        <v>10012</v>
      </c>
      <c r="AL8" t="s">
        <v>69</v>
      </c>
      <c r="AM8">
        <v>1</v>
      </c>
      <c r="AN8">
        <v>4914</v>
      </c>
      <c r="AO8">
        <v>1632</v>
      </c>
    </row>
    <row r="9" spans="1:41" x14ac:dyDescent="0.3">
      <c r="A9" t="s">
        <v>63</v>
      </c>
      <c r="B9">
        <v>41287</v>
      </c>
      <c r="C9" t="s">
        <v>75</v>
      </c>
      <c r="D9">
        <v>10009</v>
      </c>
      <c r="E9" t="s">
        <v>76</v>
      </c>
      <c r="F9">
        <v>2</v>
      </c>
      <c r="G9">
        <v>4990</v>
      </c>
      <c r="H9">
        <v>1360</v>
      </c>
      <c r="I9" t="s">
        <v>25</v>
      </c>
      <c r="J9">
        <v>8</v>
      </c>
      <c r="K9">
        <v>2720</v>
      </c>
      <c r="L9">
        <v>9980</v>
      </c>
      <c r="M9">
        <v>0.02</v>
      </c>
      <c r="N9" t="s">
        <v>45</v>
      </c>
      <c r="O9">
        <v>0.03</v>
      </c>
      <c r="P9" t="s">
        <v>77</v>
      </c>
      <c r="Q9" t="s">
        <v>78</v>
      </c>
      <c r="R9" t="s">
        <v>79</v>
      </c>
      <c r="S9" t="s">
        <v>80</v>
      </c>
      <c r="T9" t="s">
        <v>81</v>
      </c>
      <c r="U9" t="s">
        <v>82</v>
      </c>
      <c r="V9" t="str">
        <f>UPPER(Table15[[#This Row],[Name]])</f>
        <v>GODFREY PHILIPS INDIA LTD.</v>
      </c>
      <c r="Y9" t="str">
        <v>NIKITA</v>
      </c>
      <c r="AH9" t="s">
        <v>63</v>
      </c>
      <c r="AI9">
        <v>41287</v>
      </c>
      <c r="AJ9" t="s">
        <v>75</v>
      </c>
      <c r="AK9">
        <v>10009</v>
      </c>
      <c r="AL9" t="s">
        <v>76</v>
      </c>
      <c r="AM9">
        <v>2</v>
      </c>
      <c r="AN9">
        <v>4990</v>
      </c>
      <c r="AO9">
        <v>1360</v>
      </c>
    </row>
    <row r="10" spans="1:41" x14ac:dyDescent="0.3">
      <c r="A10" t="s">
        <v>83</v>
      </c>
      <c r="B10">
        <v>41289</v>
      </c>
      <c r="C10" t="s">
        <v>51</v>
      </c>
      <c r="D10">
        <v>10002</v>
      </c>
      <c r="E10" t="s">
        <v>84</v>
      </c>
      <c r="F10">
        <v>1</v>
      </c>
      <c r="G10">
        <v>2633</v>
      </c>
      <c r="H10">
        <v>1742</v>
      </c>
      <c r="I10" t="s">
        <v>35</v>
      </c>
      <c r="J10">
        <v>6</v>
      </c>
      <c r="K10">
        <v>1742</v>
      </c>
      <c r="L10">
        <v>2633</v>
      </c>
      <c r="M10">
        <v>0.02</v>
      </c>
      <c r="N10" t="s">
        <v>85</v>
      </c>
      <c r="O10">
        <v>0.04</v>
      </c>
      <c r="P10" t="s">
        <v>86</v>
      </c>
      <c r="Q10" t="s">
        <v>87</v>
      </c>
      <c r="R10" t="s">
        <v>88</v>
      </c>
      <c r="S10" t="s">
        <v>89</v>
      </c>
      <c r="T10" t="s">
        <v>90</v>
      </c>
      <c r="U10" t="s">
        <v>91</v>
      </c>
      <c r="V10" t="str">
        <f>UPPER(Table15[[#This Row],[Name]])</f>
        <v>ELDER PHARMACEUTICALS</v>
      </c>
      <c r="Y10" t="str">
        <v>APOORVA</v>
      </c>
      <c r="AH10" t="s">
        <v>83</v>
      </c>
      <c r="AI10">
        <v>41289</v>
      </c>
      <c r="AJ10" t="s">
        <v>51</v>
      </c>
      <c r="AK10">
        <v>10002</v>
      </c>
      <c r="AL10" t="s">
        <v>84</v>
      </c>
      <c r="AM10">
        <v>1</v>
      </c>
      <c r="AN10">
        <v>2633</v>
      </c>
      <c r="AO10">
        <v>1742</v>
      </c>
    </row>
    <row r="11" spans="1:41" x14ac:dyDescent="0.3">
      <c r="A11" t="s">
        <v>83</v>
      </c>
      <c r="B11">
        <v>41289</v>
      </c>
      <c r="C11" t="s">
        <v>92</v>
      </c>
      <c r="D11">
        <v>10010</v>
      </c>
      <c r="E11" t="s">
        <v>84</v>
      </c>
      <c r="F11">
        <v>2</v>
      </c>
      <c r="G11">
        <v>2633</v>
      </c>
      <c r="H11">
        <v>1742</v>
      </c>
      <c r="I11" t="s">
        <v>35</v>
      </c>
      <c r="J11">
        <v>10</v>
      </c>
      <c r="K11">
        <v>3484</v>
      </c>
      <c r="L11">
        <v>5266</v>
      </c>
      <c r="M11">
        <v>0.02</v>
      </c>
      <c r="N11" t="s">
        <v>26</v>
      </c>
      <c r="O11">
        <v>0.01</v>
      </c>
      <c r="P11" t="s">
        <v>86</v>
      </c>
      <c r="Q11" t="s">
        <v>93</v>
      </c>
      <c r="R11" t="s">
        <v>94</v>
      </c>
      <c r="S11" t="s">
        <v>95</v>
      </c>
      <c r="T11" t="s">
        <v>41</v>
      </c>
      <c r="U11" t="s">
        <v>96</v>
      </c>
      <c r="V11" t="str">
        <f>UPPER(Table15[[#This Row],[Name]])</f>
        <v>SUZLON ENERGY LTD.</v>
      </c>
      <c r="Y11" t="str">
        <v>AJAY</v>
      </c>
      <c r="AH11" t="s">
        <v>83</v>
      </c>
      <c r="AI11">
        <v>41289</v>
      </c>
      <c r="AJ11" t="s">
        <v>92</v>
      </c>
      <c r="AK11">
        <v>10010</v>
      </c>
      <c r="AL11" t="s">
        <v>84</v>
      </c>
      <c r="AM11">
        <v>2</v>
      </c>
      <c r="AN11">
        <v>2633</v>
      </c>
      <c r="AO11">
        <v>1742</v>
      </c>
    </row>
    <row r="12" spans="1:41" x14ac:dyDescent="0.3">
      <c r="A12" t="s">
        <v>83</v>
      </c>
      <c r="B12">
        <v>41289</v>
      </c>
      <c r="C12" t="s">
        <v>92</v>
      </c>
      <c r="D12">
        <v>10001</v>
      </c>
      <c r="E12" t="s">
        <v>97</v>
      </c>
      <c r="F12">
        <v>2</v>
      </c>
      <c r="G12">
        <v>2718</v>
      </c>
      <c r="H12">
        <v>2254</v>
      </c>
      <c r="I12" t="s">
        <v>35</v>
      </c>
      <c r="J12">
        <v>10</v>
      </c>
      <c r="K12">
        <v>4508</v>
      </c>
      <c r="L12">
        <v>5436</v>
      </c>
      <c r="M12">
        <v>0.02</v>
      </c>
      <c r="N12" t="s">
        <v>26</v>
      </c>
      <c r="O12">
        <v>0.05</v>
      </c>
      <c r="P12" t="s">
        <v>98</v>
      </c>
      <c r="Q12" t="s">
        <v>99</v>
      </c>
      <c r="R12" t="s">
        <v>100</v>
      </c>
      <c r="S12" t="s">
        <v>101</v>
      </c>
      <c r="T12" t="s">
        <v>57</v>
      </c>
      <c r="U12" t="s">
        <v>102</v>
      </c>
      <c r="V12" t="str">
        <f>UPPER(Table15[[#This Row],[Name]])</f>
        <v>CHAMBAL FERTILISERS AND CHEMICALS LTD.</v>
      </c>
      <c r="Y12" t="str">
        <v>FARHIN</v>
      </c>
      <c r="AH12" t="s">
        <v>83</v>
      </c>
      <c r="AI12">
        <v>41289</v>
      </c>
      <c r="AJ12" t="s">
        <v>92</v>
      </c>
      <c r="AK12">
        <v>10001</v>
      </c>
      <c r="AL12" t="s">
        <v>97</v>
      </c>
      <c r="AM12">
        <v>2</v>
      </c>
      <c r="AN12">
        <v>2718</v>
      </c>
      <c r="AO12">
        <v>2254</v>
      </c>
    </row>
    <row r="13" spans="1:41" x14ac:dyDescent="0.3">
      <c r="A13" t="s">
        <v>103</v>
      </c>
      <c r="B13">
        <v>41289</v>
      </c>
      <c r="C13" t="s">
        <v>104</v>
      </c>
      <c r="D13">
        <v>10005</v>
      </c>
      <c r="E13" t="s">
        <v>105</v>
      </c>
      <c r="F13">
        <v>2</v>
      </c>
      <c r="G13">
        <v>2885</v>
      </c>
      <c r="H13">
        <v>1242</v>
      </c>
      <c r="I13" t="s">
        <v>25</v>
      </c>
      <c r="J13">
        <v>3</v>
      </c>
      <c r="K13">
        <v>2484</v>
      </c>
      <c r="L13">
        <v>5770</v>
      </c>
      <c r="M13">
        <v>0.03</v>
      </c>
      <c r="N13" t="s">
        <v>66</v>
      </c>
      <c r="O13">
        <v>0.05</v>
      </c>
      <c r="P13" t="s">
        <v>106</v>
      </c>
      <c r="Q13" t="s">
        <v>47</v>
      </c>
      <c r="R13" t="s">
        <v>48</v>
      </c>
      <c r="S13" t="s">
        <v>49</v>
      </c>
      <c r="T13" t="s">
        <v>41</v>
      </c>
      <c r="U13" t="s">
        <v>50</v>
      </c>
      <c r="V13" t="str">
        <f>UPPER(Table15[[#This Row],[Name]])</f>
        <v>FORTIS HEALTHCARE LTD.</v>
      </c>
      <c r="Y13" t="str">
        <v>MEEHIR</v>
      </c>
      <c r="AH13" t="s">
        <v>103</v>
      </c>
      <c r="AI13">
        <v>41289</v>
      </c>
      <c r="AJ13" t="s">
        <v>104</v>
      </c>
      <c r="AK13">
        <v>10005</v>
      </c>
      <c r="AL13" t="s">
        <v>105</v>
      </c>
      <c r="AM13">
        <v>2</v>
      </c>
      <c r="AN13">
        <v>2885</v>
      </c>
      <c r="AO13">
        <v>1242</v>
      </c>
    </row>
    <row r="14" spans="1:41" x14ac:dyDescent="0.3">
      <c r="A14" t="s">
        <v>107</v>
      </c>
      <c r="B14">
        <v>41290</v>
      </c>
      <c r="C14" t="s">
        <v>51</v>
      </c>
      <c r="D14">
        <v>10015</v>
      </c>
      <c r="E14" t="s">
        <v>108</v>
      </c>
      <c r="F14">
        <v>1</v>
      </c>
      <c r="G14">
        <v>3757</v>
      </c>
      <c r="H14">
        <v>2156</v>
      </c>
      <c r="I14" t="s">
        <v>25</v>
      </c>
      <c r="J14">
        <v>6</v>
      </c>
      <c r="K14">
        <v>2156</v>
      </c>
      <c r="L14">
        <v>3757</v>
      </c>
      <c r="M14">
        <v>0.02</v>
      </c>
      <c r="N14" t="s">
        <v>66</v>
      </c>
      <c r="O14">
        <v>0.02</v>
      </c>
      <c r="P14" t="s">
        <v>109</v>
      </c>
      <c r="Q14" t="s">
        <v>110</v>
      </c>
      <c r="R14" t="s">
        <v>111</v>
      </c>
      <c r="S14" t="s">
        <v>112</v>
      </c>
      <c r="T14" t="s">
        <v>113</v>
      </c>
      <c r="U14" t="s">
        <v>114</v>
      </c>
      <c r="V14" t="str">
        <f>UPPER(Table15[[#This Row],[Name]])</f>
        <v>PUNJ LLOYD LTD.</v>
      </c>
      <c r="Y14">
        <v>0</v>
      </c>
      <c r="AH14" t="s">
        <v>107</v>
      </c>
      <c r="AI14">
        <v>41290</v>
      </c>
      <c r="AJ14" t="s">
        <v>51</v>
      </c>
      <c r="AK14">
        <v>10015</v>
      </c>
      <c r="AL14" t="s">
        <v>108</v>
      </c>
      <c r="AM14">
        <v>1</v>
      </c>
      <c r="AN14">
        <v>3757</v>
      </c>
      <c r="AO14">
        <v>2156</v>
      </c>
    </row>
    <row r="15" spans="1:41" x14ac:dyDescent="0.3">
      <c r="A15" t="s">
        <v>107</v>
      </c>
      <c r="B15">
        <v>41290</v>
      </c>
      <c r="C15" t="s">
        <v>43</v>
      </c>
      <c r="D15">
        <v>10004</v>
      </c>
      <c r="E15" t="s">
        <v>115</v>
      </c>
      <c r="F15">
        <v>1</v>
      </c>
      <c r="G15">
        <v>4404</v>
      </c>
      <c r="H15">
        <v>1517</v>
      </c>
      <c r="I15" t="s">
        <v>116</v>
      </c>
      <c r="J15">
        <v>1</v>
      </c>
      <c r="K15">
        <v>1517</v>
      </c>
      <c r="L15">
        <v>4404</v>
      </c>
      <c r="M15">
        <v>0.01</v>
      </c>
      <c r="N15" t="s">
        <v>26</v>
      </c>
      <c r="O15">
        <v>0</v>
      </c>
      <c r="P15" t="s">
        <v>117</v>
      </c>
      <c r="Q15" t="s">
        <v>118</v>
      </c>
      <c r="R15" t="s">
        <v>119</v>
      </c>
      <c r="S15" t="s">
        <v>101</v>
      </c>
      <c r="T15" t="s">
        <v>57</v>
      </c>
      <c r="U15" t="s">
        <v>120</v>
      </c>
      <c r="V15" t="str">
        <f>UPPER(Table15[[#This Row],[Name]])</f>
        <v>LUPIN LTD.</v>
      </c>
      <c r="Y15" t="str">
        <v>New person</v>
      </c>
      <c r="AH15" t="s">
        <v>107</v>
      </c>
      <c r="AI15">
        <v>41290</v>
      </c>
      <c r="AJ15" t="s">
        <v>43</v>
      </c>
      <c r="AK15">
        <v>10004</v>
      </c>
      <c r="AL15" t="s">
        <v>115</v>
      </c>
      <c r="AM15">
        <v>1</v>
      </c>
      <c r="AN15">
        <v>4404</v>
      </c>
      <c r="AO15">
        <v>1517</v>
      </c>
    </row>
    <row r="16" spans="1:41" x14ac:dyDescent="0.3">
      <c r="A16" t="s">
        <v>121</v>
      </c>
      <c r="B16">
        <v>41290</v>
      </c>
      <c r="C16" t="s">
        <v>23</v>
      </c>
      <c r="D16">
        <v>10007</v>
      </c>
      <c r="E16" t="s">
        <v>122</v>
      </c>
      <c r="F16">
        <v>2</v>
      </c>
      <c r="G16">
        <v>4831</v>
      </c>
      <c r="H16">
        <v>2265</v>
      </c>
      <c r="I16" t="s">
        <v>25</v>
      </c>
      <c r="J16">
        <v>4</v>
      </c>
      <c r="K16">
        <v>4530</v>
      </c>
      <c r="L16">
        <v>9662</v>
      </c>
      <c r="M16">
        <v>0.03</v>
      </c>
      <c r="N16" t="s">
        <v>66</v>
      </c>
      <c r="O16">
        <v>0.04</v>
      </c>
      <c r="P16" t="s">
        <v>123</v>
      </c>
      <c r="Q16" t="s">
        <v>38</v>
      </c>
      <c r="R16" t="s">
        <v>39</v>
      </c>
      <c r="S16" t="s">
        <v>40</v>
      </c>
      <c r="T16" t="s">
        <v>41</v>
      </c>
      <c r="U16" t="s">
        <v>42</v>
      </c>
      <c r="V16" t="str">
        <f>UPPER(Table15[[#This Row],[Name]])</f>
        <v>GHCL LTD.</v>
      </c>
      <c r="AH16" t="s">
        <v>121</v>
      </c>
      <c r="AI16">
        <v>41290</v>
      </c>
      <c r="AJ16" t="s">
        <v>23</v>
      </c>
      <c r="AK16">
        <v>10007</v>
      </c>
      <c r="AL16" t="s">
        <v>122</v>
      </c>
      <c r="AM16">
        <v>2</v>
      </c>
      <c r="AN16">
        <v>4831</v>
      </c>
      <c r="AO16">
        <v>2265</v>
      </c>
    </row>
    <row r="17" spans="1:41" x14ac:dyDescent="0.3">
      <c r="A17" t="s">
        <v>124</v>
      </c>
      <c r="B17">
        <v>41291</v>
      </c>
      <c r="C17" t="s">
        <v>51</v>
      </c>
      <c r="D17">
        <v>10009</v>
      </c>
      <c r="E17" t="s">
        <v>125</v>
      </c>
      <c r="F17">
        <v>1</v>
      </c>
      <c r="G17">
        <v>4515</v>
      </c>
      <c r="H17">
        <v>1550</v>
      </c>
      <c r="I17" t="s">
        <v>126</v>
      </c>
      <c r="J17">
        <v>6</v>
      </c>
      <c r="K17">
        <v>1550</v>
      </c>
      <c r="L17">
        <v>4515</v>
      </c>
      <c r="M17">
        <v>0.02</v>
      </c>
      <c r="N17" t="s">
        <v>26</v>
      </c>
      <c r="O17">
        <v>0.04</v>
      </c>
      <c r="P17" t="s">
        <v>127</v>
      </c>
      <c r="Q17" t="s">
        <v>78</v>
      </c>
      <c r="R17" t="s">
        <v>79</v>
      </c>
      <c r="S17" t="s">
        <v>80</v>
      </c>
      <c r="T17" t="s">
        <v>81</v>
      </c>
      <c r="U17" t="s">
        <v>82</v>
      </c>
      <c r="V17" t="str">
        <f>UPPER(Table15[[#This Row],[Name]])</f>
        <v>GODFREY PHILIPS INDIA LTD.</v>
      </c>
      <c r="AH17" t="s">
        <v>124</v>
      </c>
      <c r="AI17">
        <v>41291</v>
      </c>
      <c r="AJ17" t="s">
        <v>51</v>
      </c>
      <c r="AK17">
        <v>10009</v>
      </c>
      <c r="AL17" t="s">
        <v>125</v>
      </c>
      <c r="AM17">
        <v>1</v>
      </c>
      <c r="AN17">
        <v>4515</v>
      </c>
      <c r="AO17">
        <v>1550</v>
      </c>
    </row>
    <row r="18" spans="1:41" x14ac:dyDescent="0.3">
      <c r="A18" t="s">
        <v>128</v>
      </c>
      <c r="B18">
        <v>41291</v>
      </c>
      <c r="C18" t="s">
        <v>92</v>
      </c>
      <c r="D18">
        <v>10010</v>
      </c>
      <c r="E18" t="s">
        <v>129</v>
      </c>
      <c r="F18">
        <v>2</v>
      </c>
      <c r="G18">
        <v>3256</v>
      </c>
      <c r="H18">
        <v>1772</v>
      </c>
      <c r="I18" t="s">
        <v>25</v>
      </c>
      <c r="J18">
        <v>10</v>
      </c>
      <c r="K18">
        <v>3544</v>
      </c>
      <c r="L18">
        <v>6512</v>
      </c>
      <c r="M18">
        <v>0.02</v>
      </c>
      <c r="N18" t="s">
        <v>26</v>
      </c>
      <c r="O18">
        <v>0.05</v>
      </c>
      <c r="P18" t="s">
        <v>130</v>
      </c>
      <c r="Q18" t="s">
        <v>93</v>
      </c>
      <c r="R18" t="s">
        <v>94</v>
      </c>
      <c r="S18" t="s">
        <v>95</v>
      </c>
      <c r="T18" t="s">
        <v>41</v>
      </c>
      <c r="U18" t="s">
        <v>96</v>
      </c>
      <c r="V18" t="str">
        <f>UPPER(Table15[[#This Row],[Name]])</f>
        <v>SUZLON ENERGY LTD.</v>
      </c>
      <c r="AH18" t="s">
        <v>128</v>
      </c>
      <c r="AI18">
        <v>41291</v>
      </c>
      <c r="AJ18" t="s">
        <v>92</v>
      </c>
      <c r="AK18">
        <v>10010</v>
      </c>
      <c r="AL18" t="s">
        <v>129</v>
      </c>
      <c r="AM18">
        <v>2</v>
      </c>
      <c r="AN18">
        <v>3256</v>
      </c>
      <c r="AO18">
        <v>1772</v>
      </c>
    </row>
    <row r="19" spans="1:41" x14ac:dyDescent="0.3">
      <c r="A19" t="s">
        <v>124</v>
      </c>
      <c r="B19">
        <v>41291</v>
      </c>
      <c r="C19" t="s">
        <v>43</v>
      </c>
      <c r="D19">
        <v>10011</v>
      </c>
      <c r="E19" t="s">
        <v>131</v>
      </c>
      <c r="F19">
        <v>2</v>
      </c>
      <c r="G19">
        <v>3339</v>
      </c>
      <c r="H19">
        <v>2274</v>
      </c>
      <c r="I19" t="s">
        <v>25</v>
      </c>
      <c r="J19">
        <v>1</v>
      </c>
      <c r="K19">
        <v>4548</v>
      </c>
      <c r="L19">
        <v>6678</v>
      </c>
      <c r="M19">
        <v>0.03</v>
      </c>
      <c r="N19" t="s">
        <v>45</v>
      </c>
      <c r="O19">
        <v>0</v>
      </c>
      <c r="P19" t="s">
        <v>132</v>
      </c>
      <c r="Q19" t="s">
        <v>28</v>
      </c>
      <c r="R19" t="s">
        <v>29</v>
      </c>
      <c r="S19" t="s">
        <v>30</v>
      </c>
      <c r="T19" t="s">
        <v>31</v>
      </c>
      <c r="U19" t="s">
        <v>32</v>
      </c>
      <c r="V19" t="str">
        <f>UPPER(Table15[[#This Row],[Name]])</f>
        <v>SONATA SOFTWARE</v>
      </c>
      <c r="AH19" t="s">
        <v>124</v>
      </c>
      <c r="AI19">
        <v>41291</v>
      </c>
      <c r="AJ19" t="s">
        <v>43</v>
      </c>
      <c r="AK19">
        <v>10011</v>
      </c>
      <c r="AL19" t="s">
        <v>131</v>
      </c>
      <c r="AM19">
        <v>2</v>
      </c>
      <c r="AN19">
        <v>3339</v>
      </c>
      <c r="AO19">
        <v>2274</v>
      </c>
    </row>
    <row r="20" spans="1:41" x14ac:dyDescent="0.3">
      <c r="A20" t="s">
        <v>128</v>
      </c>
      <c r="B20">
        <v>41291</v>
      </c>
      <c r="C20" t="s">
        <v>133</v>
      </c>
      <c r="D20">
        <v>10001</v>
      </c>
      <c r="E20" t="s">
        <v>134</v>
      </c>
      <c r="F20">
        <v>3</v>
      </c>
      <c r="G20">
        <v>4392</v>
      </c>
      <c r="H20">
        <v>1542</v>
      </c>
      <c r="I20" t="s">
        <v>25</v>
      </c>
      <c r="J20">
        <v>5</v>
      </c>
      <c r="K20">
        <v>4626</v>
      </c>
      <c r="L20">
        <v>13176</v>
      </c>
      <c r="M20">
        <v>0.02</v>
      </c>
      <c r="N20" t="s">
        <v>85</v>
      </c>
      <c r="O20">
        <v>0.02</v>
      </c>
      <c r="P20" t="s">
        <v>135</v>
      </c>
      <c r="Q20" t="s">
        <v>99</v>
      </c>
      <c r="R20" t="s">
        <v>100</v>
      </c>
      <c r="S20" t="s">
        <v>101</v>
      </c>
      <c r="T20" t="s">
        <v>57</v>
      </c>
      <c r="U20" t="s">
        <v>102</v>
      </c>
      <c r="V20" t="str">
        <f>UPPER(Table15[[#This Row],[Name]])</f>
        <v>CHAMBAL FERTILISERS AND CHEMICALS LTD.</v>
      </c>
      <c r="AH20" t="s">
        <v>128</v>
      </c>
      <c r="AI20">
        <v>41291</v>
      </c>
      <c r="AJ20" t="s">
        <v>133</v>
      </c>
      <c r="AK20">
        <v>10001</v>
      </c>
      <c r="AL20" t="s">
        <v>134</v>
      </c>
      <c r="AM20">
        <v>3</v>
      </c>
      <c r="AN20">
        <v>4392</v>
      </c>
      <c r="AO20">
        <v>1542</v>
      </c>
    </row>
    <row r="21" spans="1:41" x14ac:dyDescent="0.3">
      <c r="A21" t="s">
        <v>136</v>
      </c>
      <c r="B21">
        <v>41292</v>
      </c>
      <c r="C21" t="s">
        <v>43</v>
      </c>
      <c r="D21">
        <v>10001</v>
      </c>
      <c r="E21" t="s">
        <v>137</v>
      </c>
      <c r="F21">
        <v>1</v>
      </c>
      <c r="G21">
        <v>2895</v>
      </c>
      <c r="H21">
        <v>1871</v>
      </c>
      <c r="I21" t="s">
        <v>126</v>
      </c>
      <c r="J21">
        <v>1</v>
      </c>
      <c r="K21">
        <v>1871</v>
      </c>
      <c r="L21">
        <v>2895</v>
      </c>
      <c r="M21">
        <v>0.01</v>
      </c>
      <c r="N21" t="s">
        <v>26</v>
      </c>
      <c r="O21">
        <v>0.02</v>
      </c>
      <c r="P21" t="s">
        <v>138</v>
      </c>
      <c r="Q21" t="s">
        <v>99</v>
      </c>
      <c r="R21" t="s">
        <v>100</v>
      </c>
      <c r="S21" t="s">
        <v>101</v>
      </c>
      <c r="T21" t="s">
        <v>57</v>
      </c>
      <c r="U21" t="s">
        <v>102</v>
      </c>
      <c r="V21" t="str">
        <f>UPPER(Table15[[#This Row],[Name]])</f>
        <v>CHAMBAL FERTILISERS AND CHEMICALS LTD.</v>
      </c>
      <c r="AH21" t="s">
        <v>136</v>
      </c>
      <c r="AI21">
        <v>41292</v>
      </c>
      <c r="AJ21" t="s">
        <v>43</v>
      </c>
      <c r="AK21">
        <v>10001</v>
      </c>
      <c r="AL21" t="s">
        <v>137</v>
      </c>
      <c r="AM21">
        <v>1</v>
      </c>
      <c r="AN21">
        <v>2895</v>
      </c>
      <c r="AO21">
        <v>1871</v>
      </c>
    </row>
    <row r="22" spans="1:41" x14ac:dyDescent="0.3">
      <c r="A22" t="s">
        <v>139</v>
      </c>
      <c r="B22">
        <v>41293</v>
      </c>
      <c r="C22" t="s">
        <v>133</v>
      </c>
      <c r="D22">
        <v>10002</v>
      </c>
      <c r="E22" t="s">
        <v>140</v>
      </c>
      <c r="F22">
        <v>1</v>
      </c>
      <c r="G22">
        <v>3055</v>
      </c>
      <c r="H22">
        <v>2269</v>
      </c>
      <c r="I22" t="s">
        <v>116</v>
      </c>
      <c r="J22">
        <v>5</v>
      </c>
      <c r="K22">
        <v>2269</v>
      </c>
      <c r="L22">
        <v>3055</v>
      </c>
      <c r="M22">
        <v>0.02</v>
      </c>
      <c r="N22" t="s">
        <v>26</v>
      </c>
      <c r="O22">
        <v>0</v>
      </c>
      <c r="P22" t="s">
        <v>141</v>
      </c>
      <c r="Q22" t="s">
        <v>87</v>
      </c>
      <c r="R22" t="s">
        <v>88</v>
      </c>
      <c r="S22" t="s">
        <v>89</v>
      </c>
      <c r="T22" t="s">
        <v>90</v>
      </c>
      <c r="U22" t="s">
        <v>91</v>
      </c>
      <c r="V22" t="str">
        <f>UPPER(Table15[[#This Row],[Name]])</f>
        <v>ELDER PHARMACEUTICALS</v>
      </c>
      <c r="AH22" t="s">
        <v>139</v>
      </c>
      <c r="AI22">
        <v>41293</v>
      </c>
      <c r="AJ22" t="s">
        <v>133</v>
      </c>
      <c r="AK22">
        <v>10002</v>
      </c>
      <c r="AL22" t="s">
        <v>140</v>
      </c>
      <c r="AM22">
        <v>1</v>
      </c>
      <c r="AN22">
        <v>3055</v>
      </c>
      <c r="AO22">
        <v>2269</v>
      </c>
    </row>
    <row r="23" spans="1:41" x14ac:dyDescent="0.3">
      <c r="A23" t="s">
        <v>142</v>
      </c>
      <c r="B23">
        <v>41301</v>
      </c>
      <c r="C23" t="s">
        <v>104</v>
      </c>
      <c r="D23">
        <v>10015</v>
      </c>
      <c r="E23" t="s">
        <v>143</v>
      </c>
      <c r="F23">
        <v>1</v>
      </c>
      <c r="G23">
        <v>3499</v>
      </c>
      <c r="H23">
        <v>2342</v>
      </c>
      <c r="I23" t="s">
        <v>25</v>
      </c>
      <c r="J23">
        <v>3</v>
      </c>
      <c r="K23">
        <v>2342</v>
      </c>
      <c r="L23">
        <v>3499</v>
      </c>
      <c r="M23">
        <v>0.01</v>
      </c>
      <c r="N23" t="s">
        <v>45</v>
      </c>
      <c r="O23">
        <v>0.04</v>
      </c>
      <c r="P23" t="s">
        <v>144</v>
      </c>
      <c r="Q23" t="s">
        <v>110</v>
      </c>
      <c r="R23" t="s">
        <v>111</v>
      </c>
      <c r="S23" t="s">
        <v>112</v>
      </c>
      <c r="T23" t="s">
        <v>113</v>
      </c>
      <c r="U23" t="s">
        <v>114</v>
      </c>
      <c r="V23" t="str">
        <f>UPPER(Table15[[#This Row],[Name]])</f>
        <v>PUNJ LLOYD LTD.</v>
      </c>
      <c r="AH23" t="s">
        <v>142</v>
      </c>
      <c r="AI23">
        <v>41301</v>
      </c>
      <c r="AJ23" t="s">
        <v>104</v>
      </c>
      <c r="AK23">
        <v>10015</v>
      </c>
      <c r="AL23" t="s">
        <v>143</v>
      </c>
      <c r="AM23">
        <v>1</v>
      </c>
      <c r="AN23">
        <v>3499</v>
      </c>
      <c r="AO23">
        <v>2342</v>
      </c>
    </row>
    <row r="24" spans="1:41" x14ac:dyDescent="0.3">
      <c r="A24" t="s">
        <v>142</v>
      </c>
      <c r="B24">
        <v>41301</v>
      </c>
      <c r="C24" t="s">
        <v>51</v>
      </c>
      <c r="D24">
        <v>10005</v>
      </c>
      <c r="E24" t="s">
        <v>145</v>
      </c>
      <c r="F24">
        <v>2</v>
      </c>
      <c r="G24">
        <v>3463</v>
      </c>
      <c r="H24">
        <v>1964</v>
      </c>
      <c r="I24" t="s">
        <v>126</v>
      </c>
      <c r="J24">
        <v>6</v>
      </c>
      <c r="K24">
        <v>3928</v>
      </c>
      <c r="L24">
        <v>6926</v>
      </c>
      <c r="M24">
        <v>0.02</v>
      </c>
      <c r="N24" t="s">
        <v>26</v>
      </c>
      <c r="O24">
        <v>0.02</v>
      </c>
      <c r="P24" t="s">
        <v>146</v>
      </c>
      <c r="Q24" t="s">
        <v>47</v>
      </c>
      <c r="R24" t="s">
        <v>48</v>
      </c>
      <c r="S24" t="s">
        <v>49</v>
      </c>
      <c r="T24" t="s">
        <v>41</v>
      </c>
      <c r="U24" t="s">
        <v>50</v>
      </c>
      <c r="V24" t="str">
        <f>UPPER(Table15[[#This Row],[Name]])</f>
        <v>FORTIS HEALTHCARE LTD.</v>
      </c>
      <c r="AH24" t="s">
        <v>142</v>
      </c>
      <c r="AI24">
        <v>41301</v>
      </c>
      <c r="AJ24" t="s">
        <v>51</v>
      </c>
      <c r="AK24">
        <v>10005</v>
      </c>
      <c r="AL24" t="s">
        <v>145</v>
      </c>
      <c r="AM24">
        <v>2</v>
      </c>
      <c r="AN24">
        <v>3463</v>
      </c>
      <c r="AO24">
        <v>1964</v>
      </c>
    </row>
    <row r="25" spans="1:41" x14ac:dyDescent="0.3">
      <c r="A25" t="s">
        <v>147</v>
      </c>
      <c r="B25">
        <v>41303</v>
      </c>
      <c r="C25" t="s">
        <v>133</v>
      </c>
      <c r="D25">
        <v>10002</v>
      </c>
      <c r="E25" t="s">
        <v>148</v>
      </c>
      <c r="F25">
        <v>1</v>
      </c>
      <c r="G25">
        <v>4079</v>
      </c>
      <c r="H25">
        <v>1413</v>
      </c>
      <c r="I25" t="s">
        <v>35</v>
      </c>
      <c r="J25">
        <v>5</v>
      </c>
      <c r="K25">
        <v>1413</v>
      </c>
      <c r="L25">
        <v>4079</v>
      </c>
      <c r="M25">
        <v>0.02</v>
      </c>
      <c r="N25" t="s">
        <v>36</v>
      </c>
      <c r="O25">
        <v>0</v>
      </c>
      <c r="P25" t="s">
        <v>149</v>
      </c>
      <c r="Q25" t="s">
        <v>87</v>
      </c>
      <c r="R25" t="s">
        <v>88</v>
      </c>
      <c r="S25" t="s">
        <v>89</v>
      </c>
      <c r="T25" t="s">
        <v>90</v>
      </c>
      <c r="U25" t="s">
        <v>91</v>
      </c>
      <c r="V25" t="str">
        <f>UPPER(Table15[[#This Row],[Name]])</f>
        <v>ELDER PHARMACEUTICALS</v>
      </c>
      <c r="AH25" t="s">
        <v>147</v>
      </c>
      <c r="AI25">
        <v>41303</v>
      </c>
      <c r="AJ25" t="s">
        <v>133</v>
      </c>
      <c r="AK25">
        <v>10002</v>
      </c>
      <c r="AL25" t="s">
        <v>148</v>
      </c>
      <c r="AM25">
        <v>1</v>
      </c>
      <c r="AN25">
        <v>4079</v>
      </c>
      <c r="AO25">
        <v>1413</v>
      </c>
    </row>
    <row r="26" spans="1:41" x14ac:dyDescent="0.3">
      <c r="A26" t="s">
        <v>150</v>
      </c>
      <c r="B26">
        <v>41306</v>
      </c>
      <c r="C26" t="s">
        <v>92</v>
      </c>
      <c r="D26">
        <v>10008</v>
      </c>
      <c r="E26" t="s">
        <v>151</v>
      </c>
      <c r="F26">
        <v>1</v>
      </c>
      <c r="G26">
        <v>2523</v>
      </c>
      <c r="H26">
        <v>1665</v>
      </c>
      <c r="I26" t="s">
        <v>25</v>
      </c>
      <c r="J26">
        <v>10</v>
      </c>
      <c r="K26">
        <v>1665</v>
      </c>
      <c r="L26">
        <v>2523</v>
      </c>
      <c r="M26">
        <v>0.02</v>
      </c>
      <c r="N26" t="s">
        <v>66</v>
      </c>
      <c r="O26">
        <v>0</v>
      </c>
      <c r="P26" t="s">
        <v>152</v>
      </c>
      <c r="Q26" t="s">
        <v>54</v>
      </c>
      <c r="R26" t="s">
        <v>55</v>
      </c>
      <c r="S26" t="s">
        <v>56</v>
      </c>
      <c r="T26" t="s">
        <v>57</v>
      </c>
      <c r="U26" t="s">
        <v>58</v>
      </c>
      <c r="V26" t="str">
        <f>UPPER(Table15[[#This Row],[Name]])</f>
        <v>RELIANCE INDUSTRIES LIMITED</v>
      </c>
      <c r="AH26" t="s">
        <v>150</v>
      </c>
      <c r="AI26">
        <v>41306</v>
      </c>
      <c r="AJ26" t="s">
        <v>92</v>
      </c>
      <c r="AK26">
        <v>10008</v>
      </c>
      <c r="AL26" t="s">
        <v>151</v>
      </c>
      <c r="AM26">
        <v>1</v>
      </c>
      <c r="AN26">
        <v>2523</v>
      </c>
      <c r="AO26">
        <v>1665</v>
      </c>
    </row>
    <row r="27" spans="1:41" x14ac:dyDescent="0.3">
      <c r="A27" t="s">
        <v>153</v>
      </c>
      <c r="B27">
        <v>41308</v>
      </c>
      <c r="C27" t="s">
        <v>23</v>
      </c>
      <c r="D27">
        <v>10012</v>
      </c>
      <c r="E27" t="s">
        <v>154</v>
      </c>
      <c r="F27">
        <v>1</v>
      </c>
      <c r="G27">
        <v>3324</v>
      </c>
      <c r="H27">
        <v>1846</v>
      </c>
      <c r="I27" t="s">
        <v>25</v>
      </c>
      <c r="J27">
        <v>4</v>
      </c>
      <c r="K27">
        <v>1846</v>
      </c>
      <c r="L27">
        <v>3324</v>
      </c>
      <c r="M27">
        <v>0.01</v>
      </c>
      <c r="N27" t="s">
        <v>66</v>
      </c>
      <c r="O27">
        <v>0</v>
      </c>
      <c r="P27" t="s">
        <v>155</v>
      </c>
      <c r="Q27" t="s">
        <v>71</v>
      </c>
      <c r="R27" t="s">
        <v>72</v>
      </c>
      <c r="S27" t="s">
        <v>73</v>
      </c>
      <c r="T27" t="s">
        <v>41</v>
      </c>
      <c r="U27" t="s">
        <v>74</v>
      </c>
      <c r="V27" t="str">
        <f>UPPER(Table15[[#This Row],[Name]])</f>
        <v>DYNAMATIC TECHNOLOGIES LTD.</v>
      </c>
      <c r="AH27" t="s">
        <v>153</v>
      </c>
      <c r="AI27">
        <v>41308</v>
      </c>
      <c r="AJ27" t="s">
        <v>23</v>
      </c>
      <c r="AK27">
        <v>10012</v>
      </c>
      <c r="AL27" t="s">
        <v>154</v>
      </c>
      <c r="AM27">
        <v>1</v>
      </c>
      <c r="AN27">
        <v>3324</v>
      </c>
      <c r="AO27">
        <v>1846</v>
      </c>
    </row>
    <row r="28" spans="1:41" x14ac:dyDescent="0.3">
      <c r="A28" t="s">
        <v>156</v>
      </c>
      <c r="B28">
        <v>41314</v>
      </c>
      <c r="C28" t="s">
        <v>75</v>
      </c>
      <c r="D28">
        <v>10001</v>
      </c>
      <c r="E28" t="s">
        <v>157</v>
      </c>
      <c r="F28">
        <v>2</v>
      </c>
      <c r="G28">
        <v>3725</v>
      </c>
      <c r="H28">
        <v>1250</v>
      </c>
      <c r="I28" t="s">
        <v>25</v>
      </c>
      <c r="J28">
        <v>8</v>
      </c>
      <c r="K28">
        <v>2500</v>
      </c>
      <c r="L28">
        <v>7450</v>
      </c>
      <c r="M28">
        <v>0.02</v>
      </c>
      <c r="N28" t="s">
        <v>85</v>
      </c>
      <c r="O28">
        <v>0.03</v>
      </c>
      <c r="P28" t="s">
        <v>158</v>
      </c>
      <c r="Q28" t="s">
        <v>99</v>
      </c>
      <c r="R28" t="s">
        <v>100</v>
      </c>
      <c r="S28" t="s">
        <v>101</v>
      </c>
      <c r="T28" t="s">
        <v>57</v>
      </c>
      <c r="U28" t="s">
        <v>102</v>
      </c>
      <c r="V28" t="str">
        <f>UPPER(Table15[[#This Row],[Name]])</f>
        <v>CHAMBAL FERTILISERS AND CHEMICALS LTD.</v>
      </c>
      <c r="AH28" t="s">
        <v>156</v>
      </c>
      <c r="AI28">
        <v>41314</v>
      </c>
      <c r="AJ28" t="s">
        <v>75</v>
      </c>
      <c r="AK28">
        <v>10001</v>
      </c>
      <c r="AL28" t="s">
        <v>157</v>
      </c>
      <c r="AM28">
        <v>2</v>
      </c>
      <c r="AN28">
        <v>3725</v>
      </c>
      <c r="AO28">
        <v>1250</v>
      </c>
    </row>
    <row r="29" spans="1:41" x14ac:dyDescent="0.3">
      <c r="A29" t="s">
        <v>156</v>
      </c>
      <c r="B29">
        <v>41314</v>
      </c>
      <c r="C29" t="s">
        <v>104</v>
      </c>
      <c r="D29">
        <v>10008</v>
      </c>
      <c r="E29" t="s">
        <v>159</v>
      </c>
      <c r="F29">
        <v>2</v>
      </c>
      <c r="G29">
        <v>4291</v>
      </c>
      <c r="H29">
        <v>2021</v>
      </c>
      <c r="I29" t="s">
        <v>25</v>
      </c>
      <c r="J29">
        <v>3</v>
      </c>
      <c r="K29">
        <v>4042</v>
      </c>
      <c r="L29">
        <v>8582</v>
      </c>
      <c r="M29">
        <v>0.03</v>
      </c>
      <c r="N29" t="s">
        <v>85</v>
      </c>
      <c r="O29">
        <v>0.03</v>
      </c>
      <c r="P29" t="s">
        <v>160</v>
      </c>
      <c r="Q29" t="s">
        <v>54</v>
      </c>
      <c r="R29" t="s">
        <v>55</v>
      </c>
      <c r="S29" t="s">
        <v>56</v>
      </c>
      <c r="T29" t="s">
        <v>57</v>
      </c>
      <c r="U29" t="s">
        <v>58</v>
      </c>
      <c r="V29" t="str">
        <f>UPPER(Table15[[#This Row],[Name]])</f>
        <v>RELIANCE INDUSTRIES LIMITED</v>
      </c>
      <c r="AH29" t="s">
        <v>156</v>
      </c>
      <c r="AI29">
        <v>41314</v>
      </c>
      <c r="AJ29" t="s">
        <v>104</v>
      </c>
      <c r="AK29">
        <v>10008</v>
      </c>
      <c r="AL29" t="s">
        <v>159</v>
      </c>
      <c r="AM29">
        <v>2</v>
      </c>
      <c r="AN29">
        <v>4291</v>
      </c>
      <c r="AO29">
        <v>2021</v>
      </c>
    </row>
    <row r="30" spans="1:41" x14ac:dyDescent="0.3">
      <c r="A30" t="s">
        <v>156</v>
      </c>
      <c r="B30">
        <v>41314</v>
      </c>
      <c r="C30" t="s">
        <v>133</v>
      </c>
      <c r="D30">
        <v>10005</v>
      </c>
      <c r="E30" t="s">
        <v>161</v>
      </c>
      <c r="F30">
        <v>2</v>
      </c>
      <c r="G30">
        <v>4731</v>
      </c>
      <c r="H30">
        <v>1858</v>
      </c>
      <c r="I30" t="s">
        <v>25</v>
      </c>
      <c r="J30">
        <v>5</v>
      </c>
      <c r="K30">
        <v>3716</v>
      </c>
      <c r="L30">
        <v>9462</v>
      </c>
      <c r="M30">
        <v>0.02</v>
      </c>
      <c r="N30" t="s">
        <v>36</v>
      </c>
      <c r="O30">
        <v>0</v>
      </c>
      <c r="P30" t="s">
        <v>162</v>
      </c>
      <c r="Q30" t="s">
        <v>47</v>
      </c>
      <c r="R30" t="s">
        <v>48</v>
      </c>
      <c r="S30" t="s">
        <v>49</v>
      </c>
      <c r="T30" t="s">
        <v>41</v>
      </c>
      <c r="U30" t="s">
        <v>50</v>
      </c>
      <c r="V30" t="str">
        <f>UPPER(Table15[[#This Row],[Name]])</f>
        <v>FORTIS HEALTHCARE LTD.</v>
      </c>
      <c r="AH30" t="s">
        <v>156</v>
      </c>
      <c r="AI30">
        <v>41314</v>
      </c>
      <c r="AJ30" t="s">
        <v>133</v>
      </c>
      <c r="AK30">
        <v>10005</v>
      </c>
      <c r="AL30" t="s">
        <v>161</v>
      </c>
      <c r="AM30">
        <v>2</v>
      </c>
      <c r="AN30">
        <v>4731</v>
      </c>
      <c r="AO30">
        <v>1858</v>
      </c>
    </row>
    <row r="31" spans="1:41" x14ac:dyDescent="0.3">
      <c r="A31" t="s">
        <v>163</v>
      </c>
      <c r="B31">
        <v>41316</v>
      </c>
      <c r="C31" t="s">
        <v>92</v>
      </c>
      <c r="D31">
        <v>10014</v>
      </c>
      <c r="E31" t="s">
        <v>164</v>
      </c>
      <c r="F31">
        <v>1</v>
      </c>
      <c r="G31">
        <v>2958</v>
      </c>
      <c r="H31">
        <v>1678</v>
      </c>
      <c r="I31" t="s">
        <v>126</v>
      </c>
      <c r="J31">
        <v>10</v>
      </c>
      <c r="K31">
        <v>1678</v>
      </c>
      <c r="L31">
        <v>2958</v>
      </c>
      <c r="M31">
        <v>0.02</v>
      </c>
      <c r="N31" t="s">
        <v>26</v>
      </c>
      <c r="O31">
        <v>0.04</v>
      </c>
      <c r="P31" t="s">
        <v>165</v>
      </c>
      <c r="Q31" t="s">
        <v>166</v>
      </c>
      <c r="R31" t="s">
        <v>167</v>
      </c>
      <c r="S31" t="s">
        <v>168</v>
      </c>
      <c r="T31" t="s">
        <v>169</v>
      </c>
      <c r="U31" t="s">
        <v>170</v>
      </c>
      <c r="V31" t="str">
        <f>UPPER(Table15[[#This Row],[Name]])</f>
        <v>HINDUSTHAN NATIONAL GLASS &amp; INDUSTRIES LTD.</v>
      </c>
      <c r="AH31" t="s">
        <v>163</v>
      </c>
      <c r="AI31">
        <v>41316</v>
      </c>
      <c r="AJ31" t="s">
        <v>92</v>
      </c>
      <c r="AK31">
        <v>10014</v>
      </c>
      <c r="AL31" t="s">
        <v>164</v>
      </c>
      <c r="AM31">
        <v>1</v>
      </c>
      <c r="AN31">
        <v>2958</v>
      </c>
      <c r="AO31">
        <v>1678</v>
      </c>
    </row>
    <row r="32" spans="1:41" x14ac:dyDescent="0.3">
      <c r="A32" t="s">
        <v>171</v>
      </c>
      <c r="B32">
        <v>41319</v>
      </c>
      <c r="C32" t="s">
        <v>23</v>
      </c>
      <c r="D32">
        <v>10014</v>
      </c>
      <c r="E32" t="s">
        <v>172</v>
      </c>
      <c r="F32">
        <v>2</v>
      </c>
      <c r="G32">
        <v>3493</v>
      </c>
      <c r="H32">
        <v>2180</v>
      </c>
      <c r="I32" t="s">
        <v>25</v>
      </c>
      <c r="J32">
        <v>4</v>
      </c>
      <c r="K32">
        <v>4360</v>
      </c>
      <c r="L32">
        <v>6986</v>
      </c>
      <c r="M32">
        <v>0.03</v>
      </c>
      <c r="N32" t="s">
        <v>66</v>
      </c>
      <c r="O32">
        <v>0.05</v>
      </c>
      <c r="P32" t="s">
        <v>173</v>
      </c>
      <c r="Q32" t="s">
        <v>166</v>
      </c>
      <c r="R32" t="s">
        <v>167</v>
      </c>
      <c r="S32" t="s">
        <v>168</v>
      </c>
      <c r="T32" t="s">
        <v>169</v>
      </c>
      <c r="U32" t="s">
        <v>170</v>
      </c>
      <c r="V32" t="str">
        <f>UPPER(Table15[[#This Row],[Name]])</f>
        <v>HINDUSTHAN NATIONAL GLASS &amp; INDUSTRIES LTD.</v>
      </c>
      <c r="AH32" t="s">
        <v>171</v>
      </c>
      <c r="AI32">
        <v>41319</v>
      </c>
      <c r="AJ32" t="s">
        <v>23</v>
      </c>
      <c r="AK32">
        <v>10014</v>
      </c>
      <c r="AL32" t="s">
        <v>172</v>
      </c>
      <c r="AM32">
        <v>2</v>
      </c>
      <c r="AN32">
        <v>3493</v>
      </c>
      <c r="AO32">
        <v>2180</v>
      </c>
    </row>
    <row r="33" spans="1:41" x14ac:dyDescent="0.3">
      <c r="A33" t="s">
        <v>174</v>
      </c>
      <c r="B33">
        <v>41320</v>
      </c>
      <c r="C33" t="s">
        <v>51</v>
      </c>
      <c r="D33">
        <v>10015</v>
      </c>
      <c r="E33" t="s">
        <v>122</v>
      </c>
      <c r="F33">
        <v>1</v>
      </c>
      <c r="G33">
        <v>4831</v>
      </c>
      <c r="H33">
        <v>2265</v>
      </c>
      <c r="I33" t="s">
        <v>25</v>
      </c>
      <c r="J33">
        <v>6</v>
      </c>
      <c r="K33">
        <v>2265</v>
      </c>
      <c r="L33">
        <v>4831</v>
      </c>
      <c r="M33">
        <v>0.02</v>
      </c>
      <c r="N33" t="s">
        <v>85</v>
      </c>
      <c r="O33">
        <v>0.03</v>
      </c>
      <c r="P33" t="s">
        <v>123</v>
      </c>
      <c r="Q33" t="s">
        <v>110</v>
      </c>
      <c r="R33" t="s">
        <v>111</v>
      </c>
      <c r="S33" t="s">
        <v>112</v>
      </c>
      <c r="T33" t="s">
        <v>113</v>
      </c>
      <c r="U33" t="s">
        <v>114</v>
      </c>
      <c r="V33" t="str">
        <f>UPPER(Table15[[#This Row],[Name]])</f>
        <v>PUNJ LLOYD LTD.</v>
      </c>
      <c r="AH33" t="s">
        <v>174</v>
      </c>
      <c r="AI33">
        <v>41320</v>
      </c>
      <c r="AJ33" t="s">
        <v>51</v>
      </c>
      <c r="AK33">
        <v>10015</v>
      </c>
      <c r="AL33" t="s">
        <v>122</v>
      </c>
      <c r="AM33">
        <v>1</v>
      </c>
      <c r="AN33">
        <v>4831</v>
      </c>
      <c r="AO33">
        <v>2265</v>
      </c>
    </row>
    <row r="34" spans="1:41" x14ac:dyDescent="0.3">
      <c r="A34" t="s">
        <v>174</v>
      </c>
      <c r="B34">
        <v>41320</v>
      </c>
      <c r="C34" t="s">
        <v>75</v>
      </c>
      <c r="D34">
        <v>10003</v>
      </c>
      <c r="E34" t="s">
        <v>175</v>
      </c>
      <c r="F34">
        <v>3</v>
      </c>
      <c r="G34">
        <v>2734</v>
      </c>
      <c r="H34">
        <v>1596</v>
      </c>
      <c r="I34" t="s">
        <v>25</v>
      </c>
      <c r="J34">
        <v>8</v>
      </c>
      <c r="K34">
        <v>4788</v>
      </c>
      <c r="L34">
        <v>8202</v>
      </c>
      <c r="M34">
        <v>0.02</v>
      </c>
      <c r="N34" t="s">
        <v>85</v>
      </c>
      <c r="O34">
        <v>0.01</v>
      </c>
      <c r="P34" t="s">
        <v>176</v>
      </c>
      <c r="Q34" t="s">
        <v>177</v>
      </c>
      <c r="R34" t="s">
        <v>178</v>
      </c>
      <c r="S34" t="s">
        <v>179</v>
      </c>
      <c r="T34" t="s">
        <v>180</v>
      </c>
      <c r="U34" t="s">
        <v>181</v>
      </c>
      <c r="V34" t="str">
        <f>UPPER(Table15[[#This Row],[Name]])</f>
        <v>HONEYWELL AUTOMATION</v>
      </c>
      <c r="AH34" t="s">
        <v>174</v>
      </c>
      <c r="AI34">
        <v>41320</v>
      </c>
      <c r="AJ34" t="s">
        <v>75</v>
      </c>
      <c r="AK34">
        <v>10003</v>
      </c>
      <c r="AL34" t="s">
        <v>175</v>
      </c>
      <c r="AM34">
        <v>3</v>
      </c>
      <c r="AN34">
        <v>2734</v>
      </c>
      <c r="AO34">
        <v>1596</v>
      </c>
    </row>
    <row r="35" spans="1:41" x14ac:dyDescent="0.3">
      <c r="A35" t="s">
        <v>174</v>
      </c>
      <c r="B35">
        <v>41320</v>
      </c>
      <c r="C35" t="s">
        <v>68</v>
      </c>
      <c r="D35">
        <v>10002</v>
      </c>
      <c r="E35" t="s">
        <v>182</v>
      </c>
      <c r="F35">
        <v>2</v>
      </c>
      <c r="G35">
        <v>4711</v>
      </c>
      <c r="H35">
        <v>1267</v>
      </c>
      <c r="I35" t="s">
        <v>35</v>
      </c>
      <c r="J35">
        <v>4</v>
      </c>
      <c r="K35">
        <v>2534</v>
      </c>
      <c r="L35">
        <v>9422</v>
      </c>
      <c r="M35">
        <v>0.03</v>
      </c>
      <c r="N35" t="s">
        <v>26</v>
      </c>
      <c r="O35">
        <v>0.04</v>
      </c>
      <c r="P35" t="s">
        <v>183</v>
      </c>
      <c r="Q35" t="s">
        <v>87</v>
      </c>
      <c r="R35" t="s">
        <v>88</v>
      </c>
      <c r="S35" t="s">
        <v>89</v>
      </c>
      <c r="T35" t="s">
        <v>90</v>
      </c>
      <c r="U35" t="s">
        <v>91</v>
      </c>
      <c r="V35" t="str">
        <f>UPPER(Table15[[#This Row],[Name]])</f>
        <v>ELDER PHARMACEUTICALS</v>
      </c>
      <c r="AH35" t="s">
        <v>174</v>
      </c>
      <c r="AI35">
        <v>41320</v>
      </c>
      <c r="AJ35" t="s">
        <v>68</v>
      </c>
      <c r="AK35">
        <v>10002</v>
      </c>
      <c r="AL35" t="s">
        <v>182</v>
      </c>
      <c r="AM35">
        <v>2</v>
      </c>
      <c r="AN35">
        <v>4711</v>
      </c>
      <c r="AO35">
        <v>1267</v>
      </c>
    </row>
    <row r="36" spans="1:41" x14ac:dyDescent="0.3">
      <c r="A36" t="s">
        <v>184</v>
      </c>
      <c r="B36">
        <v>41321</v>
      </c>
      <c r="C36" t="s">
        <v>133</v>
      </c>
      <c r="D36">
        <v>10009</v>
      </c>
      <c r="E36" t="s">
        <v>185</v>
      </c>
      <c r="F36">
        <v>1</v>
      </c>
      <c r="G36">
        <v>2529</v>
      </c>
      <c r="H36">
        <v>1630</v>
      </c>
      <c r="I36" t="s">
        <v>25</v>
      </c>
      <c r="J36">
        <v>5</v>
      </c>
      <c r="K36">
        <v>1630</v>
      </c>
      <c r="L36">
        <v>2529</v>
      </c>
      <c r="M36">
        <v>0.02</v>
      </c>
      <c r="N36" t="s">
        <v>61</v>
      </c>
      <c r="O36">
        <v>0.03</v>
      </c>
      <c r="P36" t="s">
        <v>186</v>
      </c>
      <c r="Q36" t="s">
        <v>78</v>
      </c>
      <c r="R36" t="s">
        <v>79</v>
      </c>
      <c r="S36" t="s">
        <v>80</v>
      </c>
      <c r="T36" t="s">
        <v>81</v>
      </c>
      <c r="U36" t="s">
        <v>82</v>
      </c>
      <c r="V36" t="str">
        <f>UPPER(Table15[[#This Row],[Name]])</f>
        <v>GODFREY PHILIPS INDIA LTD.</v>
      </c>
      <c r="AH36" t="s">
        <v>184</v>
      </c>
      <c r="AI36">
        <v>41321</v>
      </c>
      <c r="AJ36" t="s">
        <v>133</v>
      </c>
      <c r="AK36">
        <v>10009</v>
      </c>
      <c r="AL36" t="s">
        <v>185</v>
      </c>
      <c r="AM36">
        <v>1</v>
      </c>
      <c r="AN36">
        <v>2529</v>
      </c>
      <c r="AO36">
        <v>1630</v>
      </c>
    </row>
    <row r="37" spans="1:41" x14ac:dyDescent="0.3">
      <c r="A37" t="s">
        <v>184</v>
      </c>
      <c r="B37">
        <v>41321</v>
      </c>
      <c r="C37" t="s">
        <v>75</v>
      </c>
      <c r="D37">
        <v>10008</v>
      </c>
      <c r="E37" t="s">
        <v>187</v>
      </c>
      <c r="F37">
        <v>2</v>
      </c>
      <c r="G37">
        <v>3768</v>
      </c>
      <c r="H37">
        <v>1353</v>
      </c>
      <c r="I37" t="s">
        <v>25</v>
      </c>
      <c r="J37">
        <v>8</v>
      </c>
      <c r="K37">
        <v>2706</v>
      </c>
      <c r="L37">
        <v>7536</v>
      </c>
      <c r="M37">
        <v>0.02</v>
      </c>
      <c r="N37" t="s">
        <v>85</v>
      </c>
      <c r="O37">
        <v>0.03</v>
      </c>
      <c r="P37" t="s">
        <v>188</v>
      </c>
      <c r="Q37" t="s">
        <v>54</v>
      </c>
      <c r="R37" t="s">
        <v>55</v>
      </c>
      <c r="S37" t="s">
        <v>56</v>
      </c>
      <c r="T37" t="s">
        <v>57</v>
      </c>
      <c r="U37" t="s">
        <v>58</v>
      </c>
      <c r="V37" t="str">
        <f>UPPER(Table15[[#This Row],[Name]])</f>
        <v>RELIANCE INDUSTRIES LIMITED</v>
      </c>
      <c r="AH37" t="s">
        <v>184</v>
      </c>
      <c r="AI37">
        <v>41321</v>
      </c>
      <c r="AJ37" t="s">
        <v>75</v>
      </c>
      <c r="AK37">
        <v>10008</v>
      </c>
      <c r="AL37" t="s">
        <v>187</v>
      </c>
      <c r="AM37">
        <v>2</v>
      </c>
      <c r="AN37">
        <v>3768</v>
      </c>
      <c r="AO37">
        <v>1353</v>
      </c>
    </row>
    <row r="38" spans="1:41" x14ac:dyDescent="0.3">
      <c r="A38" t="s">
        <v>189</v>
      </c>
      <c r="B38">
        <v>41325</v>
      </c>
      <c r="C38" t="s">
        <v>23</v>
      </c>
      <c r="D38">
        <v>10007</v>
      </c>
      <c r="E38" t="s">
        <v>161</v>
      </c>
      <c r="F38">
        <v>1</v>
      </c>
      <c r="G38">
        <v>4731</v>
      </c>
      <c r="H38">
        <v>1858</v>
      </c>
      <c r="I38" t="s">
        <v>25</v>
      </c>
      <c r="J38">
        <v>4</v>
      </c>
      <c r="K38">
        <v>1858</v>
      </c>
      <c r="L38">
        <v>4731</v>
      </c>
      <c r="M38">
        <v>0.01</v>
      </c>
      <c r="N38" t="s">
        <v>61</v>
      </c>
      <c r="O38">
        <v>0.02</v>
      </c>
      <c r="P38" t="s">
        <v>162</v>
      </c>
      <c r="Q38" t="s">
        <v>38</v>
      </c>
      <c r="R38" t="s">
        <v>39</v>
      </c>
      <c r="S38" t="s">
        <v>40</v>
      </c>
      <c r="T38" t="s">
        <v>41</v>
      </c>
      <c r="U38" t="s">
        <v>42</v>
      </c>
      <c r="V38" t="str">
        <f>UPPER(Table15[[#This Row],[Name]])</f>
        <v>GHCL LTD.</v>
      </c>
      <c r="AH38" t="s">
        <v>189</v>
      </c>
      <c r="AI38">
        <v>41325</v>
      </c>
      <c r="AJ38" t="s">
        <v>23</v>
      </c>
      <c r="AK38">
        <v>10007</v>
      </c>
      <c r="AL38" t="s">
        <v>161</v>
      </c>
      <c r="AM38">
        <v>1</v>
      </c>
      <c r="AN38">
        <v>4731</v>
      </c>
      <c r="AO38">
        <v>1858</v>
      </c>
    </row>
    <row r="39" spans="1:41" x14ac:dyDescent="0.3">
      <c r="A39" t="s">
        <v>190</v>
      </c>
      <c r="B39">
        <v>41329</v>
      </c>
      <c r="C39" t="s">
        <v>68</v>
      </c>
      <c r="D39">
        <v>10005</v>
      </c>
      <c r="E39" t="s">
        <v>191</v>
      </c>
      <c r="F39">
        <v>1</v>
      </c>
      <c r="G39">
        <v>3245</v>
      </c>
      <c r="H39">
        <v>1964</v>
      </c>
      <c r="I39" t="s">
        <v>25</v>
      </c>
      <c r="J39">
        <v>4</v>
      </c>
      <c r="K39">
        <v>1964</v>
      </c>
      <c r="L39">
        <v>3245</v>
      </c>
      <c r="M39">
        <v>0.01</v>
      </c>
      <c r="N39" t="s">
        <v>36</v>
      </c>
      <c r="O39">
        <v>0.05</v>
      </c>
      <c r="P39" t="s">
        <v>192</v>
      </c>
      <c r="Q39" t="s">
        <v>47</v>
      </c>
      <c r="R39" t="s">
        <v>48</v>
      </c>
      <c r="S39" t="s">
        <v>49</v>
      </c>
      <c r="T39" t="s">
        <v>41</v>
      </c>
      <c r="U39" t="s">
        <v>50</v>
      </c>
      <c r="V39" t="str">
        <f>UPPER(Table15[[#This Row],[Name]])</f>
        <v>FORTIS HEALTHCARE LTD.</v>
      </c>
      <c r="AH39" t="s">
        <v>190</v>
      </c>
      <c r="AI39">
        <v>41329</v>
      </c>
      <c r="AJ39" t="s">
        <v>68</v>
      </c>
      <c r="AK39">
        <v>10005</v>
      </c>
      <c r="AL39" t="s">
        <v>191</v>
      </c>
      <c r="AM39">
        <v>1</v>
      </c>
      <c r="AN39">
        <v>3245</v>
      </c>
      <c r="AO39">
        <v>1964</v>
      </c>
    </row>
    <row r="40" spans="1:41" x14ac:dyDescent="0.3">
      <c r="A40" t="s">
        <v>190</v>
      </c>
      <c r="B40">
        <v>41329</v>
      </c>
      <c r="C40" t="s">
        <v>104</v>
      </c>
      <c r="D40">
        <v>10005</v>
      </c>
      <c r="E40" t="s">
        <v>193</v>
      </c>
      <c r="F40">
        <v>1</v>
      </c>
      <c r="G40">
        <v>4342</v>
      </c>
      <c r="H40">
        <v>1689</v>
      </c>
      <c r="I40" t="s">
        <v>126</v>
      </c>
      <c r="J40">
        <v>3</v>
      </c>
      <c r="K40">
        <v>1689</v>
      </c>
      <c r="L40">
        <v>4342</v>
      </c>
      <c r="M40">
        <v>0.01</v>
      </c>
      <c r="N40" t="s">
        <v>61</v>
      </c>
      <c r="O40">
        <v>0.04</v>
      </c>
      <c r="P40" t="s">
        <v>194</v>
      </c>
      <c r="Q40" t="s">
        <v>47</v>
      </c>
      <c r="R40" t="s">
        <v>48</v>
      </c>
      <c r="S40" t="s">
        <v>49</v>
      </c>
      <c r="T40" t="s">
        <v>41</v>
      </c>
      <c r="U40" t="s">
        <v>50</v>
      </c>
      <c r="V40" t="str">
        <f>UPPER(Table15[[#This Row],[Name]])</f>
        <v>FORTIS HEALTHCARE LTD.</v>
      </c>
      <c r="AH40" t="s">
        <v>190</v>
      </c>
      <c r="AI40">
        <v>41329</v>
      </c>
      <c r="AJ40" t="s">
        <v>104</v>
      </c>
      <c r="AK40">
        <v>10005</v>
      </c>
      <c r="AL40" t="s">
        <v>193</v>
      </c>
      <c r="AM40">
        <v>1</v>
      </c>
      <c r="AN40">
        <v>4342</v>
      </c>
      <c r="AO40">
        <v>1689</v>
      </c>
    </row>
    <row r="41" spans="1:41" x14ac:dyDescent="0.3">
      <c r="A41" t="s">
        <v>195</v>
      </c>
      <c r="B41">
        <v>41329</v>
      </c>
      <c r="C41" t="s">
        <v>68</v>
      </c>
      <c r="D41">
        <v>10008</v>
      </c>
      <c r="E41" t="s">
        <v>196</v>
      </c>
      <c r="F41">
        <v>1</v>
      </c>
      <c r="G41">
        <v>4874</v>
      </c>
      <c r="H41">
        <v>1503</v>
      </c>
      <c r="I41" t="s">
        <v>25</v>
      </c>
      <c r="J41">
        <v>4</v>
      </c>
      <c r="K41">
        <v>1503</v>
      </c>
      <c r="L41">
        <v>4874</v>
      </c>
      <c r="M41">
        <v>0.01</v>
      </c>
      <c r="N41" t="s">
        <v>66</v>
      </c>
      <c r="O41">
        <v>0.05</v>
      </c>
      <c r="P41" t="s">
        <v>197</v>
      </c>
      <c r="Q41" t="s">
        <v>54</v>
      </c>
      <c r="R41" t="s">
        <v>55</v>
      </c>
      <c r="S41" t="s">
        <v>56</v>
      </c>
      <c r="T41" t="s">
        <v>57</v>
      </c>
      <c r="U41" t="s">
        <v>58</v>
      </c>
      <c r="V41" t="str">
        <f>UPPER(Table15[[#This Row],[Name]])</f>
        <v>RELIANCE INDUSTRIES LIMITED</v>
      </c>
      <c r="AH41" t="s">
        <v>195</v>
      </c>
      <c r="AI41">
        <v>41329</v>
      </c>
      <c r="AJ41" t="s">
        <v>68</v>
      </c>
      <c r="AK41">
        <v>10008</v>
      </c>
      <c r="AL41" t="s">
        <v>196</v>
      </c>
      <c r="AM41">
        <v>1</v>
      </c>
      <c r="AN41">
        <v>4874</v>
      </c>
      <c r="AO41">
        <v>1503</v>
      </c>
    </row>
    <row r="42" spans="1:41" x14ac:dyDescent="0.3">
      <c r="A42" t="s">
        <v>198</v>
      </c>
      <c r="B42">
        <v>41329</v>
      </c>
      <c r="C42" t="s">
        <v>133</v>
      </c>
      <c r="D42">
        <v>10010</v>
      </c>
      <c r="E42" t="s">
        <v>199</v>
      </c>
      <c r="F42">
        <v>2</v>
      </c>
      <c r="G42">
        <v>3844</v>
      </c>
      <c r="H42">
        <v>2157</v>
      </c>
      <c r="I42" t="s">
        <v>25</v>
      </c>
      <c r="J42">
        <v>5</v>
      </c>
      <c r="K42">
        <v>4314</v>
      </c>
      <c r="L42">
        <v>7688</v>
      </c>
      <c r="M42">
        <v>0.02</v>
      </c>
      <c r="N42" t="s">
        <v>61</v>
      </c>
      <c r="O42">
        <v>0.01</v>
      </c>
      <c r="P42" t="s">
        <v>200</v>
      </c>
      <c r="Q42" t="s">
        <v>93</v>
      </c>
      <c r="R42" t="s">
        <v>94</v>
      </c>
      <c r="S42" t="s">
        <v>95</v>
      </c>
      <c r="T42" t="s">
        <v>41</v>
      </c>
      <c r="U42" t="s">
        <v>96</v>
      </c>
      <c r="V42" t="str">
        <f>UPPER(Table15[[#This Row],[Name]])</f>
        <v>SUZLON ENERGY LTD.</v>
      </c>
      <c r="AH42" t="s">
        <v>198</v>
      </c>
      <c r="AI42">
        <v>41329</v>
      </c>
      <c r="AJ42" t="s">
        <v>133</v>
      </c>
      <c r="AK42">
        <v>10010</v>
      </c>
      <c r="AL42" t="s">
        <v>199</v>
      </c>
      <c r="AM42">
        <v>2</v>
      </c>
      <c r="AN42">
        <v>3844</v>
      </c>
      <c r="AO42">
        <v>2157</v>
      </c>
    </row>
    <row r="43" spans="1:41" x14ac:dyDescent="0.3">
      <c r="A43" t="s">
        <v>195</v>
      </c>
      <c r="B43">
        <v>41329</v>
      </c>
      <c r="C43" t="s">
        <v>43</v>
      </c>
      <c r="D43">
        <v>10011</v>
      </c>
      <c r="E43" t="s">
        <v>201</v>
      </c>
      <c r="F43">
        <v>3</v>
      </c>
      <c r="G43">
        <v>2658</v>
      </c>
      <c r="H43">
        <v>1274</v>
      </c>
      <c r="I43" t="s">
        <v>25</v>
      </c>
      <c r="J43">
        <v>1</v>
      </c>
      <c r="K43">
        <v>3822</v>
      </c>
      <c r="L43">
        <v>7974</v>
      </c>
      <c r="M43">
        <v>0.03</v>
      </c>
      <c r="N43" t="s">
        <v>45</v>
      </c>
      <c r="O43">
        <v>0.04</v>
      </c>
      <c r="P43" t="s">
        <v>202</v>
      </c>
      <c r="Q43" t="s">
        <v>28</v>
      </c>
      <c r="R43" t="s">
        <v>29</v>
      </c>
      <c r="S43" t="s">
        <v>30</v>
      </c>
      <c r="T43" t="s">
        <v>31</v>
      </c>
      <c r="U43" t="s">
        <v>32</v>
      </c>
      <c r="V43" t="str">
        <f>UPPER(Table15[[#This Row],[Name]])</f>
        <v>SONATA SOFTWARE</v>
      </c>
      <c r="AH43" t="s">
        <v>195</v>
      </c>
      <c r="AI43">
        <v>41329</v>
      </c>
      <c r="AJ43" t="s">
        <v>43</v>
      </c>
      <c r="AK43">
        <v>10011</v>
      </c>
      <c r="AL43" t="s">
        <v>201</v>
      </c>
      <c r="AM43">
        <v>3</v>
      </c>
      <c r="AN43">
        <v>2658</v>
      </c>
      <c r="AO43">
        <v>1274</v>
      </c>
    </row>
    <row r="44" spans="1:41" x14ac:dyDescent="0.3">
      <c r="A44" t="s">
        <v>190</v>
      </c>
      <c r="B44">
        <v>41329</v>
      </c>
      <c r="C44" t="s">
        <v>68</v>
      </c>
      <c r="D44">
        <v>10014</v>
      </c>
      <c r="E44" t="s">
        <v>76</v>
      </c>
      <c r="F44">
        <v>3</v>
      </c>
      <c r="G44">
        <v>4990</v>
      </c>
      <c r="H44">
        <v>1360</v>
      </c>
      <c r="I44" t="s">
        <v>25</v>
      </c>
      <c r="J44">
        <v>4</v>
      </c>
      <c r="K44">
        <v>4080</v>
      </c>
      <c r="L44">
        <v>14970</v>
      </c>
      <c r="M44">
        <v>0.03</v>
      </c>
      <c r="N44" t="s">
        <v>61</v>
      </c>
      <c r="O44">
        <v>0</v>
      </c>
      <c r="P44" t="s">
        <v>77</v>
      </c>
      <c r="Q44" t="s">
        <v>166</v>
      </c>
      <c r="R44" t="s">
        <v>167</v>
      </c>
      <c r="S44" t="s">
        <v>168</v>
      </c>
      <c r="T44" t="s">
        <v>169</v>
      </c>
      <c r="U44" t="s">
        <v>170</v>
      </c>
      <c r="V44" t="str">
        <f>UPPER(Table15[[#This Row],[Name]])</f>
        <v>HINDUSTHAN NATIONAL GLASS &amp; INDUSTRIES LTD.</v>
      </c>
      <c r="AH44" t="s">
        <v>190</v>
      </c>
      <c r="AI44">
        <v>41329</v>
      </c>
      <c r="AJ44" t="s">
        <v>68</v>
      </c>
      <c r="AK44">
        <v>10014</v>
      </c>
      <c r="AL44" t="s">
        <v>76</v>
      </c>
      <c r="AM44">
        <v>3</v>
      </c>
      <c r="AN44">
        <v>4990</v>
      </c>
      <c r="AO44">
        <v>1360</v>
      </c>
    </row>
    <row r="45" spans="1:41" x14ac:dyDescent="0.3">
      <c r="A45" t="s">
        <v>203</v>
      </c>
      <c r="B45">
        <v>41333</v>
      </c>
      <c r="C45" t="s">
        <v>104</v>
      </c>
      <c r="D45">
        <v>10015</v>
      </c>
      <c r="E45" t="s">
        <v>204</v>
      </c>
      <c r="F45">
        <v>1</v>
      </c>
      <c r="G45">
        <v>2509</v>
      </c>
      <c r="H45">
        <v>1452</v>
      </c>
      <c r="I45" t="s">
        <v>25</v>
      </c>
      <c r="J45">
        <v>3</v>
      </c>
      <c r="K45">
        <v>1452</v>
      </c>
      <c r="L45">
        <v>2509</v>
      </c>
      <c r="M45">
        <v>0.01</v>
      </c>
      <c r="N45" t="s">
        <v>36</v>
      </c>
      <c r="O45">
        <v>0.01</v>
      </c>
      <c r="P45" t="s">
        <v>205</v>
      </c>
      <c r="Q45" t="s">
        <v>110</v>
      </c>
      <c r="R45" t="s">
        <v>111</v>
      </c>
      <c r="S45" t="s">
        <v>112</v>
      </c>
      <c r="T45" t="s">
        <v>113</v>
      </c>
      <c r="U45" t="s">
        <v>114</v>
      </c>
      <c r="V45" t="str">
        <f>UPPER(Table15[[#This Row],[Name]])</f>
        <v>PUNJ LLOYD LTD.</v>
      </c>
      <c r="AH45" t="s">
        <v>203</v>
      </c>
      <c r="AI45">
        <v>41333</v>
      </c>
      <c r="AJ45" t="s">
        <v>104</v>
      </c>
      <c r="AK45">
        <v>10015</v>
      </c>
      <c r="AL45" t="s">
        <v>204</v>
      </c>
      <c r="AM45">
        <v>1</v>
      </c>
      <c r="AN45">
        <v>2509</v>
      </c>
      <c r="AO45">
        <v>1452</v>
      </c>
    </row>
    <row r="46" spans="1:41" x14ac:dyDescent="0.3">
      <c r="A46" t="s">
        <v>206</v>
      </c>
      <c r="B46">
        <v>41333</v>
      </c>
      <c r="C46" t="s">
        <v>23</v>
      </c>
      <c r="D46">
        <v>10009</v>
      </c>
      <c r="E46" t="s">
        <v>34</v>
      </c>
      <c r="F46">
        <v>1</v>
      </c>
      <c r="G46">
        <v>2923</v>
      </c>
      <c r="H46">
        <v>2480</v>
      </c>
      <c r="I46" t="s">
        <v>35</v>
      </c>
      <c r="J46">
        <v>4</v>
      </c>
      <c r="K46">
        <v>2480</v>
      </c>
      <c r="L46">
        <v>2923</v>
      </c>
      <c r="M46">
        <v>0.01</v>
      </c>
      <c r="N46" t="s">
        <v>26</v>
      </c>
      <c r="O46">
        <v>0.01</v>
      </c>
      <c r="P46" t="s">
        <v>37</v>
      </c>
      <c r="Q46" t="s">
        <v>78</v>
      </c>
      <c r="R46" t="s">
        <v>79</v>
      </c>
      <c r="S46" t="s">
        <v>80</v>
      </c>
      <c r="T46" t="s">
        <v>81</v>
      </c>
      <c r="U46" t="s">
        <v>82</v>
      </c>
      <c r="V46" t="str">
        <f>UPPER(Table15[[#This Row],[Name]])</f>
        <v>GODFREY PHILIPS INDIA LTD.</v>
      </c>
      <c r="AH46" t="s">
        <v>206</v>
      </c>
      <c r="AI46">
        <v>41333</v>
      </c>
      <c r="AJ46" t="s">
        <v>23</v>
      </c>
      <c r="AK46">
        <v>10009</v>
      </c>
      <c r="AL46" t="s">
        <v>34</v>
      </c>
      <c r="AM46">
        <v>1</v>
      </c>
      <c r="AN46">
        <v>2923</v>
      </c>
      <c r="AO46">
        <v>2480</v>
      </c>
    </row>
    <row r="47" spans="1:41" x14ac:dyDescent="0.3">
      <c r="A47" t="s">
        <v>203</v>
      </c>
      <c r="B47">
        <v>41333</v>
      </c>
      <c r="C47" t="s">
        <v>133</v>
      </c>
      <c r="D47">
        <v>10010</v>
      </c>
      <c r="E47" t="s">
        <v>44</v>
      </c>
      <c r="F47">
        <v>2</v>
      </c>
      <c r="G47">
        <v>3637</v>
      </c>
      <c r="H47">
        <v>2463</v>
      </c>
      <c r="I47" t="s">
        <v>25</v>
      </c>
      <c r="J47">
        <v>5</v>
      </c>
      <c r="K47">
        <v>4926</v>
      </c>
      <c r="L47">
        <v>7274</v>
      </c>
      <c r="M47">
        <v>0.02</v>
      </c>
      <c r="N47" t="s">
        <v>85</v>
      </c>
      <c r="O47">
        <v>0.02</v>
      </c>
      <c r="P47" t="s">
        <v>46</v>
      </c>
      <c r="Q47" t="s">
        <v>93</v>
      </c>
      <c r="R47" t="s">
        <v>94</v>
      </c>
      <c r="S47" t="s">
        <v>95</v>
      </c>
      <c r="T47" t="s">
        <v>41</v>
      </c>
      <c r="U47" t="s">
        <v>96</v>
      </c>
      <c r="V47" t="str">
        <f>UPPER(Table15[[#This Row],[Name]])</f>
        <v>SUZLON ENERGY LTD.</v>
      </c>
      <c r="AH47" t="s">
        <v>203</v>
      </c>
      <c r="AI47">
        <v>41333</v>
      </c>
      <c r="AJ47" t="s">
        <v>133</v>
      </c>
      <c r="AK47">
        <v>10010</v>
      </c>
      <c r="AL47" t="s">
        <v>44</v>
      </c>
      <c r="AM47">
        <v>2</v>
      </c>
      <c r="AN47">
        <v>3637</v>
      </c>
      <c r="AO47">
        <v>2463</v>
      </c>
    </row>
    <row r="48" spans="1:41" x14ac:dyDescent="0.3">
      <c r="A48" t="s">
        <v>206</v>
      </c>
      <c r="B48">
        <v>41333</v>
      </c>
      <c r="C48" t="s">
        <v>23</v>
      </c>
      <c r="D48">
        <v>10007</v>
      </c>
      <c r="E48" t="s">
        <v>207</v>
      </c>
      <c r="F48">
        <v>3</v>
      </c>
      <c r="G48">
        <v>3457</v>
      </c>
      <c r="H48">
        <v>2070</v>
      </c>
      <c r="I48" t="s">
        <v>35</v>
      </c>
      <c r="J48">
        <v>4</v>
      </c>
      <c r="K48">
        <v>6210</v>
      </c>
      <c r="L48">
        <v>10371</v>
      </c>
      <c r="M48">
        <v>0.03</v>
      </c>
      <c r="N48" t="s">
        <v>36</v>
      </c>
      <c r="O48">
        <v>0.02</v>
      </c>
      <c r="P48" t="s">
        <v>208</v>
      </c>
      <c r="Q48" t="s">
        <v>38</v>
      </c>
      <c r="R48" t="s">
        <v>39</v>
      </c>
      <c r="S48" t="s">
        <v>40</v>
      </c>
      <c r="T48" t="s">
        <v>41</v>
      </c>
      <c r="U48" t="s">
        <v>42</v>
      </c>
      <c r="V48" t="str">
        <f>UPPER(Table15[[#This Row],[Name]])</f>
        <v>GHCL LTD.</v>
      </c>
      <c r="AH48" t="s">
        <v>206</v>
      </c>
      <c r="AI48">
        <v>41333</v>
      </c>
      <c r="AJ48" t="s">
        <v>23</v>
      </c>
      <c r="AK48">
        <v>10007</v>
      </c>
      <c r="AL48" t="s">
        <v>207</v>
      </c>
      <c r="AM48">
        <v>3</v>
      </c>
      <c r="AN48">
        <v>3457</v>
      </c>
      <c r="AO48">
        <v>2070</v>
      </c>
    </row>
    <row r="49" spans="1:41" x14ac:dyDescent="0.3">
      <c r="A49" t="s">
        <v>209</v>
      </c>
      <c r="B49">
        <v>41336</v>
      </c>
      <c r="C49" t="s">
        <v>133</v>
      </c>
      <c r="D49">
        <v>10002</v>
      </c>
      <c r="E49" t="s">
        <v>185</v>
      </c>
      <c r="F49">
        <v>9</v>
      </c>
      <c r="G49">
        <v>2529</v>
      </c>
      <c r="H49">
        <v>1630</v>
      </c>
      <c r="I49" t="s">
        <v>25</v>
      </c>
      <c r="J49">
        <v>5</v>
      </c>
      <c r="K49">
        <v>14670</v>
      </c>
      <c r="L49">
        <v>22761</v>
      </c>
      <c r="M49">
        <v>0.02</v>
      </c>
      <c r="N49" t="s">
        <v>85</v>
      </c>
      <c r="O49">
        <v>0.05</v>
      </c>
      <c r="P49" t="s">
        <v>186</v>
      </c>
      <c r="Q49" t="s">
        <v>87</v>
      </c>
      <c r="R49" t="s">
        <v>88</v>
      </c>
      <c r="S49" t="s">
        <v>89</v>
      </c>
      <c r="T49" t="s">
        <v>90</v>
      </c>
      <c r="U49" t="s">
        <v>91</v>
      </c>
      <c r="V49" t="str">
        <f>UPPER(Table15[[#This Row],[Name]])</f>
        <v>ELDER PHARMACEUTICALS</v>
      </c>
      <c r="AH49" t="s">
        <v>209</v>
      </c>
      <c r="AI49">
        <v>41336</v>
      </c>
      <c r="AJ49" t="s">
        <v>133</v>
      </c>
      <c r="AK49">
        <v>10002</v>
      </c>
      <c r="AL49" t="s">
        <v>185</v>
      </c>
      <c r="AM49">
        <v>9</v>
      </c>
      <c r="AN49">
        <v>2529</v>
      </c>
      <c r="AO49">
        <v>1630</v>
      </c>
    </row>
    <row r="50" spans="1:41" x14ac:dyDescent="0.3">
      <c r="A50" t="s">
        <v>210</v>
      </c>
      <c r="B50">
        <v>41344</v>
      </c>
      <c r="C50" t="s">
        <v>104</v>
      </c>
      <c r="D50">
        <v>10012</v>
      </c>
      <c r="E50" t="s">
        <v>211</v>
      </c>
      <c r="F50">
        <v>1</v>
      </c>
      <c r="G50">
        <v>4623</v>
      </c>
      <c r="H50">
        <v>1878</v>
      </c>
      <c r="I50" t="s">
        <v>126</v>
      </c>
      <c r="J50">
        <v>3</v>
      </c>
      <c r="K50">
        <v>1878</v>
      </c>
      <c r="L50">
        <v>4623</v>
      </c>
      <c r="M50">
        <v>0.01</v>
      </c>
      <c r="N50" t="s">
        <v>85</v>
      </c>
      <c r="O50">
        <v>0.04</v>
      </c>
      <c r="P50" t="s">
        <v>212</v>
      </c>
      <c r="Q50" t="s">
        <v>71</v>
      </c>
      <c r="R50" t="s">
        <v>72</v>
      </c>
      <c r="S50" t="s">
        <v>73</v>
      </c>
      <c r="T50" t="s">
        <v>41</v>
      </c>
      <c r="U50" t="s">
        <v>74</v>
      </c>
      <c r="V50" t="str">
        <f>UPPER(Table15[[#This Row],[Name]])</f>
        <v>DYNAMATIC TECHNOLOGIES LTD.</v>
      </c>
      <c r="AH50" t="s">
        <v>210</v>
      </c>
      <c r="AI50">
        <v>41344</v>
      </c>
      <c r="AJ50" t="s">
        <v>104</v>
      </c>
      <c r="AK50">
        <v>10012</v>
      </c>
      <c r="AL50" t="s">
        <v>211</v>
      </c>
      <c r="AM50">
        <v>1</v>
      </c>
      <c r="AN50">
        <v>4623</v>
      </c>
      <c r="AO50">
        <v>1878</v>
      </c>
    </row>
    <row r="51" spans="1:41" x14ac:dyDescent="0.3">
      <c r="A51" t="s">
        <v>213</v>
      </c>
      <c r="B51">
        <v>41345</v>
      </c>
      <c r="C51" t="s">
        <v>43</v>
      </c>
      <c r="D51">
        <v>10015</v>
      </c>
      <c r="E51" t="s">
        <v>214</v>
      </c>
      <c r="F51">
        <v>1</v>
      </c>
      <c r="G51">
        <v>4891</v>
      </c>
      <c r="H51">
        <v>1745</v>
      </c>
      <c r="I51" t="s">
        <v>126</v>
      </c>
      <c r="J51">
        <v>1</v>
      </c>
      <c r="K51">
        <v>1745</v>
      </c>
      <c r="L51">
        <v>4891</v>
      </c>
      <c r="M51">
        <v>0.01</v>
      </c>
      <c r="N51" t="s">
        <v>66</v>
      </c>
      <c r="O51">
        <v>0.05</v>
      </c>
      <c r="P51" t="s">
        <v>215</v>
      </c>
      <c r="Q51" t="s">
        <v>110</v>
      </c>
      <c r="R51" t="s">
        <v>111</v>
      </c>
      <c r="S51" t="s">
        <v>112</v>
      </c>
      <c r="T51" t="s">
        <v>113</v>
      </c>
      <c r="U51" t="s">
        <v>114</v>
      </c>
      <c r="V51" t="str">
        <f>UPPER(Table15[[#This Row],[Name]])</f>
        <v>PUNJ LLOYD LTD.</v>
      </c>
      <c r="AH51" t="s">
        <v>213</v>
      </c>
      <c r="AI51">
        <v>41345</v>
      </c>
      <c r="AJ51" t="s">
        <v>43</v>
      </c>
      <c r="AK51">
        <v>10015</v>
      </c>
      <c r="AL51" t="s">
        <v>214</v>
      </c>
      <c r="AM51">
        <v>1</v>
      </c>
      <c r="AN51">
        <v>4891</v>
      </c>
      <c r="AO51">
        <v>1745</v>
      </c>
    </row>
    <row r="52" spans="1:41" x14ac:dyDescent="0.3">
      <c r="A52" t="s">
        <v>216</v>
      </c>
      <c r="B52">
        <v>41352</v>
      </c>
      <c r="C52" t="s">
        <v>133</v>
      </c>
      <c r="D52">
        <v>10003</v>
      </c>
      <c r="E52" t="s">
        <v>217</v>
      </c>
      <c r="F52">
        <v>1</v>
      </c>
      <c r="G52">
        <v>2588</v>
      </c>
      <c r="H52">
        <v>2069</v>
      </c>
      <c r="I52" t="s">
        <v>25</v>
      </c>
      <c r="J52">
        <v>5</v>
      </c>
      <c r="K52">
        <v>2069</v>
      </c>
      <c r="L52">
        <v>2588</v>
      </c>
      <c r="M52">
        <v>0.02</v>
      </c>
      <c r="N52" t="s">
        <v>45</v>
      </c>
      <c r="O52">
        <v>0.03</v>
      </c>
      <c r="P52" t="s">
        <v>218</v>
      </c>
      <c r="Q52" t="s">
        <v>177</v>
      </c>
      <c r="R52" t="s">
        <v>178</v>
      </c>
      <c r="S52" t="s">
        <v>179</v>
      </c>
      <c r="T52" t="s">
        <v>180</v>
      </c>
      <c r="U52" t="s">
        <v>181</v>
      </c>
      <c r="V52" t="str">
        <f>UPPER(Table15[[#This Row],[Name]])</f>
        <v>HONEYWELL AUTOMATION</v>
      </c>
      <c r="AH52" t="s">
        <v>216</v>
      </c>
      <c r="AI52">
        <v>41352</v>
      </c>
      <c r="AJ52" t="s">
        <v>133</v>
      </c>
      <c r="AK52">
        <v>10003</v>
      </c>
      <c r="AL52" t="s">
        <v>217</v>
      </c>
      <c r="AM52">
        <v>1</v>
      </c>
      <c r="AN52">
        <v>2588</v>
      </c>
      <c r="AO52">
        <v>2069</v>
      </c>
    </row>
    <row r="53" spans="1:41" x14ac:dyDescent="0.3">
      <c r="A53" t="s">
        <v>219</v>
      </c>
      <c r="B53">
        <v>41356</v>
      </c>
      <c r="C53" t="s">
        <v>43</v>
      </c>
      <c r="D53">
        <v>10011</v>
      </c>
      <c r="E53" t="s">
        <v>220</v>
      </c>
      <c r="F53">
        <v>1</v>
      </c>
      <c r="G53">
        <v>3645</v>
      </c>
      <c r="H53">
        <v>2466</v>
      </c>
      <c r="I53" t="s">
        <v>126</v>
      </c>
      <c r="J53">
        <v>1</v>
      </c>
      <c r="K53">
        <v>2466</v>
      </c>
      <c r="L53">
        <v>3645</v>
      </c>
      <c r="M53">
        <v>0.01</v>
      </c>
      <c r="N53" t="s">
        <v>85</v>
      </c>
      <c r="O53">
        <v>0.04</v>
      </c>
      <c r="P53" t="s">
        <v>221</v>
      </c>
      <c r="Q53" t="s">
        <v>28</v>
      </c>
      <c r="R53" t="s">
        <v>29</v>
      </c>
      <c r="S53" t="s">
        <v>30</v>
      </c>
      <c r="T53" t="s">
        <v>31</v>
      </c>
      <c r="U53" t="s">
        <v>32</v>
      </c>
      <c r="V53" t="str">
        <f>UPPER(Table15[[#This Row],[Name]])</f>
        <v>SONATA SOFTWARE</v>
      </c>
      <c r="AH53" t="s">
        <v>219</v>
      </c>
      <c r="AI53">
        <v>41356</v>
      </c>
      <c r="AJ53" t="s">
        <v>43</v>
      </c>
      <c r="AK53">
        <v>10011</v>
      </c>
      <c r="AL53" t="s">
        <v>220</v>
      </c>
      <c r="AM53">
        <v>1</v>
      </c>
      <c r="AN53">
        <v>3645</v>
      </c>
      <c r="AO53">
        <v>2466</v>
      </c>
    </row>
    <row r="54" spans="1:41" x14ac:dyDescent="0.3">
      <c r="A54" t="s">
        <v>222</v>
      </c>
      <c r="B54">
        <v>41357</v>
      </c>
      <c r="C54" t="s">
        <v>68</v>
      </c>
      <c r="D54">
        <v>10005</v>
      </c>
      <c r="E54" t="s">
        <v>223</v>
      </c>
      <c r="F54">
        <v>2</v>
      </c>
      <c r="G54">
        <v>4003</v>
      </c>
      <c r="H54">
        <v>2255</v>
      </c>
      <c r="I54" t="s">
        <v>25</v>
      </c>
      <c r="J54">
        <v>4</v>
      </c>
      <c r="K54">
        <v>4510</v>
      </c>
      <c r="L54">
        <v>8006</v>
      </c>
      <c r="M54">
        <v>0.03</v>
      </c>
      <c r="N54" t="s">
        <v>66</v>
      </c>
      <c r="O54">
        <v>0.05</v>
      </c>
      <c r="P54" t="s">
        <v>224</v>
      </c>
      <c r="Q54" t="s">
        <v>47</v>
      </c>
      <c r="R54" t="s">
        <v>48</v>
      </c>
      <c r="S54" t="s">
        <v>49</v>
      </c>
      <c r="T54" t="s">
        <v>41</v>
      </c>
      <c r="U54" t="s">
        <v>50</v>
      </c>
      <c r="V54" t="str">
        <f>UPPER(Table15[[#This Row],[Name]])</f>
        <v>FORTIS HEALTHCARE LTD.</v>
      </c>
      <c r="AH54" t="s">
        <v>222</v>
      </c>
      <c r="AI54">
        <v>41357</v>
      </c>
      <c r="AJ54" t="s">
        <v>68</v>
      </c>
      <c r="AK54">
        <v>10005</v>
      </c>
      <c r="AL54" t="s">
        <v>223</v>
      </c>
      <c r="AM54">
        <v>2</v>
      </c>
      <c r="AN54">
        <v>4003</v>
      </c>
      <c r="AO54">
        <v>2255</v>
      </c>
    </row>
    <row r="55" spans="1:41" x14ac:dyDescent="0.3">
      <c r="A55" t="s">
        <v>225</v>
      </c>
      <c r="B55">
        <v>41361</v>
      </c>
      <c r="C55" t="s">
        <v>92</v>
      </c>
      <c r="D55">
        <v>10009</v>
      </c>
      <c r="E55" t="s">
        <v>226</v>
      </c>
      <c r="F55">
        <v>1</v>
      </c>
      <c r="G55">
        <v>4172</v>
      </c>
      <c r="H55">
        <v>1415</v>
      </c>
      <c r="I55" t="s">
        <v>25</v>
      </c>
      <c r="J55">
        <v>10</v>
      </c>
      <c r="K55">
        <v>1415</v>
      </c>
      <c r="L55">
        <v>4172</v>
      </c>
      <c r="M55">
        <v>0.02</v>
      </c>
      <c r="N55" t="s">
        <v>36</v>
      </c>
      <c r="O55">
        <v>0.05</v>
      </c>
      <c r="P55" t="s">
        <v>227</v>
      </c>
      <c r="Q55" t="s">
        <v>78</v>
      </c>
      <c r="R55" t="s">
        <v>79</v>
      </c>
      <c r="S55" t="s">
        <v>80</v>
      </c>
      <c r="T55" t="s">
        <v>81</v>
      </c>
      <c r="U55" t="s">
        <v>82</v>
      </c>
      <c r="V55" t="str">
        <f>UPPER(Table15[[#This Row],[Name]])</f>
        <v>GODFREY PHILIPS INDIA LTD.</v>
      </c>
      <c r="AH55" t="s">
        <v>225</v>
      </c>
      <c r="AI55">
        <v>41361</v>
      </c>
      <c r="AJ55" t="s">
        <v>92</v>
      </c>
      <c r="AK55">
        <v>10009</v>
      </c>
      <c r="AL55" t="s">
        <v>226</v>
      </c>
      <c r="AM55">
        <v>1</v>
      </c>
      <c r="AN55">
        <v>4172</v>
      </c>
      <c r="AO55">
        <v>1415</v>
      </c>
    </row>
    <row r="56" spans="1:41" x14ac:dyDescent="0.3">
      <c r="A56" t="s">
        <v>228</v>
      </c>
      <c r="B56">
        <v>41361</v>
      </c>
      <c r="C56" t="s">
        <v>104</v>
      </c>
      <c r="D56">
        <v>10004</v>
      </c>
      <c r="E56" t="s">
        <v>229</v>
      </c>
      <c r="F56">
        <v>1</v>
      </c>
      <c r="G56">
        <v>4788</v>
      </c>
      <c r="H56">
        <v>2063</v>
      </c>
      <c r="I56" t="s">
        <v>35</v>
      </c>
      <c r="J56">
        <v>3</v>
      </c>
      <c r="K56">
        <v>2063</v>
      </c>
      <c r="L56">
        <v>4788</v>
      </c>
      <c r="M56">
        <v>0.01</v>
      </c>
      <c r="N56" t="s">
        <v>26</v>
      </c>
      <c r="O56">
        <v>0.03</v>
      </c>
      <c r="P56" t="s">
        <v>230</v>
      </c>
      <c r="Q56" t="s">
        <v>118</v>
      </c>
      <c r="R56" t="s">
        <v>119</v>
      </c>
      <c r="S56" t="s">
        <v>101</v>
      </c>
      <c r="T56" t="s">
        <v>57</v>
      </c>
      <c r="U56" t="s">
        <v>120</v>
      </c>
      <c r="V56" t="str">
        <f>UPPER(Table15[[#This Row],[Name]])</f>
        <v>LUPIN LTD.</v>
      </c>
      <c r="AH56" t="s">
        <v>228</v>
      </c>
      <c r="AI56">
        <v>41361</v>
      </c>
      <c r="AJ56" t="s">
        <v>104</v>
      </c>
      <c r="AK56">
        <v>10004</v>
      </c>
      <c r="AL56" t="s">
        <v>229</v>
      </c>
      <c r="AM56">
        <v>1</v>
      </c>
      <c r="AN56">
        <v>4788</v>
      </c>
      <c r="AO56">
        <v>2063</v>
      </c>
    </row>
    <row r="57" spans="1:41" x14ac:dyDescent="0.3">
      <c r="A57" t="s">
        <v>225</v>
      </c>
      <c r="B57">
        <v>41361</v>
      </c>
      <c r="C57" t="s">
        <v>68</v>
      </c>
      <c r="D57">
        <v>10007</v>
      </c>
      <c r="E57" t="s">
        <v>231</v>
      </c>
      <c r="F57">
        <v>2</v>
      </c>
      <c r="G57">
        <v>2820</v>
      </c>
      <c r="H57">
        <v>1504</v>
      </c>
      <c r="I57" t="s">
        <v>35</v>
      </c>
      <c r="J57">
        <v>4</v>
      </c>
      <c r="K57">
        <v>3008</v>
      </c>
      <c r="L57">
        <v>5640</v>
      </c>
      <c r="M57">
        <v>0.03</v>
      </c>
      <c r="N57" t="s">
        <v>36</v>
      </c>
      <c r="O57">
        <v>0.04</v>
      </c>
      <c r="P57" t="s">
        <v>232</v>
      </c>
      <c r="Q57" t="s">
        <v>38</v>
      </c>
      <c r="R57" t="s">
        <v>39</v>
      </c>
      <c r="S57" t="s">
        <v>40</v>
      </c>
      <c r="T57" t="s">
        <v>41</v>
      </c>
      <c r="U57" t="s">
        <v>42</v>
      </c>
      <c r="V57" t="str">
        <f>UPPER(Table15[[#This Row],[Name]])</f>
        <v>GHCL LTD.</v>
      </c>
      <c r="AH57" t="s">
        <v>225</v>
      </c>
      <c r="AI57">
        <v>41361</v>
      </c>
      <c r="AJ57" t="s">
        <v>68</v>
      </c>
      <c r="AK57">
        <v>10007</v>
      </c>
      <c r="AL57" t="s">
        <v>231</v>
      </c>
      <c r="AM57">
        <v>2</v>
      </c>
      <c r="AN57">
        <v>2820</v>
      </c>
      <c r="AO57">
        <v>1504</v>
      </c>
    </row>
    <row r="58" spans="1:41" x14ac:dyDescent="0.3">
      <c r="A58" t="s">
        <v>233</v>
      </c>
      <c r="B58">
        <v>41361</v>
      </c>
      <c r="C58" t="s">
        <v>92</v>
      </c>
      <c r="D58">
        <v>10003</v>
      </c>
      <c r="E58" t="s">
        <v>234</v>
      </c>
      <c r="F58">
        <v>2</v>
      </c>
      <c r="G58">
        <v>3150</v>
      </c>
      <c r="H58">
        <v>1218</v>
      </c>
      <c r="I58" t="s">
        <v>25</v>
      </c>
      <c r="J58">
        <v>10</v>
      </c>
      <c r="K58">
        <v>2436</v>
      </c>
      <c r="L58">
        <v>6300</v>
      </c>
      <c r="M58">
        <v>0.02</v>
      </c>
      <c r="N58" t="s">
        <v>66</v>
      </c>
      <c r="O58">
        <v>0.02</v>
      </c>
      <c r="P58" t="s">
        <v>235</v>
      </c>
      <c r="Q58" t="s">
        <v>177</v>
      </c>
      <c r="R58" t="s">
        <v>178</v>
      </c>
      <c r="S58" t="s">
        <v>179</v>
      </c>
      <c r="T58" t="s">
        <v>180</v>
      </c>
      <c r="U58" t="s">
        <v>181</v>
      </c>
      <c r="V58" t="str">
        <f>UPPER(Table15[[#This Row],[Name]])</f>
        <v>HONEYWELL AUTOMATION</v>
      </c>
      <c r="AH58" t="s">
        <v>233</v>
      </c>
      <c r="AI58">
        <v>41361</v>
      </c>
      <c r="AJ58" t="s">
        <v>92</v>
      </c>
      <c r="AK58">
        <v>10003</v>
      </c>
      <c r="AL58" t="s">
        <v>234</v>
      </c>
      <c r="AM58">
        <v>2</v>
      </c>
      <c r="AN58">
        <v>3150</v>
      </c>
      <c r="AO58">
        <v>1218</v>
      </c>
    </row>
    <row r="59" spans="1:41" x14ac:dyDescent="0.3">
      <c r="A59" t="s">
        <v>225</v>
      </c>
      <c r="B59">
        <v>41361</v>
      </c>
      <c r="C59" t="s">
        <v>104</v>
      </c>
      <c r="D59">
        <v>10004</v>
      </c>
      <c r="E59" t="s">
        <v>236</v>
      </c>
      <c r="F59">
        <v>2</v>
      </c>
      <c r="G59">
        <v>4477</v>
      </c>
      <c r="H59">
        <v>1589</v>
      </c>
      <c r="I59" t="s">
        <v>25</v>
      </c>
      <c r="J59">
        <v>3</v>
      </c>
      <c r="K59">
        <v>3178</v>
      </c>
      <c r="L59">
        <v>8954</v>
      </c>
      <c r="M59">
        <v>0.03</v>
      </c>
      <c r="N59" t="s">
        <v>61</v>
      </c>
      <c r="O59">
        <v>0.03</v>
      </c>
      <c r="P59" t="s">
        <v>237</v>
      </c>
      <c r="Q59" t="s">
        <v>118</v>
      </c>
      <c r="R59" t="s">
        <v>119</v>
      </c>
      <c r="S59" t="s">
        <v>101</v>
      </c>
      <c r="T59" t="s">
        <v>57</v>
      </c>
      <c r="U59" t="s">
        <v>120</v>
      </c>
      <c r="V59" t="str">
        <f>UPPER(Table15[[#This Row],[Name]])</f>
        <v>LUPIN LTD.</v>
      </c>
      <c r="AH59" t="s">
        <v>225</v>
      </c>
      <c r="AI59">
        <v>41361</v>
      </c>
      <c r="AJ59" t="s">
        <v>104</v>
      </c>
      <c r="AK59">
        <v>10004</v>
      </c>
      <c r="AL59" t="s">
        <v>236</v>
      </c>
      <c r="AM59">
        <v>2</v>
      </c>
      <c r="AN59">
        <v>4477</v>
      </c>
      <c r="AO59">
        <v>1589</v>
      </c>
    </row>
    <row r="60" spans="1:41" x14ac:dyDescent="0.3">
      <c r="A60" t="s">
        <v>238</v>
      </c>
      <c r="B60">
        <v>41361</v>
      </c>
      <c r="C60" t="s">
        <v>51</v>
      </c>
      <c r="D60">
        <v>10002</v>
      </c>
      <c r="E60" t="s">
        <v>239</v>
      </c>
      <c r="F60">
        <v>3</v>
      </c>
      <c r="G60">
        <v>4845</v>
      </c>
      <c r="H60">
        <v>1433</v>
      </c>
      <c r="I60" t="s">
        <v>25</v>
      </c>
      <c r="J60">
        <v>6</v>
      </c>
      <c r="K60">
        <v>4299</v>
      </c>
      <c r="L60">
        <v>14535</v>
      </c>
      <c r="M60">
        <v>0.02</v>
      </c>
      <c r="N60" t="s">
        <v>26</v>
      </c>
      <c r="O60">
        <v>0.01</v>
      </c>
      <c r="P60" t="s">
        <v>240</v>
      </c>
      <c r="Q60" t="s">
        <v>87</v>
      </c>
      <c r="R60" t="s">
        <v>88</v>
      </c>
      <c r="S60" t="s">
        <v>89</v>
      </c>
      <c r="T60" t="s">
        <v>90</v>
      </c>
      <c r="U60" t="s">
        <v>91</v>
      </c>
      <c r="V60" t="str">
        <f>UPPER(Table15[[#This Row],[Name]])</f>
        <v>ELDER PHARMACEUTICALS</v>
      </c>
      <c r="AH60" t="s">
        <v>238</v>
      </c>
      <c r="AI60">
        <v>41361</v>
      </c>
      <c r="AJ60" t="s">
        <v>51</v>
      </c>
      <c r="AK60">
        <v>10002</v>
      </c>
      <c r="AL60" t="s">
        <v>239</v>
      </c>
      <c r="AM60">
        <v>3</v>
      </c>
      <c r="AN60">
        <v>4845</v>
      </c>
      <c r="AO60">
        <v>1433</v>
      </c>
    </row>
    <row r="61" spans="1:41" x14ac:dyDescent="0.3">
      <c r="A61" t="s">
        <v>241</v>
      </c>
      <c r="B61">
        <v>41363</v>
      </c>
      <c r="C61" t="s">
        <v>75</v>
      </c>
      <c r="D61">
        <v>10007</v>
      </c>
      <c r="E61" t="s">
        <v>242</v>
      </c>
      <c r="F61">
        <v>1</v>
      </c>
      <c r="G61">
        <v>4564</v>
      </c>
      <c r="H61">
        <v>1823</v>
      </c>
      <c r="I61" t="s">
        <v>25</v>
      </c>
      <c r="J61">
        <v>8</v>
      </c>
      <c r="K61">
        <v>1823</v>
      </c>
      <c r="L61">
        <v>4564</v>
      </c>
      <c r="M61">
        <v>0.02</v>
      </c>
      <c r="N61" t="s">
        <v>26</v>
      </c>
      <c r="O61">
        <v>0.02</v>
      </c>
      <c r="P61" t="s">
        <v>243</v>
      </c>
      <c r="Q61" t="s">
        <v>38</v>
      </c>
      <c r="R61" t="s">
        <v>39</v>
      </c>
      <c r="S61" t="s">
        <v>40</v>
      </c>
      <c r="T61" t="s">
        <v>41</v>
      </c>
      <c r="U61" t="s">
        <v>42</v>
      </c>
      <c r="V61" t="str">
        <f>UPPER(Table15[[#This Row],[Name]])</f>
        <v>GHCL LTD.</v>
      </c>
      <c r="AH61" t="s">
        <v>241</v>
      </c>
      <c r="AI61">
        <v>41363</v>
      </c>
      <c r="AJ61" t="s">
        <v>75</v>
      </c>
      <c r="AK61">
        <v>10007</v>
      </c>
      <c r="AL61" t="s">
        <v>242</v>
      </c>
      <c r="AM61">
        <v>1</v>
      </c>
      <c r="AN61">
        <v>4564</v>
      </c>
      <c r="AO61">
        <v>1823</v>
      </c>
    </row>
    <row r="62" spans="1:41" x14ac:dyDescent="0.3">
      <c r="A62" t="s">
        <v>241</v>
      </c>
      <c r="B62">
        <v>41363</v>
      </c>
      <c r="C62" t="s">
        <v>68</v>
      </c>
      <c r="D62">
        <v>10005</v>
      </c>
      <c r="E62" t="s">
        <v>244</v>
      </c>
      <c r="F62">
        <v>2</v>
      </c>
      <c r="G62">
        <v>3303</v>
      </c>
      <c r="H62">
        <v>2271</v>
      </c>
      <c r="I62" t="s">
        <v>35</v>
      </c>
      <c r="J62">
        <v>4</v>
      </c>
      <c r="K62">
        <v>4542</v>
      </c>
      <c r="L62">
        <v>6606</v>
      </c>
      <c r="M62">
        <v>0.03</v>
      </c>
      <c r="N62" t="s">
        <v>66</v>
      </c>
      <c r="O62">
        <v>0.01</v>
      </c>
      <c r="P62" t="s">
        <v>245</v>
      </c>
      <c r="Q62" t="s">
        <v>47</v>
      </c>
      <c r="R62" t="s">
        <v>48</v>
      </c>
      <c r="S62" t="s">
        <v>49</v>
      </c>
      <c r="T62" t="s">
        <v>41</v>
      </c>
      <c r="U62" t="s">
        <v>50</v>
      </c>
      <c r="V62" t="str">
        <f>UPPER(Table15[[#This Row],[Name]])</f>
        <v>FORTIS HEALTHCARE LTD.</v>
      </c>
      <c r="AH62" t="s">
        <v>241</v>
      </c>
      <c r="AI62">
        <v>41363</v>
      </c>
      <c r="AJ62" t="s">
        <v>68</v>
      </c>
      <c r="AK62">
        <v>10005</v>
      </c>
      <c r="AL62" t="s">
        <v>244</v>
      </c>
      <c r="AM62">
        <v>2</v>
      </c>
      <c r="AN62">
        <v>3303</v>
      </c>
      <c r="AO62">
        <v>2271</v>
      </c>
    </row>
    <row r="63" spans="1:41" x14ac:dyDescent="0.3">
      <c r="A63" t="s">
        <v>241</v>
      </c>
      <c r="B63">
        <v>41363</v>
      </c>
      <c r="C63" t="s">
        <v>23</v>
      </c>
      <c r="D63">
        <v>10001</v>
      </c>
      <c r="E63" t="s">
        <v>242</v>
      </c>
      <c r="F63">
        <v>2</v>
      </c>
      <c r="G63">
        <v>4564</v>
      </c>
      <c r="H63">
        <v>1823</v>
      </c>
      <c r="I63" t="s">
        <v>25</v>
      </c>
      <c r="J63">
        <v>4</v>
      </c>
      <c r="K63">
        <v>3646</v>
      </c>
      <c r="L63">
        <v>9128</v>
      </c>
      <c r="M63">
        <v>0.03</v>
      </c>
      <c r="N63" t="s">
        <v>85</v>
      </c>
      <c r="O63">
        <v>0.03</v>
      </c>
      <c r="P63" t="s">
        <v>243</v>
      </c>
      <c r="Q63" t="s">
        <v>99</v>
      </c>
      <c r="R63" t="s">
        <v>100</v>
      </c>
      <c r="S63" t="s">
        <v>101</v>
      </c>
      <c r="T63" t="s">
        <v>57</v>
      </c>
      <c r="U63" t="s">
        <v>102</v>
      </c>
      <c r="V63" t="str">
        <f>UPPER(Table15[[#This Row],[Name]])</f>
        <v>CHAMBAL FERTILISERS AND CHEMICALS LTD.</v>
      </c>
      <c r="AH63" t="s">
        <v>241</v>
      </c>
      <c r="AI63">
        <v>41363</v>
      </c>
      <c r="AJ63" t="s">
        <v>23</v>
      </c>
      <c r="AK63">
        <v>10001</v>
      </c>
      <c r="AL63" t="s">
        <v>242</v>
      </c>
      <c r="AM63">
        <v>2</v>
      </c>
      <c r="AN63">
        <v>4564</v>
      </c>
      <c r="AO63">
        <v>1823</v>
      </c>
    </row>
    <row r="64" spans="1:41" x14ac:dyDescent="0.3">
      <c r="A64" t="s">
        <v>246</v>
      </c>
      <c r="B64">
        <v>41363</v>
      </c>
      <c r="C64" t="s">
        <v>51</v>
      </c>
      <c r="D64">
        <v>10002</v>
      </c>
      <c r="E64" t="s">
        <v>247</v>
      </c>
      <c r="F64">
        <v>2</v>
      </c>
      <c r="G64">
        <v>4906</v>
      </c>
      <c r="H64">
        <v>2269</v>
      </c>
      <c r="I64" t="s">
        <v>25</v>
      </c>
      <c r="J64">
        <v>6</v>
      </c>
      <c r="K64">
        <v>4538</v>
      </c>
      <c r="L64">
        <v>9812</v>
      </c>
      <c r="M64">
        <v>0.02</v>
      </c>
      <c r="N64" t="s">
        <v>45</v>
      </c>
      <c r="O64">
        <v>0.02</v>
      </c>
      <c r="P64" t="s">
        <v>248</v>
      </c>
      <c r="Q64" t="s">
        <v>87</v>
      </c>
      <c r="R64" t="s">
        <v>88</v>
      </c>
      <c r="S64" t="s">
        <v>89</v>
      </c>
      <c r="T64" t="s">
        <v>90</v>
      </c>
      <c r="U64" t="s">
        <v>91</v>
      </c>
      <c r="V64" t="str">
        <f>UPPER(Table15[[#This Row],[Name]])</f>
        <v>ELDER PHARMACEUTICALS</v>
      </c>
      <c r="AH64" t="s">
        <v>246</v>
      </c>
      <c r="AI64">
        <v>41363</v>
      </c>
      <c r="AJ64" t="s">
        <v>51</v>
      </c>
      <c r="AK64">
        <v>10002</v>
      </c>
      <c r="AL64" t="s">
        <v>247</v>
      </c>
      <c r="AM64">
        <v>2</v>
      </c>
      <c r="AN64">
        <v>4906</v>
      </c>
      <c r="AO64">
        <v>2269</v>
      </c>
    </row>
    <row r="65" spans="1:41" x14ac:dyDescent="0.3">
      <c r="A65" t="s">
        <v>249</v>
      </c>
      <c r="B65">
        <v>41366</v>
      </c>
      <c r="C65" t="s">
        <v>92</v>
      </c>
      <c r="D65">
        <v>10006</v>
      </c>
      <c r="E65" t="s">
        <v>250</v>
      </c>
      <c r="F65">
        <v>1</v>
      </c>
      <c r="G65">
        <v>3408</v>
      </c>
      <c r="H65">
        <v>2467</v>
      </c>
      <c r="I65" t="s">
        <v>25</v>
      </c>
      <c r="J65">
        <v>10</v>
      </c>
      <c r="K65">
        <v>2467</v>
      </c>
      <c r="L65">
        <v>3408</v>
      </c>
      <c r="M65">
        <v>0.02</v>
      </c>
      <c r="N65" t="s">
        <v>61</v>
      </c>
      <c r="O65">
        <v>0.01</v>
      </c>
      <c r="P65" t="s">
        <v>251</v>
      </c>
      <c r="Q65" t="s">
        <v>252</v>
      </c>
      <c r="R65" t="s">
        <v>253</v>
      </c>
      <c r="S65" t="s">
        <v>254</v>
      </c>
      <c r="T65" t="s">
        <v>255</v>
      </c>
      <c r="U65" t="s">
        <v>256</v>
      </c>
      <c r="V65" t="str">
        <f>UPPER(Table15[[#This Row],[Name]])</f>
        <v>SUPREME IND</v>
      </c>
      <c r="AH65" t="s">
        <v>249</v>
      </c>
      <c r="AI65">
        <v>41366</v>
      </c>
      <c r="AJ65" t="s">
        <v>92</v>
      </c>
      <c r="AK65">
        <v>10006</v>
      </c>
      <c r="AL65" t="s">
        <v>250</v>
      </c>
      <c r="AM65">
        <v>1</v>
      </c>
      <c r="AN65">
        <v>3408</v>
      </c>
      <c r="AO65">
        <v>2467</v>
      </c>
    </row>
    <row r="66" spans="1:41" x14ac:dyDescent="0.3">
      <c r="A66" t="s">
        <v>257</v>
      </c>
      <c r="B66">
        <v>41371</v>
      </c>
      <c r="C66" t="s">
        <v>75</v>
      </c>
      <c r="D66">
        <v>10004</v>
      </c>
      <c r="E66" t="s">
        <v>258</v>
      </c>
      <c r="F66">
        <v>2</v>
      </c>
      <c r="G66">
        <v>4209</v>
      </c>
      <c r="H66">
        <v>1692</v>
      </c>
      <c r="I66" t="s">
        <v>126</v>
      </c>
      <c r="J66">
        <v>8</v>
      </c>
      <c r="K66">
        <v>3384</v>
      </c>
      <c r="L66">
        <v>8418</v>
      </c>
      <c r="M66">
        <v>0.02</v>
      </c>
      <c r="N66" t="s">
        <v>36</v>
      </c>
      <c r="O66">
        <v>0.05</v>
      </c>
      <c r="P66" t="s">
        <v>259</v>
      </c>
      <c r="Q66" t="s">
        <v>118</v>
      </c>
      <c r="R66" t="s">
        <v>119</v>
      </c>
      <c r="S66" t="s">
        <v>101</v>
      </c>
      <c r="T66" t="s">
        <v>57</v>
      </c>
      <c r="U66" t="s">
        <v>120</v>
      </c>
      <c r="V66" t="str">
        <f>UPPER(Table15[[#This Row],[Name]])</f>
        <v>LUPIN LTD.</v>
      </c>
      <c r="AH66" t="s">
        <v>257</v>
      </c>
      <c r="AI66">
        <v>41371</v>
      </c>
      <c r="AJ66" t="s">
        <v>75</v>
      </c>
      <c r="AK66">
        <v>10004</v>
      </c>
      <c r="AL66" t="s">
        <v>258</v>
      </c>
      <c r="AM66">
        <v>2</v>
      </c>
      <c r="AN66">
        <v>4209</v>
      </c>
      <c r="AO66">
        <v>1692</v>
      </c>
    </row>
    <row r="67" spans="1:41" x14ac:dyDescent="0.3">
      <c r="A67" t="s">
        <v>260</v>
      </c>
      <c r="B67">
        <v>41372</v>
      </c>
      <c r="C67" t="s">
        <v>51</v>
      </c>
      <c r="D67">
        <v>10008</v>
      </c>
      <c r="E67" t="s">
        <v>161</v>
      </c>
      <c r="F67">
        <v>1</v>
      </c>
      <c r="G67">
        <v>4731</v>
      </c>
      <c r="H67">
        <v>1858</v>
      </c>
      <c r="I67" t="s">
        <v>25</v>
      </c>
      <c r="J67">
        <v>6</v>
      </c>
      <c r="K67">
        <v>1858</v>
      </c>
      <c r="L67">
        <v>4731</v>
      </c>
      <c r="M67">
        <v>0.02</v>
      </c>
      <c r="N67" t="s">
        <v>61</v>
      </c>
      <c r="O67">
        <v>0.02</v>
      </c>
      <c r="P67" t="s">
        <v>162</v>
      </c>
      <c r="Q67" t="s">
        <v>54</v>
      </c>
      <c r="R67" t="s">
        <v>55</v>
      </c>
      <c r="S67" t="s">
        <v>56</v>
      </c>
      <c r="T67" t="s">
        <v>57</v>
      </c>
      <c r="U67" t="s">
        <v>58</v>
      </c>
      <c r="V67" t="str">
        <f>UPPER(Table15[[#This Row],[Name]])</f>
        <v>RELIANCE INDUSTRIES LIMITED</v>
      </c>
      <c r="AH67" t="s">
        <v>260</v>
      </c>
      <c r="AI67">
        <v>41372</v>
      </c>
      <c r="AJ67" t="s">
        <v>51</v>
      </c>
      <c r="AK67">
        <v>10008</v>
      </c>
      <c r="AL67" t="s">
        <v>161</v>
      </c>
      <c r="AM67">
        <v>1</v>
      </c>
      <c r="AN67">
        <v>4731</v>
      </c>
      <c r="AO67">
        <v>1858</v>
      </c>
    </row>
    <row r="68" spans="1:41" x14ac:dyDescent="0.3">
      <c r="A68" t="s">
        <v>261</v>
      </c>
      <c r="B68">
        <v>41372</v>
      </c>
      <c r="C68" t="s">
        <v>51</v>
      </c>
      <c r="D68">
        <v>10009</v>
      </c>
      <c r="E68" t="s">
        <v>262</v>
      </c>
      <c r="F68">
        <v>1</v>
      </c>
      <c r="G68">
        <v>4816</v>
      </c>
      <c r="H68">
        <v>2201</v>
      </c>
      <c r="I68" t="s">
        <v>25</v>
      </c>
      <c r="J68">
        <v>6</v>
      </c>
      <c r="K68">
        <v>2201</v>
      </c>
      <c r="L68">
        <v>4816</v>
      </c>
      <c r="M68">
        <v>0.02</v>
      </c>
      <c r="N68" t="s">
        <v>36</v>
      </c>
      <c r="O68">
        <v>0.04</v>
      </c>
      <c r="P68" t="s">
        <v>263</v>
      </c>
      <c r="Q68" t="s">
        <v>78</v>
      </c>
      <c r="R68" t="s">
        <v>79</v>
      </c>
      <c r="S68" t="s">
        <v>80</v>
      </c>
      <c r="T68" t="s">
        <v>81</v>
      </c>
      <c r="U68" t="s">
        <v>82</v>
      </c>
      <c r="V68" t="str">
        <f>UPPER(Table15[[#This Row],[Name]])</f>
        <v>GODFREY PHILIPS INDIA LTD.</v>
      </c>
      <c r="AH68" t="s">
        <v>261</v>
      </c>
      <c r="AI68">
        <v>41372</v>
      </c>
      <c r="AJ68" t="s">
        <v>51</v>
      </c>
      <c r="AK68">
        <v>10009</v>
      </c>
      <c r="AL68" t="s">
        <v>262</v>
      </c>
      <c r="AM68">
        <v>1</v>
      </c>
      <c r="AN68">
        <v>4816</v>
      </c>
      <c r="AO68">
        <v>2201</v>
      </c>
    </row>
    <row r="69" spans="1:41" x14ac:dyDescent="0.3">
      <c r="A69" t="s">
        <v>260</v>
      </c>
      <c r="B69">
        <v>41372</v>
      </c>
      <c r="C69" t="s">
        <v>23</v>
      </c>
      <c r="D69">
        <v>10007</v>
      </c>
      <c r="E69" t="s">
        <v>264</v>
      </c>
      <c r="F69">
        <v>2</v>
      </c>
      <c r="G69">
        <v>4901</v>
      </c>
      <c r="H69">
        <v>1789</v>
      </c>
      <c r="I69" t="s">
        <v>25</v>
      </c>
      <c r="J69">
        <v>4</v>
      </c>
      <c r="K69">
        <v>3578</v>
      </c>
      <c r="L69">
        <v>9802</v>
      </c>
      <c r="M69">
        <v>0.03</v>
      </c>
      <c r="N69" t="s">
        <v>36</v>
      </c>
      <c r="O69">
        <v>0.05</v>
      </c>
      <c r="P69" t="s">
        <v>265</v>
      </c>
      <c r="Q69" t="s">
        <v>38</v>
      </c>
      <c r="R69" t="s">
        <v>39</v>
      </c>
      <c r="S69" t="s">
        <v>40</v>
      </c>
      <c r="T69" t="s">
        <v>41</v>
      </c>
      <c r="U69" t="s">
        <v>42</v>
      </c>
      <c r="V69" t="str">
        <f>UPPER(Table15[[#This Row],[Name]])</f>
        <v>GHCL LTD.</v>
      </c>
      <c r="AH69" t="s">
        <v>260</v>
      </c>
      <c r="AI69">
        <v>41372</v>
      </c>
      <c r="AJ69" t="s">
        <v>23</v>
      </c>
      <c r="AK69">
        <v>10007</v>
      </c>
      <c r="AL69" t="s">
        <v>264</v>
      </c>
      <c r="AM69">
        <v>2</v>
      </c>
      <c r="AN69">
        <v>4901</v>
      </c>
      <c r="AO69">
        <v>1789</v>
      </c>
    </row>
    <row r="70" spans="1:41" x14ac:dyDescent="0.3">
      <c r="A70" t="s">
        <v>261</v>
      </c>
      <c r="B70">
        <v>41372</v>
      </c>
      <c r="C70" t="s">
        <v>133</v>
      </c>
      <c r="D70">
        <v>10004</v>
      </c>
      <c r="E70" t="s">
        <v>125</v>
      </c>
      <c r="F70">
        <v>3</v>
      </c>
      <c r="G70">
        <v>4515</v>
      </c>
      <c r="H70">
        <v>1550</v>
      </c>
      <c r="I70" t="s">
        <v>126</v>
      </c>
      <c r="J70">
        <v>5</v>
      </c>
      <c r="K70">
        <v>4650</v>
      </c>
      <c r="L70">
        <v>13545</v>
      </c>
      <c r="M70">
        <v>0.02</v>
      </c>
      <c r="N70" t="s">
        <v>66</v>
      </c>
      <c r="O70">
        <v>0.01</v>
      </c>
      <c r="P70" t="s">
        <v>127</v>
      </c>
      <c r="Q70" t="s">
        <v>118</v>
      </c>
      <c r="R70" t="s">
        <v>119</v>
      </c>
      <c r="S70" t="s">
        <v>101</v>
      </c>
      <c r="T70" t="s">
        <v>57</v>
      </c>
      <c r="U70" t="s">
        <v>120</v>
      </c>
      <c r="V70" t="str">
        <f>UPPER(Table15[[#This Row],[Name]])</f>
        <v>LUPIN LTD.</v>
      </c>
      <c r="AH70" t="s">
        <v>261</v>
      </c>
      <c r="AI70">
        <v>41372</v>
      </c>
      <c r="AJ70" t="s">
        <v>133</v>
      </c>
      <c r="AK70">
        <v>10004</v>
      </c>
      <c r="AL70" t="s">
        <v>125</v>
      </c>
      <c r="AM70">
        <v>3</v>
      </c>
      <c r="AN70">
        <v>4515</v>
      </c>
      <c r="AO70">
        <v>1550</v>
      </c>
    </row>
    <row r="71" spans="1:41" x14ac:dyDescent="0.3">
      <c r="A71" t="s">
        <v>266</v>
      </c>
      <c r="B71">
        <v>41378</v>
      </c>
      <c r="C71" t="s">
        <v>75</v>
      </c>
      <c r="D71">
        <v>10003</v>
      </c>
      <c r="E71" t="s">
        <v>267</v>
      </c>
      <c r="F71">
        <v>1</v>
      </c>
      <c r="G71">
        <v>4309</v>
      </c>
      <c r="H71">
        <v>1779</v>
      </c>
      <c r="I71" t="s">
        <v>25</v>
      </c>
      <c r="J71">
        <v>8</v>
      </c>
      <c r="K71">
        <v>1779</v>
      </c>
      <c r="L71">
        <v>4309</v>
      </c>
      <c r="M71">
        <v>0.02</v>
      </c>
      <c r="N71" t="s">
        <v>26</v>
      </c>
      <c r="O71">
        <v>0.03</v>
      </c>
      <c r="P71" t="s">
        <v>268</v>
      </c>
      <c r="Q71" t="s">
        <v>177</v>
      </c>
      <c r="R71" t="s">
        <v>178</v>
      </c>
      <c r="S71" t="s">
        <v>179</v>
      </c>
      <c r="T71" t="s">
        <v>180</v>
      </c>
      <c r="U71" t="s">
        <v>181</v>
      </c>
      <c r="V71" t="str">
        <f>UPPER(Table15[[#This Row],[Name]])</f>
        <v>HONEYWELL AUTOMATION</v>
      </c>
      <c r="AH71" t="s">
        <v>266</v>
      </c>
      <c r="AI71">
        <v>41378</v>
      </c>
      <c r="AJ71" t="s">
        <v>75</v>
      </c>
      <c r="AK71">
        <v>10003</v>
      </c>
      <c r="AL71" t="s">
        <v>267</v>
      </c>
      <c r="AM71">
        <v>1</v>
      </c>
      <c r="AN71">
        <v>4309</v>
      </c>
      <c r="AO71">
        <v>1779</v>
      </c>
    </row>
    <row r="72" spans="1:41" x14ac:dyDescent="0.3">
      <c r="A72" t="s">
        <v>269</v>
      </c>
      <c r="B72">
        <v>41379</v>
      </c>
      <c r="C72" t="s">
        <v>68</v>
      </c>
      <c r="D72">
        <v>10010</v>
      </c>
      <c r="E72" t="s">
        <v>270</v>
      </c>
      <c r="F72">
        <v>2</v>
      </c>
      <c r="G72">
        <v>2547</v>
      </c>
      <c r="H72">
        <v>1419</v>
      </c>
      <c r="I72" t="s">
        <v>25</v>
      </c>
      <c r="J72">
        <v>4</v>
      </c>
      <c r="K72">
        <v>2838</v>
      </c>
      <c r="L72">
        <v>5094</v>
      </c>
      <c r="M72">
        <v>0.03</v>
      </c>
      <c r="N72" t="s">
        <v>36</v>
      </c>
      <c r="O72">
        <v>0.05</v>
      </c>
      <c r="P72" t="s">
        <v>271</v>
      </c>
      <c r="Q72" t="s">
        <v>93</v>
      </c>
      <c r="R72" t="s">
        <v>94</v>
      </c>
      <c r="S72" t="s">
        <v>95</v>
      </c>
      <c r="T72" t="s">
        <v>41</v>
      </c>
      <c r="U72" t="s">
        <v>96</v>
      </c>
      <c r="V72" t="str">
        <f>UPPER(Table15[[#This Row],[Name]])</f>
        <v>SUZLON ENERGY LTD.</v>
      </c>
      <c r="AH72" t="s">
        <v>269</v>
      </c>
      <c r="AI72">
        <v>41379</v>
      </c>
      <c r="AJ72" t="s">
        <v>68</v>
      </c>
      <c r="AK72">
        <v>10010</v>
      </c>
      <c r="AL72" t="s">
        <v>270</v>
      </c>
      <c r="AM72">
        <v>2</v>
      </c>
      <c r="AN72">
        <v>2547</v>
      </c>
      <c r="AO72">
        <v>1419</v>
      </c>
    </row>
    <row r="73" spans="1:41" x14ac:dyDescent="0.3">
      <c r="A73" t="s">
        <v>272</v>
      </c>
      <c r="B73">
        <v>41379</v>
      </c>
      <c r="C73" t="s">
        <v>23</v>
      </c>
      <c r="D73">
        <v>10015</v>
      </c>
      <c r="E73" t="s">
        <v>273</v>
      </c>
      <c r="F73">
        <v>3</v>
      </c>
      <c r="G73">
        <v>2539</v>
      </c>
      <c r="H73">
        <v>1656</v>
      </c>
      <c r="I73" t="s">
        <v>25</v>
      </c>
      <c r="J73">
        <v>4</v>
      </c>
      <c r="K73">
        <v>4968</v>
      </c>
      <c r="L73">
        <v>7617</v>
      </c>
      <c r="M73">
        <v>0.03</v>
      </c>
      <c r="N73" t="s">
        <v>85</v>
      </c>
      <c r="O73">
        <v>0</v>
      </c>
      <c r="P73" t="s">
        <v>274</v>
      </c>
      <c r="Q73" t="s">
        <v>110</v>
      </c>
      <c r="R73" t="s">
        <v>111</v>
      </c>
      <c r="S73" t="s">
        <v>112</v>
      </c>
      <c r="T73" t="s">
        <v>113</v>
      </c>
      <c r="U73" t="s">
        <v>114</v>
      </c>
      <c r="V73" t="str">
        <f>UPPER(Table15[[#This Row],[Name]])</f>
        <v>PUNJ LLOYD LTD.</v>
      </c>
      <c r="AH73" t="s">
        <v>272</v>
      </c>
      <c r="AI73">
        <v>41379</v>
      </c>
      <c r="AJ73" t="s">
        <v>23</v>
      </c>
      <c r="AK73">
        <v>10015</v>
      </c>
      <c r="AL73" t="s">
        <v>273</v>
      </c>
      <c r="AM73">
        <v>3</v>
      </c>
      <c r="AN73">
        <v>2539</v>
      </c>
      <c r="AO73">
        <v>1656</v>
      </c>
    </row>
    <row r="74" spans="1:41" x14ac:dyDescent="0.3">
      <c r="A74" t="s">
        <v>275</v>
      </c>
      <c r="B74">
        <v>41379</v>
      </c>
      <c r="C74" t="s">
        <v>23</v>
      </c>
      <c r="D74">
        <v>10005</v>
      </c>
      <c r="E74" t="s">
        <v>276</v>
      </c>
      <c r="F74">
        <v>2</v>
      </c>
      <c r="G74">
        <v>4218</v>
      </c>
      <c r="H74">
        <v>2421</v>
      </c>
      <c r="I74" t="s">
        <v>25</v>
      </c>
      <c r="J74">
        <v>4</v>
      </c>
      <c r="K74">
        <v>4842</v>
      </c>
      <c r="L74">
        <v>8436</v>
      </c>
      <c r="M74">
        <v>0.03</v>
      </c>
      <c r="N74" t="s">
        <v>36</v>
      </c>
      <c r="O74">
        <v>0</v>
      </c>
      <c r="P74" t="s">
        <v>277</v>
      </c>
      <c r="Q74" t="s">
        <v>47</v>
      </c>
      <c r="R74" t="s">
        <v>48</v>
      </c>
      <c r="S74" t="s">
        <v>49</v>
      </c>
      <c r="T74" t="s">
        <v>41</v>
      </c>
      <c r="U74" t="s">
        <v>50</v>
      </c>
      <c r="V74" t="str">
        <f>UPPER(Table15[[#This Row],[Name]])</f>
        <v>FORTIS HEALTHCARE LTD.</v>
      </c>
      <c r="AH74" t="s">
        <v>275</v>
      </c>
      <c r="AI74">
        <v>41379</v>
      </c>
      <c r="AJ74" t="s">
        <v>23</v>
      </c>
      <c r="AK74">
        <v>10005</v>
      </c>
      <c r="AL74" t="s">
        <v>276</v>
      </c>
      <c r="AM74">
        <v>2</v>
      </c>
      <c r="AN74">
        <v>4218</v>
      </c>
      <c r="AO74">
        <v>2421</v>
      </c>
    </row>
    <row r="75" spans="1:41" x14ac:dyDescent="0.3">
      <c r="A75" t="s">
        <v>278</v>
      </c>
      <c r="B75">
        <v>41380</v>
      </c>
      <c r="C75" t="s">
        <v>92</v>
      </c>
      <c r="D75">
        <v>10003</v>
      </c>
      <c r="E75" t="s">
        <v>279</v>
      </c>
      <c r="F75">
        <v>2</v>
      </c>
      <c r="G75">
        <v>3039</v>
      </c>
      <c r="H75">
        <v>2426</v>
      </c>
      <c r="I75" t="s">
        <v>126</v>
      </c>
      <c r="J75">
        <v>10</v>
      </c>
      <c r="K75">
        <v>4852</v>
      </c>
      <c r="L75">
        <v>6078</v>
      </c>
      <c r="M75">
        <v>0.02</v>
      </c>
      <c r="N75" t="s">
        <v>45</v>
      </c>
      <c r="O75">
        <v>0.01</v>
      </c>
      <c r="P75" t="s">
        <v>280</v>
      </c>
      <c r="Q75" t="s">
        <v>177</v>
      </c>
      <c r="R75" t="s">
        <v>178</v>
      </c>
      <c r="S75" t="s">
        <v>179</v>
      </c>
      <c r="T75" t="s">
        <v>180</v>
      </c>
      <c r="U75" t="s">
        <v>181</v>
      </c>
      <c r="V75" t="str">
        <f>UPPER(Table15[[#This Row],[Name]])</f>
        <v>HONEYWELL AUTOMATION</v>
      </c>
      <c r="AH75" t="s">
        <v>278</v>
      </c>
      <c r="AI75">
        <v>41380</v>
      </c>
      <c r="AJ75" t="s">
        <v>92</v>
      </c>
      <c r="AK75">
        <v>10003</v>
      </c>
      <c r="AL75" t="s">
        <v>279</v>
      </c>
      <c r="AM75">
        <v>2</v>
      </c>
      <c r="AN75">
        <v>3039</v>
      </c>
      <c r="AO75">
        <v>2426</v>
      </c>
    </row>
    <row r="76" spans="1:41" x14ac:dyDescent="0.3">
      <c r="A76" t="s">
        <v>281</v>
      </c>
      <c r="B76">
        <v>41381</v>
      </c>
      <c r="C76" t="s">
        <v>51</v>
      </c>
      <c r="D76">
        <v>10010</v>
      </c>
      <c r="E76" t="s">
        <v>282</v>
      </c>
      <c r="F76">
        <v>1</v>
      </c>
      <c r="G76">
        <v>4305</v>
      </c>
      <c r="H76">
        <v>1703</v>
      </c>
      <c r="I76" t="s">
        <v>116</v>
      </c>
      <c r="J76">
        <v>6</v>
      </c>
      <c r="K76">
        <v>1703</v>
      </c>
      <c r="L76">
        <v>4305</v>
      </c>
      <c r="M76">
        <v>0.02</v>
      </c>
      <c r="N76" t="s">
        <v>26</v>
      </c>
      <c r="O76">
        <v>0.02</v>
      </c>
      <c r="P76" t="s">
        <v>283</v>
      </c>
      <c r="Q76" t="s">
        <v>93</v>
      </c>
      <c r="R76" t="s">
        <v>94</v>
      </c>
      <c r="S76" t="s">
        <v>95</v>
      </c>
      <c r="T76" t="s">
        <v>41</v>
      </c>
      <c r="U76" t="s">
        <v>96</v>
      </c>
      <c r="V76" t="str">
        <f>UPPER(Table15[[#This Row],[Name]])</f>
        <v>SUZLON ENERGY LTD.</v>
      </c>
      <c r="AH76" t="s">
        <v>281</v>
      </c>
      <c r="AI76">
        <v>41381</v>
      </c>
      <c r="AJ76" t="s">
        <v>51</v>
      </c>
      <c r="AK76">
        <v>10010</v>
      </c>
      <c r="AL76" t="s">
        <v>282</v>
      </c>
      <c r="AM76">
        <v>1</v>
      </c>
      <c r="AN76">
        <v>4305</v>
      </c>
      <c r="AO76">
        <v>1703</v>
      </c>
    </row>
    <row r="77" spans="1:41" x14ac:dyDescent="0.3">
      <c r="A77" t="s">
        <v>281</v>
      </c>
      <c r="B77">
        <v>41381</v>
      </c>
      <c r="C77" t="s">
        <v>133</v>
      </c>
      <c r="D77">
        <v>10011</v>
      </c>
      <c r="E77" t="s">
        <v>284</v>
      </c>
      <c r="F77">
        <v>3</v>
      </c>
      <c r="G77">
        <v>3912</v>
      </c>
      <c r="H77">
        <v>1569</v>
      </c>
      <c r="I77" t="s">
        <v>25</v>
      </c>
      <c r="J77">
        <v>5</v>
      </c>
      <c r="K77">
        <v>4707</v>
      </c>
      <c r="L77">
        <v>11736</v>
      </c>
      <c r="M77">
        <v>0.02</v>
      </c>
      <c r="N77" t="s">
        <v>26</v>
      </c>
      <c r="O77">
        <v>0.02</v>
      </c>
      <c r="P77" t="s">
        <v>285</v>
      </c>
      <c r="Q77" t="s">
        <v>28</v>
      </c>
      <c r="R77" t="s">
        <v>29</v>
      </c>
      <c r="S77" t="s">
        <v>30</v>
      </c>
      <c r="T77" t="s">
        <v>31</v>
      </c>
      <c r="U77" t="s">
        <v>32</v>
      </c>
      <c r="V77" t="str">
        <f>UPPER(Table15[[#This Row],[Name]])</f>
        <v>SONATA SOFTWARE</v>
      </c>
      <c r="AH77" t="s">
        <v>281</v>
      </c>
      <c r="AI77">
        <v>41381</v>
      </c>
      <c r="AJ77" t="s">
        <v>133</v>
      </c>
      <c r="AK77">
        <v>10011</v>
      </c>
      <c r="AL77" t="s">
        <v>284</v>
      </c>
      <c r="AM77">
        <v>3</v>
      </c>
      <c r="AN77">
        <v>3912</v>
      </c>
      <c r="AO77">
        <v>1569</v>
      </c>
    </row>
    <row r="78" spans="1:41" x14ac:dyDescent="0.3">
      <c r="A78" t="s">
        <v>286</v>
      </c>
      <c r="B78">
        <v>41384</v>
      </c>
      <c r="C78" t="s">
        <v>133</v>
      </c>
      <c r="D78">
        <v>10008</v>
      </c>
      <c r="E78" t="s">
        <v>287</v>
      </c>
      <c r="F78">
        <v>1</v>
      </c>
      <c r="G78">
        <v>4305</v>
      </c>
      <c r="H78">
        <v>2027</v>
      </c>
      <c r="I78" t="s">
        <v>35</v>
      </c>
      <c r="J78">
        <v>5</v>
      </c>
      <c r="K78">
        <v>2027</v>
      </c>
      <c r="L78">
        <v>4305</v>
      </c>
      <c r="M78">
        <v>0.02</v>
      </c>
      <c r="N78" t="s">
        <v>85</v>
      </c>
      <c r="O78">
        <v>0.01</v>
      </c>
      <c r="P78" t="s">
        <v>288</v>
      </c>
      <c r="Q78" t="s">
        <v>54</v>
      </c>
      <c r="R78" t="s">
        <v>55</v>
      </c>
      <c r="S78" t="s">
        <v>56</v>
      </c>
      <c r="T78" t="s">
        <v>57</v>
      </c>
      <c r="U78" t="s">
        <v>58</v>
      </c>
      <c r="V78" t="str">
        <f>UPPER(Table15[[#This Row],[Name]])</f>
        <v>RELIANCE INDUSTRIES LIMITED</v>
      </c>
      <c r="AH78" t="s">
        <v>286</v>
      </c>
      <c r="AI78">
        <v>41384</v>
      </c>
      <c r="AJ78" t="s">
        <v>133</v>
      </c>
      <c r="AK78">
        <v>10008</v>
      </c>
      <c r="AL78" t="s">
        <v>287</v>
      </c>
      <c r="AM78">
        <v>1</v>
      </c>
      <c r="AN78">
        <v>4305</v>
      </c>
      <c r="AO78">
        <v>2027</v>
      </c>
    </row>
    <row r="79" spans="1:41" x14ac:dyDescent="0.3">
      <c r="A79" t="s">
        <v>289</v>
      </c>
      <c r="B79">
        <v>41387</v>
      </c>
      <c r="C79" t="s">
        <v>75</v>
      </c>
      <c r="D79">
        <v>10006</v>
      </c>
      <c r="E79" t="s">
        <v>290</v>
      </c>
      <c r="F79">
        <v>2</v>
      </c>
      <c r="G79">
        <v>3553</v>
      </c>
      <c r="H79">
        <v>2174</v>
      </c>
      <c r="I79" t="s">
        <v>116</v>
      </c>
      <c r="J79">
        <v>8</v>
      </c>
      <c r="K79">
        <v>4348</v>
      </c>
      <c r="L79">
        <v>7106</v>
      </c>
      <c r="M79">
        <v>0.02</v>
      </c>
      <c r="N79" t="s">
        <v>66</v>
      </c>
      <c r="O79">
        <v>0.03</v>
      </c>
      <c r="P79" t="s">
        <v>291</v>
      </c>
      <c r="Q79" t="s">
        <v>252</v>
      </c>
      <c r="R79" t="s">
        <v>253</v>
      </c>
      <c r="S79" t="s">
        <v>254</v>
      </c>
      <c r="T79" t="s">
        <v>255</v>
      </c>
      <c r="U79" t="s">
        <v>256</v>
      </c>
      <c r="V79" t="str">
        <f>UPPER(Table15[[#This Row],[Name]])</f>
        <v>SUPREME IND</v>
      </c>
      <c r="AH79" t="s">
        <v>289</v>
      </c>
      <c r="AI79">
        <v>41387</v>
      </c>
      <c r="AJ79" t="s">
        <v>75</v>
      </c>
      <c r="AK79">
        <v>10006</v>
      </c>
      <c r="AL79" t="s">
        <v>290</v>
      </c>
      <c r="AM79">
        <v>2</v>
      </c>
      <c r="AN79">
        <v>3553</v>
      </c>
      <c r="AO79">
        <v>2174</v>
      </c>
    </row>
    <row r="80" spans="1:41" x14ac:dyDescent="0.3">
      <c r="A80" t="s">
        <v>292</v>
      </c>
      <c r="B80">
        <v>41387</v>
      </c>
      <c r="C80" t="s">
        <v>92</v>
      </c>
      <c r="D80">
        <v>10012</v>
      </c>
      <c r="E80" t="s">
        <v>293</v>
      </c>
      <c r="F80">
        <v>3</v>
      </c>
      <c r="G80">
        <v>2616</v>
      </c>
      <c r="H80">
        <v>1965</v>
      </c>
      <c r="I80" t="s">
        <v>126</v>
      </c>
      <c r="J80">
        <v>10</v>
      </c>
      <c r="K80">
        <v>5895</v>
      </c>
      <c r="L80">
        <v>7848</v>
      </c>
      <c r="M80">
        <v>0.02</v>
      </c>
      <c r="N80" t="s">
        <v>61</v>
      </c>
      <c r="O80">
        <v>0.01</v>
      </c>
      <c r="P80" t="s">
        <v>294</v>
      </c>
      <c r="Q80" t="s">
        <v>71</v>
      </c>
      <c r="R80" t="s">
        <v>72</v>
      </c>
      <c r="S80" t="s">
        <v>73</v>
      </c>
      <c r="T80" t="s">
        <v>41</v>
      </c>
      <c r="U80" t="s">
        <v>74</v>
      </c>
      <c r="V80" t="str">
        <f>UPPER(Table15[[#This Row],[Name]])</f>
        <v>DYNAMATIC TECHNOLOGIES LTD.</v>
      </c>
      <c r="AH80" t="s">
        <v>292</v>
      </c>
      <c r="AI80">
        <v>41387</v>
      </c>
      <c r="AJ80" t="s">
        <v>92</v>
      </c>
      <c r="AK80">
        <v>10012</v>
      </c>
      <c r="AL80" t="s">
        <v>293</v>
      </c>
      <c r="AM80">
        <v>3</v>
      </c>
      <c r="AN80">
        <v>2616</v>
      </c>
      <c r="AO80">
        <v>1965</v>
      </c>
    </row>
    <row r="81" spans="1:41" x14ac:dyDescent="0.3">
      <c r="A81" t="s">
        <v>295</v>
      </c>
      <c r="B81">
        <v>41391</v>
      </c>
      <c r="C81" t="s">
        <v>23</v>
      </c>
      <c r="D81">
        <v>10004</v>
      </c>
      <c r="E81" t="s">
        <v>296</v>
      </c>
      <c r="F81">
        <v>1</v>
      </c>
      <c r="G81">
        <v>3694</v>
      </c>
      <c r="H81">
        <v>1616</v>
      </c>
      <c r="I81" t="s">
        <v>35</v>
      </c>
      <c r="J81">
        <v>4</v>
      </c>
      <c r="K81">
        <v>1616</v>
      </c>
      <c r="L81">
        <v>3694</v>
      </c>
      <c r="M81">
        <v>0.01</v>
      </c>
      <c r="N81" t="s">
        <v>26</v>
      </c>
      <c r="O81">
        <v>0</v>
      </c>
      <c r="P81" t="s">
        <v>297</v>
      </c>
      <c r="Q81" t="s">
        <v>118</v>
      </c>
      <c r="R81" t="s">
        <v>119</v>
      </c>
      <c r="S81" t="s">
        <v>101</v>
      </c>
      <c r="T81" t="s">
        <v>57</v>
      </c>
      <c r="U81" t="s">
        <v>120</v>
      </c>
      <c r="V81" t="str">
        <f>UPPER(Table15[[#This Row],[Name]])</f>
        <v>LUPIN LTD.</v>
      </c>
      <c r="AH81" t="s">
        <v>295</v>
      </c>
      <c r="AI81">
        <v>41391</v>
      </c>
      <c r="AJ81" t="s">
        <v>23</v>
      </c>
      <c r="AK81">
        <v>10004</v>
      </c>
      <c r="AL81" t="s">
        <v>296</v>
      </c>
      <c r="AM81">
        <v>1</v>
      </c>
      <c r="AN81">
        <v>3694</v>
      </c>
      <c r="AO81">
        <v>1616</v>
      </c>
    </row>
    <row r="82" spans="1:41" x14ac:dyDescent="0.3">
      <c r="A82" t="s">
        <v>298</v>
      </c>
      <c r="B82">
        <v>41391</v>
      </c>
      <c r="C82" t="s">
        <v>133</v>
      </c>
      <c r="D82">
        <v>10006</v>
      </c>
      <c r="E82" t="s">
        <v>143</v>
      </c>
      <c r="F82">
        <v>2</v>
      </c>
      <c r="G82">
        <v>3499</v>
      </c>
      <c r="H82">
        <v>2342</v>
      </c>
      <c r="I82" t="s">
        <v>25</v>
      </c>
      <c r="J82">
        <v>5</v>
      </c>
      <c r="K82">
        <v>4684</v>
      </c>
      <c r="L82">
        <v>6998</v>
      </c>
      <c r="M82">
        <v>0.02</v>
      </c>
      <c r="N82" t="s">
        <v>45</v>
      </c>
      <c r="O82">
        <v>0.04</v>
      </c>
      <c r="P82" t="s">
        <v>144</v>
      </c>
      <c r="Q82" t="s">
        <v>252</v>
      </c>
      <c r="R82" t="s">
        <v>253</v>
      </c>
      <c r="S82" t="s">
        <v>254</v>
      </c>
      <c r="T82" t="s">
        <v>255</v>
      </c>
      <c r="U82" t="s">
        <v>256</v>
      </c>
      <c r="V82" t="str">
        <f>UPPER(Table15[[#This Row],[Name]])</f>
        <v>SUPREME IND</v>
      </c>
      <c r="AH82" t="s">
        <v>298</v>
      </c>
      <c r="AI82">
        <v>41391</v>
      </c>
      <c r="AJ82" t="s">
        <v>133</v>
      </c>
      <c r="AK82">
        <v>10006</v>
      </c>
      <c r="AL82" t="s">
        <v>143</v>
      </c>
      <c r="AM82">
        <v>2</v>
      </c>
      <c r="AN82">
        <v>3499</v>
      </c>
      <c r="AO82">
        <v>2342</v>
      </c>
    </row>
    <row r="83" spans="1:41" x14ac:dyDescent="0.3">
      <c r="A83" t="s">
        <v>295</v>
      </c>
      <c r="B83">
        <v>41391</v>
      </c>
      <c r="C83" t="s">
        <v>23</v>
      </c>
      <c r="D83">
        <v>10004</v>
      </c>
      <c r="E83" t="s">
        <v>199</v>
      </c>
      <c r="F83">
        <v>2</v>
      </c>
      <c r="G83">
        <v>3844</v>
      </c>
      <c r="H83">
        <v>2157</v>
      </c>
      <c r="I83" t="s">
        <v>25</v>
      </c>
      <c r="J83">
        <v>4</v>
      </c>
      <c r="K83">
        <v>4314</v>
      </c>
      <c r="L83">
        <v>7688</v>
      </c>
      <c r="M83">
        <v>0.03</v>
      </c>
      <c r="N83" t="s">
        <v>36</v>
      </c>
      <c r="O83">
        <v>0.05</v>
      </c>
      <c r="P83" t="s">
        <v>200</v>
      </c>
      <c r="Q83" t="s">
        <v>118</v>
      </c>
      <c r="R83" t="s">
        <v>119</v>
      </c>
      <c r="S83" t="s">
        <v>101</v>
      </c>
      <c r="T83" t="s">
        <v>57</v>
      </c>
      <c r="U83" t="s">
        <v>120</v>
      </c>
      <c r="V83" t="str">
        <f>UPPER(Table15[[#This Row],[Name]])</f>
        <v>LUPIN LTD.</v>
      </c>
      <c r="AH83" t="s">
        <v>295</v>
      </c>
      <c r="AI83">
        <v>41391</v>
      </c>
      <c r="AJ83" t="s">
        <v>23</v>
      </c>
      <c r="AK83">
        <v>10004</v>
      </c>
      <c r="AL83" t="s">
        <v>199</v>
      </c>
      <c r="AM83">
        <v>2</v>
      </c>
      <c r="AN83">
        <v>3844</v>
      </c>
      <c r="AO83">
        <v>2157</v>
      </c>
    </row>
    <row r="84" spans="1:41" x14ac:dyDescent="0.3">
      <c r="A84" t="s">
        <v>295</v>
      </c>
      <c r="B84">
        <v>41391</v>
      </c>
      <c r="C84" t="s">
        <v>68</v>
      </c>
      <c r="D84">
        <v>10013</v>
      </c>
      <c r="E84" t="s">
        <v>299</v>
      </c>
      <c r="F84">
        <v>9</v>
      </c>
      <c r="G84">
        <v>4744</v>
      </c>
      <c r="H84">
        <v>1465</v>
      </c>
      <c r="I84" t="s">
        <v>35</v>
      </c>
      <c r="J84">
        <v>4</v>
      </c>
      <c r="K84">
        <v>13185</v>
      </c>
      <c r="L84">
        <v>42696</v>
      </c>
      <c r="M84">
        <v>0.05</v>
      </c>
      <c r="N84" t="s">
        <v>26</v>
      </c>
      <c r="O84">
        <v>0.02</v>
      </c>
      <c r="P84" t="s">
        <v>300</v>
      </c>
      <c r="Q84" t="s">
        <v>301</v>
      </c>
      <c r="R84" t="s">
        <v>302</v>
      </c>
      <c r="S84" t="s">
        <v>303</v>
      </c>
      <c r="T84" t="s">
        <v>113</v>
      </c>
      <c r="U84" t="s">
        <v>304</v>
      </c>
      <c r="V84" t="str">
        <f>UPPER(Table15[[#This Row],[Name]])</f>
        <v>GMR INFRASTRUCTURE LTD.</v>
      </c>
      <c r="AH84" t="s">
        <v>295</v>
      </c>
      <c r="AI84">
        <v>41391</v>
      </c>
      <c r="AJ84" t="s">
        <v>68</v>
      </c>
      <c r="AK84">
        <v>10013</v>
      </c>
      <c r="AL84" t="s">
        <v>299</v>
      </c>
      <c r="AM84">
        <v>9</v>
      </c>
      <c r="AN84">
        <v>4744</v>
      </c>
      <c r="AO84">
        <v>1465</v>
      </c>
    </row>
    <row r="85" spans="1:41" x14ac:dyDescent="0.3">
      <c r="A85" t="s">
        <v>305</v>
      </c>
      <c r="B85">
        <v>41393</v>
      </c>
      <c r="C85" t="s">
        <v>75</v>
      </c>
      <c r="D85">
        <v>10011</v>
      </c>
      <c r="E85" t="s">
        <v>306</v>
      </c>
      <c r="F85">
        <v>2</v>
      </c>
      <c r="G85">
        <v>4357</v>
      </c>
      <c r="H85">
        <v>1806</v>
      </c>
      <c r="I85" t="s">
        <v>25</v>
      </c>
      <c r="J85">
        <v>8</v>
      </c>
      <c r="K85">
        <v>3612</v>
      </c>
      <c r="L85">
        <v>8714</v>
      </c>
      <c r="M85">
        <v>0.02</v>
      </c>
      <c r="N85" t="s">
        <v>66</v>
      </c>
      <c r="O85">
        <v>0.01</v>
      </c>
      <c r="P85" t="s">
        <v>307</v>
      </c>
      <c r="Q85" t="s">
        <v>28</v>
      </c>
      <c r="R85" t="s">
        <v>29</v>
      </c>
      <c r="S85" t="s">
        <v>30</v>
      </c>
      <c r="T85" t="s">
        <v>31</v>
      </c>
      <c r="U85" t="s">
        <v>32</v>
      </c>
      <c r="V85" t="str">
        <f>UPPER(Table15[[#This Row],[Name]])</f>
        <v>SONATA SOFTWARE</v>
      </c>
      <c r="AH85" t="s">
        <v>305</v>
      </c>
      <c r="AI85">
        <v>41393</v>
      </c>
      <c r="AJ85" t="s">
        <v>75</v>
      </c>
      <c r="AK85">
        <v>10011</v>
      </c>
      <c r="AL85" t="s">
        <v>306</v>
      </c>
      <c r="AM85">
        <v>2</v>
      </c>
      <c r="AN85">
        <v>4357</v>
      </c>
      <c r="AO85">
        <v>1806</v>
      </c>
    </row>
    <row r="86" spans="1:41" x14ac:dyDescent="0.3">
      <c r="A86" t="s">
        <v>308</v>
      </c>
      <c r="B86">
        <v>41393</v>
      </c>
      <c r="C86" t="s">
        <v>133</v>
      </c>
      <c r="D86">
        <v>10012</v>
      </c>
      <c r="E86" t="s">
        <v>309</v>
      </c>
      <c r="F86">
        <v>2</v>
      </c>
      <c r="G86">
        <v>4589</v>
      </c>
      <c r="H86">
        <v>1478</v>
      </c>
      <c r="I86" t="s">
        <v>126</v>
      </c>
      <c r="J86">
        <v>5</v>
      </c>
      <c r="K86">
        <v>2956</v>
      </c>
      <c r="L86">
        <v>9178</v>
      </c>
      <c r="M86">
        <v>0.02</v>
      </c>
      <c r="N86" t="s">
        <v>66</v>
      </c>
      <c r="O86">
        <v>0.04</v>
      </c>
      <c r="P86" t="s">
        <v>310</v>
      </c>
      <c r="Q86" t="s">
        <v>71</v>
      </c>
      <c r="R86" t="s">
        <v>72</v>
      </c>
      <c r="S86" t="s">
        <v>73</v>
      </c>
      <c r="T86" t="s">
        <v>41</v>
      </c>
      <c r="U86" t="s">
        <v>74</v>
      </c>
      <c r="V86" t="str">
        <f>UPPER(Table15[[#This Row],[Name]])</f>
        <v>DYNAMATIC TECHNOLOGIES LTD.</v>
      </c>
      <c r="AH86" t="s">
        <v>308</v>
      </c>
      <c r="AI86">
        <v>41393</v>
      </c>
      <c r="AJ86" t="s">
        <v>133</v>
      </c>
      <c r="AK86">
        <v>10012</v>
      </c>
      <c r="AL86" t="s">
        <v>309</v>
      </c>
      <c r="AM86">
        <v>2</v>
      </c>
      <c r="AN86">
        <v>4589</v>
      </c>
      <c r="AO86">
        <v>1478</v>
      </c>
    </row>
    <row r="87" spans="1:41" x14ac:dyDescent="0.3">
      <c r="A87" t="s">
        <v>311</v>
      </c>
      <c r="B87">
        <v>41395</v>
      </c>
      <c r="C87" t="s">
        <v>75</v>
      </c>
      <c r="D87">
        <v>10001</v>
      </c>
      <c r="E87" t="s">
        <v>312</v>
      </c>
      <c r="F87">
        <v>1</v>
      </c>
      <c r="G87">
        <v>2796</v>
      </c>
      <c r="H87">
        <v>2307</v>
      </c>
      <c r="I87" t="s">
        <v>25</v>
      </c>
      <c r="J87">
        <v>8</v>
      </c>
      <c r="K87">
        <v>2307</v>
      </c>
      <c r="L87">
        <v>2796</v>
      </c>
      <c r="M87">
        <v>0.02</v>
      </c>
      <c r="N87" t="s">
        <v>66</v>
      </c>
      <c r="O87">
        <v>0.04</v>
      </c>
      <c r="P87" t="s">
        <v>313</v>
      </c>
      <c r="Q87" t="s">
        <v>99</v>
      </c>
      <c r="R87" t="s">
        <v>100</v>
      </c>
      <c r="S87" t="s">
        <v>101</v>
      </c>
      <c r="T87" t="s">
        <v>57</v>
      </c>
      <c r="U87" t="s">
        <v>102</v>
      </c>
      <c r="V87" t="str">
        <f>UPPER(Table15[[#This Row],[Name]])</f>
        <v>CHAMBAL FERTILISERS AND CHEMICALS LTD.</v>
      </c>
      <c r="AH87" t="s">
        <v>311</v>
      </c>
      <c r="AI87">
        <v>41395</v>
      </c>
      <c r="AJ87" t="s">
        <v>75</v>
      </c>
      <c r="AK87">
        <v>10001</v>
      </c>
      <c r="AL87" t="s">
        <v>312</v>
      </c>
      <c r="AM87">
        <v>1</v>
      </c>
      <c r="AN87">
        <v>2796</v>
      </c>
      <c r="AO87">
        <v>2307</v>
      </c>
    </row>
    <row r="88" spans="1:41" x14ac:dyDescent="0.3">
      <c r="A88" t="s">
        <v>314</v>
      </c>
      <c r="B88">
        <v>41395</v>
      </c>
      <c r="C88" t="s">
        <v>51</v>
      </c>
      <c r="D88">
        <v>10002</v>
      </c>
      <c r="E88" t="s">
        <v>315</v>
      </c>
      <c r="F88">
        <v>1</v>
      </c>
      <c r="G88">
        <v>4733</v>
      </c>
      <c r="H88">
        <v>1415</v>
      </c>
      <c r="I88" t="s">
        <v>25</v>
      </c>
      <c r="J88">
        <v>6</v>
      </c>
      <c r="K88">
        <v>1415</v>
      </c>
      <c r="L88">
        <v>4733</v>
      </c>
      <c r="M88">
        <v>0.02</v>
      </c>
      <c r="N88" t="s">
        <v>45</v>
      </c>
      <c r="O88">
        <v>0.04</v>
      </c>
      <c r="P88" t="s">
        <v>316</v>
      </c>
      <c r="Q88" t="s">
        <v>87</v>
      </c>
      <c r="R88" t="s">
        <v>88</v>
      </c>
      <c r="S88" t="s">
        <v>89</v>
      </c>
      <c r="T88" t="s">
        <v>90</v>
      </c>
      <c r="U88" t="s">
        <v>91</v>
      </c>
      <c r="V88" t="str">
        <f>UPPER(Table15[[#This Row],[Name]])</f>
        <v>ELDER PHARMACEUTICALS</v>
      </c>
      <c r="AH88" t="s">
        <v>314</v>
      </c>
      <c r="AI88">
        <v>41395</v>
      </c>
      <c r="AJ88" t="s">
        <v>51</v>
      </c>
      <c r="AK88">
        <v>10002</v>
      </c>
      <c r="AL88" t="s">
        <v>315</v>
      </c>
      <c r="AM88">
        <v>1</v>
      </c>
      <c r="AN88">
        <v>4733</v>
      </c>
      <c r="AO88">
        <v>1415</v>
      </c>
    </row>
    <row r="89" spans="1:41" x14ac:dyDescent="0.3">
      <c r="A89" t="s">
        <v>317</v>
      </c>
      <c r="B89">
        <v>41398</v>
      </c>
      <c r="C89" t="s">
        <v>92</v>
      </c>
      <c r="D89">
        <v>10002</v>
      </c>
      <c r="E89" t="s">
        <v>270</v>
      </c>
      <c r="F89">
        <v>1</v>
      </c>
      <c r="G89">
        <v>2547</v>
      </c>
      <c r="H89">
        <v>1419</v>
      </c>
      <c r="I89" t="s">
        <v>25</v>
      </c>
      <c r="J89">
        <v>10</v>
      </c>
      <c r="K89">
        <v>1419</v>
      </c>
      <c r="L89">
        <v>2547</v>
      </c>
      <c r="M89">
        <v>0.02</v>
      </c>
      <c r="N89" t="s">
        <v>66</v>
      </c>
      <c r="O89">
        <v>0.04</v>
      </c>
      <c r="P89" t="s">
        <v>271</v>
      </c>
      <c r="Q89" t="s">
        <v>87</v>
      </c>
      <c r="R89" t="s">
        <v>88</v>
      </c>
      <c r="S89" t="s">
        <v>89</v>
      </c>
      <c r="T89" t="s">
        <v>90</v>
      </c>
      <c r="U89" t="s">
        <v>91</v>
      </c>
      <c r="V89" t="str">
        <f>UPPER(Table15[[#This Row],[Name]])</f>
        <v>ELDER PHARMACEUTICALS</v>
      </c>
      <c r="AH89" t="s">
        <v>317</v>
      </c>
      <c r="AI89">
        <v>41398</v>
      </c>
      <c r="AJ89" t="s">
        <v>92</v>
      </c>
      <c r="AK89">
        <v>10002</v>
      </c>
      <c r="AL89" t="s">
        <v>270</v>
      </c>
      <c r="AM89">
        <v>1</v>
      </c>
      <c r="AN89">
        <v>2547</v>
      </c>
      <c r="AO89">
        <v>1419</v>
      </c>
    </row>
    <row r="90" spans="1:41" x14ac:dyDescent="0.3">
      <c r="A90" t="s">
        <v>317</v>
      </c>
      <c r="B90">
        <v>41398</v>
      </c>
      <c r="C90" t="s">
        <v>23</v>
      </c>
      <c r="D90">
        <v>10014</v>
      </c>
      <c r="E90" t="s">
        <v>318</v>
      </c>
      <c r="F90">
        <v>1</v>
      </c>
      <c r="G90">
        <v>2747</v>
      </c>
      <c r="H90">
        <v>2098</v>
      </c>
      <c r="I90" t="s">
        <v>319</v>
      </c>
      <c r="J90">
        <v>4</v>
      </c>
      <c r="K90">
        <v>2098</v>
      </c>
      <c r="L90">
        <v>2747</v>
      </c>
      <c r="M90">
        <v>0.01</v>
      </c>
      <c r="N90" t="s">
        <v>85</v>
      </c>
      <c r="O90">
        <v>0.01</v>
      </c>
      <c r="P90" t="s">
        <v>320</v>
      </c>
      <c r="Q90" t="s">
        <v>166</v>
      </c>
      <c r="R90" t="s">
        <v>167</v>
      </c>
      <c r="S90" t="s">
        <v>168</v>
      </c>
      <c r="T90" t="s">
        <v>169</v>
      </c>
      <c r="U90" t="s">
        <v>170</v>
      </c>
      <c r="V90" t="str">
        <f>UPPER(Table15[[#This Row],[Name]])</f>
        <v>HINDUSTHAN NATIONAL GLASS &amp; INDUSTRIES LTD.</v>
      </c>
      <c r="AH90" t="s">
        <v>317</v>
      </c>
      <c r="AI90">
        <v>41398</v>
      </c>
      <c r="AJ90" t="s">
        <v>23</v>
      </c>
      <c r="AK90">
        <v>10014</v>
      </c>
      <c r="AL90" t="s">
        <v>318</v>
      </c>
      <c r="AM90">
        <v>1</v>
      </c>
      <c r="AN90">
        <v>2747</v>
      </c>
      <c r="AO90">
        <v>2098</v>
      </c>
    </row>
    <row r="91" spans="1:41" x14ac:dyDescent="0.3">
      <c r="A91" t="s">
        <v>317</v>
      </c>
      <c r="B91">
        <v>41398</v>
      </c>
      <c r="C91" t="s">
        <v>68</v>
      </c>
      <c r="D91">
        <v>10009</v>
      </c>
      <c r="E91" t="s">
        <v>122</v>
      </c>
      <c r="F91">
        <v>2</v>
      </c>
      <c r="G91">
        <v>4831</v>
      </c>
      <c r="H91">
        <v>2265</v>
      </c>
      <c r="I91" t="s">
        <v>25</v>
      </c>
      <c r="J91">
        <v>4</v>
      </c>
      <c r="K91">
        <v>4530</v>
      </c>
      <c r="L91">
        <v>9662</v>
      </c>
      <c r="M91">
        <v>0.03</v>
      </c>
      <c r="N91" t="s">
        <v>61</v>
      </c>
      <c r="O91">
        <v>0.03</v>
      </c>
      <c r="P91" t="s">
        <v>123</v>
      </c>
      <c r="Q91" t="s">
        <v>78</v>
      </c>
      <c r="R91" t="s">
        <v>79</v>
      </c>
      <c r="S91" t="s">
        <v>80</v>
      </c>
      <c r="T91" t="s">
        <v>81</v>
      </c>
      <c r="U91" t="s">
        <v>82</v>
      </c>
      <c r="V91" t="str">
        <f>UPPER(Table15[[#This Row],[Name]])</f>
        <v>GODFREY PHILIPS INDIA LTD.</v>
      </c>
      <c r="AH91" t="s">
        <v>317</v>
      </c>
      <c r="AI91">
        <v>41398</v>
      </c>
      <c r="AJ91" t="s">
        <v>68</v>
      </c>
      <c r="AK91">
        <v>10009</v>
      </c>
      <c r="AL91" t="s">
        <v>122</v>
      </c>
      <c r="AM91">
        <v>2</v>
      </c>
      <c r="AN91">
        <v>4831</v>
      </c>
      <c r="AO91">
        <v>2265</v>
      </c>
    </row>
    <row r="92" spans="1:41" x14ac:dyDescent="0.3">
      <c r="A92" t="s">
        <v>321</v>
      </c>
      <c r="B92">
        <v>41399</v>
      </c>
      <c r="C92" t="s">
        <v>68</v>
      </c>
      <c r="D92">
        <v>10003</v>
      </c>
      <c r="E92" t="s">
        <v>322</v>
      </c>
      <c r="F92">
        <v>1</v>
      </c>
      <c r="G92">
        <v>3100</v>
      </c>
      <c r="H92">
        <v>2261</v>
      </c>
      <c r="I92" t="s">
        <v>25</v>
      </c>
      <c r="J92">
        <v>4</v>
      </c>
      <c r="K92">
        <v>2261</v>
      </c>
      <c r="L92">
        <v>3100</v>
      </c>
      <c r="M92">
        <v>0.01</v>
      </c>
      <c r="N92" t="s">
        <v>85</v>
      </c>
      <c r="O92">
        <v>0.02</v>
      </c>
      <c r="P92" t="s">
        <v>323</v>
      </c>
      <c r="Q92" t="s">
        <v>177</v>
      </c>
      <c r="R92" t="s">
        <v>178</v>
      </c>
      <c r="S92" t="s">
        <v>179</v>
      </c>
      <c r="T92" t="s">
        <v>180</v>
      </c>
      <c r="U92" t="s">
        <v>181</v>
      </c>
      <c r="V92" t="str">
        <f>UPPER(Table15[[#This Row],[Name]])</f>
        <v>HONEYWELL AUTOMATION</v>
      </c>
      <c r="AH92" t="s">
        <v>321</v>
      </c>
      <c r="AI92">
        <v>41399</v>
      </c>
      <c r="AJ92" t="s">
        <v>68</v>
      </c>
      <c r="AK92">
        <v>10003</v>
      </c>
      <c r="AL92" t="s">
        <v>322</v>
      </c>
      <c r="AM92">
        <v>1</v>
      </c>
      <c r="AN92">
        <v>3100</v>
      </c>
      <c r="AO92">
        <v>2261</v>
      </c>
    </row>
    <row r="93" spans="1:41" x14ac:dyDescent="0.3">
      <c r="A93" t="s">
        <v>324</v>
      </c>
      <c r="B93">
        <v>41400</v>
      </c>
      <c r="C93" t="s">
        <v>75</v>
      </c>
      <c r="D93">
        <v>10006</v>
      </c>
      <c r="E93" t="s">
        <v>325</v>
      </c>
      <c r="F93">
        <v>1</v>
      </c>
      <c r="G93">
        <v>2803</v>
      </c>
      <c r="H93">
        <v>1344</v>
      </c>
      <c r="I93" t="s">
        <v>25</v>
      </c>
      <c r="J93">
        <v>8</v>
      </c>
      <c r="K93">
        <v>1344</v>
      </c>
      <c r="L93">
        <v>2803</v>
      </c>
      <c r="M93">
        <v>0.02</v>
      </c>
      <c r="N93" t="s">
        <v>61</v>
      </c>
      <c r="O93">
        <v>0.05</v>
      </c>
      <c r="P93" t="s">
        <v>326</v>
      </c>
      <c r="Q93" t="s">
        <v>252</v>
      </c>
      <c r="R93" t="s">
        <v>253</v>
      </c>
      <c r="S93" t="s">
        <v>254</v>
      </c>
      <c r="T93" t="s">
        <v>255</v>
      </c>
      <c r="U93" t="s">
        <v>256</v>
      </c>
      <c r="V93" t="str">
        <f>UPPER(Table15[[#This Row],[Name]])</f>
        <v>SUPREME IND</v>
      </c>
      <c r="AH93" t="s">
        <v>324</v>
      </c>
      <c r="AI93">
        <v>41400</v>
      </c>
      <c r="AJ93" t="s">
        <v>75</v>
      </c>
      <c r="AK93">
        <v>10006</v>
      </c>
      <c r="AL93" t="s">
        <v>325</v>
      </c>
      <c r="AM93">
        <v>1</v>
      </c>
      <c r="AN93">
        <v>2803</v>
      </c>
      <c r="AO93">
        <v>1344</v>
      </c>
    </row>
    <row r="94" spans="1:41" x14ac:dyDescent="0.3">
      <c r="A94" t="s">
        <v>327</v>
      </c>
      <c r="B94">
        <v>41400</v>
      </c>
      <c r="C94" t="s">
        <v>133</v>
      </c>
      <c r="D94">
        <v>10004</v>
      </c>
      <c r="E94" t="s">
        <v>328</v>
      </c>
      <c r="F94">
        <v>3</v>
      </c>
      <c r="G94">
        <v>4711</v>
      </c>
      <c r="H94">
        <v>2288</v>
      </c>
      <c r="I94" t="s">
        <v>35</v>
      </c>
      <c r="J94">
        <v>5</v>
      </c>
      <c r="K94">
        <v>6864</v>
      </c>
      <c r="L94">
        <v>14133</v>
      </c>
      <c r="M94">
        <v>0.02</v>
      </c>
      <c r="N94" t="s">
        <v>66</v>
      </c>
      <c r="O94">
        <v>0.01</v>
      </c>
      <c r="P94" t="s">
        <v>329</v>
      </c>
      <c r="Q94" t="s">
        <v>118</v>
      </c>
      <c r="R94" t="s">
        <v>119</v>
      </c>
      <c r="S94" t="s">
        <v>101</v>
      </c>
      <c r="T94" t="s">
        <v>57</v>
      </c>
      <c r="U94" t="s">
        <v>120</v>
      </c>
      <c r="V94" t="str">
        <f>UPPER(Table15[[#This Row],[Name]])</f>
        <v>LUPIN LTD.</v>
      </c>
      <c r="AH94" t="s">
        <v>327</v>
      </c>
      <c r="AI94">
        <v>41400</v>
      </c>
      <c r="AJ94" t="s">
        <v>133</v>
      </c>
      <c r="AK94">
        <v>10004</v>
      </c>
      <c r="AL94" t="s">
        <v>328</v>
      </c>
      <c r="AM94">
        <v>3</v>
      </c>
      <c r="AN94">
        <v>4711</v>
      </c>
      <c r="AO94">
        <v>2288</v>
      </c>
    </row>
    <row r="95" spans="1:41" x14ac:dyDescent="0.3">
      <c r="A95" t="s">
        <v>330</v>
      </c>
      <c r="B95">
        <v>41402</v>
      </c>
      <c r="C95" t="s">
        <v>51</v>
      </c>
      <c r="D95">
        <v>10002</v>
      </c>
      <c r="E95" t="s">
        <v>331</v>
      </c>
      <c r="F95">
        <v>2</v>
      </c>
      <c r="G95">
        <v>2850</v>
      </c>
      <c r="H95">
        <v>2007</v>
      </c>
      <c r="I95" t="s">
        <v>126</v>
      </c>
      <c r="J95">
        <v>6</v>
      </c>
      <c r="K95">
        <v>4014</v>
      </c>
      <c r="L95">
        <v>5700</v>
      </c>
      <c r="M95">
        <v>0.02</v>
      </c>
      <c r="N95" t="s">
        <v>45</v>
      </c>
      <c r="O95">
        <v>0.04</v>
      </c>
      <c r="P95" t="s">
        <v>332</v>
      </c>
      <c r="Q95" t="s">
        <v>87</v>
      </c>
      <c r="R95" t="s">
        <v>88</v>
      </c>
      <c r="S95" t="s">
        <v>89</v>
      </c>
      <c r="T95" t="s">
        <v>90</v>
      </c>
      <c r="U95" t="s">
        <v>91</v>
      </c>
      <c r="V95" t="str">
        <f>UPPER(Table15[[#This Row],[Name]])</f>
        <v>ELDER PHARMACEUTICALS</v>
      </c>
      <c r="AH95" t="s">
        <v>330</v>
      </c>
      <c r="AI95">
        <v>41402</v>
      </c>
      <c r="AJ95" t="s">
        <v>51</v>
      </c>
      <c r="AK95">
        <v>10002</v>
      </c>
      <c r="AL95" t="s">
        <v>331</v>
      </c>
      <c r="AM95">
        <v>2</v>
      </c>
      <c r="AN95">
        <v>2850</v>
      </c>
      <c r="AO95">
        <v>2007</v>
      </c>
    </row>
    <row r="96" spans="1:41" x14ac:dyDescent="0.3">
      <c r="A96" t="s">
        <v>333</v>
      </c>
      <c r="B96">
        <v>41404</v>
      </c>
      <c r="C96" t="s">
        <v>68</v>
      </c>
      <c r="D96">
        <v>10014</v>
      </c>
      <c r="E96" t="s">
        <v>334</v>
      </c>
      <c r="F96">
        <v>1</v>
      </c>
      <c r="G96">
        <v>3514</v>
      </c>
      <c r="H96">
        <v>1257</v>
      </c>
      <c r="I96" t="s">
        <v>25</v>
      </c>
      <c r="J96">
        <v>4</v>
      </c>
      <c r="K96">
        <v>1257</v>
      </c>
      <c r="L96">
        <v>3514</v>
      </c>
      <c r="M96">
        <v>0.01</v>
      </c>
      <c r="N96" t="s">
        <v>66</v>
      </c>
      <c r="O96">
        <v>0.04</v>
      </c>
      <c r="P96" t="s">
        <v>335</v>
      </c>
      <c r="Q96" t="s">
        <v>166</v>
      </c>
      <c r="R96" t="s">
        <v>167</v>
      </c>
      <c r="S96" t="s">
        <v>168</v>
      </c>
      <c r="T96" t="s">
        <v>169</v>
      </c>
      <c r="U96" t="s">
        <v>170</v>
      </c>
      <c r="V96" t="str">
        <f>UPPER(Table15[[#This Row],[Name]])</f>
        <v>HINDUSTHAN NATIONAL GLASS &amp; INDUSTRIES LTD.</v>
      </c>
      <c r="AH96" t="s">
        <v>333</v>
      </c>
      <c r="AI96">
        <v>41404</v>
      </c>
      <c r="AJ96" t="s">
        <v>68</v>
      </c>
      <c r="AK96">
        <v>10014</v>
      </c>
      <c r="AL96" t="s">
        <v>334</v>
      </c>
      <c r="AM96">
        <v>1</v>
      </c>
      <c r="AN96">
        <v>3514</v>
      </c>
      <c r="AO96">
        <v>1257</v>
      </c>
    </row>
    <row r="97" spans="1:41" x14ac:dyDescent="0.3">
      <c r="A97" t="s">
        <v>336</v>
      </c>
      <c r="B97">
        <v>41404</v>
      </c>
      <c r="C97" t="s">
        <v>133</v>
      </c>
      <c r="D97">
        <v>10008</v>
      </c>
      <c r="E97" t="s">
        <v>337</v>
      </c>
      <c r="F97">
        <v>1</v>
      </c>
      <c r="G97">
        <v>4224</v>
      </c>
      <c r="H97">
        <v>2048</v>
      </c>
      <c r="I97" t="s">
        <v>35</v>
      </c>
      <c r="J97">
        <v>5</v>
      </c>
      <c r="K97">
        <v>2048</v>
      </c>
      <c r="L97">
        <v>4224</v>
      </c>
      <c r="M97">
        <v>0.02</v>
      </c>
      <c r="N97" t="s">
        <v>66</v>
      </c>
      <c r="O97">
        <v>0.01</v>
      </c>
      <c r="P97" t="s">
        <v>338</v>
      </c>
      <c r="Q97" t="s">
        <v>54</v>
      </c>
      <c r="R97" t="s">
        <v>55</v>
      </c>
      <c r="S97" t="s">
        <v>56</v>
      </c>
      <c r="T97" t="s">
        <v>57</v>
      </c>
      <c r="U97" t="s">
        <v>58</v>
      </c>
      <c r="V97" t="str">
        <f>UPPER(Table15[[#This Row],[Name]])</f>
        <v>RELIANCE INDUSTRIES LIMITED</v>
      </c>
      <c r="AH97" t="s">
        <v>336</v>
      </c>
      <c r="AI97">
        <v>41404</v>
      </c>
      <c r="AJ97" t="s">
        <v>133</v>
      </c>
      <c r="AK97">
        <v>10008</v>
      </c>
      <c r="AL97" t="s">
        <v>337</v>
      </c>
      <c r="AM97">
        <v>1</v>
      </c>
      <c r="AN97">
        <v>4224</v>
      </c>
      <c r="AO97">
        <v>2048</v>
      </c>
    </row>
    <row r="98" spans="1:41" x14ac:dyDescent="0.3">
      <c r="A98" t="s">
        <v>339</v>
      </c>
      <c r="B98">
        <v>41404</v>
      </c>
      <c r="C98" t="s">
        <v>51</v>
      </c>
      <c r="D98">
        <v>10005</v>
      </c>
      <c r="E98" t="s">
        <v>340</v>
      </c>
      <c r="F98">
        <v>2</v>
      </c>
      <c r="G98">
        <v>2579</v>
      </c>
      <c r="H98">
        <v>1455</v>
      </c>
      <c r="I98" t="s">
        <v>25</v>
      </c>
      <c r="J98">
        <v>6</v>
      </c>
      <c r="K98">
        <v>2910</v>
      </c>
      <c r="L98">
        <v>5158</v>
      </c>
      <c r="M98">
        <v>0.02</v>
      </c>
      <c r="N98" t="s">
        <v>36</v>
      </c>
      <c r="O98">
        <v>0.02</v>
      </c>
      <c r="P98" t="s">
        <v>341</v>
      </c>
      <c r="Q98" t="s">
        <v>47</v>
      </c>
      <c r="R98" t="s">
        <v>48</v>
      </c>
      <c r="S98" t="s">
        <v>49</v>
      </c>
      <c r="T98" t="s">
        <v>41</v>
      </c>
      <c r="U98" t="s">
        <v>50</v>
      </c>
      <c r="V98" t="str">
        <f>UPPER(Table15[[#This Row],[Name]])</f>
        <v>FORTIS HEALTHCARE LTD.</v>
      </c>
      <c r="AH98" t="s">
        <v>339</v>
      </c>
      <c r="AI98">
        <v>41404</v>
      </c>
      <c r="AJ98" t="s">
        <v>51</v>
      </c>
      <c r="AK98">
        <v>10005</v>
      </c>
      <c r="AL98" t="s">
        <v>340</v>
      </c>
      <c r="AM98">
        <v>2</v>
      </c>
      <c r="AN98">
        <v>2579</v>
      </c>
      <c r="AO98">
        <v>1455</v>
      </c>
    </row>
    <row r="99" spans="1:41" x14ac:dyDescent="0.3">
      <c r="A99" t="s">
        <v>339</v>
      </c>
      <c r="B99">
        <v>41404</v>
      </c>
      <c r="C99" t="s">
        <v>51</v>
      </c>
      <c r="D99">
        <v>10003</v>
      </c>
      <c r="E99" t="s">
        <v>172</v>
      </c>
      <c r="F99">
        <v>3</v>
      </c>
      <c r="G99">
        <v>3493</v>
      </c>
      <c r="H99">
        <v>2180</v>
      </c>
      <c r="I99" t="s">
        <v>25</v>
      </c>
      <c r="J99">
        <v>6</v>
      </c>
      <c r="K99">
        <v>6540</v>
      </c>
      <c r="L99">
        <v>10479</v>
      </c>
      <c r="M99">
        <v>0.02</v>
      </c>
      <c r="N99" t="s">
        <v>66</v>
      </c>
      <c r="O99">
        <v>0.05</v>
      </c>
      <c r="P99" t="s">
        <v>173</v>
      </c>
      <c r="Q99" t="s">
        <v>177</v>
      </c>
      <c r="R99" t="s">
        <v>178</v>
      </c>
      <c r="S99" t="s">
        <v>179</v>
      </c>
      <c r="T99" t="s">
        <v>180</v>
      </c>
      <c r="U99" t="s">
        <v>181</v>
      </c>
      <c r="V99" t="str">
        <f>UPPER(Table15[[#This Row],[Name]])</f>
        <v>HONEYWELL AUTOMATION</v>
      </c>
      <c r="AH99" t="s">
        <v>339</v>
      </c>
      <c r="AI99">
        <v>41404</v>
      </c>
      <c r="AJ99" t="s">
        <v>51</v>
      </c>
      <c r="AK99">
        <v>10003</v>
      </c>
      <c r="AL99" t="s">
        <v>172</v>
      </c>
      <c r="AM99">
        <v>3</v>
      </c>
      <c r="AN99">
        <v>3493</v>
      </c>
      <c r="AO99">
        <v>2180</v>
      </c>
    </row>
    <row r="100" spans="1:41" x14ac:dyDescent="0.3">
      <c r="A100" t="s">
        <v>342</v>
      </c>
      <c r="B100">
        <v>41406</v>
      </c>
      <c r="C100" t="s">
        <v>68</v>
      </c>
      <c r="D100">
        <v>10003</v>
      </c>
      <c r="E100" t="s">
        <v>343</v>
      </c>
      <c r="F100">
        <v>2</v>
      </c>
      <c r="G100">
        <v>2887</v>
      </c>
      <c r="H100">
        <v>1491</v>
      </c>
      <c r="I100" t="s">
        <v>25</v>
      </c>
      <c r="J100">
        <v>4</v>
      </c>
      <c r="K100">
        <v>2982</v>
      </c>
      <c r="L100">
        <v>5774</v>
      </c>
      <c r="M100">
        <v>0.03</v>
      </c>
      <c r="N100" t="s">
        <v>66</v>
      </c>
      <c r="O100">
        <v>0.04</v>
      </c>
      <c r="P100" t="s">
        <v>344</v>
      </c>
      <c r="Q100" t="s">
        <v>177</v>
      </c>
      <c r="R100" t="s">
        <v>178</v>
      </c>
      <c r="S100" t="s">
        <v>179</v>
      </c>
      <c r="T100" t="s">
        <v>180</v>
      </c>
      <c r="U100" t="s">
        <v>181</v>
      </c>
      <c r="V100" t="str">
        <f>UPPER(Table15[[#This Row],[Name]])</f>
        <v>HONEYWELL AUTOMATION</v>
      </c>
      <c r="AH100" t="s">
        <v>342</v>
      </c>
      <c r="AI100">
        <v>41406</v>
      </c>
      <c r="AJ100" t="s">
        <v>68</v>
      </c>
      <c r="AK100">
        <v>10003</v>
      </c>
      <c r="AL100" t="s">
        <v>343</v>
      </c>
      <c r="AM100">
        <v>2</v>
      </c>
      <c r="AN100">
        <v>2887</v>
      </c>
      <c r="AO100">
        <v>1491</v>
      </c>
    </row>
    <row r="101" spans="1:41" x14ac:dyDescent="0.3">
      <c r="A101" t="s">
        <v>345</v>
      </c>
      <c r="B101">
        <v>41410</v>
      </c>
      <c r="C101" t="s">
        <v>104</v>
      </c>
      <c r="D101">
        <v>10004</v>
      </c>
      <c r="E101" t="s">
        <v>220</v>
      </c>
      <c r="F101">
        <v>1</v>
      </c>
      <c r="G101">
        <v>3645</v>
      </c>
      <c r="H101">
        <v>2466</v>
      </c>
      <c r="I101" t="s">
        <v>126</v>
      </c>
      <c r="J101">
        <v>3</v>
      </c>
      <c r="K101">
        <v>2466</v>
      </c>
      <c r="L101">
        <v>3645</v>
      </c>
      <c r="M101">
        <v>0.01</v>
      </c>
      <c r="N101" t="s">
        <v>85</v>
      </c>
      <c r="O101">
        <v>0.04</v>
      </c>
      <c r="P101" t="s">
        <v>221</v>
      </c>
      <c r="Q101" t="s">
        <v>118</v>
      </c>
      <c r="R101" t="s">
        <v>119</v>
      </c>
      <c r="S101" t="s">
        <v>101</v>
      </c>
      <c r="T101" t="s">
        <v>57</v>
      </c>
      <c r="U101" t="s">
        <v>120</v>
      </c>
      <c r="V101" t="str">
        <f>UPPER(Table15[[#This Row],[Name]])</f>
        <v>LUPIN LTD.</v>
      </c>
      <c r="AH101" t="s">
        <v>345</v>
      </c>
      <c r="AI101">
        <v>41410</v>
      </c>
      <c r="AJ101" t="s">
        <v>104</v>
      </c>
      <c r="AK101">
        <v>10004</v>
      </c>
      <c r="AL101" t="s">
        <v>220</v>
      </c>
      <c r="AM101">
        <v>1</v>
      </c>
      <c r="AN101">
        <v>3645</v>
      </c>
      <c r="AO101">
        <v>2466</v>
      </c>
    </row>
    <row r="102" spans="1:41" x14ac:dyDescent="0.3">
      <c r="A102" t="s">
        <v>346</v>
      </c>
      <c r="B102">
        <v>41411</v>
      </c>
      <c r="C102" t="s">
        <v>68</v>
      </c>
      <c r="D102">
        <v>10001</v>
      </c>
      <c r="E102" t="s">
        <v>299</v>
      </c>
      <c r="F102">
        <v>1</v>
      </c>
      <c r="G102">
        <v>4744</v>
      </c>
      <c r="H102">
        <v>1465</v>
      </c>
      <c r="I102" t="s">
        <v>35</v>
      </c>
      <c r="J102">
        <v>4</v>
      </c>
      <c r="K102">
        <v>1465</v>
      </c>
      <c r="L102">
        <v>4744</v>
      </c>
      <c r="M102">
        <v>0.01</v>
      </c>
      <c r="N102" t="s">
        <v>85</v>
      </c>
      <c r="O102">
        <v>0.05</v>
      </c>
      <c r="P102" t="s">
        <v>300</v>
      </c>
      <c r="Q102" t="s">
        <v>99</v>
      </c>
      <c r="R102" t="s">
        <v>100</v>
      </c>
      <c r="S102" t="s">
        <v>101</v>
      </c>
      <c r="T102" t="s">
        <v>57</v>
      </c>
      <c r="U102" t="s">
        <v>102</v>
      </c>
      <c r="V102" t="str">
        <f>UPPER(Table15[[#This Row],[Name]])</f>
        <v>CHAMBAL FERTILISERS AND CHEMICALS LTD.</v>
      </c>
      <c r="AH102" t="s">
        <v>346</v>
      </c>
      <c r="AI102">
        <v>41411</v>
      </c>
      <c r="AJ102" t="s">
        <v>68</v>
      </c>
      <c r="AK102">
        <v>10001</v>
      </c>
      <c r="AL102" t="s">
        <v>299</v>
      </c>
      <c r="AM102">
        <v>1</v>
      </c>
      <c r="AN102">
        <v>4744</v>
      </c>
      <c r="AO102">
        <v>1465</v>
      </c>
    </row>
    <row r="103" spans="1:41" x14ac:dyDescent="0.3">
      <c r="A103" t="s">
        <v>347</v>
      </c>
      <c r="B103">
        <v>41411</v>
      </c>
      <c r="C103" t="s">
        <v>43</v>
      </c>
      <c r="D103">
        <v>10003</v>
      </c>
      <c r="E103" t="s">
        <v>276</v>
      </c>
      <c r="F103">
        <v>3</v>
      </c>
      <c r="G103">
        <v>4218</v>
      </c>
      <c r="H103">
        <v>2421</v>
      </c>
      <c r="I103" t="s">
        <v>25</v>
      </c>
      <c r="J103">
        <v>1</v>
      </c>
      <c r="K103">
        <v>7263</v>
      </c>
      <c r="L103">
        <v>12654</v>
      </c>
      <c r="M103">
        <v>0.03</v>
      </c>
      <c r="N103" t="s">
        <v>26</v>
      </c>
      <c r="O103">
        <v>0.03</v>
      </c>
      <c r="P103" t="s">
        <v>277</v>
      </c>
      <c r="Q103" t="s">
        <v>177</v>
      </c>
      <c r="R103" t="s">
        <v>178</v>
      </c>
      <c r="S103" t="s">
        <v>179</v>
      </c>
      <c r="T103" t="s">
        <v>180</v>
      </c>
      <c r="U103" t="s">
        <v>181</v>
      </c>
      <c r="V103" t="str">
        <f>UPPER(Table15[[#This Row],[Name]])</f>
        <v>HONEYWELL AUTOMATION</v>
      </c>
      <c r="AH103" t="s">
        <v>347</v>
      </c>
      <c r="AI103">
        <v>41411</v>
      </c>
      <c r="AJ103" t="s">
        <v>43</v>
      </c>
      <c r="AK103">
        <v>10003</v>
      </c>
      <c r="AL103" t="s">
        <v>276</v>
      </c>
      <c r="AM103">
        <v>3</v>
      </c>
      <c r="AN103">
        <v>4218</v>
      </c>
      <c r="AO103">
        <v>2421</v>
      </c>
    </row>
    <row r="104" spans="1:41" x14ac:dyDescent="0.3">
      <c r="A104" t="s">
        <v>348</v>
      </c>
      <c r="B104">
        <v>41412</v>
      </c>
      <c r="C104" t="s">
        <v>23</v>
      </c>
      <c r="D104">
        <v>10015</v>
      </c>
      <c r="E104" t="s">
        <v>349</v>
      </c>
      <c r="F104">
        <v>1</v>
      </c>
      <c r="G104">
        <v>3467</v>
      </c>
      <c r="H104">
        <v>1230</v>
      </c>
      <c r="I104" t="s">
        <v>126</v>
      </c>
      <c r="J104">
        <v>4</v>
      </c>
      <c r="K104">
        <v>1230</v>
      </c>
      <c r="L104">
        <v>3467</v>
      </c>
      <c r="M104">
        <v>0.01</v>
      </c>
      <c r="N104" t="s">
        <v>36</v>
      </c>
      <c r="O104">
        <v>0.02</v>
      </c>
      <c r="P104" t="s">
        <v>350</v>
      </c>
      <c r="Q104" t="s">
        <v>110</v>
      </c>
      <c r="R104" t="s">
        <v>111</v>
      </c>
      <c r="S104" t="s">
        <v>112</v>
      </c>
      <c r="T104" t="s">
        <v>113</v>
      </c>
      <c r="U104" t="s">
        <v>114</v>
      </c>
      <c r="V104" t="str">
        <f>UPPER(Table15[[#This Row],[Name]])</f>
        <v>PUNJ LLOYD LTD.</v>
      </c>
      <c r="AH104" t="s">
        <v>348</v>
      </c>
      <c r="AI104">
        <v>41412</v>
      </c>
      <c r="AJ104" t="s">
        <v>23</v>
      </c>
      <c r="AK104">
        <v>10015</v>
      </c>
      <c r="AL104" t="s">
        <v>349</v>
      </c>
      <c r="AM104">
        <v>1</v>
      </c>
      <c r="AN104">
        <v>3467</v>
      </c>
      <c r="AO104">
        <v>1230</v>
      </c>
    </row>
    <row r="105" spans="1:41" x14ac:dyDescent="0.3">
      <c r="A105" t="s">
        <v>348</v>
      </c>
      <c r="B105">
        <v>41412</v>
      </c>
      <c r="C105" t="s">
        <v>68</v>
      </c>
      <c r="D105">
        <v>10008</v>
      </c>
      <c r="E105" t="s">
        <v>182</v>
      </c>
      <c r="F105">
        <v>3</v>
      </c>
      <c r="G105">
        <v>4711</v>
      </c>
      <c r="H105">
        <v>1267</v>
      </c>
      <c r="I105" t="s">
        <v>35</v>
      </c>
      <c r="J105">
        <v>4</v>
      </c>
      <c r="K105">
        <v>3801</v>
      </c>
      <c r="L105">
        <v>14133</v>
      </c>
      <c r="M105">
        <v>0.03</v>
      </c>
      <c r="N105" t="s">
        <v>66</v>
      </c>
      <c r="O105">
        <v>0.05</v>
      </c>
      <c r="P105" t="s">
        <v>183</v>
      </c>
      <c r="Q105" t="s">
        <v>54</v>
      </c>
      <c r="R105" t="s">
        <v>55</v>
      </c>
      <c r="S105" t="s">
        <v>56</v>
      </c>
      <c r="T105" t="s">
        <v>57</v>
      </c>
      <c r="U105" t="s">
        <v>58</v>
      </c>
      <c r="V105" t="str">
        <f>UPPER(Table15[[#This Row],[Name]])</f>
        <v>RELIANCE INDUSTRIES LIMITED</v>
      </c>
      <c r="AH105" t="s">
        <v>348</v>
      </c>
      <c r="AI105">
        <v>41412</v>
      </c>
      <c r="AJ105" t="s">
        <v>68</v>
      </c>
      <c r="AK105">
        <v>10008</v>
      </c>
      <c r="AL105" t="s">
        <v>182</v>
      </c>
      <c r="AM105">
        <v>3</v>
      </c>
      <c r="AN105">
        <v>4711</v>
      </c>
      <c r="AO105">
        <v>1267</v>
      </c>
    </row>
    <row r="106" spans="1:41" x14ac:dyDescent="0.3">
      <c r="A106" t="s">
        <v>351</v>
      </c>
      <c r="B106">
        <v>41412</v>
      </c>
      <c r="C106" t="s">
        <v>92</v>
      </c>
      <c r="D106">
        <v>10015</v>
      </c>
      <c r="E106" t="s">
        <v>159</v>
      </c>
      <c r="F106">
        <v>6</v>
      </c>
      <c r="G106">
        <v>4291</v>
      </c>
      <c r="H106">
        <v>2021</v>
      </c>
      <c r="I106" t="s">
        <v>25</v>
      </c>
      <c r="J106">
        <v>10</v>
      </c>
      <c r="K106">
        <v>12126</v>
      </c>
      <c r="L106">
        <v>25746</v>
      </c>
      <c r="M106">
        <v>0.04</v>
      </c>
      <c r="N106" t="s">
        <v>66</v>
      </c>
      <c r="O106">
        <v>0.02</v>
      </c>
      <c r="P106" t="s">
        <v>160</v>
      </c>
      <c r="Q106" t="s">
        <v>110</v>
      </c>
      <c r="R106" t="s">
        <v>111</v>
      </c>
      <c r="S106" t="s">
        <v>112</v>
      </c>
      <c r="T106" t="s">
        <v>113</v>
      </c>
      <c r="U106" t="s">
        <v>114</v>
      </c>
      <c r="V106" t="str">
        <f>UPPER(Table15[[#This Row],[Name]])</f>
        <v>PUNJ LLOYD LTD.</v>
      </c>
      <c r="AH106" t="s">
        <v>351</v>
      </c>
      <c r="AI106">
        <v>41412</v>
      </c>
      <c r="AJ106" t="s">
        <v>92</v>
      </c>
      <c r="AK106">
        <v>10015</v>
      </c>
      <c r="AL106" t="s">
        <v>159</v>
      </c>
      <c r="AM106">
        <v>6</v>
      </c>
      <c r="AN106">
        <v>4291</v>
      </c>
      <c r="AO106">
        <v>2021</v>
      </c>
    </row>
    <row r="107" spans="1:41" x14ac:dyDescent="0.3">
      <c r="A107" t="s">
        <v>352</v>
      </c>
      <c r="B107">
        <v>41414</v>
      </c>
      <c r="C107" t="s">
        <v>104</v>
      </c>
      <c r="D107">
        <v>10006</v>
      </c>
      <c r="E107" t="s">
        <v>151</v>
      </c>
      <c r="F107">
        <v>1</v>
      </c>
      <c r="G107">
        <v>2523</v>
      </c>
      <c r="H107">
        <v>1665</v>
      </c>
      <c r="I107" t="s">
        <v>25</v>
      </c>
      <c r="J107">
        <v>3</v>
      </c>
      <c r="K107">
        <v>1665</v>
      </c>
      <c r="L107">
        <v>2523</v>
      </c>
      <c r="M107">
        <v>0.01</v>
      </c>
      <c r="N107" t="s">
        <v>61</v>
      </c>
      <c r="O107">
        <v>0.01</v>
      </c>
      <c r="P107" t="s">
        <v>152</v>
      </c>
      <c r="Q107" t="s">
        <v>252</v>
      </c>
      <c r="R107" t="s">
        <v>253</v>
      </c>
      <c r="S107" t="s">
        <v>254</v>
      </c>
      <c r="T107" t="s">
        <v>255</v>
      </c>
      <c r="U107" t="s">
        <v>256</v>
      </c>
      <c r="V107" t="str">
        <f>UPPER(Table15[[#This Row],[Name]])</f>
        <v>SUPREME IND</v>
      </c>
      <c r="AH107" t="s">
        <v>352</v>
      </c>
      <c r="AI107">
        <v>41414</v>
      </c>
      <c r="AJ107" t="s">
        <v>104</v>
      </c>
      <c r="AK107">
        <v>10006</v>
      </c>
      <c r="AL107" t="s">
        <v>151</v>
      </c>
      <c r="AM107">
        <v>1</v>
      </c>
      <c r="AN107">
        <v>2523</v>
      </c>
      <c r="AO107">
        <v>1665</v>
      </c>
    </row>
    <row r="108" spans="1:41" x14ac:dyDescent="0.3">
      <c r="A108" t="s">
        <v>353</v>
      </c>
      <c r="B108">
        <v>41414</v>
      </c>
      <c r="C108" t="s">
        <v>43</v>
      </c>
      <c r="D108">
        <v>10001</v>
      </c>
      <c r="E108" t="s">
        <v>201</v>
      </c>
      <c r="F108">
        <v>2</v>
      </c>
      <c r="G108">
        <v>2658</v>
      </c>
      <c r="H108">
        <v>1274</v>
      </c>
      <c r="I108" t="s">
        <v>25</v>
      </c>
      <c r="J108">
        <v>1</v>
      </c>
      <c r="K108">
        <v>2548</v>
      </c>
      <c r="L108">
        <v>5316</v>
      </c>
      <c r="M108">
        <v>0.03</v>
      </c>
      <c r="N108" t="s">
        <v>26</v>
      </c>
      <c r="O108">
        <v>0.03</v>
      </c>
      <c r="P108" t="s">
        <v>202</v>
      </c>
      <c r="Q108" t="s">
        <v>99</v>
      </c>
      <c r="R108" t="s">
        <v>100</v>
      </c>
      <c r="S108" t="s">
        <v>101</v>
      </c>
      <c r="T108" t="s">
        <v>57</v>
      </c>
      <c r="U108" t="s">
        <v>102</v>
      </c>
      <c r="V108" t="str">
        <f>UPPER(Table15[[#This Row],[Name]])</f>
        <v>CHAMBAL FERTILISERS AND CHEMICALS LTD.</v>
      </c>
      <c r="AH108" t="s">
        <v>353</v>
      </c>
      <c r="AI108">
        <v>41414</v>
      </c>
      <c r="AJ108" t="s">
        <v>43</v>
      </c>
      <c r="AK108">
        <v>10001</v>
      </c>
      <c r="AL108" t="s">
        <v>201</v>
      </c>
      <c r="AM108">
        <v>2</v>
      </c>
      <c r="AN108">
        <v>2658</v>
      </c>
      <c r="AO108">
        <v>1274</v>
      </c>
    </row>
    <row r="109" spans="1:41" x14ac:dyDescent="0.3">
      <c r="A109" t="s">
        <v>354</v>
      </c>
      <c r="B109">
        <v>41414</v>
      </c>
      <c r="C109" t="s">
        <v>133</v>
      </c>
      <c r="D109">
        <v>10001</v>
      </c>
      <c r="E109" t="s">
        <v>355</v>
      </c>
      <c r="F109">
        <v>3</v>
      </c>
      <c r="G109">
        <v>2738</v>
      </c>
      <c r="H109">
        <v>1737</v>
      </c>
      <c r="I109" t="s">
        <v>25</v>
      </c>
      <c r="J109">
        <v>5</v>
      </c>
      <c r="K109">
        <v>5211</v>
      </c>
      <c r="L109">
        <v>8214</v>
      </c>
      <c r="M109">
        <v>0.02</v>
      </c>
      <c r="N109" t="s">
        <v>85</v>
      </c>
      <c r="O109">
        <v>0.04</v>
      </c>
      <c r="P109" t="s">
        <v>356</v>
      </c>
      <c r="Q109" t="s">
        <v>99</v>
      </c>
      <c r="R109" t="s">
        <v>100</v>
      </c>
      <c r="S109" t="s">
        <v>101</v>
      </c>
      <c r="T109" t="s">
        <v>57</v>
      </c>
      <c r="U109" t="s">
        <v>102</v>
      </c>
      <c r="V109" t="str">
        <f>UPPER(Table15[[#This Row],[Name]])</f>
        <v>CHAMBAL FERTILISERS AND CHEMICALS LTD.</v>
      </c>
      <c r="AH109" t="s">
        <v>354</v>
      </c>
      <c r="AI109">
        <v>41414</v>
      </c>
      <c r="AJ109" t="s">
        <v>133</v>
      </c>
      <c r="AK109">
        <v>10001</v>
      </c>
      <c r="AL109" t="s">
        <v>355</v>
      </c>
      <c r="AM109">
        <v>3</v>
      </c>
      <c r="AN109">
        <v>2738</v>
      </c>
      <c r="AO109">
        <v>1737</v>
      </c>
    </row>
    <row r="110" spans="1:41" x14ac:dyDescent="0.3">
      <c r="A110" t="s">
        <v>357</v>
      </c>
      <c r="B110">
        <v>41414</v>
      </c>
      <c r="C110" t="s">
        <v>51</v>
      </c>
      <c r="D110">
        <v>10012</v>
      </c>
      <c r="E110" t="s">
        <v>185</v>
      </c>
      <c r="F110">
        <v>24</v>
      </c>
      <c r="G110">
        <v>2529</v>
      </c>
      <c r="H110">
        <v>1630</v>
      </c>
      <c r="I110" t="s">
        <v>25</v>
      </c>
      <c r="J110">
        <v>6</v>
      </c>
      <c r="K110">
        <v>39120</v>
      </c>
      <c r="L110">
        <v>60696</v>
      </c>
      <c r="M110">
        <v>0.06</v>
      </c>
      <c r="N110" t="s">
        <v>36</v>
      </c>
      <c r="O110">
        <v>0</v>
      </c>
      <c r="P110" t="s">
        <v>186</v>
      </c>
      <c r="Q110" t="s">
        <v>71</v>
      </c>
      <c r="R110" t="s">
        <v>72</v>
      </c>
      <c r="S110" t="s">
        <v>73</v>
      </c>
      <c r="T110" t="s">
        <v>41</v>
      </c>
      <c r="U110" t="s">
        <v>74</v>
      </c>
      <c r="V110" t="str">
        <f>UPPER(Table15[[#This Row],[Name]])</f>
        <v>DYNAMATIC TECHNOLOGIES LTD.</v>
      </c>
      <c r="AH110" t="s">
        <v>357</v>
      </c>
      <c r="AI110">
        <v>41414</v>
      </c>
      <c r="AJ110" t="s">
        <v>51</v>
      </c>
      <c r="AK110">
        <v>10012</v>
      </c>
      <c r="AL110" t="s">
        <v>185</v>
      </c>
      <c r="AM110">
        <v>24</v>
      </c>
      <c r="AN110">
        <v>2529</v>
      </c>
      <c r="AO110">
        <v>1630</v>
      </c>
    </row>
    <row r="111" spans="1:41" x14ac:dyDescent="0.3">
      <c r="A111" t="s">
        <v>358</v>
      </c>
      <c r="B111">
        <v>41415</v>
      </c>
      <c r="C111" t="s">
        <v>23</v>
      </c>
      <c r="D111">
        <v>10007</v>
      </c>
      <c r="E111" t="s">
        <v>223</v>
      </c>
      <c r="F111">
        <v>1</v>
      </c>
      <c r="G111">
        <v>4003</v>
      </c>
      <c r="H111">
        <v>2255</v>
      </c>
      <c r="I111" t="s">
        <v>25</v>
      </c>
      <c r="J111">
        <v>4</v>
      </c>
      <c r="K111">
        <v>2255</v>
      </c>
      <c r="L111">
        <v>4003</v>
      </c>
      <c r="M111">
        <v>0.01</v>
      </c>
      <c r="N111" t="s">
        <v>85</v>
      </c>
      <c r="O111">
        <v>0</v>
      </c>
      <c r="P111" t="s">
        <v>224</v>
      </c>
      <c r="Q111" t="s">
        <v>38</v>
      </c>
      <c r="R111" t="s">
        <v>39</v>
      </c>
      <c r="S111" t="s">
        <v>40</v>
      </c>
      <c r="T111" t="s">
        <v>41</v>
      </c>
      <c r="U111" t="s">
        <v>42</v>
      </c>
      <c r="V111" t="str">
        <f>UPPER(Table15[[#This Row],[Name]])</f>
        <v>GHCL LTD.</v>
      </c>
      <c r="AH111" t="s">
        <v>358</v>
      </c>
      <c r="AI111">
        <v>41415</v>
      </c>
      <c r="AJ111" t="s">
        <v>23</v>
      </c>
      <c r="AK111">
        <v>10007</v>
      </c>
      <c r="AL111" t="s">
        <v>223</v>
      </c>
      <c r="AM111">
        <v>1</v>
      </c>
      <c r="AN111">
        <v>4003</v>
      </c>
      <c r="AO111">
        <v>2255</v>
      </c>
    </row>
    <row r="112" spans="1:41" x14ac:dyDescent="0.3">
      <c r="A112" t="s">
        <v>358</v>
      </c>
      <c r="B112">
        <v>41415</v>
      </c>
      <c r="C112" t="s">
        <v>43</v>
      </c>
      <c r="D112">
        <v>10010</v>
      </c>
      <c r="E112" t="s">
        <v>359</v>
      </c>
      <c r="F112">
        <v>1</v>
      </c>
      <c r="G112">
        <v>4398</v>
      </c>
      <c r="H112">
        <v>1800</v>
      </c>
      <c r="I112" t="s">
        <v>25</v>
      </c>
      <c r="J112">
        <v>1</v>
      </c>
      <c r="K112">
        <v>1800</v>
      </c>
      <c r="L112">
        <v>4398</v>
      </c>
      <c r="M112">
        <v>0.01</v>
      </c>
      <c r="N112" t="s">
        <v>26</v>
      </c>
      <c r="O112">
        <v>0</v>
      </c>
      <c r="P112" t="s">
        <v>360</v>
      </c>
      <c r="Q112" t="s">
        <v>93</v>
      </c>
      <c r="R112" t="s">
        <v>94</v>
      </c>
      <c r="S112" t="s">
        <v>95</v>
      </c>
      <c r="T112" t="s">
        <v>41</v>
      </c>
      <c r="U112" t="s">
        <v>96</v>
      </c>
      <c r="V112" t="str">
        <f>UPPER(Table15[[#This Row],[Name]])</f>
        <v>SUZLON ENERGY LTD.</v>
      </c>
      <c r="AH112" t="s">
        <v>358</v>
      </c>
      <c r="AI112">
        <v>41415</v>
      </c>
      <c r="AJ112" t="s">
        <v>43</v>
      </c>
      <c r="AK112">
        <v>10010</v>
      </c>
      <c r="AL112" t="s">
        <v>359</v>
      </c>
      <c r="AM112">
        <v>1</v>
      </c>
      <c r="AN112">
        <v>4398</v>
      </c>
      <c r="AO112">
        <v>1800</v>
      </c>
    </row>
    <row r="113" spans="1:41" x14ac:dyDescent="0.3">
      <c r="A113" t="s">
        <v>361</v>
      </c>
      <c r="B113">
        <v>41416</v>
      </c>
      <c r="C113" t="s">
        <v>92</v>
      </c>
      <c r="D113">
        <v>10004</v>
      </c>
      <c r="E113" t="s">
        <v>362</v>
      </c>
      <c r="F113">
        <v>2</v>
      </c>
      <c r="G113">
        <v>4378</v>
      </c>
      <c r="H113">
        <v>1998</v>
      </c>
      <c r="I113" t="s">
        <v>116</v>
      </c>
      <c r="J113">
        <v>10</v>
      </c>
      <c r="K113">
        <v>3996</v>
      </c>
      <c r="L113">
        <v>8756</v>
      </c>
      <c r="M113">
        <v>0.02</v>
      </c>
      <c r="N113" t="s">
        <v>85</v>
      </c>
      <c r="O113">
        <v>0.03</v>
      </c>
      <c r="P113" t="s">
        <v>363</v>
      </c>
      <c r="Q113" t="s">
        <v>118</v>
      </c>
      <c r="R113" t="s">
        <v>119</v>
      </c>
      <c r="S113" t="s">
        <v>101</v>
      </c>
      <c r="T113" t="s">
        <v>57</v>
      </c>
      <c r="U113" t="s">
        <v>120</v>
      </c>
      <c r="V113" t="str">
        <f>UPPER(Table15[[#This Row],[Name]])</f>
        <v>LUPIN LTD.</v>
      </c>
      <c r="AH113" t="s">
        <v>361</v>
      </c>
      <c r="AI113">
        <v>41416</v>
      </c>
      <c r="AJ113" t="s">
        <v>92</v>
      </c>
      <c r="AK113">
        <v>10004</v>
      </c>
      <c r="AL113" t="s">
        <v>362</v>
      </c>
      <c r="AM113">
        <v>2</v>
      </c>
      <c r="AN113">
        <v>4378</v>
      </c>
      <c r="AO113">
        <v>1998</v>
      </c>
    </row>
    <row r="114" spans="1:41" x14ac:dyDescent="0.3">
      <c r="A114" t="s">
        <v>361</v>
      </c>
      <c r="B114">
        <v>41416</v>
      </c>
      <c r="C114" t="s">
        <v>43</v>
      </c>
      <c r="D114">
        <v>10013</v>
      </c>
      <c r="E114" t="s">
        <v>364</v>
      </c>
      <c r="F114">
        <v>24</v>
      </c>
      <c r="G114">
        <v>4928</v>
      </c>
      <c r="H114">
        <v>2101</v>
      </c>
      <c r="I114" t="s">
        <v>25</v>
      </c>
      <c r="J114">
        <v>1</v>
      </c>
      <c r="K114">
        <v>50424</v>
      </c>
      <c r="L114">
        <v>118272</v>
      </c>
      <c r="M114">
        <v>0.09</v>
      </c>
      <c r="N114" t="s">
        <v>85</v>
      </c>
      <c r="O114">
        <v>0</v>
      </c>
      <c r="P114" t="s">
        <v>365</v>
      </c>
      <c r="Q114" t="s">
        <v>301</v>
      </c>
      <c r="R114" t="s">
        <v>302</v>
      </c>
      <c r="S114" t="s">
        <v>303</v>
      </c>
      <c r="T114" t="s">
        <v>113</v>
      </c>
      <c r="U114" t="s">
        <v>304</v>
      </c>
      <c r="V114" t="str">
        <f>UPPER(Table15[[#This Row],[Name]])</f>
        <v>GMR INFRASTRUCTURE LTD.</v>
      </c>
      <c r="AH114" t="s">
        <v>361</v>
      </c>
      <c r="AI114">
        <v>41416</v>
      </c>
      <c r="AJ114" t="s">
        <v>43</v>
      </c>
      <c r="AK114">
        <v>10013</v>
      </c>
      <c r="AL114" t="s">
        <v>364</v>
      </c>
      <c r="AM114">
        <v>24</v>
      </c>
      <c r="AN114">
        <v>4928</v>
      </c>
      <c r="AO114">
        <v>2101</v>
      </c>
    </row>
    <row r="115" spans="1:41" x14ac:dyDescent="0.3">
      <c r="A115" t="s">
        <v>366</v>
      </c>
      <c r="B115">
        <v>41417</v>
      </c>
      <c r="C115" t="s">
        <v>104</v>
      </c>
      <c r="D115">
        <v>10012</v>
      </c>
      <c r="E115" t="s">
        <v>367</v>
      </c>
      <c r="F115">
        <v>24</v>
      </c>
      <c r="G115">
        <v>3034</v>
      </c>
      <c r="H115">
        <v>2312</v>
      </c>
      <c r="I115" t="s">
        <v>25</v>
      </c>
      <c r="J115">
        <v>3</v>
      </c>
      <c r="K115">
        <v>55488</v>
      </c>
      <c r="L115">
        <v>72816</v>
      </c>
      <c r="M115">
        <v>0.05</v>
      </c>
      <c r="N115" t="s">
        <v>45</v>
      </c>
      <c r="O115">
        <v>0</v>
      </c>
      <c r="P115" t="s">
        <v>368</v>
      </c>
      <c r="Q115" t="s">
        <v>71</v>
      </c>
      <c r="R115" t="s">
        <v>72</v>
      </c>
      <c r="S115" t="s">
        <v>73</v>
      </c>
      <c r="T115" t="s">
        <v>41</v>
      </c>
      <c r="U115" t="s">
        <v>74</v>
      </c>
      <c r="V115" t="str">
        <f>UPPER(Table15[[#This Row],[Name]])</f>
        <v>DYNAMATIC TECHNOLOGIES LTD.</v>
      </c>
      <c r="AH115" t="s">
        <v>366</v>
      </c>
      <c r="AI115">
        <v>41417</v>
      </c>
      <c r="AJ115" t="s">
        <v>104</v>
      </c>
      <c r="AK115">
        <v>10012</v>
      </c>
      <c r="AL115" t="s">
        <v>367</v>
      </c>
      <c r="AM115">
        <v>24</v>
      </c>
      <c r="AN115">
        <v>3034</v>
      </c>
      <c r="AO115">
        <v>2312</v>
      </c>
    </row>
    <row r="116" spans="1:41" x14ac:dyDescent="0.3">
      <c r="A116" t="s">
        <v>369</v>
      </c>
      <c r="B116">
        <v>41419</v>
      </c>
      <c r="C116" t="s">
        <v>75</v>
      </c>
      <c r="D116">
        <v>10013</v>
      </c>
      <c r="E116" t="s">
        <v>24</v>
      </c>
      <c r="F116">
        <v>24</v>
      </c>
      <c r="G116">
        <v>4006</v>
      </c>
      <c r="H116">
        <v>1898</v>
      </c>
      <c r="I116" t="s">
        <v>25</v>
      </c>
      <c r="J116">
        <v>8</v>
      </c>
      <c r="K116">
        <v>45552</v>
      </c>
      <c r="L116">
        <v>96144</v>
      </c>
      <c r="M116">
        <v>0.08</v>
      </c>
      <c r="N116" t="s">
        <v>45</v>
      </c>
      <c r="O116">
        <v>0</v>
      </c>
      <c r="P116" t="s">
        <v>27</v>
      </c>
      <c r="Q116" t="s">
        <v>301</v>
      </c>
      <c r="R116" t="s">
        <v>302</v>
      </c>
      <c r="S116" t="s">
        <v>303</v>
      </c>
      <c r="T116" t="s">
        <v>113</v>
      </c>
      <c r="U116" t="s">
        <v>304</v>
      </c>
      <c r="V116" t="str">
        <f>UPPER(Table15[[#This Row],[Name]])</f>
        <v>GMR INFRASTRUCTURE LTD.</v>
      </c>
      <c r="AH116" t="s">
        <v>369</v>
      </c>
      <c r="AI116">
        <v>41419</v>
      </c>
      <c r="AJ116" t="s">
        <v>75</v>
      </c>
      <c r="AK116">
        <v>10013</v>
      </c>
      <c r="AL116" t="s">
        <v>24</v>
      </c>
      <c r="AM116">
        <v>24</v>
      </c>
      <c r="AN116">
        <v>4006</v>
      </c>
      <c r="AO116">
        <v>1898</v>
      </c>
    </row>
    <row r="117" spans="1:41" x14ac:dyDescent="0.3">
      <c r="A117" t="s">
        <v>370</v>
      </c>
      <c r="B117">
        <v>41420</v>
      </c>
      <c r="C117" t="s">
        <v>68</v>
      </c>
      <c r="D117">
        <v>10013</v>
      </c>
      <c r="E117" t="s">
        <v>371</v>
      </c>
      <c r="F117">
        <v>2</v>
      </c>
      <c r="G117">
        <v>4610</v>
      </c>
      <c r="H117">
        <v>2176</v>
      </c>
      <c r="I117" t="s">
        <v>25</v>
      </c>
      <c r="J117">
        <v>4</v>
      </c>
      <c r="K117">
        <v>4352</v>
      </c>
      <c r="L117">
        <v>9220</v>
      </c>
      <c r="M117">
        <v>0.03</v>
      </c>
      <c r="N117" t="s">
        <v>26</v>
      </c>
      <c r="O117">
        <v>0</v>
      </c>
      <c r="P117" t="s">
        <v>372</v>
      </c>
      <c r="Q117" t="s">
        <v>301</v>
      </c>
      <c r="R117" t="s">
        <v>302</v>
      </c>
      <c r="S117" t="s">
        <v>303</v>
      </c>
      <c r="T117" t="s">
        <v>113</v>
      </c>
      <c r="U117" t="s">
        <v>304</v>
      </c>
      <c r="V117" t="str">
        <f>UPPER(Table15[[#This Row],[Name]])</f>
        <v>GMR INFRASTRUCTURE LTD.</v>
      </c>
      <c r="AH117" t="s">
        <v>370</v>
      </c>
      <c r="AI117">
        <v>41420</v>
      </c>
      <c r="AJ117" t="s">
        <v>68</v>
      </c>
      <c r="AK117">
        <v>10013</v>
      </c>
      <c r="AL117" t="s">
        <v>371</v>
      </c>
      <c r="AM117">
        <v>2</v>
      </c>
      <c r="AN117">
        <v>4610</v>
      </c>
      <c r="AO117">
        <v>2176</v>
      </c>
    </row>
    <row r="118" spans="1:41" x14ac:dyDescent="0.3">
      <c r="A118" t="s">
        <v>373</v>
      </c>
      <c r="B118">
        <v>41420</v>
      </c>
      <c r="C118" t="s">
        <v>43</v>
      </c>
      <c r="D118">
        <v>10009</v>
      </c>
      <c r="E118" t="s">
        <v>374</v>
      </c>
      <c r="F118">
        <v>24</v>
      </c>
      <c r="G118">
        <v>2921</v>
      </c>
      <c r="H118">
        <v>1786</v>
      </c>
      <c r="I118" t="s">
        <v>116</v>
      </c>
      <c r="J118">
        <v>1</v>
      </c>
      <c r="K118">
        <v>42864</v>
      </c>
      <c r="L118">
        <v>70104</v>
      </c>
      <c r="M118">
        <v>0.05</v>
      </c>
      <c r="N118" t="s">
        <v>61</v>
      </c>
      <c r="O118">
        <v>0.01</v>
      </c>
      <c r="P118" t="s">
        <v>375</v>
      </c>
      <c r="Q118" t="s">
        <v>78</v>
      </c>
      <c r="R118" t="s">
        <v>79</v>
      </c>
      <c r="S118" t="s">
        <v>80</v>
      </c>
      <c r="T118" t="s">
        <v>81</v>
      </c>
      <c r="U118" t="s">
        <v>82</v>
      </c>
      <c r="V118" t="str">
        <f>UPPER(Table15[[#This Row],[Name]])</f>
        <v>GODFREY PHILIPS INDIA LTD.</v>
      </c>
      <c r="AH118" t="s">
        <v>373</v>
      </c>
      <c r="AI118">
        <v>41420</v>
      </c>
      <c r="AJ118" t="s">
        <v>43</v>
      </c>
      <c r="AK118">
        <v>10009</v>
      </c>
      <c r="AL118" t="s">
        <v>374</v>
      </c>
      <c r="AM118">
        <v>24</v>
      </c>
      <c r="AN118">
        <v>2921</v>
      </c>
      <c r="AO118">
        <v>1786</v>
      </c>
    </row>
    <row r="119" spans="1:41" x14ac:dyDescent="0.3">
      <c r="A119" t="s">
        <v>376</v>
      </c>
      <c r="B119">
        <v>41421</v>
      </c>
      <c r="C119" t="s">
        <v>75</v>
      </c>
      <c r="D119">
        <v>10004</v>
      </c>
      <c r="E119" t="s">
        <v>159</v>
      </c>
      <c r="F119">
        <v>1</v>
      </c>
      <c r="G119">
        <v>4291</v>
      </c>
      <c r="H119">
        <v>2021</v>
      </c>
      <c r="I119" t="s">
        <v>25</v>
      </c>
      <c r="J119">
        <v>8</v>
      </c>
      <c r="K119">
        <v>2021</v>
      </c>
      <c r="L119">
        <v>4291</v>
      </c>
      <c r="M119">
        <v>0.02</v>
      </c>
      <c r="N119" t="s">
        <v>26</v>
      </c>
      <c r="O119">
        <v>0.01</v>
      </c>
      <c r="P119" t="s">
        <v>160</v>
      </c>
      <c r="Q119" t="s">
        <v>118</v>
      </c>
      <c r="R119" t="s">
        <v>119</v>
      </c>
      <c r="S119" t="s">
        <v>101</v>
      </c>
      <c r="T119" t="s">
        <v>57</v>
      </c>
      <c r="U119" t="s">
        <v>120</v>
      </c>
      <c r="V119" t="str">
        <f>UPPER(Table15[[#This Row],[Name]])</f>
        <v>LUPIN LTD.</v>
      </c>
      <c r="AH119" t="s">
        <v>376</v>
      </c>
      <c r="AI119">
        <v>41421</v>
      </c>
      <c r="AJ119" t="s">
        <v>75</v>
      </c>
      <c r="AK119">
        <v>10004</v>
      </c>
      <c r="AL119" t="s">
        <v>159</v>
      </c>
      <c r="AM119">
        <v>1</v>
      </c>
      <c r="AN119">
        <v>4291</v>
      </c>
      <c r="AO119">
        <v>2021</v>
      </c>
    </row>
    <row r="120" spans="1:41" x14ac:dyDescent="0.3">
      <c r="A120" t="s">
        <v>377</v>
      </c>
      <c r="B120">
        <v>41423</v>
      </c>
      <c r="C120" t="s">
        <v>92</v>
      </c>
      <c r="D120">
        <v>10007</v>
      </c>
      <c r="E120" t="s">
        <v>378</v>
      </c>
      <c r="F120">
        <v>2</v>
      </c>
      <c r="G120">
        <v>2610</v>
      </c>
      <c r="H120">
        <v>1307</v>
      </c>
      <c r="I120" t="s">
        <v>25</v>
      </c>
      <c r="J120">
        <v>10</v>
      </c>
      <c r="K120">
        <v>2614</v>
      </c>
      <c r="L120">
        <v>5220</v>
      </c>
      <c r="M120">
        <v>0.02</v>
      </c>
      <c r="N120" t="s">
        <v>36</v>
      </c>
      <c r="O120">
        <v>0.05</v>
      </c>
      <c r="P120" t="s">
        <v>379</v>
      </c>
      <c r="Q120" t="s">
        <v>38</v>
      </c>
      <c r="R120" t="s">
        <v>39</v>
      </c>
      <c r="S120" t="s">
        <v>40</v>
      </c>
      <c r="T120" t="s">
        <v>41</v>
      </c>
      <c r="U120" t="s">
        <v>42</v>
      </c>
      <c r="V120" t="str">
        <f>UPPER(Table15[[#This Row],[Name]])</f>
        <v>GHCL LTD.</v>
      </c>
      <c r="AH120" t="s">
        <v>377</v>
      </c>
      <c r="AI120">
        <v>41423</v>
      </c>
      <c r="AJ120" t="s">
        <v>92</v>
      </c>
      <c r="AK120">
        <v>10007</v>
      </c>
      <c r="AL120" t="s">
        <v>378</v>
      </c>
      <c r="AM120">
        <v>2</v>
      </c>
      <c r="AN120">
        <v>2610</v>
      </c>
      <c r="AO120">
        <v>1307</v>
      </c>
    </row>
    <row r="121" spans="1:41" x14ac:dyDescent="0.3">
      <c r="A121" t="s">
        <v>380</v>
      </c>
      <c r="B121">
        <v>41423</v>
      </c>
      <c r="C121" t="s">
        <v>51</v>
      </c>
      <c r="D121">
        <v>10002</v>
      </c>
      <c r="E121" t="s">
        <v>381</v>
      </c>
      <c r="F121">
        <v>2</v>
      </c>
      <c r="G121">
        <v>3377</v>
      </c>
      <c r="H121">
        <v>2112</v>
      </c>
      <c r="I121" t="s">
        <v>35</v>
      </c>
      <c r="J121">
        <v>6</v>
      </c>
      <c r="K121">
        <v>4224</v>
      </c>
      <c r="L121">
        <v>6754</v>
      </c>
      <c r="M121">
        <v>0.02</v>
      </c>
      <c r="N121" t="s">
        <v>66</v>
      </c>
      <c r="O121">
        <v>0.04</v>
      </c>
      <c r="P121" t="s">
        <v>382</v>
      </c>
      <c r="Q121" t="s">
        <v>87</v>
      </c>
      <c r="R121" t="s">
        <v>88</v>
      </c>
      <c r="S121" t="s">
        <v>89</v>
      </c>
      <c r="T121" t="s">
        <v>90</v>
      </c>
      <c r="U121" t="s">
        <v>91</v>
      </c>
      <c r="V121" t="str">
        <f>UPPER(Table15[[#This Row],[Name]])</f>
        <v>ELDER PHARMACEUTICALS</v>
      </c>
      <c r="AH121" t="s">
        <v>380</v>
      </c>
      <c r="AI121">
        <v>41423</v>
      </c>
      <c r="AJ121" t="s">
        <v>51</v>
      </c>
      <c r="AK121">
        <v>10002</v>
      </c>
      <c r="AL121" t="s">
        <v>381</v>
      </c>
      <c r="AM121">
        <v>2</v>
      </c>
      <c r="AN121">
        <v>3377</v>
      </c>
      <c r="AO121">
        <v>2112</v>
      </c>
    </row>
    <row r="122" spans="1:41" x14ac:dyDescent="0.3">
      <c r="A122" t="s">
        <v>383</v>
      </c>
      <c r="B122">
        <v>41424</v>
      </c>
      <c r="C122" t="s">
        <v>92</v>
      </c>
      <c r="D122">
        <v>10012</v>
      </c>
      <c r="E122" t="s">
        <v>84</v>
      </c>
      <c r="F122">
        <v>2</v>
      </c>
      <c r="G122">
        <v>2633</v>
      </c>
      <c r="H122">
        <v>1742</v>
      </c>
      <c r="I122" t="s">
        <v>35</v>
      </c>
      <c r="J122">
        <v>10</v>
      </c>
      <c r="K122">
        <v>3484</v>
      </c>
      <c r="L122">
        <v>5266</v>
      </c>
      <c r="M122">
        <v>0.02</v>
      </c>
      <c r="N122" t="s">
        <v>61</v>
      </c>
      <c r="O122">
        <v>0.01</v>
      </c>
      <c r="P122" t="s">
        <v>86</v>
      </c>
      <c r="Q122" t="s">
        <v>71</v>
      </c>
      <c r="R122" t="s">
        <v>72</v>
      </c>
      <c r="S122" t="s">
        <v>73</v>
      </c>
      <c r="T122" t="s">
        <v>41</v>
      </c>
      <c r="U122" t="s">
        <v>74</v>
      </c>
      <c r="V122" t="str">
        <f>UPPER(Table15[[#This Row],[Name]])</f>
        <v>DYNAMATIC TECHNOLOGIES LTD.</v>
      </c>
      <c r="AH122" t="s">
        <v>383</v>
      </c>
      <c r="AI122">
        <v>41424</v>
      </c>
      <c r="AJ122" t="s">
        <v>92</v>
      </c>
      <c r="AK122">
        <v>10012</v>
      </c>
      <c r="AL122" t="s">
        <v>84</v>
      </c>
      <c r="AM122">
        <v>2</v>
      </c>
      <c r="AN122">
        <v>2633</v>
      </c>
      <c r="AO122">
        <v>1742</v>
      </c>
    </row>
    <row r="123" spans="1:41" x14ac:dyDescent="0.3">
      <c r="A123" t="s">
        <v>384</v>
      </c>
      <c r="B123">
        <v>41426</v>
      </c>
      <c r="C123" t="s">
        <v>51</v>
      </c>
      <c r="D123">
        <v>10002</v>
      </c>
      <c r="E123" t="s">
        <v>385</v>
      </c>
      <c r="F123">
        <v>2</v>
      </c>
      <c r="G123">
        <v>2506</v>
      </c>
      <c r="H123">
        <v>2355</v>
      </c>
      <c r="I123" t="s">
        <v>25</v>
      </c>
      <c r="J123">
        <v>6</v>
      </c>
      <c r="K123">
        <v>4710</v>
      </c>
      <c r="L123">
        <v>5012</v>
      </c>
      <c r="M123">
        <v>0.02</v>
      </c>
      <c r="N123" t="s">
        <v>61</v>
      </c>
      <c r="O123">
        <v>0.05</v>
      </c>
      <c r="P123" t="s">
        <v>386</v>
      </c>
      <c r="Q123" t="s">
        <v>87</v>
      </c>
      <c r="R123" t="s">
        <v>88</v>
      </c>
      <c r="S123" t="s">
        <v>89</v>
      </c>
      <c r="T123" t="s">
        <v>90</v>
      </c>
      <c r="U123" t="s">
        <v>91</v>
      </c>
      <c r="V123" t="str">
        <f>UPPER(Table15[[#This Row],[Name]])</f>
        <v>ELDER PHARMACEUTICALS</v>
      </c>
      <c r="AH123" t="s">
        <v>384</v>
      </c>
      <c r="AI123">
        <v>41426</v>
      </c>
      <c r="AJ123" t="s">
        <v>51</v>
      </c>
      <c r="AK123">
        <v>10002</v>
      </c>
      <c r="AL123" t="s">
        <v>385</v>
      </c>
      <c r="AM123">
        <v>2</v>
      </c>
      <c r="AN123">
        <v>2506</v>
      </c>
      <c r="AO123">
        <v>2355</v>
      </c>
    </row>
    <row r="124" spans="1:41" x14ac:dyDescent="0.3">
      <c r="A124" t="s">
        <v>384</v>
      </c>
      <c r="B124">
        <v>41426</v>
      </c>
      <c r="C124" t="s">
        <v>68</v>
      </c>
      <c r="D124">
        <v>10015</v>
      </c>
      <c r="E124" t="s">
        <v>182</v>
      </c>
      <c r="F124">
        <v>3</v>
      </c>
      <c r="G124">
        <v>4711</v>
      </c>
      <c r="H124">
        <v>1267</v>
      </c>
      <c r="I124" t="s">
        <v>35</v>
      </c>
      <c r="J124">
        <v>4</v>
      </c>
      <c r="K124">
        <v>3801</v>
      </c>
      <c r="L124">
        <v>14133</v>
      </c>
      <c r="M124">
        <v>0.03</v>
      </c>
      <c r="N124" t="s">
        <v>85</v>
      </c>
      <c r="O124">
        <v>0.01</v>
      </c>
      <c r="P124" t="s">
        <v>183</v>
      </c>
      <c r="Q124" t="s">
        <v>110</v>
      </c>
      <c r="R124" t="s">
        <v>111</v>
      </c>
      <c r="S124" t="s">
        <v>112</v>
      </c>
      <c r="T124" t="s">
        <v>113</v>
      </c>
      <c r="U124" t="s">
        <v>114</v>
      </c>
      <c r="V124" t="str">
        <f>UPPER(Table15[[#This Row],[Name]])</f>
        <v>PUNJ LLOYD LTD.</v>
      </c>
      <c r="AH124" t="s">
        <v>384</v>
      </c>
      <c r="AI124">
        <v>41426</v>
      </c>
      <c r="AJ124" t="s">
        <v>68</v>
      </c>
      <c r="AK124">
        <v>10015</v>
      </c>
      <c r="AL124" t="s">
        <v>182</v>
      </c>
      <c r="AM124">
        <v>3</v>
      </c>
      <c r="AN124">
        <v>4711</v>
      </c>
      <c r="AO124">
        <v>1267</v>
      </c>
    </row>
    <row r="125" spans="1:41" x14ac:dyDescent="0.3">
      <c r="A125" t="s">
        <v>387</v>
      </c>
      <c r="B125">
        <v>41426</v>
      </c>
      <c r="C125" t="s">
        <v>68</v>
      </c>
      <c r="D125">
        <v>10004</v>
      </c>
      <c r="E125" t="s">
        <v>388</v>
      </c>
      <c r="F125">
        <v>24</v>
      </c>
      <c r="G125">
        <v>3579</v>
      </c>
      <c r="H125">
        <v>1579</v>
      </c>
      <c r="I125" t="s">
        <v>35</v>
      </c>
      <c r="J125">
        <v>4</v>
      </c>
      <c r="K125">
        <v>37896</v>
      </c>
      <c r="L125">
        <v>85896</v>
      </c>
      <c r="M125">
        <v>7.0000000000000007E-2</v>
      </c>
      <c r="N125" t="s">
        <v>61</v>
      </c>
      <c r="O125">
        <v>0.04</v>
      </c>
      <c r="P125" t="s">
        <v>389</v>
      </c>
      <c r="Q125" t="s">
        <v>118</v>
      </c>
      <c r="R125" t="s">
        <v>119</v>
      </c>
      <c r="S125" t="s">
        <v>101</v>
      </c>
      <c r="T125" t="s">
        <v>57</v>
      </c>
      <c r="U125" t="s">
        <v>120</v>
      </c>
      <c r="V125" t="str">
        <f>UPPER(Table15[[#This Row],[Name]])</f>
        <v>LUPIN LTD.</v>
      </c>
      <c r="AH125" t="s">
        <v>387</v>
      </c>
      <c r="AI125">
        <v>41426</v>
      </c>
      <c r="AJ125" t="s">
        <v>68</v>
      </c>
      <c r="AK125">
        <v>10004</v>
      </c>
      <c r="AL125" t="s">
        <v>388</v>
      </c>
      <c r="AM125">
        <v>24</v>
      </c>
      <c r="AN125">
        <v>3579</v>
      </c>
      <c r="AO125">
        <v>1579</v>
      </c>
    </row>
    <row r="126" spans="1:41" x14ac:dyDescent="0.3">
      <c r="A126" t="s">
        <v>390</v>
      </c>
      <c r="B126">
        <v>41429</v>
      </c>
      <c r="C126" t="s">
        <v>92</v>
      </c>
      <c r="D126">
        <v>10013</v>
      </c>
      <c r="E126" t="s">
        <v>143</v>
      </c>
      <c r="F126">
        <v>1</v>
      </c>
      <c r="G126">
        <v>3499</v>
      </c>
      <c r="H126">
        <v>2342</v>
      </c>
      <c r="I126" t="s">
        <v>25</v>
      </c>
      <c r="J126">
        <v>10</v>
      </c>
      <c r="K126">
        <v>2342</v>
      </c>
      <c r="L126">
        <v>3499</v>
      </c>
      <c r="M126">
        <v>0.02</v>
      </c>
      <c r="N126" t="s">
        <v>45</v>
      </c>
      <c r="O126">
        <v>0.04</v>
      </c>
      <c r="P126" t="s">
        <v>144</v>
      </c>
      <c r="Q126" t="s">
        <v>301</v>
      </c>
      <c r="R126" t="s">
        <v>302</v>
      </c>
      <c r="S126" t="s">
        <v>303</v>
      </c>
      <c r="T126" t="s">
        <v>113</v>
      </c>
      <c r="U126" t="s">
        <v>304</v>
      </c>
      <c r="V126" t="str">
        <f>UPPER(Table15[[#This Row],[Name]])</f>
        <v>GMR INFRASTRUCTURE LTD.</v>
      </c>
      <c r="AH126" t="s">
        <v>390</v>
      </c>
      <c r="AI126">
        <v>41429</v>
      </c>
      <c r="AJ126" t="s">
        <v>92</v>
      </c>
      <c r="AK126">
        <v>10013</v>
      </c>
      <c r="AL126" t="s">
        <v>143</v>
      </c>
      <c r="AM126">
        <v>1</v>
      </c>
      <c r="AN126">
        <v>3499</v>
      </c>
      <c r="AO126">
        <v>2342</v>
      </c>
    </row>
    <row r="127" spans="1:41" x14ac:dyDescent="0.3">
      <c r="A127" t="s">
        <v>391</v>
      </c>
      <c r="B127">
        <v>41429</v>
      </c>
      <c r="C127" t="s">
        <v>51</v>
      </c>
      <c r="D127">
        <v>10004</v>
      </c>
      <c r="E127" t="s">
        <v>392</v>
      </c>
      <c r="F127">
        <v>2</v>
      </c>
      <c r="G127">
        <v>3065</v>
      </c>
      <c r="H127">
        <v>1426</v>
      </c>
      <c r="I127" t="s">
        <v>35</v>
      </c>
      <c r="J127">
        <v>6</v>
      </c>
      <c r="K127">
        <v>2852</v>
      </c>
      <c r="L127">
        <v>6130</v>
      </c>
      <c r="M127">
        <v>0.02</v>
      </c>
      <c r="N127" t="s">
        <v>45</v>
      </c>
      <c r="O127">
        <v>0.05</v>
      </c>
      <c r="P127" t="s">
        <v>393</v>
      </c>
      <c r="Q127" t="s">
        <v>118</v>
      </c>
      <c r="R127" t="s">
        <v>119</v>
      </c>
      <c r="S127" t="s">
        <v>101</v>
      </c>
      <c r="T127" t="s">
        <v>57</v>
      </c>
      <c r="U127" t="s">
        <v>120</v>
      </c>
      <c r="V127" t="str">
        <f>UPPER(Table15[[#This Row],[Name]])</f>
        <v>LUPIN LTD.</v>
      </c>
      <c r="AH127" t="s">
        <v>391</v>
      </c>
      <c r="AI127">
        <v>41429</v>
      </c>
      <c r="AJ127" t="s">
        <v>51</v>
      </c>
      <c r="AK127">
        <v>10004</v>
      </c>
      <c r="AL127" t="s">
        <v>392</v>
      </c>
      <c r="AM127">
        <v>2</v>
      </c>
      <c r="AN127">
        <v>3065</v>
      </c>
      <c r="AO127">
        <v>1426</v>
      </c>
    </row>
    <row r="128" spans="1:41" x14ac:dyDescent="0.3">
      <c r="A128" t="s">
        <v>391</v>
      </c>
      <c r="B128">
        <v>41429</v>
      </c>
      <c r="C128" t="s">
        <v>92</v>
      </c>
      <c r="D128">
        <v>10014</v>
      </c>
      <c r="E128" t="s">
        <v>394</v>
      </c>
      <c r="F128">
        <v>3</v>
      </c>
      <c r="G128">
        <v>2787</v>
      </c>
      <c r="H128">
        <v>2020</v>
      </c>
      <c r="I128" t="s">
        <v>25</v>
      </c>
      <c r="J128">
        <v>10</v>
      </c>
      <c r="K128">
        <v>6060</v>
      </c>
      <c r="L128">
        <v>8361</v>
      </c>
      <c r="M128">
        <v>0.02</v>
      </c>
      <c r="N128" t="s">
        <v>45</v>
      </c>
      <c r="O128">
        <v>0.02</v>
      </c>
      <c r="P128" t="s">
        <v>395</v>
      </c>
      <c r="Q128" t="s">
        <v>166</v>
      </c>
      <c r="R128" t="s">
        <v>167</v>
      </c>
      <c r="S128" t="s">
        <v>168</v>
      </c>
      <c r="T128" t="s">
        <v>169</v>
      </c>
      <c r="U128" t="s">
        <v>170</v>
      </c>
      <c r="V128" t="str">
        <f>UPPER(Table15[[#This Row],[Name]])</f>
        <v>HINDUSTHAN NATIONAL GLASS &amp; INDUSTRIES LTD.</v>
      </c>
      <c r="AH128" t="s">
        <v>391</v>
      </c>
      <c r="AI128">
        <v>41429</v>
      </c>
      <c r="AJ128" t="s">
        <v>92</v>
      </c>
      <c r="AK128">
        <v>10014</v>
      </c>
      <c r="AL128" t="s">
        <v>394</v>
      </c>
      <c r="AM128">
        <v>3</v>
      </c>
      <c r="AN128">
        <v>2787</v>
      </c>
      <c r="AO128">
        <v>2020</v>
      </c>
    </row>
    <row r="129" spans="1:41" x14ac:dyDescent="0.3">
      <c r="A129" t="s">
        <v>396</v>
      </c>
      <c r="B129">
        <v>41431</v>
      </c>
      <c r="C129" t="s">
        <v>23</v>
      </c>
      <c r="D129">
        <v>10007</v>
      </c>
      <c r="E129" t="s">
        <v>97</v>
      </c>
      <c r="F129">
        <v>1</v>
      </c>
      <c r="G129">
        <v>2718</v>
      </c>
      <c r="H129">
        <v>2254</v>
      </c>
      <c r="I129" t="s">
        <v>35</v>
      </c>
      <c r="J129">
        <v>4</v>
      </c>
      <c r="K129">
        <v>2254</v>
      </c>
      <c r="L129">
        <v>2718</v>
      </c>
      <c r="M129">
        <v>0.01</v>
      </c>
      <c r="N129" t="s">
        <v>45</v>
      </c>
      <c r="O129">
        <v>0.01</v>
      </c>
      <c r="P129" t="s">
        <v>98</v>
      </c>
      <c r="Q129" t="s">
        <v>38</v>
      </c>
      <c r="R129" t="s">
        <v>39</v>
      </c>
      <c r="S129" t="s">
        <v>40</v>
      </c>
      <c r="T129" t="s">
        <v>41</v>
      </c>
      <c r="U129" t="s">
        <v>42</v>
      </c>
      <c r="V129" t="str">
        <f>UPPER(Table15[[#This Row],[Name]])</f>
        <v>GHCL LTD.</v>
      </c>
      <c r="AH129" t="s">
        <v>396</v>
      </c>
      <c r="AI129">
        <v>41431</v>
      </c>
      <c r="AJ129" t="s">
        <v>23</v>
      </c>
      <c r="AK129">
        <v>10007</v>
      </c>
      <c r="AL129" t="s">
        <v>97</v>
      </c>
      <c r="AM129">
        <v>1</v>
      </c>
      <c r="AN129">
        <v>2718</v>
      </c>
      <c r="AO129">
        <v>2254</v>
      </c>
    </row>
    <row r="130" spans="1:41" x14ac:dyDescent="0.3">
      <c r="A130" t="s">
        <v>397</v>
      </c>
      <c r="B130">
        <v>41431</v>
      </c>
      <c r="C130" t="s">
        <v>43</v>
      </c>
      <c r="D130">
        <v>10014</v>
      </c>
      <c r="E130" t="s">
        <v>236</v>
      </c>
      <c r="F130">
        <v>3</v>
      </c>
      <c r="G130">
        <v>4477</v>
      </c>
      <c r="H130">
        <v>1589</v>
      </c>
      <c r="I130" t="s">
        <v>25</v>
      </c>
      <c r="J130">
        <v>1</v>
      </c>
      <c r="K130">
        <v>4767</v>
      </c>
      <c r="L130">
        <v>13431</v>
      </c>
      <c r="M130">
        <v>0.03</v>
      </c>
      <c r="N130" t="s">
        <v>45</v>
      </c>
      <c r="O130">
        <v>0.05</v>
      </c>
      <c r="P130" t="s">
        <v>237</v>
      </c>
      <c r="Q130" t="s">
        <v>166</v>
      </c>
      <c r="R130" t="s">
        <v>167</v>
      </c>
      <c r="S130" t="s">
        <v>168</v>
      </c>
      <c r="T130" t="s">
        <v>169</v>
      </c>
      <c r="U130" t="s">
        <v>170</v>
      </c>
      <c r="V130" t="str">
        <f>UPPER(Table15[[#This Row],[Name]])</f>
        <v>HINDUSTHAN NATIONAL GLASS &amp; INDUSTRIES LTD.</v>
      </c>
      <c r="AH130" t="s">
        <v>397</v>
      </c>
      <c r="AI130">
        <v>41431</v>
      </c>
      <c r="AJ130" t="s">
        <v>43</v>
      </c>
      <c r="AK130">
        <v>10014</v>
      </c>
      <c r="AL130" t="s">
        <v>236</v>
      </c>
      <c r="AM130">
        <v>3</v>
      </c>
      <c r="AN130">
        <v>4477</v>
      </c>
      <c r="AO130">
        <v>1589</v>
      </c>
    </row>
    <row r="131" spans="1:41" x14ac:dyDescent="0.3">
      <c r="A131" t="s">
        <v>398</v>
      </c>
      <c r="B131">
        <v>41432</v>
      </c>
      <c r="C131" t="s">
        <v>51</v>
      </c>
      <c r="D131">
        <v>10001</v>
      </c>
      <c r="E131" t="s">
        <v>399</v>
      </c>
      <c r="F131">
        <v>1</v>
      </c>
      <c r="G131">
        <v>2912</v>
      </c>
      <c r="H131">
        <v>2328</v>
      </c>
      <c r="I131" t="s">
        <v>126</v>
      </c>
      <c r="J131">
        <v>6</v>
      </c>
      <c r="K131">
        <v>2328</v>
      </c>
      <c r="L131">
        <v>2912</v>
      </c>
      <c r="M131">
        <v>0.02</v>
      </c>
      <c r="N131" t="s">
        <v>45</v>
      </c>
      <c r="O131">
        <v>0.01</v>
      </c>
      <c r="P131" t="s">
        <v>400</v>
      </c>
      <c r="Q131" t="s">
        <v>99</v>
      </c>
      <c r="R131" t="s">
        <v>100</v>
      </c>
      <c r="S131" t="s">
        <v>101</v>
      </c>
      <c r="T131" t="s">
        <v>57</v>
      </c>
      <c r="U131" t="s">
        <v>102</v>
      </c>
      <c r="V131" t="str">
        <f>UPPER(Table15[[#This Row],[Name]])</f>
        <v>CHAMBAL FERTILISERS AND CHEMICALS LTD.</v>
      </c>
      <c r="AH131" t="s">
        <v>398</v>
      </c>
      <c r="AI131">
        <v>41432</v>
      </c>
      <c r="AJ131" t="s">
        <v>51</v>
      </c>
      <c r="AK131">
        <v>10001</v>
      </c>
      <c r="AL131" t="s">
        <v>399</v>
      </c>
      <c r="AM131">
        <v>1</v>
      </c>
      <c r="AN131">
        <v>2912</v>
      </c>
      <c r="AO131">
        <v>2328</v>
      </c>
    </row>
    <row r="132" spans="1:41" x14ac:dyDescent="0.3">
      <c r="A132" t="s">
        <v>398</v>
      </c>
      <c r="B132">
        <v>41432</v>
      </c>
      <c r="C132" t="s">
        <v>104</v>
      </c>
      <c r="D132">
        <v>10005</v>
      </c>
      <c r="E132" t="s">
        <v>401</v>
      </c>
      <c r="F132">
        <v>1</v>
      </c>
      <c r="G132">
        <v>3508</v>
      </c>
      <c r="H132">
        <v>1212</v>
      </c>
      <c r="I132" t="s">
        <v>25</v>
      </c>
      <c r="J132">
        <v>3</v>
      </c>
      <c r="K132">
        <v>1212</v>
      </c>
      <c r="L132">
        <v>3508</v>
      </c>
      <c r="M132">
        <v>0.01</v>
      </c>
      <c r="N132" t="s">
        <v>66</v>
      </c>
      <c r="O132">
        <v>0.01</v>
      </c>
      <c r="P132" t="s">
        <v>402</v>
      </c>
      <c r="Q132" t="s">
        <v>47</v>
      </c>
      <c r="R132" t="s">
        <v>48</v>
      </c>
      <c r="S132" t="s">
        <v>49</v>
      </c>
      <c r="T132" t="s">
        <v>41</v>
      </c>
      <c r="U132" t="s">
        <v>50</v>
      </c>
      <c r="V132" t="str">
        <f>UPPER(Table15[[#This Row],[Name]])</f>
        <v>FORTIS HEALTHCARE LTD.</v>
      </c>
      <c r="AH132" t="s">
        <v>398</v>
      </c>
      <c r="AI132">
        <v>41432</v>
      </c>
      <c r="AJ132" t="s">
        <v>104</v>
      </c>
      <c r="AK132">
        <v>10005</v>
      </c>
      <c r="AL132" t="s">
        <v>401</v>
      </c>
      <c r="AM132">
        <v>1</v>
      </c>
      <c r="AN132">
        <v>3508</v>
      </c>
      <c r="AO132">
        <v>1212</v>
      </c>
    </row>
    <row r="133" spans="1:41" x14ac:dyDescent="0.3">
      <c r="A133" t="s">
        <v>403</v>
      </c>
      <c r="B133">
        <v>41432</v>
      </c>
      <c r="C133" t="s">
        <v>92</v>
      </c>
      <c r="D133">
        <v>10002</v>
      </c>
      <c r="E133" t="s">
        <v>247</v>
      </c>
      <c r="F133">
        <v>1</v>
      </c>
      <c r="G133">
        <v>4906</v>
      </c>
      <c r="H133">
        <v>2269</v>
      </c>
      <c r="I133" t="s">
        <v>25</v>
      </c>
      <c r="J133">
        <v>10</v>
      </c>
      <c r="K133">
        <v>2269</v>
      </c>
      <c r="L133">
        <v>4906</v>
      </c>
      <c r="M133">
        <v>0.02</v>
      </c>
      <c r="N133" t="s">
        <v>45</v>
      </c>
      <c r="O133">
        <v>0.02</v>
      </c>
      <c r="P133" t="s">
        <v>248</v>
      </c>
      <c r="Q133" t="s">
        <v>87</v>
      </c>
      <c r="R133" t="s">
        <v>88</v>
      </c>
      <c r="S133" t="s">
        <v>89</v>
      </c>
      <c r="T133" t="s">
        <v>90</v>
      </c>
      <c r="U133" t="s">
        <v>91</v>
      </c>
      <c r="V133" t="str">
        <f>UPPER(Table15[[#This Row],[Name]])</f>
        <v>ELDER PHARMACEUTICALS</v>
      </c>
      <c r="AH133" t="s">
        <v>403</v>
      </c>
      <c r="AI133">
        <v>41432</v>
      </c>
      <c r="AJ133" t="s">
        <v>92</v>
      </c>
      <c r="AK133">
        <v>10002</v>
      </c>
      <c r="AL133" t="s">
        <v>247</v>
      </c>
      <c r="AM133">
        <v>1</v>
      </c>
      <c r="AN133">
        <v>4906</v>
      </c>
      <c r="AO133">
        <v>2269</v>
      </c>
    </row>
    <row r="134" spans="1:41" x14ac:dyDescent="0.3">
      <c r="A134" t="s">
        <v>404</v>
      </c>
      <c r="B134">
        <v>41432</v>
      </c>
      <c r="C134" t="s">
        <v>23</v>
      </c>
      <c r="D134">
        <v>10003</v>
      </c>
      <c r="E134" t="s">
        <v>185</v>
      </c>
      <c r="F134">
        <v>2</v>
      </c>
      <c r="G134">
        <v>2529</v>
      </c>
      <c r="H134">
        <v>1630</v>
      </c>
      <c r="I134" t="s">
        <v>25</v>
      </c>
      <c r="J134">
        <v>4</v>
      </c>
      <c r="K134">
        <v>3260</v>
      </c>
      <c r="L134">
        <v>5058</v>
      </c>
      <c r="M134">
        <v>0.03</v>
      </c>
      <c r="N134" t="s">
        <v>61</v>
      </c>
      <c r="O134">
        <v>0.03</v>
      </c>
      <c r="P134" t="s">
        <v>186</v>
      </c>
      <c r="Q134" t="s">
        <v>177</v>
      </c>
      <c r="R134" t="s">
        <v>178</v>
      </c>
      <c r="S134" t="s">
        <v>179</v>
      </c>
      <c r="T134" t="s">
        <v>180</v>
      </c>
      <c r="U134" t="s">
        <v>181</v>
      </c>
      <c r="V134" t="str">
        <f>UPPER(Table15[[#This Row],[Name]])</f>
        <v>HONEYWELL AUTOMATION</v>
      </c>
      <c r="AH134" t="s">
        <v>404</v>
      </c>
      <c r="AI134">
        <v>41432</v>
      </c>
      <c r="AJ134" t="s">
        <v>23</v>
      </c>
      <c r="AK134">
        <v>10003</v>
      </c>
      <c r="AL134" t="s">
        <v>185</v>
      </c>
      <c r="AM134">
        <v>2</v>
      </c>
      <c r="AN134">
        <v>2529</v>
      </c>
      <c r="AO134">
        <v>1630</v>
      </c>
    </row>
    <row r="135" spans="1:41" x14ac:dyDescent="0.3">
      <c r="A135" t="s">
        <v>405</v>
      </c>
      <c r="B135">
        <v>41435</v>
      </c>
      <c r="C135" t="s">
        <v>75</v>
      </c>
      <c r="D135">
        <v>10015</v>
      </c>
      <c r="E135" t="s">
        <v>129</v>
      </c>
      <c r="F135">
        <v>2</v>
      </c>
      <c r="G135">
        <v>3256</v>
      </c>
      <c r="H135">
        <v>1772</v>
      </c>
      <c r="I135" t="s">
        <v>25</v>
      </c>
      <c r="J135">
        <v>8</v>
      </c>
      <c r="K135">
        <v>3544</v>
      </c>
      <c r="L135">
        <v>6512</v>
      </c>
      <c r="M135">
        <v>0.02</v>
      </c>
      <c r="N135" t="s">
        <v>26</v>
      </c>
      <c r="O135">
        <v>0.05</v>
      </c>
      <c r="P135" t="s">
        <v>130</v>
      </c>
      <c r="Q135" t="s">
        <v>110</v>
      </c>
      <c r="R135" t="s">
        <v>111</v>
      </c>
      <c r="S135" t="s">
        <v>112</v>
      </c>
      <c r="T135" t="s">
        <v>113</v>
      </c>
      <c r="U135" t="s">
        <v>114</v>
      </c>
      <c r="V135" t="str">
        <f>UPPER(Table15[[#This Row],[Name]])</f>
        <v>PUNJ LLOYD LTD.</v>
      </c>
      <c r="AH135" t="s">
        <v>405</v>
      </c>
      <c r="AI135">
        <v>41435</v>
      </c>
      <c r="AJ135" t="s">
        <v>75</v>
      </c>
      <c r="AK135">
        <v>10015</v>
      </c>
      <c r="AL135" t="s">
        <v>129</v>
      </c>
      <c r="AM135">
        <v>2</v>
      </c>
      <c r="AN135">
        <v>3256</v>
      </c>
      <c r="AO135">
        <v>1772</v>
      </c>
    </row>
    <row r="136" spans="1:41" x14ac:dyDescent="0.3">
      <c r="A136" t="s">
        <v>405</v>
      </c>
      <c r="B136">
        <v>41435</v>
      </c>
      <c r="C136" t="s">
        <v>51</v>
      </c>
      <c r="D136">
        <v>10004</v>
      </c>
      <c r="E136" t="s">
        <v>406</v>
      </c>
      <c r="F136">
        <v>3</v>
      </c>
      <c r="G136">
        <v>3305</v>
      </c>
      <c r="H136">
        <v>1418</v>
      </c>
      <c r="I136" t="s">
        <v>25</v>
      </c>
      <c r="J136">
        <v>6</v>
      </c>
      <c r="K136">
        <v>4254</v>
      </c>
      <c r="L136">
        <v>9915</v>
      </c>
      <c r="M136">
        <v>0.02</v>
      </c>
      <c r="N136" t="s">
        <v>85</v>
      </c>
      <c r="O136">
        <v>0.03</v>
      </c>
      <c r="P136" t="s">
        <v>407</v>
      </c>
      <c r="Q136" t="s">
        <v>118</v>
      </c>
      <c r="R136" t="s">
        <v>119</v>
      </c>
      <c r="S136" t="s">
        <v>101</v>
      </c>
      <c r="T136" t="s">
        <v>57</v>
      </c>
      <c r="U136" t="s">
        <v>120</v>
      </c>
      <c r="V136" t="str">
        <f>UPPER(Table15[[#This Row],[Name]])</f>
        <v>LUPIN LTD.</v>
      </c>
      <c r="AH136" t="s">
        <v>405</v>
      </c>
      <c r="AI136">
        <v>41435</v>
      </c>
      <c r="AJ136" t="s">
        <v>51</v>
      </c>
      <c r="AK136">
        <v>10004</v>
      </c>
      <c r="AL136" t="s">
        <v>406</v>
      </c>
      <c r="AM136">
        <v>3</v>
      </c>
      <c r="AN136">
        <v>3305</v>
      </c>
      <c r="AO136">
        <v>1418</v>
      </c>
    </row>
    <row r="137" spans="1:41" x14ac:dyDescent="0.3">
      <c r="A137" t="s">
        <v>408</v>
      </c>
      <c r="B137">
        <v>41440</v>
      </c>
      <c r="C137" t="s">
        <v>133</v>
      </c>
      <c r="D137">
        <v>10002</v>
      </c>
      <c r="E137" t="s">
        <v>409</v>
      </c>
      <c r="F137">
        <v>2</v>
      </c>
      <c r="G137">
        <v>4262</v>
      </c>
      <c r="H137">
        <v>2486</v>
      </c>
      <c r="I137" t="s">
        <v>25</v>
      </c>
      <c r="J137">
        <v>5</v>
      </c>
      <c r="K137">
        <v>4972</v>
      </c>
      <c r="L137">
        <v>8524</v>
      </c>
      <c r="M137">
        <v>0.02</v>
      </c>
      <c r="N137" t="s">
        <v>66</v>
      </c>
      <c r="O137">
        <v>0.02</v>
      </c>
      <c r="P137" t="s">
        <v>410</v>
      </c>
      <c r="Q137" t="s">
        <v>87</v>
      </c>
      <c r="R137" t="s">
        <v>88</v>
      </c>
      <c r="S137" t="s">
        <v>89</v>
      </c>
      <c r="T137" t="s">
        <v>90</v>
      </c>
      <c r="U137" t="s">
        <v>91</v>
      </c>
      <c r="V137" t="str">
        <f>UPPER(Table15[[#This Row],[Name]])</f>
        <v>ELDER PHARMACEUTICALS</v>
      </c>
      <c r="AH137" t="s">
        <v>408</v>
      </c>
      <c r="AI137">
        <v>41440</v>
      </c>
      <c r="AJ137" t="s">
        <v>133</v>
      </c>
      <c r="AK137">
        <v>10002</v>
      </c>
      <c r="AL137" t="s">
        <v>409</v>
      </c>
      <c r="AM137">
        <v>2</v>
      </c>
      <c r="AN137">
        <v>4262</v>
      </c>
      <c r="AO137">
        <v>2486</v>
      </c>
    </row>
    <row r="138" spans="1:41" x14ac:dyDescent="0.3">
      <c r="A138" t="s">
        <v>411</v>
      </c>
      <c r="B138">
        <v>41441</v>
      </c>
      <c r="C138" t="s">
        <v>75</v>
      </c>
      <c r="D138">
        <v>10013</v>
      </c>
      <c r="E138" t="s">
        <v>412</v>
      </c>
      <c r="F138">
        <v>1</v>
      </c>
      <c r="G138">
        <v>2562</v>
      </c>
      <c r="H138">
        <v>1527</v>
      </c>
      <c r="I138" t="s">
        <v>25</v>
      </c>
      <c r="J138">
        <v>8</v>
      </c>
      <c r="K138">
        <v>1527</v>
      </c>
      <c r="L138">
        <v>2562</v>
      </c>
      <c r="M138">
        <v>0.02</v>
      </c>
      <c r="N138" t="s">
        <v>85</v>
      </c>
      <c r="O138">
        <v>0.04</v>
      </c>
      <c r="P138" t="s">
        <v>413</v>
      </c>
      <c r="Q138" t="s">
        <v>301</v>
      </c>
      <c r="R138" t="s">
        <v>302</v>
      </c>
      <c r="S138" t="s">
        <v>303</v>
      </c>
      <c r="T138" t="s">
        <v>113</v>
      </c>
      <c r="U138" t="s">
        <v>304</v>
      </c>
      <c r="V138" t="str">
        <f>UPPER(Table15[[#This Row],[Name]])</f>
        <v>GMR INFRASTRUCTURE LTD.</v>
      </c>
      <c r="AH138" t="s">
        <v>411</v>
      </c>
      <c r="AI138">
        <v>41441</v>
      </c>
      <c r="AJ138" t="s">
        <v>75</v>
      </c>
      <c r="AK138">
        <v>10013</v>
      </c>
      <c r="AL138" t="s">
        <v>412</v>
      </c>
      <c r="AM138">
        <v>1</v>
      </c>
      <c r="AN138">
        <v>2562</v>
      </c>
      <c r="AO138">
        <v>1527</v>
      </c>
    </row>
    <row r="139" spans="1:41" x14ac:dyDescent="0.3">
      <c r="A139" t="s">
        <v>411</v>
      </c>
      <c r="B139">
        <v>41441</v>
      </c>
      <c r="C139" t="s">
        <v>104</v>
      </c>
      <c r="D139">
        <v>10015</v>
      </c>
      <c r="E139" t="s">
        <v>414</v>
      </c>
      <c r="F139">
        <v>1</v>
      </c>
      <c r="G139">
        <v>4706</v>
      </c>
      <c r="H139">
        <v>1320</v>
      </c>
      <c r="I139" t="s">
        <v>25</v>
      </c>
      <c r="J139">
        <v>3</v>
      </c>
      <c r="K139">
        <v>1320</v>
      </c>
      <c r="L139">
        <v>4706</v>
      </c>
      <c r="M139">
        <v>0.01</v>
      </c>
      <c r="N139" t="s">
        <v>61</v>
      </c>
      <c r="O139">
        <v>0.01</v>
      </c>
      <c r="P139" t="s">
        <v>415</v>
      </c>
      <c r="Q139" t="s">
        <v>110</v>
      </c>
      <c r="R139" t="s">
        <v>111</v>
      </c>
      <c r="S139" t="s">
        <v>112</v>
      </c>
      <c r="T139" t="s">
        <v>113</v>
      </c>
      <c r="U139" t="s">
        <v>114</v>
      </c>
      <c r="V139" t="str">
        <f>UPPER(Table15[[#This Row],[Name]])</f>
        <v>PUNJ LLOYD LTD.</v>
      </c>
      <c r="AH139" t="s">
        <v>411</v>
      </c>
      <c r="AI139">
        <v>41441</v>
      </c>
      <c r="AJ139" t="s">
        <v>104</v>
      </c>
      <c r="AK139">
        <v>10015</v>
      </c>
      <c r="AL139" t="s">
        <v>414</v>
      </c>
      <c r="AM139">
        <v>1</v>
      </c>
      <c r="AN139">
        <v>4706</v>
      </c>
      <c r="AO139">
        <v>1320</v>
      </c>
    </row>
    <row r="140" spans="1:41" x14ac:dyDescent="0.3">
      <c r="A140" t="s">
        <v>416</v>
      </c>
      <c r="B140">
        <v>41442</v>
      </c>
      <c r="C140" t="s">
        <v>51</v>
      </c>
      <c r="D140">
        <v>10012</v>
      </c>
      <c r="E140" t="s">
        <v>392</v>
      </c>
      <c r="F140">
        <v>1</v>
      </c>
      <c r="G140">
        <v>3065</v>
      </c>
      <c r="H140">
        <v>1426</v>
      </c>
      <c r="I140" t="s">
        <v>35</v>
      </c>
      <c r="J140">
        <v>6</v>
      </c>
      <c r="K140">
        <v>1426</v>
      </c>
      <c r="L140">
        <v>3065</v>
      </c>
      <c r="M140">
        <v>0.02</v>
      </c>
      <c r="N140" t="s">
        <v>45</v>
      </c>
      <c r="O140">
        <v>0.05</v>
      </c>
      <c r="P140" t="s">
        <v>393</v>
      </c>
      <c r="Q140" t="s">
        <v>71</v>
      </c>
      <c r="R140" t="s">
        <v>72</v>
      </c>
      <c r="S140" t="s">
        <v>73</v>
      </c>
      <c r="T140" t="s">
        <v>41</v>
      </c>
      <c r="U140" t="s">
        <v>74</v>
      </c>
      <c r="V140" t="str">
        <f>UPPER(Table15[[#This Row],[Name]])</f>
        <v>DYNAMATIC TECHNOLOGIES LTD.</v>
      </c>
      <c r="AH140" t="s">
        <v>416</v>
      </c>
      <c r="AI140">
        <v>41442</v>
      </c>
      <c r="AJ140" t="s">
        <v>51</v>
      </c>
      <c r="AK140">
        <v>10012</v>
      </c>
      <c r="AL140" t="s">
        <v>392</v>
      </c>
      <c r="AM140">
        <v>1</v>
      </c>
      <c r="AN140">
        <v>3065</v>
      </c>
      <c r="AO140">
        <v>1426</v>
      </c>
    </row>
    <row r="141" spans="1:41" x14ac:dyDescent="0.3">
      <c r="A141" t="s">
        <v>417</v>
      </c>
      <c r="B141">
        <v>41442</v>
      </c>
      <c r="C141" t="s">
        <v>133</v>
      </c>
      <c r="D141">
        <v>10003</v>
      </c>
      <c r="E141" t="s">
        <v>392</v>
      </c>
      <c r="F141">
        <v>1</v>
      </c>
      <c r="G141">
        <v>3065</v>
      </c>
      <c r="H141">
        <v>1426</v>
      </c>
      <c r="I141" t="s">
        <v>35</v>
      </c>
      <c r="J141">
        <v>5</v>
      </c>
      <c r="K141">
        <v>1426</v>
      </c>
      <c r="L141">
        <v>3065</v>
      </c>
      <c r="M141">
        <v>0.02</v>
      </c>
      <c r="N141" t="s">
        <v>85</v>
      </c>
      <c r="O141">
        <v>0.01</v>
      </c>
      <c r="P141" t="s">
        <v>393</v>
      </c>
      <c r="Q141" t="s">
        <v>177</v>
      </c>
      <c r="R141" t="s">
        <v>178</v>
      </c>
      <c r="S141" t="s">
        <v>179</v>
      </c>
      <c r="T141" t="s">
        <v>180</v>
      </c>
      <c r="U141" t="s">
        <v>181</v>
      </c>
      <c r="V141" t="str">
        <f>UPPER(Table15[[#This Row],[Name]])</f>
        <v>HONEYWELL AUTOMATION</v>
      </c>
      <c r="AH141" t="s">
        <v>417</v>
      </c>
      <c r="AI141">
        <v>41442</v>
      </c>
      <c r="AJ141" t="s">
        <v>133</v>
      </c>
      <c r="AK141">
        <v>10003</v>
      </c>
      <c r="AL141" t="s">
        <v>392</v>
      </c>
      <c r="AM141">
        <v>1</v>
      </c>
      <c r="AN141">
        <v>3065</v>
      </c>
      <c r="AO141">
        <v>1426</v>
      </c>
    </row>
    <row r="142" spans="1:41" x14ac:dyDescent="0.3">
      <c r="A142" t="s">
        <v>418</v>
      </c>
      <c r="B142">
        <v>41445</v>
      </c>
      <c r="C142" t="s">
        <v>51</v>
      </c>
      <c r="D142">
        <v>10010</v>
      </c>
      <c r="E142" t="s">
        <v>419</v>
      </c>
      <c r="F142">
        <v>3</v>
      </c>
      <c r="G142">
        <v>4646</v>
      </c>
      <c r="H142">
        <v>1846</v>
      </c>
      <c r="I142" t="s">
        <v>35</v>
      </c>
      <c r="J142">
        <v>6</v>
      </c>
      <c r="K142">
        <v>5538</v>
      </c>
      <c r="L142">
        <v>13938</v>
      </c>
      <c r="M142">
        <v>0.02</v>
      </c>
      <c r="N142" t="s">
        <v>26</v>
      </c>
      <c r="O142">
        <v>0.04</v>
      </c>
      <c r="P142" t="s">
        <v>420</v>
      </c>
      <c r="Q142" t="s">
        <v>93</v>
      </c>
      <c r="R142" t="s">
        <v>94</v>
      </c>
      <c r="S142" t="s">
        <v>95</v>
      </c>
      <c r="T142" t="s">
        <v>41</v>
      </c>
      <c r="U142" t="s">
        <v>96</v>
      </c>
      <c r="V142" t="str">
        <f>UPPER(Table15[[#This Row],[Name]])</f>
        <v>SUZLON ENERGY LTD.</v>
      </c>
      <c r="AH142" t="s">
        <v>418</v>
      </c>
      <c r="AI142">
        <v>41445</v>
      </c>
      <c r="AJ142" t="s">
        <v>51</v>
      </c>
      <c r="AK142">
        <v>10010</v>
      </c>
      <c r="AL142" t="s">
        <v>419</v>
      </c>
      <c r="AM142">
        <v>3</v>
      </c>
      <c r="AN142">
        <v>4646</v>
      </c>
      <c r="AO142">
        <v>1846</v>
      </c>
    </row>
    <row r="143" spans="1:41" x14ac:dyDescent="0.3">
      <c r="A143" t="s">
        <v>421</v>
      </c>
      <c r="B143">
        <v>41447</v>
      </c>
      <c r="C143" t="s">
        <v>75</v>
      </c>
      <c r="D143">
        <v>10012</v>
      </c>
      <c r="E143" t="s">
        <v>318</v>
      </c>
      <c r="F143">
        <v>1</v>
      </c>
      <c r="G143">
        <v>2747</v>
      </c>
      <c r="H143">
        <v>2098</v>
      </c>
      <c r="I143" t="s">
        <v>319</v>
      </c>
      <c r="J143">
        <v>8</v>
      </c>
      <c r="K143">
        <v>2098</v>
      </c>
      <c r="L143">
        <v>2747</v>
      </c>
      <c r="M143">
        <v>0.02</v>
      </c>
      <c r="N143" t="s">
        <v>45</v>
      </c>
      <c r="O143">
        <v>0</v>
      </c>
      <c r="P143" t="s">
        <v>320</v>
      </c>
      <c r="Q143" t="s">
        <v>71</v>
      </c>
      <c r="R143" t="s">
        <v>72</v>
      </c>
      <c r="S143" t="s">
        <v>73</v>
      </c>
      <c r="T143" t="s">
        <v>41</v>
      </c>
      <c r="U143" t="s">
        <v>74</v>
      </c>
      <c r="V143" t="str">
        <f>UPPER(Table15[[#This Row],[Name]])</f>
        <v>DYNAMATIC TECHNOLOGIES LTD.</v>
      </c>
      <c r="AH143" t="s">
        <v>421</v>
      </c>
      <c r="AI143">
        <v>41447</v>
      </c>
      <c r="AJ143" t="s">
        <v>75</v>
      </c>
      <c r="AK143">
        <v>10012</v>
      </c>
      <c r="AL143" t="s">
        <v>318</v>
      </c>
      <c r="AM143">
        <v>1</v>
      </c>
      <c r="AN143">
        <v>2747</v>
      </c>
      <c r="AO143">
        <v>2098</v>
      </c>
    </row>
    <row r="144" spans="1:41" x14ac:dyDescent="0.3">
      <c r="A144" t="s">
        <v>421</v>
      </c>
      <c r="B144">
        <v>41447</v>
      </c>
      <c r="C144" t="s">
        <v>43</v>
      </c>
      <c r="D144">
        <v>10015</v>
      </c>
      <c r="E144" t="s">
        <v>422</v>
      </c>
      <c r="F144">
        <v>1</v>
      </c>
      <c r="G144">
        <v>2787</v>
      </c>
      <c r="H144">
        <v>1470</v>
      </c>
      <c r="I144" t="s">
        <v>126</v>
      </c>
      <c r="J144">
        <v>1</v>
      </c>
      <c r="K144">
        <v>1470</v>
      </c>
      <c r="L144">
        <v>2787</v>
      </c>
      <c r="M144">
        <v>0.01</v>
      </c>
      <c r="N144" t="s">
        <v>45</v>
      </c>
      <c r="O144">
        <v>0.01</v>
      </c>
      <c r="P144" t="s">
        <v>423</v>
      </c>
      <c r="Q144" t="s">
        <v>110</v>
      </c>
      <c r="R144" t="s">
        <v>111</v>
      </c>
      <c r="S144" t="s">
        <v>112</v>
      </c>
      <c r="T144" t="s">
        <v>113</v>
      </c>
      <c r="U144" t="s">
        <v>114</v>
      </c>
      <c r="V144" t="str">
        <f>UPPER(Table15[[#This Row],[Name]])</f>
        <v>PUNJ LLOYD LTD.</v>
      </c>
      <c r="AH144" t="s">
        <v>421</v>
      </c>
      <c r="AI144">
        <v>41447</v>
      </c>
      <c r="AJ144" t="s">
        <v>43</v>
      </c>
      <c r="AK144">
        <v>10015</v>
      </c>
      <c r="AL144" t="s">
        <v>422</v>
      </c>
      <c r="AM144">
        <v>1</v>
      </c>
      <c r="AN144">
        <v>2787</v>
      </c>
      <c r="AO144">
        <v>1470</v>
      </c>
    </row>
    <row r="145" spans="1:41" x14ac:dyDescent="0.3">
      <c r="A145" t="s">
        <v>421</v>
      </c>
      <c r="B145">
        <v>41447</v>
      </c>
      <c r="C145" t="s">
        <v>92</v>
      </c>
      <c r="D145">
        <v>10003</v>
      </c>
      <c r="E145" t="s">
        <v>242</v>
      </c>
      <c r="F145">
        <v>1</v>
      </c>
      <c r="G145">
        <v>4564</v>
      </c>
      <c r="H145">
        <v>1823</v>
      </c>
      <c r="I145" t="s">
        <v>25</v>
      </c>
      <c r="J145">
        <v>10</v>
      </c>
      <c r="K145">
        <v>1823</v>
      </c>
      <c r="L145">
        <v>4564</v>
      </c>
      <c r="M145">
        <v>0.02</v>
      </c>
      <c r="N145" t="s">
        <v>26</v>
      </c>
      <c r="O145">
        <v>0.02</v>
      </c>
      <c r="P145" t="s">
        <v>243</v>
      </c>
      <c r="Q145" t="s">
        <v>177</v>
      </c>
      <c r="R145" t="s">
        <v>178</v>
      </c>
      <c r="S145" t="s">
        <v>179</v>
      </c>
      <c r="T145" t="s">
        <v>180</v>
      </c>
      <c r="U145" t="s">
        <v>181</v>
      </c>
      <c r="V145" t="str">
        <f>UPPER(Table15[[#This Row],[Name]])</f>
        <v>HONEYWELL AUTOMATION</v>
      </c>
      <c r="AH145" t="s">
        <v>421</v>
      </c>
      <c r="AI145">
        <v>41447</v>
      </c>
      <c r="AJ145" t="s">
        <v>92</v>
      </c>
      <c r="AK145">
        <v>10003</v>
      </c>
      <c r="AL145" t="s">
        <v>242</v>
      </c>
      <c r="AM145">
        <v>1</v>
      </c>
      <c r="AN145">
        <v>4564</v>
      </c>
      <c r="AO145">
        <v>1823</v>
      </c>
    </row>
    <row r="146" spans="1:41" x14ac:dyDescent="0.3">
      <c r="A146" t="s">
        <v>424</v>
      </c>
      <c r="B146">
        <v>41449</v>
      </c>
      <c r="C146" t="s">
        <v>92</v>
      </c>
      <c r="D146">
        <v>10014</v>
      </c>
      <c r="E146" t="s">
        <v>258</v>
      </c>
      <c r="F146">
        <v>1</v>
      </c>
      <c r="G146">
        <v>4209</v>
      </c>
      <c r="H146">
        <v>1692</v>
      </c>
      <c r="I146" t="s">
        <v>126</v>
      </c>
      <c r="J146">
        <v>10</v>
      </c>
      <c r="K146">
        <v>1692</v>
      </c>
      <c r="L146">
        <v>4209</v>
      </c>
      <c r="M146">
        <v>0.02</v>
      </c>
      <c r="N146" t="s">
        <v>66</v>
      </c>
      <c r="O146">
        <v>0.05</v>
      </c>
      <c r="P146" t="s">
        <v>259</v>
      </c>
      <c r="Q146" t="s">
        <v>166</v>
      </c>
      <c r="R146" t="s">
        <v>167</v>
      </c>
      <c r="S146" t="s">
        <v>168</v>
      </c>
      <c r="T146" t="s">
        <v>169</v>
      </c>
      <c r="U146" t="s">
        <v>170</v>
      </c>
      <c r="V146" t="str">
        <f>UPPER(Table15[[#This Row],[Name]])</f>
        <v>HINDUSTHAN NATIONAL GLASS &amp; INDUSTRIES LTD.</v>
      </c>
      <c r="AH146" t="s">
        <v>424</v>
      </c>
      <c r="AI146">
        <v>41449</v>
      </c>
      <c r="AJ146" t="s">
        <v>92</v>
      </c>
      <c r="AK146">
        <v>10014</v>
      </c>
      <c r="AL146" t="s">
        <v>258</v>
      </c>
      <c r="AM146">
        <v>1</v>
      </c>
      <c r="AN146">
        <v>4209</v>
      </c>
      <c r="AO146">
        <v>1692</v>
      </c>
    </row>
    <row r="147" spans="1:41" x14ac:dyDescent="0.3">
      <c r="A147" t="s">
        <v>424</v>
      </c>
      <c r="B147">
        <v>41449</v>
      </c>
      <c r="C147" t="s">
        <v>68</v>
      </c>
      <c r="D147">
        <v>10011</v>
      </c>
      <c r="E147" t="s">
        <v>425</v>
      </c>
      <c r="F147">
        <v>2</v>
      </c>
      <c r="G147">
        <v>3646</v>
      </c>
      <c r="H147">
        <v>1603</v>
      </c>
      <c r="I147" t="s">
        <v>126</v>
      </c>
      <c r="J147">
        <v>4</v>
      </c>
      <c r="K147">
        <v>3206</v>
      </c>
      <c r="L147">
        <v>7292</v>
      </c>
      <c r="M147">
        <v>0.03</v>
      </c>
      <c r="N147" t="s">
        <v>45</v>
      </c>
      <c r="O147">
        <v>0</v>
      </c>
      <c r="P147" t="s">
        <v>426</v>
      </c>
      <c r="Q147" t="s">
        <v>28</v>
      </c>
      <c r="R147" t="s">
        <v>29</v>
      </c>
      <c r="S147" t="s">
        <v>30</v>
      </c>
      <c r="T147" t="s">
        <v>31</v>
      </c>
      <c r="U147" t="s">
        <v>32</v>
      </c>
      <c r="V147" t="str">
        <f>UPPER(Table15[[#This Row],[Name]])</f>
        <v>SONATA SOFTWARE</v>
      </c>
      <c r="AH147" t="s">
        <v>424</v>
      </c>
      <c r="AI147">
        <v>41449</v>
      </c>
      <c r="AJ147" t="s">
        <v>68</v>
      </c>
      <c r="AK147">
        <v>10011</v>
      </c>
      <c r="AL147" t="s">
        <v>425</v>
      </c>
      <c r="AM147">
        <v>2</v>
      </c>
      <c r="AN147">
        <v>3646</v>
      </c>
      <c r="AO147">
        <v>1603</v>
      </c>
    </row>
    <row r="148" spans="1:41" x14ac:dyDescent="0.3">
      <c r="A148" t="s">
        <v>424</v>
      </c>
      <c r="B148">
        <v>41449</v>
      </c>
      <c r="C148" t="s">
        <v>133</v>
      </c>
      <c r="D148">
        <v>10015</v>
      </c>
      <c r="E148" t="s">
        <v>427</v>
      </c>
      <c r="F148">
        <v>2</v>
      </c>
      <c r="G148">
        <v>4185</v>
      </c>
      <c r="H148">
        <v>1204</v>
      </c>
      <c r="I148" t="s">
        <v>35</v>
      </c>
      <c r="J148">
        <v>5</v>
      </c>
      <c r="K148">
        <v>2408</v>
      </c>
      <c r="L148">
        <v>8370</v>
      </c>
      <c r="M148">
        <v>0.02</v>
      </c>
      <c r="N148" t="s">
        <v>85</v>
      </c>
      <c r="O148">
        <v>0</v>
      </c>
      <c r="P148" t="s">
        <v>428</v>
      </c>
      <c r="Q148" t="s">
        <v>110</v>
      </c>
      <c r="R148" t="s">
        <v>111</v>
      </c>
      <c r="S148" t="s">
        <v>112</v>
      </c>
      <c r="T148" t="s">
        <v>113</v>
      </c>
      <c r="U148" t="s">
        <v>114</v>
      </c>
      <c r="V148" t="str">
        <f>UPPER(Table15[[#This Row],[Name]])</f>
        <v>PUNJ LLOYD LTD.</v>
      </c>
      <c r="AH148" t="s">
        <v>424</v>
      </c>
      <c r="AI148">
        <v>41449</v>
      </c>
      <c r="AJ148" t="s">
        <v>133</v>
      </c>
      <c r="AK148">
        <v>10015</v>
      </c>
      <c r="AL148" t="s">
        <v>427</v>
      </c>
      <c r="AM148">
        <v>2</v>
      </c>
      <c r="AN148">
        <v>4185</v>
      </c>
      <c r="AO148">
        <v>1204</v>
      </c>
    </row>
    <row r="149" spans="1:41" x14ac:dyDescent="0.3">
      <c r="A149" t="s">
        <v>429</v>
      </c>
      <c r="B149">
        <v>41452</v>
      </c>
      <c r="C149" t="s">
        <v>75</v>
      </c>
      <c r="D149">
        <v>10007</v>
      </c>
      <c r="E149" t="s">
        <v>430</v>
      </c>
      <c r="F149">
        <v>1</v>
      </c>
      <c r="G149">
        <v>4531</v>
      </c>
      <c r="H149">
        <v>1512</v>
      </c>
      <c r="I149" t="s">
        <v>35</v>
      </c>
      <c r="J149">
        <v>8</v>
      </c>
      <c r="K149">
        <v>1512</v>
      </c>
      <c r="L149">
        <v>4531</v>
      </c>
      <c r="M149">
        <v>0.02</v>
      </c>
      <c r="N149" t="s">
        <v>36</v>
      </c>
      <c r="O149">
        <v>0.01</v>
      </c>
      <c r="P149" t="s">
        <v>431</v>
      </c>
      <c r="Q149" t="s">
        <v>38</v>
      </c>
      <c r="R149" t="s">
        <v>39</v>
      </c>
      <c r="S149" t="s">
        <v>40</v>
      </c>
      <c r="T149" t="s">
        <v>41</v>
      </c>
      <c r="U149" t="s">
        <v>42</v>
      </c>
      <c r="V149" t="str">
        <f>UPPER(Table15[[#This Row],[Name]])</f>
        <v>GHCL LTD.</v>
      </c>
      <c r="AH149" t="s">
        <v>429</v>
      </c>
      <c r="AI149">
        <v>41452</v>
      </c>
      <c r="AJ149" t="s">
        <v>75</v>
      </c>
      <c r="AK149">
        <v>10007</v>
      </c>
      <c r="AL149" t="s">
        <v>430</v>
      </c>
      <c r="AM149">
        <v>1</v>
      </c>
      <c r="AN149">
        <v>4531</v>
      </c>
      <c r="AO149">
        <v>1512</v>
      </c>
    </row>
    <row r="150" spans="1:41" x14ac:dyDescent="0.3">
      <c r="A150" t="s">
        <v>432</v>
      </c>
      <c r="B150">
        <v>41452</v>
      </c>
      <c r="C150" t="s">
        <v>43</v>
      </c>
      <c r="D150">
        <v>10007</v>
      </c>
      <c r="E150" t="s">
        <v>433</v>
      </c>
      <c r="F150">
        <v>2</v>
      </c>
      <c r="G150">
        <v>3564</v>
      </c>
      <c r="H150">
        <v>2100</v>
      </c>
      <c r="I150" t="s">
        <v>116</v>
      </c>
      <c r="J150">
        <v>1</v>
      </c>
      <c r="K150">
        <v>4200</v>
      </c>
      <c r="L150">
        <v>7128</v>
      </c>
      <c r="M150">
        <v>0.03</v>
      </c>
      <c r="N150" t="s">
        <v>45</v>
      </c>
      <c r="O150">
        <v>0.04</v>
      </c>
      <c r="P150" t="s">
        <v>434</v>
      </c>
      <c r="Q150" t="s">
        <v>38</v>
      </c>
      <c r="R150" t="s">
        <v>39</v>
      </c>
      <c r="S150" t="s">
        <v>40</v>
      </c>
      <c r="T150" t="s">
        <v>41</v>
      </c>
      <c r="U150" t="s">
        <v>42</v>
      </c>
      <c r="V150" t="str">
        <f>UPPER(Table15[[#This Row],[Name]])</f>
        <v>GHCL LTD.</v>
      </c>
      <c r="AH150" t="s">
        <v>432</v>
      </c>
      <c r="AI150">
        <v>41452</v>
      </c>
      <c r="AJ150" t="s">
        <v>43</v>
      </c>
      <c r="AK150">
        <v>10007</v>
      </c>
      <c r="AL150" t="s">
        <v>433</v>
      </c>
      <c r="AM150">
        <v>2</v>
      </c>
      <c r="AN150">
        <v>3564</v>
      </c>
      <c r="AO150">
        <v>2100</v>
      </c>
    </row>
    <row r="151" spans="1:41" x14ac:dyDescent="0.3">
      <c r="A151" t="s">
        <v>435</v>
      </c>
      <c r="B151">
        <v>41454</v>
      </c>
      <c r="C151" t="s">
        <v>133</v>
      </c>
      <c r="D151">
        <v>10013</v>
      </c>
      <c r="E151" t="s">
        <v>436</v>
      </c>
      <c r="F151">
        <v>1</v>
      </c>
      <c r="G151">
        <v>2517</v>
      </c>
      <c r="H151">
        <v>2149</v>
      </c>
      <c r="I151" t="s">
        <v>126</v>
      </c>
      <c r="J151">
        <v>5</v>
      </c>
      <c r="K151">
        <v>2149</v>
      </c>
      <c r="L151">
        <v>2517</v>
      </c>
      <c r="M151">
        <v>0.02</v>
      </c>
      <c r="N151" t="s">
        <v>61</v>
      </c>
      <c r="O151">
        <v>0</v>
      </c>
      <c r="P151" t="s">
        <v>437</v>
      </c>
      <c r="Q151" t="s">
        <v>301</v>
      </c>
      <c r="R151" t="s">
        <v>302</v>
      </c>
      <c r="S151" t="s">
        <v>303</v>
      </c>
      <c r="T151" t="s">
        <v>113</v>
      </c>
      <c r="U151" t="s">
        <v>304</v>
      </c>
      <c r="V151" t="str">
        <f>UPPER(Table15[[#This Row],[Name]])</f>
        <v>GMR INFRASTRUCTURE LTD.</v>
      </c>
      <c r="AH151" t="s">
        <v>435</v>
      </c>
      <c r="AI151">
        <v>41454</v>
      </c>
      <c r="AJ151" t="s">
        <v>133</v>
      </c>
      <c r="AK151">
        <v>10013</v>
      </c>
      <c r="AL151" t="s">
        <v>436</v>
      </c>
      <c r="AM151">
        <v>1</v>
      </c>
      <c r="AN151">
        <v>2517</v>
      </c>
      <c r="AO151">
        <v>2149</v>
      </c>
    </row>
    <row r="152" spans="1:41" x14ac:dyDescent="0.3">
      <c r="A152" t="s">
        <v>435</v>
      </c>
      <c r="B152">
        <v>41454</v>
      </c>
      <c r="C152" t="s">
        <v>104</v>
      </c>
      <c r="D152">
        <v>10007</v>
      </c>
      <c r="E152" t="s">
        <v>137</v>
      </c>
      <c r="F152">
        <v>1</v>
      </c>
      <c r="G152">
        <v>2895</v>
      </c>
      <c r="H152">
        <v>1871</v>
      </c>
      <c r="I152" t="s">
        <v>126</v>
      </c>
      <c r="J152">
        <v>3</v>
      </c>
      <c r="K152">
        <v>1871</v>
      </c>
      <c r="L152">
        <v>2895</v>
      </c>
      <c r="M152">
        <v>0.01</v>
      </c>
      <c r="N152" t="s">
        <v>26</v>
      </c>
      <c r="O152">
        <v>0.02</v>
      </c>
      <c r="P152" t="s">
        <v>138</v>
      </c>
      <c r="Q152" t="s">
        <v>38</v>
      </c>
      <c r="R152" t="s">
        <v>39</v>
      </c>
      <c r="S152" t="s">
        <v>40</v>
      </c>
      <c r="T152" t="s">
        <v>41</v>
      </c>
      <c r="U152" t="s">
        <v>42</v>
      </c>
      <c r="V152" t="str">
        <f>UPPER(Table15[[#This Row],[Name]])</f>
        <v>GHCL LTD.</v>
      </c>
      <c r="AH152" t="s">
        <v>435</v>
      </c>
      <c r="AI152">
        <v>41454</v>
      </c>
      <c r="AJ152" t="s">
        <v>104</v>
      </c>
      <c r="AK152">
        <v>10007</v>
      </c>
      <c r="AL152" t="s">
        <v>137</v>
      </c>
      <c r="AM152">
        <v>1</v>
      </c>
      <c r="AN152">
        <v>2895</v>
      </c>
      <c r="AO152">
        <v>1871</v>
      </c>
    </row>
    <row r="153" spans="1:41" x14ac:dyDescent="0.3">
      <c r="A153" t="s">
        <v>435</v>
      </c>
      <c r="B153">
        <v>41454</v>
      </c>
      <c r="C153" t="s">
        <v>92</v>
      </c>
      <c r="D153">
        <v>10009</v>
      </c>
      <c r="E153" t="s">
        <v>438</v>
      </c>
      <c r="F153">
        <v>1</v>
      </c>
      <c r="G153">
        <v>3649</v>
      </c>
      <c r="H153">
        <v>2295</v>
      </c>
      <c r="I153" t="s">
        <v>25</v>
      </c>
      <c r="J153">
        <v>10</v>
      </c>
      <c r="K153">
        <v>2295</v>
      </c>
      <c r="L153">
        <v>3649</v>
      </c>
      <c r="M153">
        <v>0.02</v>
      </c>
      <c r="N153" t="s">
        <v>66</v>
      </c>
      <c r="O153">
        <v>0.04</v>
      </c>
      <c r="P153" t="s">
        <v>439</v>
      </c>
      <c r="Q153" t="s">
        <v>78</v>
      </c>
      <c r="R153" t="s">
        <v>79</v>
      </c>
      <c r="S153" t="s">
        <v>80</v>
      </c>
      <c r="T153" t="s">
        <v>81</v>
      </c>
      <c r="U153" t="s">
        <v>82</v>
      </c>
      <c r="V153" t="str">
        <f>UPPER(Table15[[#This Row],[Name]])</f>
        <v>GODFREY PHILIPS INDIA LTD.</v>
      </c>
      <c r="AH153" t="s">
        <v>435</v>
      </c>
      <c r="AI153">
        <v>41454</v>
      </c>
      <c r="AJ153" t="s">
        <v>92</v>
      </c>
      <c r="AK153">
        <v>10009</v>
      </c>
      <c r="AL153" t="s">
        <v>438</v>
      </c>
      <c r="AM153">
        <v>1</v>
      </c>
      <c r="AN153">
        <v>3649</v>
      </c>
      <c r="AO153">
        <v>2295</v>
      </c>
    </row>
    <row r="154" spans="1:41" x14ac:dyDescent="0.3">
      <c r="A154" t="s">
        <v>440</v>
      </c>
      <c r="B154">
        <v>41455</v>
      </c>
      <c r="C154" t="s">
        <v>75</v>
      </c>
      <c r="D154">
        <v>10009</v>
      </c>
      <c r="E154" t="s">
        <v>441</v>
      </c>
      <c r="F154">
        <v>3</v>
      </c>
      <c r="G154">
        <v>4232</v>
      </c>
      <c r="H154">
        <v>1275</v>
      </c>
      <c r="I154" t="s">
        <v>126</v>
      </c>
      <c r="J154">
        <v>8</v>
      </c>
      <c r="K154">
        <v>3825</v>
      </c>
      <c r="L154">
        <v>12696</v>
      </c>
      <c r="M154">
        <v>0.02</v>
      </c>
      <c r="N154" t="s">
        <v>36</v>
      </c>
      <c r="O154">
        <v>0.02</v>
      </c>
      <c r="P154" t="s">
        <v>442</v>
      </c>
      <c r="Q154" t="s">
        <v>78</v>
      </c>
      <c r="R154" t="s">
        <v>79</v>
      </c>
      <c r="S154" t="s">
        <v>80</v>
      </c>
      <c r="T154" t="s">
        <v>81</v>
      </c>
      <c r="U154" t="s">
        <v>82</v>
      </c>
      <c r="V154" t="str">
        <f>UPPER(Table15[[#This Row],[Name]])</f>
        <v>GODFREY PHILIPS INDIA LTD.</v>
      </c>
      <c r="AH154" t="s">
        <v>440</v>
      </c>
      <c r="AI154">
        <v>41455</v>
      </c>
      <c r="AJ154" t="s">
        <v>75</v>
      </c>
      <c r="AK154">
        <v>10009</v>
      </c>
      <c r="AL154" t="s">
        <v>441</v>
      </c>
      <c r="AM154">
        <v>3</v>
      </c>
      <c r="AN154">
        <v>4232</v>
      </c>
      <c r="AO154">
        <v>1275</v>
      </c>
    </row>
    <row r="155" spans="1:41" x14ac:dyDescent="0.3">
      <c r="A155" t="s">
        <v>443</v>
      </c>
      <c r="B155">
        <v>41456</v>
      </c>
      <c r="C155" t="s">
        <v>92</v>
      </c>
      <c r="D155">
        <v>10002</v>
      </c>
      <c r="E155" t="s">
        <v>334</v>
      </c>
      <c r="F155">
        <v>3</v>
      </c>
      <c r="G155">
        <v>3514</v>
      </c>
      <c r="H155">
        <v>1257</v>
      </c>
      <c r="I155" t="s">
        <v>25</v>
      </c>
      <c r="J155">
        <v>10</v>
      </c>
      <c r="K155">
        <v>3771</v>
      </c>
      <c r="L155">
        <v>10542</v>
      </c>
      <c r="M155">
        <v>0.02</v>
      </c>
      <c r="N155" t="s">
        <v>66</v>
      </c>
      <c r="O155">
        <v>0.04</v>
      </c>
      <c r="P155" t="s">
        <v>335</v>
      </c>
      <c r="Q155" t="s">
        <v>87</v>
      </c>
      <c r="R155" t="s">
        <v>88</v>
      </c>
      <c r="S155" t="s">
        <v>89</v>
      </c>
      <c r="T155" t="s">
        <v>90</v>
      </c>
      <c r="U155" t="s">
        <v>91</v>
      </c>
      <c r="V155" t="str">
        <f>UPPER(Table15[[#This Row],[Name]])</f>
        <v>ELDER PHARMACEUTICALS</v>
      </c>
      <c r="AH155" t="s">
        <v>443</v>
      </c>
      <c r="AI155">
        <v>41456</v>
      </c>
      <c r="AJ155" t="s">
        <v>92</v>
      </c>
      <c r="AK155">
        <v>10002</v>
      </c>
      <c r="AL155" t="s">
        <v>334</v>
      </c>
      <c r="AM155">
        <v>3</v>
      </c>
      <c r="AN155">
        <v>3514</v>
      </c>
      <c r="AO155">
        <v>1257</v>
      </c>
    </row>
    <row r="156" spans="1:41" x14ac:dyDescent="0.3">
      <c r="A156" t="s">
        <v>444</v>
      </c>
      <c r="B156">
        <v>41458</v>
      </c>
      <c r="C156" t="s">
        <v>51</v>
      </c>
      <c r="D156">
        <v>10012</v>
      </c>
      <c r="E156" t="s">
        <v>293</v>
      </c>
      <c r="F156">
        <v>1</v>
      </c>
      <c r="G156">
        <v>2616</v>
      </c>
      <c r="H156">
        <v>1965</v>
      </c>
      <c r="I156" t="s">
        <v>126</v>
      </c>
      <c r="J156">
        <v>6</v>
      </c>
      <c r="K156">
        <v>1965</v>
      </c>
      <c r="L156">
        <v>2616</v>
      </c>
      <c r="M156">
        <v>0.02</v>
      </c>
      <c r="N156" t="s">
        <v>66</v>
      </c>
      <c r="O156">
        <v>0.02</v>
      </c>
      <c r="P156" t="s">
        <v>294</v>
      </c>
      <c r="Q156" t="s">
        <v>71</v>
      </c>
      <c r="R156" t="s">
        <v>72</v>
      </c>
      <c r="S156" t="s">
        <v>73</v>
      </c>
      <c r="T156" t="s">
        <v>41</v>
      </c>
      <c r="U156" t="s">
        <v>74</v>
      </c>
      <c r="V156" t="str">
        <f>UPPER(Table15[[#This Row],[Name]])</f>
        <v>DYNAMATIC TECHNOLOGIES LTD.</v>
      </c>
      <c r="AH156" t="s">
        <v>444</v>
      </c>
      <c r="AI156">
        <v>41458</v>
      </c>
      <c r="AJ156" t="s">
        <v>51</v>
      </c>
      <c r="AK156">
        <v>10012</v>
      </c>
      <c r="AL156" t="s">
        <v>293</v>
      </c>
      <c r="AM156">
        <v>1</v>
      </c>
      <c r="AN156">
        <v>2616</v>
      </c>
      <c r="AO156">
        <v>1965</v>
      </c>
    </row>
    <row r="157" spans="1:41" x14ac:dyDescent="0.3">
      <c r="A157" t="s">
        <v>445</v>
      </c>
      <c r="B157">
        <v>41458</v>
      </c>
      <c r="C157" t="s">
        <v>43</v>
      </c>
      <c r="D157">
        <v>10009</v>
      </c>
      <c r="E157" t="s">
        <v>446</v>
      </c>
      <c r="F157">
        <v>1</v>
      </c>
      <c r="G157">
        <v>3479</v>
      </c>
      <c r="H157">
        <v>2056</v>
      </c>
      <c r="I157" t="s">
        <v>25</v>
      </c>
      <c r="J157">
        <v>1</v>
      </c>
      <c r="K157">
        <v>2056</v>
      </c>
      <c r="L157">
        <v>3479</v>
      </c>
      <c r="M157">
        <v>0.01</v>
      </c>
      <c r="N157" t="s">
        <v>26</v>
      </c>
      <c r="O157">
        <v>0</v>
      </c>
      <c r="P157" t="s">
        <v>447</v>
      </c>
      <c r="Q157" t="s">
        <v>78</v>
      </c>
      <c r="R157" t="s">
        <v>79</v>
      </c>
      <c r="S157" t="s">
        <v>80</v>
      </c>
      <c r="T157" t="s">
        <v>81</v>
      </c>
      <c r="U157" t="s">
        <v>82</v>
      </c>
      <c r="V157" t="str">
        <f>UPPER(Table15[[#This Row],[Name]])</f>
        <v>GODFREY PHILIPS INDIA LTD.</v>
      </c>
      <c r="AH157" t="s">
        <v>445</v>
      </c>
      <c r="AI157">
        <v>41458</v>
      </c>
      <c r="AJ157" t="s">
        <v>43</v>
      </c>
      <c r="AK157">
        <v>10009</v>
      </c>
      <c r="AL157" t="s">
        <v>446</v>
      </c>
      <c r="AM157">
        <v>1</v>
      </c>
      <c r="AN157">
        <v>3479</v>
      </c>
      <c r="AO157">
        <v>2056</v>
      </c>
    </row>
    <row r="158" spans="1:41" x14ac:dyDescent="0.3">
      <c r="A158" t="s">
        <v>445</v>
      </c>
      <c r="B158">
        <v>41458</v>
      </c>
      <c r="C158" t="s">
        <v>92</v>
      </c>
      <c r="D158">
        <v>10006</v>
      </c>
      <c r="E158" t="s">
        <v>64</v>
      </c>
      <c r="F158">
        <v>1</v>
      </c>
      <c r="G158">
        <v>3993</v>
      </c>
      <c r="H158">
        <v>1338</v>
      </c>
      <c r="I158" t="s">
        <v>65</v>
      </c>
      <c r="J158">
        <v>10</v>
      </c>
      <c r="K158">
        <v>1338</v>
      </c>
      <c r="L158">
        <v>3993</v>
      </c>
      <c r="M158">
        <v>0.02</v>
      </c>
      <c r="N158" t="s">
        <v>26</v>
      </c>
      <c r="O158">
        <v>0.03</v>
      </c>
      <c r="P158" t="s">
        <v>67</v>
      </c>
      <c r="Q158" t="s">
        <v>252</v>
      </c>
      <c r="R158" t="s">
        <v>253</v>
      </c>
      <c r="S158" t="s">
        <v>254</v>
      </c>
      <c r="T158" t="s">
        <v>255</v>
      </c>
      <c r="U158" t="s">
        <v>256</v>
      </c>
      <c r="V158" t="str">
        <f>UPPER(Table15[[#This Row],[Name]])</f>
        <v>SUPREME IND</v>
      </c>
      <c r="AH158" t="s">
        <v>445</v>
      </c>
      <c r="AI158">
        <v>41458</v>
      </c>
      <c r="AJ158" t="s">
        <v>92</v>
      </c>
      <c r="AK158">
        <v>10006</v>
      </c>
      <c r="AL158" t="s">
        <v>64</v>
      </c>
      <c r="AM158">
        <v>1</v>
      </c>
      <c r="AN158">
        <v>3993</v>
      </c>
      <c r="AO158">
        <v>1338</v>
      </c>
    </row>
    <row r="159" spans="1:41" x14ac:dyDescent="0.3">
      <c r="A159" t="s">
        <v>448</v>
      </c>
      <c r="B159">
        <v>41458</v>
      </c>
      <c r="C159" t="s">
        <v>92</v>
      </c>
      <c r="D159">
        <v>10014</v>
      </c>
      <c r="E159" t="s">
        <v>159</v>
      </c>
      <c r="F159">
        <v>2</v>
      </c>
      <c r="G159">
        <v>4291</v>
      </c>
      <c r="H159">
        <v>2021</v>
      </c>
      <c r="I159" t="s">
        <v>25</v>
      </c>
      <c r="J159">
        <v>10</v>
      </c>
      <c r="K159">
        <v>4042</v>
      </c>
      <c r="L159">
        <v>8582</v>
      </c>
      <c r="M159">
        <v>0.02</v>
      </c>
      <c r="N159" t="s">
        <v>85</v>
      </c>
      <c r="O159">
        <v>0.03</v>
      </c>
      <c r="P159" t="s">
        <v>160</v>
      </c>
      <c r="Q159" t="s">
        <v>166</v>
      </c>
      <c r="R159" t="s">
        <v>167</v>
      </c>
      <c r="S159" t="s">
        <v>168</v>
      </c>
      <c r="T159" t="s">
        <v>169</v>
      </c>
      <c r="U159" t="s">
        <v>170</v>
      </c>
      <c r="V159" t="str">
        <f>UPPER(Table15[[#This Row],[Name]])</f>
        <v>HINDUSTHAN NATIONAL GLASS &amp; INDUSTRIES LTD.</v>
      </c>
      <c r="AH159" t="s">
        <v>448</v>
      </c>
      <c r="AI159">
        <v>41458</v>
      </c>
      <c r="AJ159" t="s">
        <v>92</v>
      </c>
      <c r="AK159">
        <v>10014</v>
      </c>
      <c r="AL159" t="s">
        <v>159</v>
      </c>
      <c r="AM159">
        <v>2</v>
      </c>
      <c r="AN159">
        <v>4291</v>
      </c>
      <c r="AO159">
        <v>2021</v>
      </c>
    </row>
    <row r="160" spans="1:41" x14ac:dyDescent="0.3">
      <c r="A160" t="s">
        <v>444</v>
      </c>
      <c r="B160">
        <v>41458</v>
      </c>
      <c r="C160" t="s">
        <v>92</v>
      </c>
      <c r="D160">
        <v>10011</v>
      </c>
      <c r="E160" t="s">
        <v>449</v>
      </c>
      <c r="F160">
        <v>3</v>
      </c>
      <c r="G160">
        <v>3832</v>
      </c>
      <c r="H160">
        <v>1570</v>
      </c>
      <c r="I160" t="s">
        <v>25</v>
      </c>
      <c r="J160">
        <v>10</v>
      </c>
      <c r="K160">
        <v>4710</v>
      </c>
      <c r="L160">
        <v>11496</v>
      </c>
      <c r="M160">
        <v>0.02</v>
      </c>
      <c r="N160" t="s">
        <v>36</v>
      </c>
      <c r="O160">
        <v>0</v>
      </c>
      <c r="P160" t="s">
        <v>450</v>
      </c>
      <c r="Q160" t="s">
        <v>28</v>
      </c>
      <c r="R160" t="s">
        <v>29</v>
      </c>
      <c r="S160" t="s">
        <v>30</v>
      </c>
      <c r="T160" t="s">
        <v>31</v>
      </c>
      <c r="U160" t="s">
        <v>32</v>
      </c>
      <c r="V160" t="str">
        <f>UPPER(Table15[[#This Row],[Name]])</f>
        <v>SONATA SOFTWARE</v>
      </c>
      <c r="AH160" t="s">
        <v>444</v>
      </c>
      <c r="AI160">
        <v>41458</v>
      </c>
      <c r="AJ160" t="s">
        <v>92</v>
      </c>
      <c r="AK160">
        <v>10011</v>
      </c>
      <c r="AL160" t="s">
        <v>449</v>
      </c>
      <c r="AM160">
        <v>3</v>
      </c>
      <c r="AN160">
        <v>3832</v>
      </c>
      <c r="AO160">
        <v>1570</v>
      </c>
    </row>
    <row r="161" spans="1:41" x14ac:dyDescent="0.3">
      <c r="A161" t="s">
        <v>451</v>
      </c>
      <c r="B161">
        <v>41462</v>
      </c>
      <c r="C161" t="s">
        <v>75</v>
      </c>
      <c r="D161">
        <v>10014</v>
      </c>
      <c r="E161" t="s">
        <v>334</v>
      </c>
      <c r="F161">
        <v>1</v>
      </c>
      <c r="G161">
        <v>3514</v>
      </c>
      <c r="H161">
        <v>1257</v>
      </c>
      <c r="I161" t="s">
        <v>25</v>
      </c>
      <c r="J161">
        <v>8</v>
      </c>
      <c r="K161">
        <v>1257</v>
      </c>
      <c r="L161">
        <v>3514</v>
      </c>
      <c r="M161">
        <v>0.02</v>
      </c>
      <c r="N161" t="s">
        <v>45</v>
      </c>
      <c r="O161">
        <v>0.03</v>
      </c>
      <c r="P161" t="s">
        <v>335</v>
      </c>
      <c r="Q161" t="s">
        <v>166</v>
      </c>
      <c r="R161" t="s">
        <v>167</v>
      </c>
      <c r="S161" t="s">
        <v>168</v>
      </c>
      <c r="T161" t="s">
        <v>169</v>
      </c>
      <c r="U161" t="s">
        <v>170</v>
      </c>
      <c r="V161" t="str">
        <f>UPPER(Table15[[#This Row],[Name]])</f>
        <v>HINDUSTHAN NATIONAL GLASS &amp; INDUSTRIES LTD.</v>
      </c>
      <c r="AH161" t="s">
        <v>451</v>
      </c>
      <c r="AI161">
        <v>41462</v>
      </c>
      <c r="AJ161" t="s">
        <v>75</v>
      </c>
      <c r="AK161">
        <v>10014</v>
      </c>
      <c r="AL161" t="s">
        <v>334</v>
      </c>
      <c r="AM161">
        <v>1</v>
      </c>
      <c r="AN161">
        <v>3514</v>
      </c>
      <c r="AO161">
        <v>1257</v>
      </c>
    </row>
    <row r="162" spans="1:41" x14ac:dyDescent="0.3">
      <c r="A162" t="s">
        <v>452</v>
      </c>
      <c r="B162">
        <v>41462</v>
      </c>
      <c r="C162" t="s">
        <v>75</v>
      </c>
      <c r="D162">
        <v>10015</v>
      </c>
      <c r="E162" t="s">
        <v>453</v>
      </c>
      <c r="F162">
        <v>1</v>
      </c>
      <c r="G162">
        <v>3977</v>
      </c>
      <c r="H162">
        <v>2308</v>
      </c>
      <c r="I162" t="s">
        <v>35</v>
      </c>
      <c r="J162">
        <v>8</v>
      </c>
      <c r="K162">
        <v>2308</v>
      </c>
      <c r="L162">
        <v>3977</v>
      </c>
      <c r="M162">
        <v>0.02</v>
      </c>
      <c r="N162" t="s">
        <v>26</v>
      </c>
      <c r="O162">
        <v>0</v>
      </c>
      <c r="P162" t="s">
        <v>454</v>
      </c>
      <c r="Q162" t="s">
        <v>110</v>
      </c>
      <c r="R162" t="s">
        <v>111</v>
      </c>
      <c r="S162" t="s">
        <v>112</v>
      </c>
      <c r="T162" t="s">
        <v>113</v>
      </c>
      <c r="U162" t="s">
        <v>114</v>
      </c>
      <c r="V162" t="str">
        <f>UPPER(Table15[[#This Row],[Name]])</f>
        <v>PUNJ LLOYD LTD.</v>
      </c>
      <c r="AH162" t="s">
        <v>452</v>
      </c>
      <c r="AI162">
        <v>41462</v>
      </c>
      <c r="AJ162" t="s">
        <v>75</v>
      </c>
      <c r="AK162">
        <v>10015</v>
      </c>
      <c r="AL162" t="s">
        <v>453</v>
      </c>
      <c r="AM162">
        <v>1</v>
      </c>
      <c r="AN162">
        <v>3977</v>
      </c>
      <c r="AO162">
        <v>2308</v>
      </c>
    </row>
    <row r="163" spans="1:41" x14ac:dyDescent="0.3">
      <c r="A163" t="s">
        <v>452</v>
      </c>
      <c r="B163">
        <v>41462</v>
      </c>
      <c r="C163" t="s">
        <v>43</v>
      </c>
      <c r="D163">
        <v>10001</v>
      </c>
      <c r="E163" t="s">
        <v>455</v>
      </c>
      <c r="F163">
        <v>2</v>
      </c>
      <c r="G163">
        <v>4484</v>
      </c>
      <c r="H163">
        <v>2146</v>
      </c>
      <c r="I163" t="s">
        <v>25</v>
      </c>
      <c r="J163">
        <v>1</v>
      </c>
      <c r="K163">
        <v>4292</v>
      </c>
      <c r="L163">
        <v>8968</v>
      </c>
      <c r="M163">
        <v>0.03</v>
      </c>
      <c r="N163" t="s">
        <v>66</v>
      </c>
      <c r="O163">
        <v>0.04</v>
      </c>
      <c r="P163" t="s">
        <v>456</v>
      </c>
      <c r="Q163" t="s">
        <v>99</v>
      </c>
      <c r="R163" t="s">
        <v>100</v>
      </c>
      <c r="S163" t="s">
        <v>101</v>
      </c>
      <c r="T163" t="s">
        <v>57</v>
      </c>
      <c r="U163" t="s">
        <v>102</v>
      </c>
      <c r="V163" t="str">
        <f>UPPER(Table15[[#This Row],[Name]])</f>
        <v>CHAMBAL FERTILISERS AND CHEMICALS LTD.</v>
      </c>
      <c r="AH163" t="s">
        <v>452</v>
      </c>
      <c r="AI163">
        <v>41462</v>
      </c>
      <c r="AJ163" t="s">
        <v>43</v>
      </c>
      <c r="AK163">
        <v>10001</v>
      </c>
      <c r="AL163" t="s">
        <v>455</v>
      </c>
      <c r="AM163">
        <v>2</v>
      </c>
      <c r="AN163">
        <v>4484</v>
      </c>
      <c r="AO163">
        <v>2146</v>
      </c>
    </row>
    <row r="164" spans="1:41" x14ac:dyDescent="0.3">
      <c r="A164" t="s">
        <v>457</v>
      </c>
      <c r="B164">
        <v>41464</v>
      </c>
      <c r="C164" t="s">
        <v>133</v>
      </c>
      <c r="D164">
        <v>10011</v>
      </c>
      <c r="E164" t="s">
        <v>60</v>
      </c>
      <c r="F164">
        <v>1</v>
      </c>
      <c r="G164">
        <v>3878</v>
      </c>
      <c r="H164">
        <v>2236</v>
      </c>
      <c r="I164" t="s">
        <v>25</v>
      </c>
      <c r="J164">
        <v>5</v>
      </c>
      <c r="K164">
        <v>2236</v>
      </c>
      <c r="L164">
        <v>3878</v>
      </c>
      <c r="M164">
        <v>0.02</v>
      </c>
      <c r="N164" t="s">
        <v>85</v>
      </c>
      <c r="O164">
        <v>0.03</v>
      </c>
      <c r="P164" t="s">
        <v>62</v>
      </c>
      <c r="Q164" t="s">
        <v>28</v>
      </c>
      <c r="R164" t="s">
        <v>29</v>
      </c>
      <c r="S164" t="s">
        <v>30</v>
      </c>
      <c r="T164" t="s">
        <v>31</v>
      </c>
      <c r="U164" t="s">
        <v>32</v>
      </c>
      <c r="V164" t="str">
        <f>UPPER(Table15[[#This Row],[Name]])</f>
        <v>SONATA SOFTWARE</v>
      </c>
      <c r="AH164" t="s">
        <v>457</v>
      </c>
      <c r="AI164">
        <v>41464</v>
      </c>
      <c r="AJ164" t="s">
        <v>133</v>
      </c>
      <c r="AK164">
        <v>10011</v>
      </c>
      <c r="AL164" t="s">
        <v>60</v>
      </c>
      <c r="AM164">
        <v>1</v>
      </c>
      <c r="AN164">
        <v>3878</v>
      </c>
      <c r="AO164">
        <v>2236</v>
      </c>
    </row>
    <row r="165" spans="1:41" x14ac:dyDescent="0.3">
      <c r="A165" t="s">
        <v>457</v>
      </c>
      <c r="B165">
        <v>41464</v>
      </c>
      <c r="C165" t="s">
        <v>92</v>
      </c>
      <c r="D165">
        <v>10007</v>
      </c>
      <c r="E165" t="s">
        <v>239</v>
      </c>
      <c r="F165">
        <v>2</v>
      </c>
      <c r="G165">
        <v>4845</v>
      </c>
      <c r="H165">
        <v>1433</v>
      </c>
      <c r="I165" t="s">
        <v>25</v>
      </c>
      <c r="J165">
        <v>10</v>
      </c>
      <c r="K165">
        <v>2866</v>
      </c>
      <c r="L165">
        <v>9690</v>
      </c>
      <c r="M165">
        <v>0.02</v>
      </c>
      <c r="N165" t="s">
        <v>26</v>
      </c>
      <c r="O165">
        <v>0.01</v>
      </c>
      <c r="P165" t="s">
        <v>240</v>
      </c>
      <c r="Q165" t="s">
        <v>38</v>
      </c>
      <c r="R165" t="s">
        <v>39</v>
      </c>
      <c r="S165" t="s">
        <v>40</v>
      </c>
      <c r="T165" t="s">
        <v>41</v>
      </c>
      <c r="U165" t="s">
        <v>42</v>
      </c>
      <c r="V165" t="str">
        <f>UPPER(Table15[[#This Row],[Name]])</f>
        <v>GHCL LTD.</v>
      </c>
      <c r="AH165" t="s">
        <v>457</v>
      </c>
      <c r="AI165">
        <v>41464</v>
      </c>
      <c r="AJ165" t="s">
        <v>92</v>
      </c>
      <c r="AK165">
        <v>10007</v>
      </c>
      <c r="AL165" t="s">
        <v>239</v>
      </c>
      <c r="AM165">
        <v>2</v>
      </c>
      <c r="AN165">
        <v>4845</v>
      </c>
      <c r="AO165">
        <v>1433</v>
      </c>
    </row>
    <row r="166" spans="1:41" x14ac:dyDescent="0.3">
      <c r="A166" t="s">
        <v>458</v>
      </c>
      <c r="B166">
        <v>41465</v>
      </c>
      <c r="C166" t="s">
        <v>133</v>
      </c>
      <c r="D166">
        <v>10015</v>
      </c>
      <c r="E166" t="s">
        <v>214</v>
      </c>
      <c r="F166">
        <v>2</v>
      </c>
      <c r="G166">
        <v>4891</v>
      </c>
      <c r="H166">
        <v>1745</v>
      </c>
      <c r="I166" t="s">
        <v>126</v>
      </c>
      <c r="J166">
        <v>5</v>
      </c>
      <c r="K166">
        <v>3490</v>
      </c>
      <c r="L166">
        <v>9782</v>
      </c>
      <c r="M166">
        <v>0.02</v>
      </c>
      <c r="N166" t="s">
        <v>45</v>
      </c>
      <c r="O166">
        <v>0.04</v>
      </c>
      <c r="P166" t="s">
        <v>215</v>
      </c>
      <c r="Q166" t="s">
        <v>110</v>
      </c>
      <c r="R166" t="s">
        <v>111</v>
      </c>
      <c r="S166" t="s">
        <v>112</v>
      </c>
      <c r="T166" t="s">
        <v>113</v>
      </c>
      <c r="U166" t="s">
        <v>114</v>
      </c>
      <c r="V166" t="str">
        <f>UPPER(Table15[[#This Row],[Name]])</f>
        <v>PUNJ LLOYD LTD.</v>
      </c>
      <c r="AH166" t="s">
        <v>458</v>
      </c>
      <c r="AI166">
        <v>41465</v>
      </c>
      <c r="AJ166" t="s">
        <v>133</v>
      </c>
      <c r="AK166">
        <v>10015</v>
      </c>
      <c r="AL166" t="s">
        <v>214</v>
      </c>
      <c r="AM166">
        <v>2</v>
      </c>
      <c r="AN166">
        <v>4891</v>
      </c>
      <c r="AO166">
        <v>1745</v>
      </c>
    </row>
    <row r="167" spans="1:41" x14ac:dyDescent="0.3">
      <c r="A167" t="s">
        <v>459</v>
      </c>
      <c r="B167">
        <v>41467</v>
      </c>
      <c r="C167" t="s">
        <v>133</v>
      </c>
      <c r="D167">
        <v>10002</v>
      </c>
      <c r="E167" t="s">
        <v>455</v>
      </c>
      <c r="F167">
        <v>1</v>
      </c>
      <c r="G167">
        <v>4484</v>
      </c>
      <c r="H167">
        <v>2146</v>
      </c>
      <c r="I167" t="s">
        <v>25</v>
      </c>
      <c r="J167">
        <v>5</v>
      </c>
      <c r="K167">
        <v>2146</v>
      </c>
      <c r="L167">
        <v>4484</v>
      </c>
      <c r="M167">
        <v>0.02</v>
      </c>
      <c r="N167" t="s">
        <v>66</v>
      </c>
      <c r="O167">
        <v>0.04</v>
      </c>
      <c r="P167" t="s">
        <v>456</v>
      </c>
      <c r="Q167" t="s">
        <v>87</v>
      </c>
      <c r="R167" t="s">
        <v>88</v>
      </c>
      <c r="S167" t="s">
        <v>89</v>
      </c>
      <c r="T167" t="s">
        <v>90</v>
      </c>
      <c r="U167" t="s">
        <v>91</v>
      </c>
      <c r="V167" t="str">
        <f>UPPER(Table15[[#This Row],[Name]])</f>
        <v>ELDER PHARMACEUTICALS</v>
      </c>
      <c r="AH167" t="s">
        <v>459</v>
      </c>
      <c r="AI167">
        <v>41467</v>
      </c>
      <c r="AJ167" t="s">
        <v>133</v>
      </c>
      <c r="AK167">
        <v>10002</v>
      </c>
      <c r="AL167" t="s">
        <v>455</v>
      </c>
      <c r="AM167">
        <v>1</v>
      </c>
      <c r="AN167">
        <v>4484</v>
      </c>
      <c r="AO167">
        <v>2146</v>
      </c>
    </row>
    <row r="168" spans="1:41" x14ac:dyDescent="0.3">
      <c r="A168" t="s">
        <v>460</v>
      </c>
      <c r="B168">
        <v>41467</v>
      </c>
      <c r="C168" t="s">
        <v>104</v>
      </c>
      <c r="D168">
        <v>10007</v>
      </c>
      <c r="E168" t="s">
        <v>267</v>
      </c>
      <c r="F168">
        <v>3</v>
      </c>
      <c r="G168">
        <v>4309</v>
      </c>
      <c r="H168">
        <v>1779</v>
      </c>
      <c r="I168" t="s">
        <v>25</v>
      </c>
      <c r="J168">
        <v>3</v>
      </c>
      <c r="K168">
        <v>5337</v>
      </c>
      <c r="L168">
        <v>12927</v>
      </c>
      <c r="M168">
        <v>0.03</v>
      </c>
      <c r="N168" t="s">
        <v>61</v>
      </c>
      <c r="O168">
        <v>0.01</v>
      </c>
      <c r="P168" t="s">
        <v>268</v>
      </c>
      <c r="Q168" t="s">
        <v>38</v>
      </c>
      <c r="R168" t="s">
        <v>39</v>
      </c>
      <c r="S168" t="s">
        <v>40</v>
      </c>
      <c r="T168" t="s">
        <v>41</v>
      </c>
      <c r="U168" t="s">
        <v>42</v>
      </c>
      <c r="V168" t="str">
        <f>UPPER(Table15[[#This Row],[Name]])</f>
        <v>GHCL LTD.</v>
      </c>
      <c r="AH168" t="s">
        <v>460</v>
      </c>
      <c r="AI168">
        <v>41467</v>
      </c>
      <c r="AJ168" t="s">
        <v>104</v>
      </c>
      <c r="AK168">
        <v>10007</v>
      </c>
      <c r="AL168" t="s">
        <v>267</v>
      </c>
      <c r="AM168">
        <v>3</v>
      </c>
      <c r="AN168">
        <v>4309</v>
      </c>
      <c r="AO168">
        <v>1779</v>
      </c>
    </row>
    <row r="169" spans="1:41" x14ac:dyDescent="0.3">
      <c r="A169" t="s">
        <v>461</v>
      </c>
      <c r="B169">
        <v>41468</v>
      </c>
      <c r="C169" t="s">
        <v>92</v>
      </c>
      <c r="D169">
        <v>10011</v>
      </c>
      <c r="E169" t="s">
        <v>462</v>
      </c>
      <c r="F169">
        <v>3</v>
      </c>
      <c r="G169">
        <v>4239</v>
      </c>
      <c r="H169">
        <v>1860</v>
      </c>
      <c r="I169" t="s">
        <v>25</v>
      </c>
      <c r="J169">
        <v>10</v>
      </c>
      <c r="K169">
        <v>5580</v>
      </c>
      <c r="L169">
        <v>12717</v>
      </c>
      <c r="M169">
        <v>0.02</v>
      </c>
      <c r="N169" t="s">
        <v>45</v>
      </c>
      <c r="O169">
        <v>0</v>
      </c>
      <c r="P169" t="s">
        <v>463</v>
      </c>
      <c r="Q169" t="s">
        <v>28</v>
      </c>
      <c r="R169" t="s">
        <v>29</v>
      </c>
      <c r="S169" t="s">
        <v>30</v>
      </c>
      <c r="T169" t="s">
        <v>31</v>
      </c>
      <c r="U169" t="s">
        <v>32</v>
      </c>
      <c r="V169" t="str">
        <f>UPPER(Table15[[#This Row],[Name]])</f>
        <v>SONATA SOFTWARE</v>
      </c>
      <c r="AH169" t="s">
        <v>461</v>
      </c>
      <c r="AI169">
        <v>41468</v>
      </c>
      <c r="AJ169" t="s">
        <v>92</v>
      </c>
      <c r="AK169">
        <v>10011</v>
      </c>
      <c r="AL169" t="s">
        <v>462</v>
      </c>
      <c r="AM169">
        <v>3</v>
      </c>
      <c r="AN169">
        <v>4239</v>
      </c>
      <c r="AO169">
        <v>1860</v>
      </c>
    </row>
    <row r="170" spans="1:41" x14ac:dyDescent="0.3">
      <c r="A170" t="s">
        <v>464</v>
      </c>
      <c r="B170">
        <v>41469</v>
      </c>
      <c r="C170" t="s">
        <v>75</v>
      </c>
      <c r="D170">
        <v>10014</v>
      </c>
      <c r="E170" t="s">
        <v>465</v>
      </c>
      <c r="F170">
        <v>2</v>
      </c>
      <c r="G170">
        <v>2576</v>
      </c>
      <c r="H170">
        <v>1826</v>
      </c>
      <c r="I170" t="s">
        <v>25</v>
      </c>
      <c r="J170">
        <v>8</v>
      </c>
      <c r="K170">
        <v>3652</v>
      </c>
      <c r="L170">
        <v>5152</v>
      </c>
      <c r="M170">
        <v>0.02</v>
      </c>
      <c r="N170" t="s">
        <v>66</v>
      </c>
      <c r="O170">
        <v>0.02</v>
      </c>
      <c r="P170" t="s">
        <v>466</v>
      </c>
      <c r="Q170" t="s">
        <v>166</v>
      </c>
      <c r="R170" t="s">
        <v>167</v>
      </c>
      <c r="S170" t="s">
        <v>168</v>
      </c>
      <c r="T170" t="s">
        <v>169</v>
      </c>
      <c r="U170" t="s">
        <v>170</v>
      </c>
      <c r="V170" t="str">
        <f>UPPER(Table15[[#This Row],[Name]])</f>
        <v>HINDUSTHAN NATIONAL GLASS &amp; INDUSTRIES LTD.</v>
      </c>
      <c r="AH170" t="s">
        <v>464</v>
      </c>
      <c r="AI170">
        <v>41469</v>
      </c>
      <c r="AJ170" t="s">
        <v>75</v>
      </c>
      <c r="AK170">
        <v>10014</v>
      </c>
      <c r="AL170" t="s">
        <v>465</v>
      </c>
      <c r="AM170">
        <v>2</v>
      </c>
      <c r="AN170">
        <v>2576</v>
      </c>
      <c r="AO170">
        <v>1826</v>
      </c>
    </row>
    <row r="171" spans="1:41" x14ac:dyDescent="0.3">
      <c r="A171" t="s">
        <v>467</v>
      </c>
      <c r="B171">
        <v>41472</v>
      </c>
      <c r="C171" t="s">
        <v>92</v>
      </c>
      <c r="D171">
        <v>10002</v>
      </c>
      <c r="E171" t="s">
        <v>223</v>
      </c>
      <c r="F171">
        <v>1</v>
      </c>
      <c r="G171">
        <v>4003</v>
      </c>
      <c r="H171">
        <v>2255</v>
      </c>
      <c r="I171" t="s">
        <v>25</v>
      </c>
      <c r="J171">
        <v>10</v>
      </c>
      <c r="K171">
        <v>2255</v>
      </c>
      <c r="L171">
        <v>4003</v>
      </c>
      <c r="M171">
        <v>0.02</v>
      </c>
      <c r="N171" t="s">
        <v>61</v>
      </c>
      <c r="O171">
        <v>0.01</v>
      </c>
      <c r="P171" t="s">
        <v>224</v>
      </c>
      <c r="Q171" t="s">
        <v>87</v>
      </c>
      <c r="R171" t="s">
        <v>88</v>
      </c>
      <c r="S171" t="s">
        <v>89</v>
      </c>
      <c r="T171" t="s">
        <v>90</v>
      </c>
      <c r="U171" t="s">
        <v>91</v>
      </c>
      <c r="V171" t="str">
        <f>UPPER(Table15[[#This Row],[Name]])</f>
        <v>ELDER PHARMACEUTICALS</v>
      </c>
      <c r="AH171" t="s">
        <v>467</v>
      </c>
      <c r="AI171">
        <v>41472</v>
      </c>
      <c r="AJ171" t="s">
        <v>92</v>
      </c>
      <c r="AK171">
        <v>10002</v>
      </c>
      <c r="AL171" t="s">
        <v>223</v>
      </c>
      <c r="AM171">
        <v>1</v>
      </c>
      <c r="AN171">
        <v>4003</v>
      </c>
      <c r="AO171">
        <v>2255</v>
      </c>
    </row>
    <row r="172" spans="1:41" x14ac:dyDescent="0.3">
      <c r="A172" t="s">
        <v>468</v>
      </c>
      <c r="B172">
        <v>41476</v>
      </c>
      <c r="C172" t="s">
        <v>104</v>
      </c>
      <c r="D172">
        <v>10010</v>
      </c>
      <c r="E172" t="s">
        <v>182</v>
      </c>
      <c r="F172">
        <v>1</v>
      </c>
      <c r="G172">
        <v>4711</v>
      </c>
      <c r="H172">
        <v>1267</v>
      </c>
      <c r="I172" t="s">
        <v>35</v>
      </c>
      <c r="J172">
        <v>3</v>
      </c>
      <c r="K172">
        <v>1267</v>
      </c>
      <c r="L172">
        <v>4711</v>
      </c>
      <c r="M172">
        <v>0.01</v>
      </c>
      <c r="N172" t="s">
        <v>66</v>
      </c>
      <c r="O172">
        <v>0.05</v>
      </c>
      <c r="P172" t="s">
        <v>183</v>
      </c>
      <c r="Q172" t="s">
        <v>93</v>
      </c>
      <c r="R172" t="s">
        <v>94</v>
      </c>
      <c r="S172" t="s">
        <v>95</v>
      </c>
      <c r="T172" t="s">
        <v>41</v>
      </c>
      <c r="U172" t="s">
        <v>96</v>
      </c>
      <c r="V172" t="str">
        <f>UPPER(Table15[[#This Row],[Name]])</f>
        <v>SUZLON ENERGY LTD.</v>
      </c>
      <c r="AH172" t="s">
        <v>468</v>
      </c>
      <c r="AI172">
        <v>41476</v>
      </c>
      <c r="AJ172" t="s">
        <v>104</v>
      </c>
      <c r="AK172">
        <v>10010</v>
      </c>
      <c r="AL172" t="s">
        <v>182</v>
      </c>
      <c r="AM172">
        <v>1</v>
      </c>
      <c r="AN172">
        <v>4711</v>
      </c>
      <c r="AO172">
        <v>1267</v>
      </c>
    </row>
    <row r="173" spans="1:41" x14ac:dyDescent="0.3">
      <c r="A173" t="s">
        <v>469</v>
      </c>
      <c r="B173">
        <v>41476</v>
      </c>
      <c r="C173" t="s">
        <v>104</v>
      </c>
      <c r="D173">
        <v>10014</v>
      </c>
      <c r="E173" t="s">
        <v>470</v>
      </c>
      <c r="F173">
        <v>2</v>
      </c>
      <c r="G173">
        <v>4927</v>
      </c>
      <c r="H173">
        <v>2034</v>
      </c>
      <c r="I173" t="s">
        <v>126</v>
      </c>
      <c r="J173">
        <v>3</v>
      </c>
      <c r="K173">
        <v>4068</v>
      </c>
      <c r="L173">
        <v>9854</v>
      </c>
      <c r="M173">
        <v>0.03</v>
      </c>
      <c r="N173" t="s">
        <v>45</v>
      </c>
      <c r="O173">
        <v>0.03</v>
      </c>
      <c r="P173" t="s">
        <v>471</v>
      </c>
      <c r="Q173" t="s">
        <v>166</v>
      </c>
      <c r="R173" t="s">
        <v>167</v>
      </c>
      <c r="S173" t="s">
        <v>168</v>
      </c>
      <c r="T173" t="s">
        <v>169</v>
      </c>
      <c r="U173" t="s">
        <v>170</v>
      </c>
      <c r="V173" t="str">
        <f>UPPER(Table15[[#This Row],[Name]])</f>
        <v>HINDUSTHAN NATIONAL GLASS &amp; INDUSTRIES LTD.</v>
      </c>
      <c r="AH173" t="s">
        <v>469</v>
      </c>
      <c r="AI173">
        <v>41476</v>
      </c>
      <c r="AJ173" t="s">
        <v>104</v>
      </c>
      <c r="AK173">
        <v>10014</v>
      </c>
      <c r="AL173" t="s">
        <v>470</v>
      </c>
      <c r="AM173">
        <v>2</v>
      </c>
      <c r="AN173">
        <v>4927</v>
      </c>
      <c r="AO173">
        <v>2034</v>
      </c>
    </row>
    <row r="174" spans="1:41" x14ac:dyDescent="0.3">
      <c r="A174" t="s">
        <v>472</v>
      </c>
      <c r="B174">
        <v>41477</v>
      </c>
      <c r="C174" t="s">
        <v>43</v>
      </c>
      <c r="D174">
        <v>10012</v>
      </c>
      <c r="E174" t="s">
        <v>312</v>
      </c>
      <c r="F174">
        <v>1</v>
      </c>
      <c r="G174">
        <v>2796</v>
      </c>
      <c r="H174">
        <v>2307</v>
      </c>
      <c r="I174" t="s">
        <v>25</v>
      </c>
      <c r="J174">
        <v>1</v>
      </c>
      <c r="K174">
        <v>2307</v>
      </c>
      <c r="L174">
        <v>2796</v>
      </c>
      <c r="M174">
        <v>0.01</v>
      </c>
      <c r="N174" t="s">
        <v>45</v>
      </c>
      <c r="O174">
        <v>0.05</v>
      </c>
      <c r="P174" t="s">
        <v>313</v>
      </c>
      <c r="Q174" t="s">
        <v>71</v>
      </c>
      <c r="R174" t="s">
        <v>72</v>
      </c>
      <c r="S174" t="s">
        <v>73</v>
      </c>
      <c r="T174" t="s">
        <v>41</v>
      </c>
      <c r="U174" t="s">
        <v>74</v>
      </c>
      <c r="V174" t="str">
        <f>UPPER(Table15[[#This Row],[Name]])</f>
        <v>DYNAMATIC TECHNOLOGIES LTD.</v>
      </c>
      <c r="AH174" t="s">
        <v>472</v>
      </c>
      <c r="AI174">
        <v>41477</v>
      </c>
      <c r="AJ174" t="s">
        <v>43</v>
      </c>
      <c r="AK174">
        <v>10012</v>
      </c>
      <c r="AL174" t="s">
        <v>312</v>
      </c>
      <c r="AM174">
        <v>1</v>
      </c>
      <c r="AN174">
        <v>2796</v>
      </c>
      <c r="AO174">
        <v>2307</v>
      </c>
    </row>
    <row r="175" spans="1:41" x14ac:dyDescent="0.3">
      <c r="A175" t="s">
        <v>473</v>
      </c>
      <c r="B175">
        <v>41481</v>
      </c>
      <c r="C175" t="s">
        <v>23</v>
      </c>
      <c r="D175">
        <v>10001</v>
      </c>
      <c r="E175" t="s">
        <v>474</v>
      </c>
      <c r="F175">
        <v>1</v>
      </c>
      <c r="G175">
        <v>2889</v>
      </c>
      <c r="H175">
        <v>1384</v>
      </c>
      <c r="I175" t="s">
        <v>25</v>
      </c>
      <c r="J175">
        <v>4</v>
      </c>
      <c r="K175">
        <v>1384</v>
      </c>
      <c r="L175">
        <v>2889</v>
      </c>
      <c r="M175">
        <v>0.01</v>
      </c>
      <c r="N175" t="s">
        <v>85</v>
      </c>
      <c r="O175">
        <v>0.01</v>
      </c>
      <c r="P175" t="s">
        <v>475</v>
      </c>
      <c r="Q175" t="s">
        <v>99</v>
      </c>
      <c r="R175" t="s">
        <v>100</v>
      </c>
      <c r="S175" t="s">
        <v>101</v>
      </c>
      <c r="T175" t="s">
        <v>57</v>
      </c>
      <c r="U175" t="s">
        <v>102</v>
      </c>
      <c r="V175" t="str">
        <f>UPPER(Table15[[#This Row],[Name]])</f>
        <v>CHAMBAL FERTILISERS AND CHEMICALS LTD.</v>
      </c>
      <c r="AH175" t="s">
        <v>473</v>
      </c>
      <c r="AI175">
        <v>41481</v>
      </c>
      <c r="AJ175" t="s">
        <v>23</v>
      </c>
      <c r="AK175">
        <v>10001</v>
      </c>
      <c r="AL175" t="s">
        <v>474</v>
      </c>
      <c r="AM175">
        <v>1</v>
      </c>
      <c r="AN175">
        <v>2889</v>
      </c>
      <c r="AO175">
        <v>1384</v>
      </c>
    </row>
    <row r="176" spans="1:41" x14ac:dyDescent="0.3">
      <c r="A176" t="s">
        <v>473</v>
      </c>
      <c r="B176">
        <v>41481</v>
      </c>
      <c r="C176" t="s">
        <v>51</v>
      </c>
      <c r="D176">
        <v>10011</v>
      </c>
      <c r="E176" t="s">
        <v>476</v>
      </c>
      <c r="F176">
        <v>1</v>
      </c>
      <c r="G176">
        <v>3282</v>
      </c>
      <c r="H176">
        <v>1654</v>
      </c>
      <c r="I176" t="s">
        <v>126</v>
      </c>
      <c r="J176">
        <v>6</v>
      </c>
      <c r="K176">
        <v>1654</v>
      </c>
      <c r="L176">
        <v>3282</v>
      </c>
      <c r="M176">
        <v>0.02</v>
      </c>
      <c r="N176" t="s">
        <v>36</v>
      </c>
      <c r="O176">
        <v>0.03</v>
      </c>
      <c r="P176" t="s">
        <v>477</v>
      </c>
      <c r="Q176" t="s">
        <v>28</v>
      </c>
      <c r="R176" t="s">
        <v>29</v>
      </c>
      <c r="S176" t="s">
        <v>30</v>
      </c>
      <c r="T176" t="s">
        <v>31</v>
      </c>
      <c r="U176" t="s">
        <v>32</v>
      </c>
      <c r="V176" t="str">
        <f>UPPER(Table15[[#This Row],[Name]])</f>
        <v>SONATA SOFTWARE</v>
      </c>
      <c r="AH176" t="s">
        <v>473</v>
      </c>
      <c r="AI176">
        <v>41481</v>
      </c>
      <c r="AJ176" t="s">
        <v>51</v>
      </c>
      <c r="AK176">
        <v>10011</v>
      </c>
      <c r="AL176" t="s">
        <v>476</v>
      </c>
      <c r="AM176">
        <v>1</v>
      </c>
      <c r="AN176">
        <v>3282</v>
      </c>
      <c r="AO176">
        <v>1654</v>
      </c>
    </row>
    <row r="177" spans="1:41" x14ac:dyDescent="0.3">
      <c r="A177" t="s">
        <v>473</v>
      </c>
      <c r="B177">
        <v>41481</v>
      </c>
      <c r="C177" t="s">
        <v>51</v>
      </c>
      <c r="D177">
        <v>10007</v>
      </c>
      <c r="E177" t="s">
        <v>478</v>
      </c>
      <c r="F177">
        <v>2</v>
      </c>
      <c r="G177">
        <v>4382</v>
      </c>
      <c r="H177">
        <v>1298</v>
      </c>
      <c r="I177" t="s">
        <v>35</v>
      </c>
      <c r="J177">
        <v>6</v>
      </c>
      <c r="K177">
        <v>2596</v>
      </c>
      <c r="L177">
        <v>8764</v>
      </c>
      <c r="M177">
        <v>0.02</v>
      </c>
      <c r="N177" t="s">
        <v>61</v>
      </c>
      <c r="O177">
        <v>0.02</v>
      </c>
      <c r="P177" t="s">
        <v>479</v>
      </c>
      <c r="Q177" t="s">
        <v>38</v>
      </c>
      <c r="R177" t="s">
        <v>39</v>
      </c>
      <c r="S177" t="s">
        <v>40</v>
      </c>
      <c r="T177" t="s">
        <v>41</v>
      </c>
      <c r="U177" t="s">
        <v>42</v>
      </c>
      <c r="V177" t="str">
        <f>UPPER(Table15[[#This Row],[Name]])</f>
        <v>GHCL LTD.</v>
      </c>
      <c r="AH177" t="s">
        <v>473</v>
      </c>
      <c r="AI177">
        <v>41481</v>
      </c>
      <c r="AJ177" t="s">
        <v>51</v>
      </c>
      <c r="AK177">
        <v>10007</v>
      </c>
      <c r="AL177" t="s">
        <v>478</v>
      </c>
      <c r="AM177">
        <v>2</v>
      </c>
      <c r="AN177">
        <v>4382</v>
      </c>
      <c r="AO177">
        <v>1298</v>
      </c>
    </row>
    <row r="178" spans="1:41" x14ac:dyDescent="0.3">
      <c r="A178" t="s">
        <v>480</v>
      </c>
      <c r="B178">
        <v>41482</v>
      </c>
      <c r="C178" t="s">
        <v>51</v>
      </c>
      <c r="D178">
        <v>10001</v>
      </c>
      <c r="E178" t="s">
        <v>374</v>
      </c>
      <c r="F178">
        <v>1</v>
      </c>
      <c r="G178">
        <v>2921</v>
      </c>
      <c r="H178">
        <v>1786</v>
      </c>
      <c r="I178" t="s">
        <v>116</v>
      </c>
      <c r="J178">
        <v>6</v>
      </c>
      <c r="K178">
        <v>1786</v>
      </c>
      <c r="L178">
        <v>2921</v>
      </c>
      <c r="M178">
        <v>0.02</v>
      </c>
      <c r="N178" t="s">
        <v>36</v>
      </c>
      <c r="O178">
        <v>0.03</v>
      </c>
      <c r="P178" t="s">
        <v>375</v>
      </c>
      <c r="Q178" t="s">
        <v>99</v>
      </c>
      <c r="R178" t="s">
        <v>100</v>
      </c>
      <c r="S178" t="s">
        <v>101</v>
      </c>
      <c r="T178" t="s">
        <v>57</v>
      </c>
      <c r="U178" t="s">
        <v>102</v>
      </c>
      <c r="V178" t="str">
        <f>UPPER(Table15[[#This Row],[Name]])</f>
        <v>CHAMBAL FERTILISERS AND CHEMICALS LTD.</v>
      </c>
      <c r="AH178" t="s">
        <v>480</v>
      </c>
      <c r="AI178">
        <v>41482</v>
      </c>
      <c r="AJ178" t="s">
        <v>51</v>
      </c>
      <c r="AK178">
        <v>10001</v>
      </c>
      <c r="AL178" t="s">
        <v>374</v>
      </c>
      <c r="AM178">
        <v>1</v>
      </c>
      <c r="AN178">
        <v>2921</v>
      </c>
      <c r="AO178">
        <v>1786</v>
      </c>
    </row>
    <row r="179" spans="1:41" x14ac:dyDescent="0.3">
      <c r="A179" t="s">
        <v>481</v>
      </c>
      <c r="B179">
        <v>41483</v>
      </c>
      <c r="C179" t="s">
        <v>104</v>
      </c>
      <c r="D179">
        <v>10006</v>
      </c>
      <c r="E179" t="s">
        <v>482</v>
      </c>
      <c r="F179">
        <v>1</v>
      </c>
      <c r="G179">
        <v>2898</v>
      </c>
      <c r="H179">
        <v>1324</v>
      </c>
      <c r="I179" t="s">
        <v>126</v>
      </c>
      <c r="J179">
        <v>3</v>
      </c>
      <c r="K179">
        <v>1324</v>
      </c>
      <c r="L179">
        <v>2898</v>
      </c>
      <c r="M179">
        <v>0.01</v>
      </c>
      <c r="N179" t="s">
        <v>45</v>
      </c>
      <c r="O179">
        <v>0.03</v>
      </c>
      <c r="P179" t="s">
        <v>483</v>
      </c>
      <c r="Q179" t="s">
        <v>252</v>
      </c>
      <c r="R179" t="s">
        <v>253</v>
      </c>
      <c r="S179" t="s">
        <v>254</v>
      </c>
      <c r="T179" t="s">
        <v>255</v>
      </c>
      <c r="U179" t="s">
        <v>256</v>
      </c>
      <c r="V179" t="str">
        <f>UPPER(Table15[[#This Row],[Name]])</f>
        <v>SUPREME IND</v>
      </c>
      <c r="AH179" t="s">
        <v>481</v>
      </c>
      <c r="AI179">
        <v>41483</v>
      </c>
      <c r="AJ179" t="s">
        <v>104</v>
      </c>
      <c r="AK179">
        <v>10006</v>
      </c>
      <c r="AL179" t="s">
        <v>482</v>
      </c>
      <c r="AM179">
        <v>1</v>
      </c>
      <c r="AN179">
        <v>2898</v>
      </c>
      <c r="AO179">
        <v>1324</v>
      </c>
    </row>
    <row r="180" spans="1:41" x14ac:dyDescent="0.3">
      <c r="A180" t="s">
        <v>484</v>
      </c>
      <c r="B180">
        <v>41483</v>
      </c>
      <c r="C180" t="s">
        <v>133</v>
      </c>
      <c r="D180">
        <v>10012</v>
      </c>
      <c r="E180" t="s">
        <v>485</v>
      </c>
      <c r="F180">
        <v>3</v>
      </c>
      <c r="G180">
        <v>3330</v>
      </c>
      <c r="H180">
        <v>2283</v>
      </c>
      <c r="I180" t="s">
        <v>25</v>
      </c>
      <c r="J180">
        <v>5</v>
      </c>
      <c r="K180">
        <v>6849</v>
      </c>
      <c r="L180">
        <v>9990</v>
      </c>
      <c r="M180">
        <v>0.02</v>
      </c>
      <c r="N180" t="s">
        <v>45</v>
      </c>
      <c r="O180">
        <v>0.03</v>
      </c>
      <c r="P180" t="s">
        <v>486</v>
      </c>
      <c r="Q180" t="s">
        <v>71</v>
      </c>
      <c r="R180" t="s">
        <v>72</v>
      </c>
      <c r="S180" t="s">
        <v>73</v>
      </c>
      <c r="T180" t="s">
        <v>41</v>
      </c>
      <c r="U180" t="s">
        <v>74</v>
      </c>
      <c r="V180" t="str">
        <f>UPPER(Table15[[#This Row],[Name]])</f>
        <v>DYNAMATIC TECHNOLOGIES LTD.</v>
      </c>
      <c r="AH180" t="s">
        <v>484</v>
      </c>
      <c r="AI180">
        <v>41483</v>
      </c>
      <c r="AJ180" t="s">
        <v>133</v>
      </c>
      <c r="AK180">
        <v>10012</v>
      </c>
      <c r="AL180" t="s">
        <v>485</v>
      </c>
      <c r="AM180">
        <v>3</v>
      </c>
      <c r="AN180">
        <v>3330</v>
      </c>
      <c r="AO180">
        <v>2283</v>
      </c>
    </row>
    <row r="181" spans="1:41" x14ac:dyDescent="0.3">
      <c r="A181" t="s">
        <v>487</v>
      </c>
      <c r="B181">
        <v>41486</v>
      </c>
      <c r="C181" t="s">
        <v>43</v>
      </c>
      <c r="D181">
        <v>10012</v>
      </c>
      <c r="E181" t="s">
        <v>164</v>
      </c>
      <c r="F181">
        <v>1</v>
      </c>
      <c r="G181">
        <v>2958</v>
      </c>
      <c r="H181">
        <v>1678</v>
      </c>
      <c r="I181" t="s">
        <v>126</v>
      </c>
      <c r="J181">
        <v>1</v>
      </c>
      <c r="K181">
        <v>1678</v>
      </c>
      <c r="L181">
        <v>2958</v>
      </c>
      <c r="M181">
        <v>0.01</v>
      </c>
      <c r="N181" t="s">
        <v>45</v>
      </c>
      <c r="O181">
        <v>0</v>
      </c>
      <c r="P181" t="s">
        <v>165</v>
      </c>
      <c r="Q181" t="s">
        <v>71</v>
      </c>
      <c r="R181" t="s">
        <v>72</v>
      </c>
      <c r="S181" t="s">
        <v>73</v>
      </c>
      <c r="T181" t="s">
        <v>41</v>
      </c>
      <c r="U181" t="s">
        <v>74</v>
      </c>
      <c r="V181" t="str">
        <f>UPPER(Table15[[#This Row],[Name]])</f>
        <v>DYNAMATIC TECHNOLOGIES LTD.</v>
      </c>
      <c r="AH181" t="s">
        <v>487</v>
      </c>
      <c r="AI181">
        <v>41486</v>
      </c>
      <c r="AJ181" t="s">
        <v>43</v>
      </c>
      <c r="AK181">
        <v>10012</v>
      </c>
      <c r="AL181" t="s">
        <v>164</v>
      </c>
      <c r="AM181">
        <v>1</v>
      </c>
      <c r="AN181">
        <v>2958</v>
      </c>
      <c r="AO181">
        <v>1678</v>
      </c>
    </row>
    <row r="182" spans="1:41" x14ac:dyDescent="0.3">
      <c r="A182" t="s">
        <v>487</v>
      </c>
      <c r="B182">
        <v>41486</v>
      </c>
      <c r="C182" t="s">
        <v>51</v>
      </c>
      <c r="D182">
        <v>10003</v>
      </c>
      <c r="E182" t="s">
        <v>276</v>
      </c>
      <c r="F182">
        <v>1</v>
      </c>
      <c r="G182">
        <v>4218</v>
      </c>
      <c r="H182">
        <v>2421</v>
      </c>
      <c r="I182" t="s">
        <v>25</v>
      </c>
      <c r="J182">
        <v>6</v>
      </c>
      <c r="K182">
        <v>2421</v>
      </c>
      <c r="L182">
        <v>4218</v>
      </c>
      <c r="M182">
        <v>0.02</v>
      </c>
      <c r="N182" t="s">
        <v>61</v>
      </c>
      <c r="O182">
        <v>0.01</v>
      </c>
      <c r="P182" t="s">
        <v>277</v>
      </c>
      <c r="Q182" t="s">
        <v>177</v>
      </c>
      <c r="R182" t="s">
        <v>178</v>
      </c>
      <c r="S182" t="s">
        <v>179</v>
      </c>
      <c r="T182" t="s">
        <v>180</v>
      </c>
      <c r="U182" t="s">
        <v>181</v>
      </c>
      <c r="V182" t="str">
        <f>UPPER(Table15[[#This Row],[Name]])</f>
        <v>HONEYWELL AUTOMATION</v>
      </c>
      <c r="AH182" t="s">
        <v>487</v>
      </c>
      <c r="AI182">
        <v>41486</v>
      </c>
      <c r="AJ182" t="s">
        <v>51</v>
      </c>
      <c r="AK182">
        <v>10003</v>
      </c>
      <c r="AL182" t="s">
        <v>276</v>
      </c>
      <c r="AM182">
        <v>1</v>
      </c>
      <c r="AN182">
        <v>4218</v>
      </c>
      <c r="AO182">
        <v>2421</v>
      </c>
    </row>
    <row r="183" spans="1:41" x14ac:dyDescent="0.3">
      <c r="A183" t="s">
        <v>488</v>
      </c>
      <c r="B183">
        <v>41490</v>
      </c>
      <c r="C183" t="s">
        <v>133</v>
      </c>
      <c r="D183">
        <v>10012</v>
      </c>
      <c r="E183" t="s">
        <v>220</v>
      </c>
      <c r="F183">
        <v>1</v>
      </c>
      <c r="G183">
        <v>3645</v>
      </c>
      <c r="H183">
        <v>2466</v>
      </c>
      <c r="I183" t="s">
        <v>126</v>
      </c>
      <c r="J183">
        <v>5</v>
      </c>
      <c r="K183">
        <v>2466</v>
      </c>
      <c r="L183">
        <v>3645</v>
      </c>
      <c r="M183">
        <v>0.02</v>
      </c>
      <c r="N183" t="s">
        <v>45</v>
      </c>
      <c r="O183">
        <v>0.02</v>
      </c>
      <c r="P183" t="s">
        <v>221</v>
      </c>
      <c r="Q183" t="s">
        <v>71</v>
      </c>
      <c r="R183" t="s">
        <v>72</v>
      </c>
      <c r="S183" t="s">
        <v>73</v>
      </c>
      <c r="T183" t="s">
        <v>41</v>
      </c>
      <c r="U183" t="s">
        <v>74</v>
      </c>
      <c r="V183" t="str">
        <f>UPPER(Table15[[#This Row],[Name]])</f>
        <v>DYNAMATIC TECHNOLOGIES LTD.</v>
      </c>
      <c r="AH183" t="s">
        <v>488</v>
      </c>
      <c r="AI183">
        <v>41490</v>
      </c>
      <c r="AJ183" t="s">
        <v>133</v>
      </c>
      <c r="AK183">
        <v>10012</v>
      </c>
      <c r="AL183" t="s">
        <v>220</v>
      </c>
      <c r="AM183">
        <v>1</v>
      </c>
      <c r="AN183">
        <v>3645</v>
      </c>
      <c r="AO183">
        <v>2466</v>
      </c>
    </row>
    <row r="184" spans="1:41" x14ac:dyDescent="0.3">
      <c r="A184" t="s">
        <v>489</v>
      </c>
      <c r="B184">
        <v>41492</v>
      </c>
      <c r="C184" t="s">
        <v>75</v>
      </c>
      <c r="D184">
        <v>10009</v>
      </c>
      <c r="E184" t="s">
        <v>490</v>
      </c>
      <c r="F184">
        <v>1</v>
      </c>
      <c r="G184">
        <v>3101</v>
      </c>
      <c r="H184">
        <v>1524</v>
      </c>
      <c r="I184" t="s">
        <v>25</v>
      </c>
      <c r="J184">
        <v>8</v>
      </c>
      <c r="K184">
        <v>1524</v>
      </c>
      <c r="L184">
        <v>3101</v>
      </c>
      <c r="M184">
        <v>0.02</v>
      </c>
      <c r="N184" t="s">
        <v>66</v>
      </c>
      <c r="O184">
        <v>0</v>
      </c>
      <c r="P184" t="s">
        <v>491</v>
      </c>
      <c r="Q184" t="s">
        <v>78</v>
      </c>
      <c r="R184" t="s">
        <v>79</v>
      </c>
      <c r="S184" t="s">
        <v>80</v>
      </c>
      <c r="T184" t="s">
        <v>81</v>
      </c>
      <c r="U184" t="s">
        <v>82</v>
      </c>
      <c r="V184" t="str">
        <f>UPPER(Table15[[#This Row],[Name]])</f>
        <v>GODFREY PHILIPS INDIA LTD.</v>
      </c>
      <c r="AH184" t="s">
        <v>489</v>
      </c>
      <c r="AI184">
        <v>41492</v>
      </c>
      <c r="AJ184" t="s">
        <v>75</v>
      </c>
      <c r="AK184">
        <v>10009</v>
      </c>
      <c r="AL184" t="s">
        <v>490</v>
      </c>
      <c r="AM184">
        <v>1</v>
      </c>
      <c r="AN184">
        <v>3101</v>
      </c>
      <c r="AO184">
        <v>1524</v>
      </c>
    </row>
    <row r="185" spans="1:41" x14ac:dyDescent="0.3">
      <c r="A185" t="s">
        <v>489</v>
      </c>
      <c r="B185">
        <v>41492</v>
      </c>
      <c r="C185" t="s">
        <v>51</v>
      </c>
      <c r="D185">
        <v>10003</v>
      </c>
      <c r="E185" t="s">
        <v>492</v>
      </c>
      <c r="F185">
        <v>1</v>
      </c>
      <c r="G185">
        <v>4163</v>
      </c>
      <c r="H185">
        <v>1216</v>
      </c>
      <c r="I185" t="s">
        <v>116</v>
      </c>
      <c r="J185">
        <v>6</v>
      </c>
      <c r="K185">
        <v>1216</v>
      </c>
      <c r="L185">
        <v>4163</v>
      </c>
      <c r="M185">
        <v>0.02</v>
      </c>
      <c r="N185" t="s">
        <v>36</v>
      </c>
      <c r="O185">
        <v>0.03</v>
      </c>
      <c r="P185" t="s">
        <v>493</v>
      </c>
      <c r="Q185" t="s">
        <v>177</v>
      </c>
      <c r="R185" t="s">
        <v>178</v>
      </c>
      <c r="S185" t="s">
        <v>179</v>
      </c>
      <c r="T185" t="s">
        <v>180</v>
      </c>
      <c r="U185" t="s">
        <v>181</v>
      </c>
      <c r="V185" t="str">
        <f>UPPER(Table15[[#This Row],[Name]])</f>
        <v>HONEYWELL AUTOMATION</v>
      </c>
      <c r="AH185" t="s">
        <v>489</v>
      </c>
      <c r="AI185">
        <v>41492</v>
      </c>
      <c r="AJ185" t="s">
        <v>51</v>
      </c>
      <c r="AK185">
        <v>10003</v>
      </c>
      <c r="AL185" t="s">
        <v>492</v>
      </c>
      <c r="AM185">
        <v>1</v>
      </c>
      <c r="AN185">
        <v>4163</v>
      </c>
      <c r="AO185">
        <v>1216</v>
      </c>
    </row>
    <row r="186" spans="1:41" x14ac:dyDescent="0.3">
      <c r="A186" t="s">
        <v>494</v>
      </c>
      <c r="B186">
        <v>41492</v>
      </c>
      <c r="C186" t="s">
        <v>43</v>
      </c>
      <c r="D186">
        <v>10003</v>
      </c>
      <c r="E186" t="s">
        <v>495</v>
      </c>
      <c r="F186">
        <v>1</v>
      </c>
      <c r="G186">
        <v>4719</v>
      </c>
      <c r="H186">
        <v>2043</v>
      </c>
      <c r="I186" t="s">
        <v>25</v>
      </c>
      <c r="J186">
        <v>1</v>
      </c>
      <c r="K186">
        <v>2043</v>
      </c>
      <c r="L186">
        <v>4719</v>
      </c>
      <c r="M186">
        <v>0.01</v>
      </c>
      <c r="N186" t="s">
        <v>61</v>
      </c>
      <c r="O186">
        <v>0</v>
      </c>
      <c r="P186" t="s">
        <v>496</v>
      </c>
      <c r="Q186" t="s">
        <v>177</v>
      </c>
      <c r="R186" t="s">
        <v>178</v>
      </c>
      <c r="S186" t="s">
        <v>179</v>
      </c>
      <c r="T186" t="s">
        <v>180</v>
      </c>
      <c r="U186" t="s">
        <v>181</v>
      </c>
      <c r="V186" t="str">
        <f>UPPER(Table15[[#This Row],[Name]])</f>
        <v>HONEYWELL AUTOMATION</v>
      </c>
      <c r="AH186" t="s">
        <v>494</v>
      </c>
      <c r="AI186">
        <v>41492</v>
      </c>
      <c r="AJ186" t="s">
        <v>43</v>
      </c>
      <c r="AK186">
        <v>10003</v>
      </c>
      <c r="AL186" t="s">
        <v>495</v>
      </c>
      <c r="AM186">
        <v>1</v>
      </c>
      <c r="AN186">
        <v>4719</v>
      </c>
      <c r="AO186">
        <v>2043</v>
      </c>
    </row>
    <row r="187" spans="1:41" x14ac:dyDescent="0.3">
      <c r="A187" t="s">
        <v>489</v>
      </c>
      <c r="B187">
        <v>41492</v>
      </c>
      <c r="C187" t="s">
        <v>92</v>
      </c>
      <c r="D187">
        <v>10005</v>
      </c>
      <c r="E187" t="s">
        <v>497</v>
      </c>
      <c r="F187">
        <v>2</v>
      </c>
      <c r="G187">
        <v>3176</v>
      </c>
      <c r="H187">
        <v>1801</v>
      </c>
      <c r="I187" t="s">
        <v>25</v>
      </c>
      <c r="J187">
        <v>10</v>
      </c>
      <c r="K187">
        <v>3602</v>
      </c>
      <c r="L187">
        <v>6352</v>
      </c>
      <c r="M187">
        <v>0.02</v>
      </c>
      <c r="N187" t="s">
        <v>61</v>
      </c>
      <c r="O187">
        <v>0.05</v>
      </c>
      <c r="P187" t="s">
        <v>498</v>
      </c>
      <c r="Q187" t="s">
        <v>47</v>
      </c>
      <c r="R187" t="s">
        <v>48</v>
      </c>
      <c r="S187" t="s">
        <v>49</v>
      </c>
      <c r="T187" t="s">
        <v>41</v>
      </c>
      <c r="U187" t="s">
        <v>50</v>
      </c>
      <c r="V187" t="str">
        <f>UPPER(Table15[[#This Row],[Name]])</f>
        <v>FORTIS HEALTHCARE LTD.</v>
      </c>
      <c r="AH187" t="s">
        <v>489</v>
      </c>
      <c r="AI187">
        <v>41492</v>
      </c>
      <c r="AJ187" t="s">
        <v>92</v>
      </c>
      <c r="AK187">
        <v>10005</v>
      </c>
      <c r="AL187" t="s">
        <v>497</v>
      </c>
      <c r="AM187">
        <v>2</v>
      </c>
      <c r="AN187">
        <v>3176</v>
      </c>
      <c r="AO187">
        <v>1801</v>
      </c>
    </row>
    <row r="188" spans="1:41" x14ac:dyDescent="0.3">
      <c r="A188" t="s">
        <v>494</v>
      </c>
      <c r="B188">
        <v>41492</v>
      </c>
      <c r="C188" t="s">
        <v>75</v>
      </c>
      <c r="D188">
        <v>10013</v>
      </c>
      <c r="E188" t="s">
        <v>499</v>
      </c>
      <c r="F188">
        <v>3</v>
      </c>
      <c r="G188">
        <v>4069</v>
      </c>
      <c r="H188">
        <v>1545</v>
      </c>
      <c r="I188" t="s">
        <v>25</v>
      </c>
      <c r="J188">
        <v>8</v>
      </c>
      <c r="K188">
        <v>4635</v>
      </c>
      <c r="L188">
        <v>12207</v>
      </c>
      <c r="M188">
        <v>0.02</v>
      </c>
      <c r="N188" t="s">
        <v>26</v>
      </c>
      <c r="O188">
        <v>0.03</v>
      </c>
      <c r="P188" t="s">
        <v>500</v>
      </c>
      <c r="Q188" t="s">
        <v>301</v>
      </c>
      <c r="R188" t="s">
        <v>302</v>
      </c>
      <c r="S188" t="s">
        <v>303</v>
      </c>
      <c r="T188" t="s">
        <v>113</v>
      </c>
      <c r="U188" t="s">
        <v>304</v>
      </c>
      <c r="V188" t="str">
        <f>UPPER(Table15[[#This Row],[Name]])</f>
        <v>GMR INFRASTRUCTURE LTD.</v>
      </c>
      <c r="AH188" t="s">
        <v>494</v>
      </c>
      <c r="AI188">
        <v>41492</v>
      </c>
      <c r="AJ188" t="s">
        <v>75</v>
      </c>
      <c r="AK188">
        <v>10013</v>
      </c>
      <c r="AL188" t="s">
        <v>499</v>
      </c>
      <c r="AM188">
        <v>3</v>
      </c>
      <c r="AN188">
        <v>4069</v>
      </c>
      <c r="AO188">
        <v>1545</v>
      </c>
    </row>
    <row r="189" spans="1:41" x14ac:dyDescent="0.3">
      <c r="A189" t="s">
        <v>501</v>
      </c>
      <c r="B189">
        <v>41493</v>
      </c>
      <c r="C189" t="s">
        <v>43</v>
      </c>
      <c r="D189">
        <v>10011</v>
      </c>
      <c r="E189" t="s">
        <v>502</v>
      </c>
      <c r="F189">
        <v>1</v>
      </c>
      <c r="G189">
        <v>2614</v>
      </c>
      <c r="H189">
        <v>2329</v>
      </c>
      <c r="I189" t="s">
        <v>25</v>
      </c>
      <c r="J189">
        <v>1</v>
      </c>
      <c r="K189">
        <v>2329</v>
      </c>
      <c r="L189">
        <v>2614</v>
      </c>
      <c r="M189">
        <v>0.01</v>
      </c>
      <c r="N189" t="s">
        <v>85</v>
      </c>
      <c r="O189">
        <v>0.04</v>
      </c>
      <c r="P189" t="s">
        <v>503</v>
      </c>
      <c r="Q189" t="s">
        <v>28</v>
      </c>
      <c r="R189" t="s">
        <v>29</v>
      </c>
      <c r="S189" t="s">
        <v>30</v>
      </c>
      <c r="T189" t="s">
        <v>31</v>
      </c>
      <c r="U189" t="s">
        <v>32</v>
      </c>
      <c r="V189" t="str">
        <f>UPPER(Table15[[#This Row],[Name]])</f>
        <v>SONATA SOFTWARE</v>
      </c>
      <c r="AH189" t="s">
        <v>501</v>
      </c>
      <c r="AI189">
        <v>41493</v>
      </c>
      <c r="AJ189" t="s">
        <v>43</v>
      </c>
      <c r="AK189">
        <v>10011</v>
      </c>
      <c r="AL189" t="s">
        <v>502</v>
      </c>
      <c r="AM189">
        <v>1</v>
      </c>
      <c r="AN189">
        <v>2614</v>
      </c>
      <c r="AO189">
        <v>2329</v>
      </c>
    </row>
    <row r="190" spans="1:41" x14ac:dyDescent="0.3">
      <c r="A190" t="s">
        <v>501</v>
      </c>
      <c r="B190">
        <v>41493</v>
      </c>
      <c r="C190" t="s">
        <v>43</v>
      </c>
      <c r="D190">
        <v>10004</v>
      </c>
      <c r="E190" t="s">
        <v>504</v>
      </c>
      <c r="F190">
        <v>2</v>
      </c>
      <c r="G190">
        <v>3096</v>
      </c>
      <c r="H190">
        <v>2065</v>
      </c>
      <c r="I190" t="s">
        <v>25</v>
      </c>
      <c r="J190">
        <v>1</v>
      </c>
      <c r="K190">
        <v>4130</v>
      </c>
      <c r="L190">
        <v>6192</v>
      </c>
      <c r="M190">
        <v>0.03</v>
      </c>
      <c r="N190" t="s">
        <v>61</v>
      </c>
      <c r="O190">
        <v>0.04</v>
      </c>
      <c r="P190" t="s">
        <v>505</v>
      </c>
      <c r="Q190" t="s">
        <v>118</v>
      </c>
      <c r="R190" t="s">
        <v>119</v>
      </c>
      <c r="S190" t="s">
        <v>101</v>
      </c>
      <c r="T190" t="s">
        <v>57</v>
      </c>
      <c r="U190" t="s">
        <v>120</v>
      </c>
      <c r="V190" t="str">
        <f>UPPER(Table15[[#This Row],[Name]])</f>
        <v>LUPIN LTD.</v>
      </c>
      <c r="AH190" t="s">
        <v>501</v>
      </c>
      <c r="AI190">
        <v>41493</v>
      </c>
      <c r="AJ190" t="s">
        <v>43</v>
      </c>
      <c r="AK190">
        <v>10004</v>
      </c>
      <c r="AL190" t="s">
        <v>504</v>
      </c>
      <c r="AM190">
        <v>2</v>
      </c>
      <c r="AN190">
        <v>3096</v>
      </c>
      <c r="AO190">
        <v>2065</v>
      </c>
    </row>
    <row r="191" spans="1:41" x14ac:dyDescent="0.3">
      <c r="A191" t="s">
        <v>501</v>
      </c>
      <c r="B191">
        <v>41493</v>
      </c>
      <c r="C191" t="s">
        <v>104</v>
      </c>
      <c r="D191">
        <v>10014</v>
      </c>
      <c r="E191" t="s">
        <v>453</v>
      </c>
      <c r="F191">
        <v>2</v>
      </c>
      <c r="G191">
        <v>3977</v>
      </c>
      <c r="H191">
        <v>2308</v>
      </c>
      <c r="I191" t="s">
        <v>35</v>
      </c>
      <c r="J191">
        <v>3</v>
      </c>
      <c r="K191">
        <v>4616</v>
      </c>
      <c r="L191">
        <v>7954</v>
      </c>
      <c r="M191">
        <v>0.03</v>
      </c>
      <c r="N191" t="s">
        <v>45</v>
      </c>
      <c r="O191">
        <v>0.01</v>
      </c>
      <c r="P191" t="s">
        <v>454</v>
      </c>
      <c r="Q191" t="s">
        <v>166</v>
      </c>
      <c r="R191" t="s">
        <v>167</v>
      </c>
      <c r="S191" t="s">
        <v>168</v>
      </c>
      <c r="T191" t="s">
        <v>169</v>
      </c>
      <c r="U191" t="s">
        <v>170</v>
      </c>
      <c r="V191" t="str">
        <f>UPPER(Table15[[#This Row],[Name]])</f>
        <v>HINDUSTHAN NATIONAL GLASS &amp; INDUSTRIES LTD.</v>
      </c>
      <c r="AH191" t="s">
        <v>501</v>
      </c>
      <c r="AI191">
        <v>41493</v>
      </c>
      <c r="AJ191" t="s">
        <v>104</v>
      </c>
      <c r="AK191">
        <v>10014</v>
      </c>
      <c r="AL191" t="s">
        <v>453</v>
      </c>
      <c r="AM191">
        <v>2</v>
      </c>
      <c r="AN191">
        <v>3977</v>
      </c>
      <c r="AO191">
        <v>2308</v>
      </c>
    </row>
    <row r="192" spans="1:41" x14ac:dyDescent="0.3">
      <c r="A192" t="s">
        <v>506</v>
      </c>
      <c r="B192">
        <v>41494</v>
      </c>
      <c r="C192" t="s">
        <v>23</v>
      </c>
      <c r="D192">
        <v>10007</v>
      </c>
      <c r="E192" t="s">
        <v>507</v>
      </c>
      <c r="F192">
        <v>1</v>
      </c>
      <c r="G192">
        <v>4271</v>
      </c>
      <c r="H192">
        <v>2195</v>
      </c>
      <c r="I192" t="s">
        <v>508</v>
      </c>
      <c r="J192">
        <v>4</v>
      </c>
      <c r="K192">
        <v>2195</v>
      </c>
      <c r="L192">
        <v>4271</v>
      </c>
      <c r="M192">
        <v>0.01</v>
      </c>
      <c r="N192" t="s">
        <v>45</v>
      </c>
      <c r="O192">
        <v>0</v>
      </c>
      <c r="P192" t="s">
        <v>509</v>
      </c>
      <c r="Q192" t="s">
        <v>38</v>
      </c>
      <c r="R192" t="s">
        <v>39</v>
      </c>
      <c r="S192" t="s">
        <v>40</v>
      </c>
      <c r="T192" t="s">
        <v>41</v>
      </c>
      <c r="U192" t="s">
        <v>42</v>
      </c>
      <c r="V192" t="str">
        <f>UPPER(Table15[[#This Row],[Name]])</f>
        <v>GHCL LTD.</v>
      </c>
      <c r="AH192" t="s">
        <v>506</v>
      </c>
      <c r="AI192">
        <v>41494</v>
      </c>
      <c r="AJ192" t="s">
        <v>23</v>
      </c>
      <c r="AK192">
        <v>10007</v>
      </c>
      <c r="AL192" t="s">
        <v>507</v>
      </c>
      <c r="AM192">
        <v>1</v>
      </c>
      <c r="AN192">
        <v>4271</v>
      </c>
      <c r="AO192">
        <v>2195</v>
      </c>
    </row>
    <row r="193" spans="1:41" x14ac:dyDescent="0.3">
      <c r="A193" t="s">
        <v>510</v>
      </c>
      <c r="B193">
        <v>41494</v>
      </c>
      <c r="C193" t="s">
        <v>23</v>
      </c>
      <c r="D193">
        <v>10005</v>
      </c>
      <c r="E193" t="s">
        <v>511</v>
      </c>
      <c r="F193">
        <v>2</v>
      </c>
      <c r="G193">
        <v>3491</v>
      </c>
      <c r="H193">
        <v>1257</v>
      </c>
      <c r="I193" t="s">
        <v>35</v>
      </c>
      <c r="J193">
        <v>4</v>
      </c>
      <c r="K193">
        <v>2514</v>
      </c>
      <c r="L193">
        <v>6982</v>
      </c>
      <c r="M193">
        <v>0.03</v>
      </c>
      <c r="N193" t="s">
        <v>66</v>
      </c>
      <c r="O193">
        <v>0.05</v>
      </c>
      <c r="P193" t="s">
        <v>512</v>
      </c>
      <c r="Q193" t="s">
        <v>47</v>
      </c>
      <c r="R193" t="s">
        <v>48</v>
      </c>
      <c r="S193" t="s">
        <v>49</v>
      </c>
      <c r="T193" t="s">
        <v>41</v>
      </c>
      <c r="U193" t="s">
        <v>50</v>
      </c>
      <c r="V193" t="str">
        <f>UPPER(Table15[[#This Row],[Name]])</f>
        <v>FORTIS HEALTHCARE LTD.</v>
      </c>
      <c r="AH193" t="s">
        <v>510</v>
      </c>
      <c r="AI193">
        <v>41494</v>
      </c>
      <c r="AJ193" t="s">
        <v>23</v>
      </c>
      <c r="AK193">
        <v>10005</v>
      </c>
      <c r="AL193" t="s">
        <v>511</v>
      </c>
      <c r="AM193">
        <v>2</v>
      </c>
      <c r="AN193">
        <v>3491</v>
      </c>
      <c r="AO193">
        <v>1257</v>
      </c>
    </row>
    <row r="194" spans="1:41" x14ac:dyDescent="0.3">
      <c r="A194" t="s">
        <v>510</v>
      </c>
      <c r="B194">
        <v>41494</v>
      </c>
      <c r="C194" t="s">
        <v>23</v>
      </c>
      <c r="D194">
        <v>10001</v>
      </c>
      <c r="E194" t="s">
        <v>217</v>
      </c>
      <c r="F194">
        <v>3</v>
      </c>
      <c r="G194">
        <v>2588</v>
      </c>
      <c r="H194">
        <v>2069</v>
      </c>
      <c r="I194" t="s">
        <v>25</v>
      </c>
      <c r="J194">
        <v>4</v>
      </c>
      <c r="K194">
        <v>6207</v>
      </c>
      <c r="L194">
        <v>7764</v>
      </c>
      <c r="M194">
        <v>0.03</v>
      </c>
      <c r="N194" t="s">
        <v>61</v>
      </c>
      <c r="O194">
        <v>0.03</v>
      </c>
      <c r="P194" t="s">
        <v>218</v>
      </c>
      <c r="Q194" t="s">
        <v>99</v>
      </c>
      <c r="R194" t="s">
        <v>100</v>
      </c>
      <c r="S194" t="s">
        <v>101</v>
      </c>
      <c r="T194" t="s">
        <v>57</v>
      </c>
      <c r="U194" t="s">
        <v>102</v>
      </c>
      <c r="V194" t="str">
        <f>UPPER(Table15[[#This Row],[Name]])</f>
        <v>CHAMBAL FERTILISERS AND CHEMICALS LTD.</v>
      </c>
      <c r="AH194" t="s">
        <v>510</v>
      </c>
      <c r="AI194">
        <v>41494</v>
      </c>
      <c r="AJ194" t="s">
        <v>23</v>
      </c>
      <c r="AK194">
        <v>10001</v>
      </c>
      <c r="AL194" t="s">
        <v>217</v>
      </c>
      <c r="AM194">
        <v>3</v>
      </c>
      <c r="AN194">
        <v>2588</v>
      </c>
      <c r="AO194">
        <v>2069</v>
      </c>
    </row>
    <row r="195" spans="1:41" x14ac:dyDescent="0.3">
      <c r="A195" t="s">
        <v>513</v>
      </c>
      <c r="B195">
        <v>41494</v>
      </c>
      <c r="C195" t="s">
        <v>43</v>
      </c>
      <c r="D195">
        <v>10012</v>
      </c>
      <c r="E195" t="s">
        <v>514</v>
      </c>
      <c r="F195">
        <v>2</v>
      </c>
      <c r="G195">
        <v>4220</v>
      </c>
      <c r="H195">
        <v>1635</v>
      </c>
      <c r="I195" t="s">
        <v>25</v>
      </c>
      <c r="J195">
        <v>1</v>
      </c>
      <c r="K195">
        <v>3270</v>
      </c>
      <c r="L195">
        <v>8440</v>
      </c>
      <c r="M195">
        <v>0.03</v>
      </c>
      <c r="N195" t="s">
        <v>26</v>
      </c>
      <c r="O195">
        <v>0.05</v>
      </c>
      <c r="P195" t="s">
        <v>515</v>
      </c>
      <c r="Q195" t="s">
        <v>71</v>
      </c>
      <c r="R195" t="s">
        <v>72</v>
      </c>
      <c r="S195" t="s">
        <v>73</v>
      </c>
      <c r="T195" t="s">
        <v>41</v>
      </c>
      <c r="U195" t="s">
        <v>74</v>
      </c>
      <c r="V195" t="str">
        <f>UPPER(Table15[[#This Row],[Name]])</f>
        <v>DYNAMATIC TECHNOLOGIES LTD.</v>
      </c>
      <c r="AH195" t="s">
        <v>513</v>
      </c>
      <c r="AI195">
        <v>41494</v>
      </c>
      <c r="AJ195" t="s">
        <v>43</v>
      </c>
      <c r="AK195">
        <v>10012</v>
      </c>
      <c r="AL195" t="s">
        <v>514</v>
      </c>
      <c r="AM195">
        <v>2</v>
      </c>
      <c r="AN195">
        <v>4220</v>
      </c>
      <c r="AO195">
        <v>1635</v>
      </c>
    </row>
    <row r="196" spans="1:41" x14ac:dyDescent="0.3">
      <c r="A196" t="s">
        <v>516</v>
      </c>
      <c r="B196">
        <v>41498</v>
      </c>
      <c r="C196" t="s">
        <v>92</v>
      </c>
      <c r="D196">
        <v>10015</v>
      </c>
      <c r="E196" t="s">
        <v>517</v>
      </c>
      <c r="F196">
        <v>1</v>
      </c>
      <c r="G196">
        <v>3039</v>
      </c>
      <c r="H196">
        <v>1730</v>
      </c>
      <c r="I196" t="s">
        <v>25</v>
      </c>
      <c r="J196">
        <v>10</v>
      </c>
      <c r="K196">
        <v>1730</v>
      </c>
      <c r="L196">
        <v>3039</v>
      </c>
      <c r="M196">
        <v>0.02</v>
      </c>
      <c r="N196" t="s">
        <v>66</v>
      </c>
      <c r="O196">
        <v>0</v>
      </c>
      <c r="P196" t="s">
        <v>518</v>
      </c>
      <c r="Q196" t="s">
        <v>110</v>
      </c>
      <c r="R196" t="s">
        <v>111</v>
      </c>
      <c r="S196" t="s">
        <v>112</v>
      </c>
      <c r="T196" t="s">
        <v>113</v>
      </c>
      <c r="U196" t="s">
        <v>114</v>
      </c>
      <c r="V196" t="str">
        <f>UPPER(Table15[[#This Row],[Name]])</f>
        <v>PUNJ LLOYD LTD.</v>
      </c>
      <c r="AH196" t="s">
        <v>516</v>
      </c>
      <c r="AI196">
        <v>41498</v>
      </c>
      <c r="AJ196" t="s">
        <v>92</v>
      </c>
      <c r="AK196">
        <v>10015</v>
      </c>
      <c r="AL196" t="s">
        <v>517</v>
      </c>
      <c r="AM196">
        <v>1</v>
      </c>
      <c r="AN196">
        <v>3039</v>
      </c>
      <c r="AO196">
        <v>1730</v>
      </c>
    </row>
    <row r="197" spans="1:41" x14ac:dyDescent="0.3">
      <c r="A197" t="s">
        <v>516</v>
      </c>
      <c r="B197">
        <v>41498</v>
      </c>
      <c r="C197" t="s">
        <v>51</v>
      </c>
      <c r="D197">
        <v>10011</v>
      </c>
      <c r="E197" t="s">
        <v>519</v>
      </c>
      <c r="F197">
        <v>1</v>
      </c>
      <c r="G197">
        <v>4685</v>
      </c>
      <c r="H197">
        <v>2036</v>
      </c>
      <c r="I197" t="s">
        <v>35</v>
      </c>
      <c r="J197">
        <v>6</v>
      </c>
      <c r="K197">
        <v>2036</v>
      </c>
      <c r="L197">
        <v>4685</v>
      </c>
      <c r="M197">
        <v>0.02</v>
      </c>
      <c r="N197" t="s">
        <v>26</v>
      </c>
      <c r="O197">
        <v>0.02</v>
      </c>
      <c r="P197" t="s">
        <v>520</v>
      </c>
      <c r="Q197" t="s">
        <v>28</v>
      </c>
      <c r="R197" t="s">
        <v>29</v>
      </c>
      <c r="S197" t="s">
        <v>30</v>
      </c>
      <c r="T197" t="s">
        <v>31</v>
      </c>
      <c r="U197" t="s">
        <v>32</v>
      </c>
      <c r="V197" t="str">
        <f>UPPER(Table15[[#This Row],[Name]])</f>
        <v>SONATA SOFTWARE</v>
      </c>
      <c r="AH197" t="s">
        <v>516</v>
      </c>
      <c r="AI197">
        <v>41498</v>
      </c>
      <c r="AJ197" t="s">
        <v>51</v>
      </c>
      <c r="AK197">
        <v>10011</v>
      </c>
      <c r="AL197" t="s">
        <v>519</v>
      </c>
      <c r="AM197">
        <v>1</v>
      </c>
      <c r="AN197">
        <v>4685</v>
      </c>
      <c r="AO197">
        <v>2036</v>
      </c>
    </row>
    <row r="198" spans="1:41" x14ac:dyDescent="0.3">
      <c r="A198" t="s">
        <v>516</v>
      </c>
      <c r="B198">
        <v>41498</v>
      </c>
      <c r="C198" t="s">
        <v>43</v>
      </c>
      <c r="D198">
        <v>10012</v>
      </c>
      <c r="E198" t="s">
        <v>309</v>
      </c>
      <c r="F198">
        <v>3</v>
      </c>
      <c r="G198">
        <v>4589</v>
      </c>
      <c r="H198">
        <v>1478</v>
      </c>
      <c r="I198" t="s">
        <v>126</v>
      </c>
      <c r="J198">
        <v>1</v>
      </c>
      <c r="K198">
        <v>4434</v>
      </c>
      <c r="L198">
        <v>13767</v>
      </c>
      <c r="M198">
        <v>0.03</v>
      </c>
      <c r="N198" t="s">
        <v>85</v>
      </c>
      <c r="O198">
        <v>0.04</v>
      </c>
      <c r="P198" t="s">
        <v>310</v>
      </c>
      <c r="Q198" t="s">
        <v>71</v>
      </c>
      <c r="R198" t="s">
        <v>72</v>
      </c>
      <c r="S198" t="s">
        <v>73</v>
      </c>
      <c r="T198" t="s">
        <v>41</v>
      </c>
      <c r="U198" t="s">
        <v>74</v>
      </c>
      <c r="V198" t="str">
        <f>UPPER(Table15[[#This Row],[Name]])</f>
        <v>DYNAMATIC TECHNOLOGIES LTD.</v>
      </c>
      <c r="AH198" t="s">
        <v>516</v>
      </c>
      <c r="AI198">
        <v>41498</v>
      </c>
      <c r="AJ198" t="s">
        <v>43</v>
      </c>
      <c r="AK198">
        <v>10012</v>
      </c>
      <c r="AL198" t="s">
        <v>309</v>
      </c>
      <c r="AM198">
        <v>3</v>
      </c>
      <c r="AN198">
        <v>4589</v>
      </c>
      <c r="AO198">
        <v>1478</v>
      </c>
    </row>
    <row r="199" spans="1:41" x14ac:dyDescent="0.3">
      <c r="A199" t="s">
        <v>521</v>
      </c>
      <c r="B199">
        <v>41499</v>
      </c>
      <c r="C199" t="s">
        <v>68</v>
      </c>
      <c r="D199">
        <v>10013</v>
      </c>
      <c r="E199" t="s">
        <v>378</v>
      </c>
      <c r="F199">
        <v>1</v>
      </c>
      <c r="G199">
        <v>2610</v>
      </c>
      <c r="H199">
        <v>1307</v>
      </c>
      <c r="I199" t="s">
        <v>25</v>
      </c>
      <c r="J199">
        <v>4</v>
      </c>
      <c r="K199">
        <v>1307</v>
      </c>
      <c r="L199">
        <v>2610</v>
      </c>
      <c r="M199">
        <v>0.01</v>
      </c>
      <c r="N199" t="s">
        <v>36</v>
      </c>
      <c r="O199">
        <v>0.05</v>
      </c>
      <c r="P199" t="s">
        <v>379</v>
      </c>
      <c r="Q199" t="s">
        <v>301</v>
      </c>
      <c r="R199" t="s">
        <v>302</v>
      </c>
      <c r="S199" t="s">
        <v>303</v>
      </c>
      <c r="T199" t="s">
        <v>113</v>
      </c>
      <c r="U199" t="s">
        <v>304</v>
      </c>
      <c r="V199" t="str">
        <f>UPPER(Table15[[#This Row],[Name]])</f>
        <v>GMR INFRASTRUCTURE LTD.</v>
      </c>
      <c r="AH199" t="s">
        <v>521</v>
      </c>
      <c r="AI199">
        <v>41499</v>
      </c>
      <c r="AJ199" t="s">
        <v>68</v>
      </c>
      <c r="AK199">
        <v>10013</v>
      </c>
      <c r="AL199" t="s">
        <v>378</v>
      </c>
      <c r="AM199">
        <v>1</v>
      </c>
      <c r="AN199">
        <v>2610</v>
      </c>
      <c r="AO199">
        <v>1307</v>
      </c>
    </row>
    <row r="200" spans="1:41" x14ac:dyDescent="0.3">
      <c r="A200" t="s">
        <v>522</v>
      </c>
      <c r="B200">
        <v>41499</v>
      </c>
      <c r="C200" t="s">
        <v>51</v>
      </c>
      <c r="D200">
        <v>10013</v>
      </c>
      <c r="E200" t="s">
        <v>523</v>
      </c>
      <c r="F200">
        <v>2</v>
      </c>
      <c r="G200">
        <v>3421</v>
      </c>
      <c r="H200">
        <v>1569</v>
      </c>
      <c r="I200" t="s">
        <v>25</v>
      </c>
      <c r="J200">
        <v>6</v>
      </c>
      <c r="K200">
        <v>3138</v>
      </c>
      <c r="L200">
        <v>6842</v>
      </c>
      <c r="M200">
        <v>0.02</v>
      </c>
      <c r="N200" t="s">
        <v>36</v>
      </c>
      <c r="O200">
        <v>0</v>
      </c>
      <c r="P200" t="s">
        <v>524</v>
      </c>
      <c r="Q200" t="s">
        <v>301</v>
      </c>
      <c r="R200" t="s">
        <v>302</v>
      </c>
      <c r="S200" t="s">
        <v>303</v>
      </c>
      <c r="T200" t="s">
        <v>113</v>
      </c>
      <c r="U200" t="s">
        <v>304</v>
      </c>
      <c r="V200" t="str">
        <f>UPPER(Table15[[#This Row],[Name]])</f>
        <v>GMR INFRASTRUCTURE LTD.</v>
      </c>
      <c r="AH200" t="s">
        <v>522</v>
      </c>
      <c r="AI200">
        <v>41499</v>
      </c>
      <c r="AJ200" t="s">
        <v>51</v>
      </c>
      <c r="AK200">
        <v>10013</v>
      </c>
      <c r="AL200" t="s">
        <v>523</v>
      </c>
      <c r="AM200">
        <v>2</v>
      </c>
      <c r="AN200">
        <v>3421</v>
      </c>
      <c r="AO200">
        <v>1569</v>
      </c>
    </row>
    <row r="201" spans="1:41" x14ac:dyDescent="0.3">
      <c r="A201" t="s">
        <v>521</v>
      </c>
      <c r="B201">
        <v>41499</v>
      </c>
      <c r="C201" t="s">
        <v>43</v>
      </c>
      <c r="D201">
        <v>10010</v>
      </c>
      <c r="E201" t="s">
        <v>525</v>
      </c>
      <c r="F201">
        <v>3</v>
      </c>
      <c r="G201">
        <v>4399</v>
      </c>
      <c r="H201">
        <v>2093</v>
      </c>
      <c r="I201" t="s">
        <v>25</v>
      </c>
      <c r="J201">
        <v>1</v>
      </c>
      <c r="K201">
        <v>6279</v>
      </c>
      <c r="L201">
        <v>13197</v>
      </c>
      <c r="M201">
        <v>0.03</v>
      </c>
      <c r="N201" t="s">
        <v>45</v>
      </c>
      <c r="O201">
        <v>0.03</v>
      </c>
      <c r="P201" t="s">
        <v>526</v>
      </c>
      <c r="Q201" t="s">
        <v>93</v>
      </c>
      <c r="R201" t="s">
        <v>94</v>
      </c>
      <c r="S201" t="s">
        <v>95</v>
      </c>
      <c r="T201" t="s">
        <v>41</v>
      </c>
      <c r="U201" t="s">
        <v>96</v>
      </c>
      <c r="V201" t="str">
        <f>UPPER(Table15[[#This Row],[Name]])</f>
        <v>SUZLON ENERGY LTD.</v>
      </c>
      <c r="AH201" t="s">
        <v>521</v>
      </c>
      <c r="AI201">
        <v>41499</v>
      </c>
      <c r="AJ201" t="s">
        <v>43</v>
      </c>
      <c r="AK201">
        <v>10010</v>
      </c>
      <c r="AL201" t="s">
        <v>525</v>
      </c>
      <c r="AM201">
        <v>3</v>
      </c>
      <c r="AN201">
        <v>4399</v>
      </c>
      <c r="AO201">
        <v>2093</v>
      </c>
    </row>
    <row r="202" spans="1:41" x14ac:dyDescent="0.3">
      <c r="A202" t="s">
        <v>527</v>
      </c>
      <c r="B202">
        <v>41501</v>
      </c>
      <c r="C202" t="s">
        <v>68</v>
      </c>
      <c r="D202">
        <v>10004</v>
      </c>
      <c r="E202" t="s">
        <v>528</v>
      </c>
      <c r="F202">
        <v>1</v>
      </c>
      <c r="G202">
        <v>3048</v>
      </c>
      <c r="H202">
        <v>1616</v>
      </c>
      <c r="I202" t="s">
        <v>126</v>
      </c>
      <c r="J202">
        <v>4</v>
      </c>
      <c r="K202">
        <v>1616</v>
      </c>
      <c r="L202">
        <v>3048</v>
      </c>
      <c r="M202">
        <v>0.01</v>
      </c>
      <c r="N202" t="s">
        <v>85</v>
      </c>
      <c r="O202">
        <v>0.05</v>
      </c>
      <c r="P202" t="s">
        <v>529</v>
      </c>
      <c r="Q202" t="s">
        <v>118</v>
      </c>
      <c r="R202" t="s">
        <v>119</v>
      </c>
      <c r="S202" t="s">
        <v>101</v>
      </c>
      <c r="T202" t="s">
        <v>57</v>
      </c>
      <c r="U202" t="s">
        <v>120</v>
      </c>
      <c r="V202" t="str">
        <f>UPPER(Table15[[#This Row],[Name]])</f>
        <v>LUPIN LTD.</v>
      </c>
      <c r="AH202" t="s">
        <v>527</v>
      </c>
      <c r="AI202">
        <v>41501</v>
      </c>
      <c r="AJ202" t="s">
        <v>68</v>
      </c>
      <c r="AK202">
        <v>10004</v>
      </c>
      <c r="AL202" t="s">
        <v>528</v>
      </c>
      <c r="AM202">
        <v>1</v>
      </c>
      <c r="AN202">
        <v>3048</v>
      </c>
      <c r="AO202">
        <v>1616</v>
      </c>
    </row>
    <row r="203" spans="1:41" x14ac:dyDescent="0.3">
      <c r="A203" t="s">
        <v>530</v>
      </c>
      <c r="B203">
        <v>41501</v>
      </c>
      <c r="C203" t="s">
        <v>43</v>
      </c>
      <c r="D203">
        <v>10011</v>
      </c>
      <c r="E203" t="s">
        <v>531</v>
      </c>
      <c r="F203">
        <v>1</v>
      </c>
      <c r="G203">
        <v>4599</v>
      </c>
      <c r="H203">
        <v>1332</v>
      </c>
      <c r="I203" t="s">
        <v>116</v>
      </c>
      <c r="J203">
        <v>1</v>
      </c>
      <c r="K203">
        <v>1332</v>
      </c>
      <c r="L203">
        <v>4599</v>
      </c>
      <c r="M203">
        <v>0.01</v>
      </c>
      <c r="N203" t="s">
        <v>26</v>
      </c>
      <c r="O203">
        <v>0</v>
      </c>
      <c r="P203" t="s">
        <v>532</v>
      </c>
      <c r="Q203" t="s">
        <v>28</v>
      </c>
      <c r="R203" t="s">
        <v>29</v>
      </c>
      <c r="S203" t="s">
        <v>30</v>
      </c>
      <c r="T203" t="s">
        <v>31</v>
      </c>
      <c r="U203" t="s">
        <v>32</v>
      </c>
      <c r="V203" t="str">
        <f>UPPER(Table15[[#This Row],[Name]])</f>
        <v>SONATA SOFTWARE</v>
      </c>
      <c r="AH203" t="s">
        <v>530</v>
      </c>
      <c r="AI203">
        <v>41501</v>
      </c>
      <c r="AJ203" t="s">
        <v>43</v>
      </c>
      <c r="AK203">
        <v>10011</v>
      </c>
      <c r="AL203" t="s">
        <v>531</v>
      </c>
      <c r="AM203">
        <v>1</v>
      </c>
      <c r="AN203">
        <v>4599</v>
      </c>
      <c r="AO203">
        <v>1332</v>
      </c>
    </row>
    <row r="204" spans="1:41" x14ac:dyDescent="0.3">
      <c r="A204" t="s">
        <v>530</v>
      </c>
      <c r="B204">
        <v>41501</v>
      </c>
      <c r="C204" t="s">
        <v>75</v>
      </c>
      <c r="D204">
        <v>10015</v>
      </c>
      <c r="E204" t="s">
        <v>533</v>
      </c>
      <c r="F204">
        <v>2</v>
      </c>
      <c r="G204">
        <v>3626</v>
      </c>
      <c r="H204">
        <v>1590</v>
      </c>
      <c r="I204" t="s">
        <v>25</v>
      </c>
      <c r="J204">
        <v>8</v>
      </c>
      <c r="K204">
        <v>3180</v>
      </c>
      <c r="L204">
        <v>7252</v>
      </c>
      <c r="M204">
        <v>0.02</v>
      </c>
      <c r="N204" t="s">
        <v>85</v>
      </c>
      <c r="O204">
        <v>0</v>
      </c>
      <c r="P204" t="s">
        <v>534</v>
      </c>
      <c r="Q204" t="s">
        <v>110</v>
      </c>
      <c r="R204" t="s">
        <v>111</v>
      </c>
      <c r="S204" t="s">
        <v>112</v>
      </c>
      <c r="T204" t="s">
        <v>113</v>
      </c>
      <c r="U204" t="s">
        <v>114</v>
      </c>
      <c r="V204" t="str">
        <f>UPPER(Table15[[#This Row],[Name]])</f>
        <v>PUNJ LLOYD LTD.</v>
      </c>
      <c r="AH204" t="s">
        <v>530</v>
      </c>
      <c r="AI204">
        <v>41501</v>
      </c>
      <c r="AJ204" t="s">
        <v>75</v>
      </c>
      <c r="AK204">
        <v>10015</v>
      </c>
      <c r="AL204" t="s">
        <v>533</v>
      </c>
      <c r="AM204">
        <v>2</v>
      </c>
      <c r="AN204">
        <v>3626</v>
      </c>
      <c r="AO204">
        <v>1590</v>
      </c>
    </row>
    <row r="205" spans="1:41" x14ac:dyDescent="0.3">
      <c r="A205" t="s">
        <v>527</v>
      </c>
      <c r="B205">
        <v>41501</v>
      </c>
      <c r="C205" t="s">
        <v>92</v>
      </c>
      <c r="D205">
        <v>10003</v>
      </c>
      <c r="E205" t="s">
        <v>276</v>
      </c>
      <c r="F205">
        <v>2</v>
      </c>
      <c r="G205">
        <v>4218</v>
      </c>
      <c r="H205">
        <v>2421</v>
      </c>
      <c r="I205" t="s">
        <v>25</v>
      </c>
      <c r="J205">
        <v>10</v>
      </c>
      <c r="K205">
        <v>4842</v>
      </c>
      <c r="L205">
        <v>8436</v>
      </c>
      <c r="M205">
        <v>0.02</v>
      </c>
      <c r="N205" t="s">
        <v>36</v>
      </c>
      <c r="O205">
        <v>0</v>
      </c>
      <c r="P205" t="s">
        <v>277</v>
      </c>
      <c r="Q205" t="s">
        <v>177</v>
      </c>
      <c r="R205" t="s">
        <v>178</v>
      </c>
      <c r="S205" t="s">
        <v>179</v>
      </c>
      <c r="T205" t="s">
        <v>180</v>
      </c>
      <c r="U205" t="s">
        <v>181</v>
      </c>
      <c r="V205" t="str">
        <f>UPPER(Table15[[#This Row],[Name]])</f>
        <v>HONEYWELL AUTOMATION</v>
      </c>
      <c r="AH205" t="s">
        <v>527</v>
      </c>
      <c r="AI205">
        <v>41501</v>
      </c>
      <c r="AJ205" t="s">
        <v>92</v>
      </c>
      <c r="AK205">
        <v>10003</v>
      </c>
      <c r="AL205" t="s">
        <v>276</v>
      </c>
      <c r="AM205">
        <v>2</v>
      </c>
      <c r="AN205">
        <v>4218</v>
      </c>
      <c r="AO205">
        <v>2421</v>
      </c>
    </row>
    <row r="206" spans="1:41" x14ac:dyDescent="0.3">
      <c r="A206" t="s">
        <v>530</v>
      </c>
      <c r="B206">
        <v>41501</v>
      </c>
      <c r="C206" t="s">
        <v>51</v>
      </c>
      <c r="D206">
        <v>10006</v>
      </c>
      <c r="E206" t="s">
        <v>535</v>
      </c>
      <c r="F206">
        <v>3</v>
      </c>
      <c r="G206">
        <v>4476</v>
      </c>
      <c r="H206">
        <v>2494</v>
      </c>
      <c r="I206" t="s">
        <v>25</v>
      </c>
      <c r="J206">
        <v>6</v>
      </c>
      <c r="K206">
        <v>7482</v>
      </c>
      <c r="L206">
        <v>13428</v>
      </c>
      <c r="M206">
        <v>0.02</v>
      </c>
      <c r="N206" t="s">
        <v>45</v>
      </c>
      <c r="O206">
        <v>0.05</v>
      </c>
      <c r="P206" t="s">
        <v>536</v>
      </c>
      <c r="Q206" t="s">
        <v>252</v>
      </c>
      <c r="R206" t="s">
        <v>253</v>
      </c>
      <c r="S206" t="s">
        <v>254</v>
      </c>
      <c r="T206" t="s">
        <v>255</v>
      </c>
      <c r="U206" t="s">
        <v>256</v>
      </c>
      <c r="V206" t="str">
        <f>UPPER(Table15[[#This Row],[Name]])</f>
        <v>SUPREME IND</v>
      </c>
      <c r="AH206" t="s">
        <v>530</v>
      </c>
      <c r="AI206">
        <v>41501</v>
      </c>
      <c r="AJ206" t="s">
        <v>51</v>
      </c>
      <c r="AK206">
        <v>10006</v>
      </c>
      <c r="AL206" t="s">
        <v>535</v>
      </c>
      <c r="AM206">
        <v>3</v>
      </c>
      <c r="AN206">
        <v>4476</v>
      </c>
      <c r="AO206">
        <v>2494</v>
      </c>
    </row>
    <row r="207" spans="1:41" x14ac:dyDescent="0.3">
      <c r="A207" t="s">
        <v>537</v>
      </c>
      <c r="B207">
        <v>41501</v>
      </c>
      <c r="C207" t="s">
        <v>68</v>
      </c>
      <c r="D207">
        <v>10006</v>
      </c>
      <c r="E207" t="s">
        <v>538</v>
      </c>
      <c r="F207">
        <v>3</v>
      </c>
      <c r="G207">
        <v>4729</v>
      </c>
      <c r="H207">
        <v>1359</v>
      </c>
      <c r="I207" t="s">
        <v>126</v>
      </c>
      <c r="J207">
        <v>4</v>
      </c>
      <c r="K207">
        <v>4077</v>
      </c>
      <c r="L207">
        <v>14187</v>
      </c>
      <c r="M207">
        <v>0.03</v>
      </c>
      <c r="N207" t="s">
        <v>85</v>
      </c>
      <c r="O207">
        <v>0.05</v>
      </c>
      <c r="P207" t="s">
        <v>539</v>
      </c>
      <c r="Q207" t="s">
        <v>252</v>
      </c>
      <c r="R207" t="s">
        <v>253</v>
      </c>
      <c r="S207" t="s">
        <v>254</v>
      </c>
      <c r="T207" t="s">
        <v>255</v>
      </c>
      <c r="U207" t="s">
        <v>256</v>
      </c>
      <c r="V207" t="str">
        <f>UPPER(Table15[[#This Row],[Name]])</f>
        <v>SUPREME IND</v>
      </c>
      <c r="AH207" t="s">
        <v>537</v>
      </c>
      <c r="AI207">
        <v>41501</v>
      </c>
      <c r="AJ207" t="s">
        <v>68</v>
      </c>
      <c r="AK207">
        <v>10006</v>
      </c>
      <c r="AL207" t="s">
        <v>538</v>
      </c>
      <c r="AM207">
        <v>3</v>
      </c>
      <c r="AN207">
        <v>4729</v>
      </c>
      <c r="AO207">
        <v>1359</v>
      </c>
    </row>
    <row r="208" spans="1:41" x14ac:dyDescent="0.3">
      <c r="A208" t="s">
        <v>540</v>
      </c>
      <c r="B208">
        <v>41503</v>
      </c>
      <c r="C208" t="s">
        <v>92</v>
      </c>
      <c r="D208">
        <v>10007</v>
      </c>
      <c r="E208" t="s">
        <v>267</v>
      </c>
      <c r="F208">
        <v>1</v>
      </c>
      <c r="G208">
        <v>4309</v>
      </c>
      <c r="H208">
        <v>1779</v>
      </c>
      <c r="I208" t="s">
        <v>25</v>
      </c>
      <c r="J208">
        <v>10</v>
      </c>
      <c r="K208">
        <v>1779</v>
      </c>
      <c r="L208">
        <v>4309</v>
      </c>
      <c r="M208">
        <v>0.02</v>
      </c>
      <c r="N208" t="s">
        <v>36</v>
      </c>
      <c r="O208">
        <v>0</v>
      </c>
      <c r="P208" t="s">
        <v>268</v>
      </c>
      <c r="Q208" t="s">
        <v>38</v>
      </c>
      <c r="R208" t="s">
        <v>39</v>
      </c>
      <c r="S208" t="s">
        <v>40</v>
      </c>
      <c r="T208" t="s">
        <v>41</v>
      </c>
      <c r="U208" t="s">
        <v>42</v>
      </c>
      <c r="V208" t="str">
        <f>UPPER(Table15[[#This Row],[Name]])</f>
        <v>GHCL LTD.</v>
      </c>
      <c r="AH208" t="s">
        <v>540</v>
      </c>
      <c r="AI208">
        <v>41503</v>
      </c>
      <c r="AJ208" t="s">
        <v>92</v>
      </c>
      <c r="AK208">
        <v>10007</v>
      </c>
      <c r="AL208" t="s">
        <v>267</v>
      </c>
      <c r="AM208">
        <v>1</v>
      </c>
      <c r="AN208">
        <v>4309</v>
      </c>
      <c r="AO208">
        <v>1779</v>
      </c>
    </row>
    <row r="209" spans="1:41" x14ac:dyDescent="0.3">
      <c r="A209" t="s">
        <v>541</v>
      </c>
      <c r="B209">
        <v>41503</v>
      </c>
      <c r="C209" t="s">
        <v>43</v>
      </c>
      <c r="D209">
        <v>10001</v>
      </c>
      <c r="E209" t="s">
        <v>542</v>
      </c>
      <c r="F209">
        <v>3</v>
      </c>
      <c r="G209">
        <v>4843</v>
      </c>
      <c r="H209">
        <v>2192</v>
      </c>
      <c r="I209" t="s">
        <v>116</v>
      </c>
      <c r="J209">
        <v>1</v>
      </c>
      <c r="K209">
        <v>6576</v>
      </c>
      <c r="L209">
        <v>14529</v>
      </c>
      <c r="M209">
        <v>0.03</v>
      </c>
      <c r="N209" t="s">
        <v>36</v>
      </c>
      <c r="O209">
        <v>0.05</v>
      </c>
      <c r="P209" t="s">
        <v>543</v>
      </c>
      <c r="Q209" t="s">
        <v>99</v>
      </c>
      <c r="R209" t="s">
        <v>100</v>
      </c>
      <c r="S209" t="s">
        <v>101</v>
      </c>
      <c r="T209" t="s">
        <v>57</v>
      </c>
      <c r="U209" t="s">
        <v>102</v>
      </c>
      <c r="V209" t="str">
        <f>UPPER(Table15[[#This Row],[Name]])</f>
        <v>CHAMBAL FERTILISERS AND CHEMICALS LTD.</v>
      </c>
      <c r="AH209" t="s">
        <v>541</v>
      </c>
      <c r="AI209">
        <v>41503</v>
      </c>
      <c r="AJ209" t="s">
        <v>43</v>
      </c>
      <c r="AK209">
        <v>10001</v>
      </c>
      <c r="AL209" t="s">
        <v>542</v>
      </c>
      <c r="AM209">
        <v>3</v>
      </c>
      <c r="AN209">
        <v>4843</v>
      </c>
      <c r="AO209">
        <v>2192</v>
      </c>
    </row>
    <row r="210" spans="1:41" x14ac:dyDescent="0.3">
      <c r="A210" t="s">
        <v>544</v>
      </c>
      <c r="B210">
        <v>41505</v>
      </c>
      <c r="C210" t="s">
        <v>23</v>
      </c>
      <c r="D210">
        <v>10009</v>
      </c>
      <c r="E210" t="s">
        <v>545</v>
      </c>
      <c r="F210">
        <v>1</v>
      </c>
      <c r="G210">
        <v>3634</v>
      </c>
      <c r="H210">
        <v>1487</v>
      </c>
      <c r="I210" t="s">
        <v>25</v>
      </c>
      <c r="J210">
        <v>4</v>
      </c>
      <c r="K210">
        <v>1487</v>
      </c>
      <c r="L210">
        <v>3634</v>
      </c>
      <c r="M210">
        <v>0.01</v>
      </c>
      <c r="N210" t="s">
        <v>66</v>
      </c>
      <c r="O210">
        <v>0.04</v>
      </c>
      <c r="P210" t="s">
        <v>546</v>
      </c>
      <c r="Q210" t="s">
        <v>78</v>
      </c>
      <c r="R210" t="s">
        <v>79</v>
      </c>
      <c r="S210" t="s">
        <v>80</v>
      </c>
      <c r="T210" t="s">
        <v>81</v>
      </c>
      <c r="U210" t="s">
        <v>82</v>
      </c>
      <c r="V210" t="str">
        <f>UPPER(Table15[[#This Row],[Name]])</f>
        <v>GODFREY PHILIPS INDIA LTD.</v>
      </c>
      <c r="AH210" t="s">
        <v>544</v>
      </c>
      <c r="AI210">
        <v>41505</v>
      </c>
      <c r="AJ210" t="s">
        <v>23</v>
      </c>
      <c r="AK210">
        <v>10009</v>
      </c>
      <c r="AL210" t="s">
        <v>545</v>
      </c>
      <c r="AM210">
        <v>1</v>
      </c>
      <c r="AN210">
        <v>3634</v>
      </c>
      <c r="AO210">
        <v>1487</v>
      </c>
    </row>
    <row r="211" spans="1:41" x14ac:dyDescent="0.3">
      <c r="A211" t="s">
        <v>544</v>
      </c>
      <c r="B211">
        <v>41505</v>
      </c>
      <c r="C211" t="s">
        <v>68</v>
      </c>
      <c r="D211">
        <v>10002</v>
      </c>
      <c r="E211" t="s">
        <v>547</v>
      </c>
      <c r="F211">
        <v>2</v>
      </c>
      <c r="G211">
        <v>2628</v>
      </c>
      <c r="H211">
        <v>1803</v>
      </c>
      <c r="I211" t="s">
        <v>25</v>
      </c>
      <c r="J211">
        <v>4</v>
      </c>
      <c r="K211">
        <v>3606</v>
      </c>
      <c r="L211">
        <v>5256</v>
      </c>
      <c r="M211">
        <v>0.03</v>
      </c>
      <c r="N211" t="s">
        <v>36</v>
      </c>
      <c r="O211">
        <v>0.03</v>
      </c>
      <c r="P211" t="s">
        <v>548</v>
      </c>
      <c r="Q211" t="s">
        <v>87</v>
      </c>
      <c r="R211" t="s">
        <v>88</v>
      </c>
      <c r="S211" t="s">
        <v>89</v>
      </c>
      <c r="T211" t="s">
        <v>90</v>
      </c>
      <c r="U211" t="s">
        <v>91</v>
      </c>
      <c r="V211" t="str">
        <f>UPPER(Table15[[#This Row],[Name]])</f>
        <v>ELDER PHARMACEUTICALS</v>
      </c>
      <c r="AH211" t="s">
        <v>544</v>
      </c>
      <c r="AI211">
        <v>41505</v>
      </c>
      <c r="AJ211" t="s">
        <v>68</v>
      </c>
      <c r="AK211">
        <v>10002</v>
      </c>
      <c r="AL211" t="s">
        <v>547</v>
      </c>
      <c r="AM211">
        <v>2</v>
      </c>
      <c r="AN211">
        <v>2628</v>
      </c>
      <c r="AO211">
        <v>1803</v>
      </c>
    </row>
    <row r="212" spans="1:41" x14ac:dyDescent="0.3">
      <c r="A212" t="s">
        <v>549</v>
      </c>
      <c r="B212">
        <v>41505</v>
      </c>
      <c r="C212" t="s">
        <v>104</v>
      </c>
      <c r="D212">
        <v>10009</v>
      </c>
      <c r="E212" t="s">
        <v>394</v>
      </c>
      <c r="F212">
        <v>3</v>
      </c>
      <c r="G212">
        <v>2787</v>
      </c>
      <c r="H212">
        <v>2020</v>
      </c>
      <c r="I212" t="s">
        <v>25</v>
      </c>
      <c r="J212">
        <v>3</v>
      </c>
      <c r="K212">
        <v>6060</v>
      </c>
      <c r="L212">
        <v>8361</v>
      </c>
      <c r="M212">
        <v>0.03</v>
      </c>
      <c r="N212" t="s">
        <v>61</v>
      </c>
      <c r="O212">
        <v>0.05</v>
      </c>
      <c r="P212" t="s">
        <v>395</v>
      </c>
      <c r="Q212" t="s">
        <v>78</v>
      </c>
      <c r="R212" t="s">
        <v>79</v>
      </c>
      <c r="S212" t="s">
        <v>80</v>
      </c>
      <c r="T212" t="s">
        <v>81</v>
      </c>
      <c r="U212" t="s">
        <v>82</v>
      </c>
      <c r="V212" t="str">
        <f>UPPER(Table15[[#This Row],[Name]])</f>
        <v>GODFREY PHILIPS INDIA LTD.</v>
      </c>
      <c r="AH212" t="s">
        <v>549</v>
      </c>
      <c r="AI212">
        <v>41505</v>
      </c>
      <c r="AJ212" t="s">
        <v>104</v>
      </c>
      <c r="AK212">
        <v>10009</v>
      </c>
      <c r="AL212" t="s">
        <v>394</v>
      </c>
      <c r="AM212">
        <v>3</v>
      </c>
      <c r="AN212">
        <v>2787</v>
      </c>
      <c r="AO212">
        <v>2020</v>
      </c>
    </row>
    <row r="213" spans="1:41" x14ac:dyDescent="0.3">
      <c r="A213" t="s">
        <v>544</v>
      </c>
      <c r="B213">
        <v>41505</v>
      </c>
      <c r="C213" t="s">
        <v>104</v>
      </c>
      <c r="D213">
        <v>10007</v>
      </c>
      <c r="E213" t="s">
        <v>315</v>
      </c>
      <c r="F213">
        <v>2</v>
      </c>
      <c r="G213">
        <v>4733</v>
      </c>
      <c r="H213">
        <v>1415</v>
      </c>
      <c r="I213" t="s">
        <v>25</v>
      </c>
      <c r="J213">
        <v>3</v>
      </c>
      <c r="K213">
        <v>2830</v>
      </c>
      <c r="L213">
        <v>9466</v>
      </c>
      <c r="M213">
        <v>0.03</v>
      </c>
      <c r="N213" t="s">
        <v>26</v>
      </c>
      <c r="O213">
        <v>0</v>
      </c>
      <c r="P213" t="s">
        <v>316</v>
      </c>
      <c r="Q213" t="s">
        <v>38</v>
      </c>
      <c r="R213" t="s">
        <v>39</v>
      </c>
      <c r="S213" t="s">
        <v>40</v>
      </c>
      <c r="T213" t="s">
        <v>41</v>
      </c>
      <c r="U213" t="s">
        <v>42</v>
      </c>
      <c r="V213" t="str">
        <f>UPPER(Table15[[#This Row],[Name]])</f>
        <v>GHCL LTD.</v>
      </c>
      <c r="AH213" t="s">
        <v>544</v>
      </c>
      <c r="AI213">
        <v>41505</v>
      </c>
      <c r="AJ213" t="s">
        <v>104</v>
      </c>
      <c r="AK213">
        <v>10007</v>
      </c>
      <c r="AL213" t="s">
        <v>315</v>
      </c>
      <c r="AM213">
        <v>2</v>
      </c>
      <c r="AN213">
        <v>4733</v>
      </c>
      <c r="AO213">
        <v>1415</v>
      </c>
    </row>
    <row r="214" spans="1:41" x14ac:dyDescent="0.3">
      <c r="A214" t="s">
        <v>550</v>
      </c>
      <c r="B214">
        <v>41506</v>
      </c>
      <c r="C214" t="s">
        <v>104</v>
      </c>
      <c r="D214">
        <v>10003</v>
      </c>
      <c r="E214" t="s">
        <v>551</v>
      </c>
      <c r="F214">
        <v>1</v>
      </c>
      <c r="G214">
        <v>3330</v>
      </c>
      <c r="H214">
        <v>1819</v>
      </c>
      <c r="I214" t="s">
        <v>25</v>
      </c>
      <c r="J214">
        <v>3</v>
      </c>
      <c r="K214">
        <v>1819</v>
      </c>
      <c r="L214">
        <v>3330</v>
      </c>
      <c r="M214">
        <v>0.01</v>
      </c>
      <c r="N214" t="s">
        <v>45</v>
      </c>
      <c r="O214">
        <v>0.05</v>
      </c>
      <c r="P214" t="s">
        <v>552</v>
      </c>
      <c r="Q214" t="s">
        <v>177</v>
      </c>
      <c r="R214" t="s">
        <v>178</v>
      </c>
      <c r="S214" t="s">
        <v>179</v>
      </c>
      <c r="T214" t="s">
        <v>180</v>
      </c>
      <c r="U214" t="s">
        <v>181</v>
      </c>
      <c r="V214" t="str">
        <f>UPPER(Table15[[#This Row],[Name]])</f>
        <v>HONEYWELL AUTOMATION</v>
      </c>
      <c r="AH214" t="s">
        <v>550</v>
      </c>
      <c r="AI214">
        <v>41506</v>
      </c>
      <c r="AJ214" t="s">
        <v>104</v>
      </c>
      <c r="AK214">
        <v>10003</v>
      </c>
      <c r="AL214" t="s">
        <v>551</v>
      </c>
      <c r="AM214">
        <v>1</v>
      </c>
      <c r="AN214">
        <v>3330</v>
      </c>
      <c r="AO214">
        <v>1819</v>
      </c>
    </row>
    <row r="215" spans="1:41" x14ac:dyDescent="0.3">
      <c r="A215" t="s">
        <v>553</v>
      </c>
      <c r="B215">
        <v>41506</v>
      </c>
      <c r="C215" t="s">
        <v>43</v>
      </c>
      <c r="D215">
        <v>10011</v>
      </c>
      <c r="E215" t="s">
        <v>554</v>
      </c>
      <c r="F215">
        <v>2</v>
      </c>
      <c r="G215">
        <v>4026</v>
      </c>
      <c r="H215">
        <v>1829</v>
      </c>
      <c r="I215" t="s">
        <v>25</v>
      </c>
      <c r="J215">
        <v>1</v>
      </c>
      <c r="K215">
        <v>3658</v>
      </c>
      <c r="L215">
        <v>8052</v>
      </c>
      <c r="M215">
        <v>0.03</v>
      </c>
      <c r="N215" t="s">
        <v>85</v>
      </c>
      <c r="O215">
        <v>0</v>
      </c>
      <c r="P215" t="s">
        <v>555</v>
      </c>
      <c r="Q215" t="s">
        <v>28</v>
      </c>
      <c r="R215" t="s">
        <v>29</v>
      </c>
      <c r="S215" t="s">
        <v>30</v>
      </c>
      <c r="T215" t="s">
        <v>31</v>
      </c>
      <c r="U215" t="s">
        <v>32</v>
      </c>
      <c r="V215" t="str">
        <f>UPPER(Table15[[#This Row],[Name]])</f>
        <v>SONATA SOFTWARE</v>
      </c>
      <c r="AH215" t="s">
        <v>553</v>
      </c>
      <c r="AI215">
        <v>41506</v>
      </c>
      <c r="AJ215" t="s">
        <v>43</v>
      </c>
      <c r="AK215">
        <v>10011</v>
      </c>
      <c r="AL215" t="s">
        <v>554</v>
      </c>
      <c r="AM215">
        <v>2</v>
      </c>
      <c r="AN215">
        <v>4026</v>
      </c>
      <c r="AO215">
        <v>1829</v>
      </c>
    </row>
    <row r="216" spans="1:41" x14ac:dyDescent="0.3">
      <c r="A216" t="s">
        <v>550</v>
      </c>
      <c r="B216">
        <v>41506</v>
      </c>
      <c r="C216" t="s">
        <v>51</v>
      </c>
      <c r="D216">
        <v>10006</v>
      </c>
      <c r="E216" t="s">
        <v>427</v>
      </c>
      <c r="F216">
        <v>3</v>
      </c>
      <c r="G216">
        <v>4185</v>
      </c>
      <c r="H216">
        <v>1204</v>
      </c>
      <c r="I216" t="s">
        <v>35</v>
      </c>
      <c r="J216">
        <v>6</v>
      </c>
      <c r="K216">
        <v>3612</v>
      </c>
      <c r="L216">
        <v>12555</v>
      </c>
      <c r="M216">
        <v>0.02</v>
      </c>
      <c r="N216" t="s">
        <v>45</v>
      </c>
      <c r="O216">
        <v>0.03</v>
      </c>
      <c r="P216" t="s">
        <v>428</v>
      </c>
      <c r="Q216" t="s">
        <v>252</v>
      </c>
      <c r="R216" t="s">
        <v>253</v>
      </c>
      <c r="S216" t="s">
        <v>254</v>
      </c>
      <c r="T216" t="s">
        <v>255</v>
      </c>
      <c r="U216" t="s">
        <v>256</v>
      </c>
      <c r="V216" t="str">
        <f>UPPER(Table15[[#This Row],[Name]])</f>
        <v>SUPREME IND</v>
      </c>
      <c r="AH216" t="s">
        <v>550</v>
      </c>
      <c r="AI216">
        <v>41506</v>
      </c>
      <c r="AJ216" t="s">
        <v>51</v>
      </c>
      <c r="AK216">
        <v>10006</v>
      </c>
      <c r="AL216" t="s">
        <v>427</v>
      </c>
      <c r="AM216">
        <v>3</v>
      </c>
      <c r="AN216">
        <v>4185</v>
      </c>
      <c r="AO216">
        <v>1204</v>
      </c>
    </row>
    <row r="217" spans="1:41" x14ac:dyDescent="0.3">
      <c r="A217" t="s">
        <v>556</v>
      </c>
      <c r="B217">
        <v>41507</v>
      </c>
      <c r="C217" t="s">
        <v>104</v>
      </c>
      <c r="D217">
        <v>10014</v>
      </c>
      <c r="E217" t="s">
        <v>557</v>
      </c>
      <c r="F217">
        <v>1</v>
      </c>
      <c r="G217">
        <v>2775</v>
      </c>
      <c r="H217">
        <v>1946</v>
      </c>
      <c r="I217" t="s">
        <v>35</v>
      </c>
      <c r="J217">
        <v>3</v>
      </c>
      <c r="K217">
        <v>1946</v>
      </c>
      <c r="L217">
        <v>2775</v>
      </c>
      <c r="M217">
        <v>0.01</v>
      </c>
      <c r="N217" t="s">
        <v>85</v>
      </c>
      <c r="O217">
        <v>0.05</v>
      </c>
      <c r="P217" t="s">
        <v>558</v>
      </c>
      <c r="Q217" t="s">
        <v>166</v>
      </c>
      <c r="R217" t="s">
        <v>167</v>
      </c>
      <c r="S217" t="s">
        <v>168</v>
      </c>
      <c r="T217" t="s">
        <v>169</v>
      </c>
      <c r="U217" t="s">
        <v>170</v>
      </c>
      <c r="V217" t="str">
        <f>UPPER(Table15[[#This Row],[Name]])</f>
        <v>HINDUSTHAN NATIONAL GLASS &amp; INDUSTRIES LTD.</v>
      </c>
      <c r="AH217" t="s">
        <v>556</v>
      </c>
      <c r="AI217">
        <v>41507</v>
      </c>
      <c r="AJ217" t="s">
        <v>104</v>
      </c>
      <c r="AK217">
        <v>10014</v>
      </c>
      <c r="AL217" t="s">
        <v>557</v>
      </c>
      <c r="AM217">
        <v>1</v>
      </c>
      <c r="AN217">
        <v>2775</v>
      </c>
      <c r="AO217">
        <v>1946</v>
      </c>
    </row>
    <row r="218" spans="1:41" x14ac:dyDescent="0.3">
      <c r="A218" t="s">
        <v>559</v>
      </c>
      <c r="B218">
        <v>41507</v>
      </c>
      <c r="C218" t="s">
        <v>133</v>
      </c>
      <c r="D218">
        <v>10001</v>
      </c>
      <c r="E218" t="s">
        <v>560</v>
      </c>
      <c r="F218">
        <v>1</v>
      </c>
      <c r="G218">
        <v>4605</v>
      </c>
      <c r="H218">
        <v>1834</v>
      </c>
      <c r="I218" t="s">
        <v>35</v>
      </c>
      <c r="J218">
        <v>5</v>
      </c>
      <c r="K218">
        <v>1834</v>
      </c>
      <c r="L218">
        <v>4605</v>
      </c>
      <c r="M218">
        <v>0.02</v>
      </c>
      <c r="N218" t="s">
        <v>36</v>
      </c>
      <c r="O218">
        <v>0.01</v>
      </c>
      <c r="P218" t="s">
        <v>561</v>
      </c>
      <c r="Q218" t="s">
        <v>99</v>
      </c>
      <c r="R218" t="s">
        <v>100</v>
      </c>
      <c r="S218" t="s">
        <v>101</v>
      </c>
      <c r="T218" t="s">
        <v>57</v>
      </c>
      <c r="U218" t="s">
        <v>102</v>
      </c>
      <c r="V218" t="str">
        <f>UPPER(Table15[[#This Row],[Name]])</f>
        <v>CHAMBAL FERTILISERS AND CHEMICALS LTD.</v>
      </c>
      <c r="AH218" t="s">
        <v>559</v>
      </c>
      <c r="AI218">
        <v>41507</v>
      </c>
      <c r="AJ218" t="s">
        <v>133</v>
      </c>
      <c r="AK218">
        <v>10001</v>
      </c>
      <c r="AL218" t="s">
        <v>560</v>
      </c>
      <c r="AM218">
        <v>1</v>
      </c>
      <c r="AN218">
        <v>4605</v>
      </c>
      <c r="AO218">
        <v>1834</v>
      </c>
    </row>
    <row r="219" spans="1:41" x14ac:dyDescent="0.3">
      <c r="A219" t="s">
        <v>556</v>
      </c>
      <c r="B219">
        <v>41507</v>
      </c>
      <c r="C219" t="s">
        <v>51</v>
      </c>
      <c r="D219">
        <v>10009</v>
      </c>
      <c r="E219" t="s">
        <v>560</v>
      </c>
      <c r="F219">
        <v>1</v>
      </c>
      <c r="G219">
        <v>4605</v>
      </c>
      <c r="H219">
        <v>1834</v>
      </c>
      <c r="I219" t="s">
        <v>35</v>
      </c>
      <c r="J219">
        <v>6</v>
      </c>
      <c r="K219">
        <v>1834</v>
      </c>
      <c r="L219">
        <v>4605</v>
      </c>
      <c r="M219">
        <v>0.02</v>
      </c>
      <c r="N219" t="s">
        <v>61</v>
      </c>
      <c r="O219">
        <v>0.03</v>
      </c>
      <c r="P219" t="s">
        <v>561</v>
      </c>
      <c r="Q219" t="s">
        <v>78</v>
      </c>
      <c r="R219" t="s">
        <v>79</v>
      </c>
      <c r="S219" t="s">
        <v>80</v>
      </c>
      <c r="T219" t="s">
        <v>81</v>
      </c>
      <c r="U219" t="s">
        <v>82</v>
      </c>
      <c r="V219" t="str">
        <f>UPPER(Table15[[#This Row],[Name]])</f>
        <v>GODFREY PHILIPS INDIA LTD.</v>
      </c>
      <c r="AH219" t="s">
        <v>556</v>
      </c>
      <c r="AI219">
        <v>41507</v>
      </c>
      <c r="AJ219" t="s">
        <v>51</v>
      </c>
      <c r="AK219">
        <v>10009</v>
      </c>
      <c r="AL219" t="s">
        <v>560</v>
      </c>
      <c r="AM219">
        <v>1</v>
      </c>
      <c r="AN219">
        <v>4605</v>
      </c>
      <c r="AO219">
        <v>1834</v>
      </c>
    </row>
    <row r="220" spans="1:41" x14ac:dyDescent="0.3">
      <c r="A220" t="s">
        <v>559</v>
      </c>
      <c r="B220">
        <v>41507</v>
      </c>
      <c r="C220" t="s">
        <v>104</v>
      </c>
      <c r="D220">
        <v>10015</v>
      </c>
      <c r="E220" t="s">
        <v>64</v>
      </c>
      <c r="F220">
        <v>2</v>
      </c>
      <c r="G220">
        <v>3993</v>
      </c>
      <c r="H220">
        <v>1338</v>
      </c>
      <c r="I220" t="s">
        <v>65</v>
      </c>
      <c r="J220">
        <v>3</v>
      </c>
      <c r="K220">
        <v>2676</v>
      </c>
      <c r="L220">
        <v>7986</v>
      </c>
      <c r="M220">
        <v>0.03</v>
      </c>
      <c r="N220" t="s">
        <v>36</v>
      </c>
      <c r="O220">
        <v>0.02</v>
      </c>
      <c r="P220" t="s">
        <v>67</v>
      </c>
      <c r="Q220" t="s">
        <v>110</v>
      </c>
      <c r="R220" t="s">
        <v>111</v>
      </c>
      <c r="S220" t="s">
        <v>112</v>
      </c>
      <c r="T220" t="s">
        <v>113</v>
      </c>
      <c r="U220" t="s">
        <v>114</v>
      </c>
      <c r="V220" t="str">
        <f>UPPER(Table15[[#This Row],[Name]])</f>
        <v>PUNJ LLOYD LTD.</v>
      </c>
      <c r="AH220" t="s">
        <v>559</v>
      </c>
      <c r="AI220">
        <v>41507</v>
      </c>
      <c r="AJ220" t="s">
        <v>104</v>
      </c>
      <c r="AK220">
        <v>10015</v>
      </c>
      <c r="AL220" t="s">
        <v>64</v>
      </c>
      <c r="AM220">
        <v>2</v>
      </c>
      <c r="AN220">
        <v>3993</v>
      </c>
      <c r="AO220">
        <v>1338</v>
      </c>
    </row>
    <row r="221" spans="1:41" x14ac:dyDescent="0.3">
      <c r="A221" t="s">
        <v>562</v>
      </c>
      <c r="B221">
        <v>41508</v>
      </c>
      <c r="C221" t="s">
        <v>68</v>
      </c>
      <c r="D221">
        <v>10006</v>
      </c>
      <c r="E221" t="s">
        <v>399</v>
      </c>
      <c r="F221">
        <v>1</v>
      </c>
      <c r="G221">
        <v>2912</v>
      </c>
      <c r="H221">
        <v>2328</v>
      </c>
      <c r="I221" t="s">
        <v>126</v>
      </c>
      <c r="J221">
        <v>4</v>
      </c>
      <c r="K221">
        <v>2328</v>
      </c>
      <c r="L221">
        <v>2912</v>
      </c>
      <c r="M221">
        <v>0.01</v>
      </c>
      <c r="N221" t="s">
        <v>45</v>
      </c>
      <c r="O221">
        <v>0.01</v>
      </c>
      <c r="P221" t="s">
        <v>400</v>
      </c>
      <c r="Q221" t="s">
        <v>252</v>
      </c>
      <c r="R221" t="s">
        <v>253</v>
      </c>
      <c r="S221" t="s">
        <v>254</v>
      </c>
      <c r="T221" t="s">
        <v>255</v>
      </c>
      <c r="U221" t="s">
        <v>256</v>
      </c>
      <c r="V221" t="str">
        <f>UPPER(Table15[[#This Row],[Name]])</f>
        <v>SUPREME IND</v>
      </c>
      <c r="AH221" t="s">
        <v>562</v>
      </c>
      <c r="AI221">
        <v>41508</v>
      </c>
      <c r="AJ221" t="s">
        <v>68</v>
      </c>
      <c r="AK221">
        <v>10006</v>
      </c>
      <c r="AL221" t="s">
        <v>399</v>
      </c>
      <c r="AM221">
        <v>1</v>
      </c>
      <c r="AN221">
        <v>2912</v>
      </c>
      <c r="AO221">
        <v>2328</v>
      </c>
    </row>
    <row r="222" spans="1:41" x14ac:dyDescent="0.3">
      <c r="A222" t="s">
        <v>562</v>
      </c>
      <c r="B222">
        <v>41508</v>
      </c>
      <c r="C222" t="s">
        <v>104</v>
      </c>
      <c r="D222">
        <v>10008</v>
      </c>
      <c r="E222" t="s">
        <v>563</v>
      </c>
      <c r="F222">
        <v>3</v>
      </c>
      <c r="G222">
        <v>4310</v>
      </c>
      <c r="H222">
        <v>2350</v>
      </c>
      <c r="I222" t="s">
        <v>126</v>
      </c>
      <c r="J222">
        <v>3</v>
      </c>
      <c r="K222">
        <v>7050</v>
      </c>
      <c r="L222">
        <v>12930</v>
      </c>
      <c r="M222">
        <v>0.03</v>
      </c>
      <c r="N222" t="s">
        <v>85</v>
      </c>
      <c r="O222">
        <v>0.01</v>
      </c>
      <c r="P222" t="s">
        <v>564</v>
      </c>
      <c r="Q222" t="s">
        <v>54</v>
      </c>
      <c r="R222" t="s">
        <v>55</v>
      </c>
      <c r="S222" t="s">
        <v>56</v>
      </c>
      <c r="T222" t="s">
        <v>57</v>
      </c>
      <c r="U222" t="s">
        <v>58</v>
      </c>
      <c r="V222" t="str">
        <f>UPPER(Table15[[#This Row],[Name]])</f>
        <v>RELIANCE INDUSTRIES LIMITED</v>
      </c>
      <c r="AH222" t="s">
        <v>562</v>
      </c>
      <c r="AI222">
        <v>41508</v>
      </c>
      <c r="AJ222" t="s">
        <v>104</v>
      </c>
      <c r="AK222">
        <v>10008</v>
      </c>
      <c r="AL222" t="s">
        <v>563</v>
      </c>
      <c r="AM222">
        <v>3</v>
      </c>
      <c r="AN222">
        <v>4310</v>
      </c>
      <c r="AO222">
        <v>2350</v>
      </c>
    </row>
    <row r="223" spans="1:41" x14ac:dyDescent="0.3">
      <c r="A223" t="s">
        <v>565</v>
      </c>
      <c r="B223">
        <v>41510</v>
      </c>
      <c r="C223" t="s">
        <v>104</v>
      </c>
      <c r="D223">
        <v>10015</v>
      </c>
      <c r="E223" t="s">
        <v>566</v>
      </c>
      <c r="F223">
        <v>1</v>
      </c>
      <c r="G223">
        <v>3000</v>
      </c>
      <c r="H223">
        <v>2148</v>
      </c>
      <c r="I223" t="s">
        <v>126</v>
      </c>
      <c r="J223">
        <v>3</v>
      </c>
      <c r="K223">
        <v>2148</v>
      </c>
      <c r="L223">
        <v>3000</v>
      </c>
      <c r="M223">
        <v>0.01</v>
      </c>
      <c r="N223" t="s">
        <v>66</v>
      </c>
      <c r="O223">
        <v>0.01</v>
      </c>
      <c r="P223" t="s">
        <v>567</v>
      </c>
      <c r="Q223" t="s">
        <v>110</v>
      </c>
      <c r="R223" t="s">
        <v>111</v>
      </c>
      <c r="S223" t="s">
        <v>112</v>
      </c>
      <c r="T223" t="s">
        <v>113</v>
      </c>
      <c r="U223" t="s">
        <v>114</v>
      </c>
      <c r="V223" t="str">
        <f>UPPER(Table15[[#This Row],[Name]])</f>
        <v>PUNJ LLOYD LTD.</v>
      </c>
      <c r="AH223" t="s">
        <v>565</v>
      </c>
      <c r="AI223">
        <v>41510</v>
      </c>
      <c r="AJ223" t="s">
        <v>104</v>
      </c>
      <c r="AK223">
        <v>10015</v>
      </c>
      <c r="AL223" t="s">
        <v>566</v>
      </c>
      <c r="AM223">
        <v>1</v>
      </c>
      <c r="AN223">
        <v>3000</v>
      </c>
      <c r="AO223">
        <v>2148</v>
      </c>
    </row>
    <row r="224" spans="1:41" x14ac:dyDescent="0.3">
      <c r="A224" t="s">
        <v>565</v>
      </c>
      <c r="B224">
        <v>41510</v>
      </c>
      <c r="C224" t="s">
        <v>43</v>
      </c>
      <c r="D224">
        <v>10002</v>
      </c>
      <c r="E224" t="s">
        <v>474</v>
      </c>
      <c r="F224">
        <v>2</v>
      </c>
      <c r="G224">
        <v>2889</v>
      </c>
      <c r="H224">
        <v>1384</v>
      </c>
      <c r="I224" t="s">
        <v>25</v>
      </c>
      <c r="J224">
        <v>1</v>
      </c>
      <c r="K224">
        <v>2768</v>
      </c>
      <c r="L224">
        <v>5778</v>
      </c>
      <c r="M224">
        <v>0.03</v>
      </c>
      <c r="N224" t="s">
        <v>36</v>
      </c>
      <c r="O224">
        <v>0.02</v>
      </c>
      <c r="P224" t="s">
        <v>475</v>
      </c>
      <c r="Q224" t="s">
        <v>87</v>
      </c>
      <c r="R224" t="s">
        <v>88</v>
      </c>
      <c r="S224" t="s">
        <v>89</v>
      </c>
      <c r="T224" t="s">
        <v>90</v>
      </c>
      <c r="U224" t="s">
        <v>91</v>
      </c>
      <c r="V224" t="str">
        <f>UPPER(Table15[[#This Row],[Name]])</f>
        <v>ELDER PHARMACEUTICALS</v>
      </c>
      <c r="AH224" t="s">
        <v>565</v>
      </c>
      <c r="AI224">
        <v>41510</v>
      </c>
      <c r="AJ224" t="s">
        <v>43</v>
      </c>
      <c r="AK224">
        <v>10002</v>
      </c>
      <c r="AL224" t="s">
        <v>474</v>
      </c>
      <c r="AM224">
        <v>2</v>
      </c>
      <c r="AN224">
        <v>2889</v>
      </c>
      <c r="AO224">
        <v>1384</v>
      </c>
    </row>
    <row r="225" spans="1:41" x14ac:dyDescent="0.3">
      <c r="A225" t="s">
        <v>568</v>
      </c>
      <c r="B225">
        <v>41511</v>
      </c>
      <c r="C225" t="s">
        <v>23</v>
      </c>
      <c r="D225">
        <v>10003</v>
      </c>
      <c r="E225" t="s">
        <v>569</v>
      </c>
      <c r="F225">
        <v>1</v>
      </c>
      <c r="G225">
        <v>4239</v>
      </c>
      <c r="H225">
        <v>1749</v>
      </c>
      <c r="I225" t="s">
        <v>126</v>
      </c>
      <c r="J225">
        <v>4</v>
      </c>
      <c r="K225">
        <v>1749</v>
      </c>
      <c r="L225">
        <v>4239</v>
      </c>
      <c r="M225">
        <v>0.01</v>
      </c>
      <c r="N225" t="s">
        <v>85</v>
      </c>
      <c r="O225">
        <v>0.04</v>
      </c>
      <c r="P225" t="s">
        <v>570</v>
      </c>
      <c r="Q225" t="s">
        <v>177</v>
      </c>
      <c r="R225" t="s">
        <v>178</v>
      </c>
      <c r="S225" t="s">
        <v>179</v>
      </c>
      <c r="T225" t="s">
        <v>180</v>
      </c>
      <c r="U225" t="s">
        <v>181</v>
      </c>
      <c r="V225" t="str">
        <f>UPPER(Table15[[#This Row],[Name]])</f>
        <v>HONEYWELL AUTOMATION</v>
      </c>
      <c r="AH225" t="s">
        <v>568</v>
      </c>
      <c r="AI225">
        <v>41511</v>
      </c>
      <c r="AJ225" t="s">
        <v>23</v>
      </c>
      <c r="AK225">
        <v>10003</v>
      </c>
      <c r="AL225" t="s">
        <v>569</v>
      </c>
      <c r="AM225">
        <v>1</v>
      </c>
      <c r="AN225">
        <v>4239</v>
      </c>
      <c r="AO225">
        <v>1749</v>
      </c>
    </row>
    <row r="226" spans="1:41" x14ac:dyDescent="0.3">
      <c r="A226" t="s">
        <v>571</v>
      </c>
      <c r="B226">
        <v>41511</v>
      </c>
      <c r="C226" t="s">
        <v>104</v>
      </c>
      <c r="D226">
        <v>10011</v>
      </c>
      <c r="E226" t="s">
        <v>134</v>
      </c>
      <c r="F226">
        <v>1</v>
      </c>
      <c r="G226">
        <v>4392</v>
      </c>
      <c r="H226">
        <v>1542</v>
      </c>
      <c r="I226" t="s">
        <v>25</v>
      </c>
      <c r="J226">
        <v>3</v>
      </c>
      <c r="K226">
        <v>1542</v>
      </c>
      <c r="L226">
        <v>4392</v>
      </c>
      <c r="M226">
        <v>0.01</v>
      </c>
      <c r="N226" t="s">
        <v>36</v>
      </c>
      <c r="O226">
        <v>0.01</v>
      </c>
      <c r="P226" t="s">
        <v>135</v>
      </c>
      <c r="Q226" t="s">
        <v>28</v>
      </c>
      <c r="R226" t="s">
        <v>29</v>
      </c>
      <c r="S226" t="s">
        <v>30</v>
      </c>
      <c r="T226" t="s">
        <v>31</v>
      </c>
      <c r="U226" t="s">
        <v>32</v>
      </c>
      <c r="V226" t="str">
        <f>UPPER(Table15[[#This Row],[Name]])</f>
        <v>SONATA SOFTWARE</v>
      </c>
      <c r="AH226" t="s">
        <v>571</v>
      </c>
      <c r="AI226">
        <v>41511</v>
      </c>
      <c r="AJ226" t="s">
        <v>104</v>
      </c>
      <c r="AK226">
        <v>10011</v>
      </c>
      <c r="AL226" t="s">
        <v>134</v>
      </c>
      <c r="AM226">
        <v>1</v>
      </c>
      <c r="AN226">
        <v>4392</v>
      </c>
      <c r="AO226">
        <v>1542</v>
      </c>
    </row>
    <row r="227" spans="1:41" x14ac:dyDescent="0.3">
      <c r="A227" t="s">
        <v>568</v>
      </c>
      <c r="B227">
        <v>41511</v>
      </c>
      <c r="C227" t="s">
        <v>43</v>
      </c>
      <c r="D227">
        <v>10001</v>
      </c>
      <c r="E227" t="s">
        <v>572</v>
      </c>
      <c r="F227">
        <v>1</v>
      </c>
      <c r="G227">
        <v>4706</v>
      </c>
      <c r="H227">
        <v>1714</v>
      </c>
      <c r="I227" t="s">
        <v>35</v>
      </c>
      <c r="J227">
        <v>1</v>
      </c>
      <c r="K227">
        <v>1714</v>
      </c>
      <c r="L227">
        <v>4706</v>
      </c>
      <c r="M227">
        <v>0.01</v>
      </c>
      <c r="N227" t="s">
        <v>85</v>
      </c>
      <c r="O227">
        <v>0</v>
      </c>
      <c r="P227" t="s">
        <v>573</v>
      </c>
      <c r="Q227" t="s">
        <v>99</v>
      </c>
      <c r="R227" t="s">
        <v>100</v>
      </c>
      <c r="S227" t="s">
        <v>101</v>
      </c>
      <c r="T227" t="s">
        <v>57</v>
      </c>
      <c r="U227" t="s">
        <v>102</v>
      </c>
      <c r="V227" t="str">
        <f>UPPER(Table15[[#This Row],[Name]])</f>
        <v>CHAMBAL FERTILISERS AND CHEMICALS LTD.</v>
      </c>
      <c r="AH227" t="s">
        <v>568</v>
      </c>
      <c r="AI227">
        <v>41511</v>
      </c>
      <c r="AJ227" t="s">
        <v>43</v>
      </c>
      <c r="AK227">
        <v>10001</v>
      </c>
      <c r="AL227" t="s">
        <v>572</v>
      </c>
      <c r="AM227">
        <v>1</v>
      </c>
      <c r="AN227">
        <v>4706</v>
      </c>
      <c r="AO227">
        <v>1714</v>
      </c>
    </row>
    <row r="228" spans="1:41" x14ac:dyDescent="0.3">
      <c r="A228" t="s">
        <v>568</v>
      </c>
      <c r="B228">
        <v>41511</v>
      </c>
      <c r="C228" t="s">
        <v>92</v>
      </c>
      <c r="D228">
        <v>10010</v>
      </c>
      <c r="E228" t="s">
        <v>574</v>
      </c>
      <c r="F228">
        <v>3</v>
      </c>
      <c r="G228">
        <v>3507</v>
      </c>
      <c r="H228">
        <v>1643</v>
      </c>
      <c r="I228" t="s">
        <v>35</v>
      </c>
      <c r="J228">
        <v>10</v>
      </c>
      <c r="K228">
        <v>4929</v>
      </c>
      <c r="L228">
        <v>10521</v>
      </c>
      <c r="M228">
        <v>0.02</v>
      </c>
      <c r="N228" t="s">
        <v>61</v>
      </c>
      <c r="O228">
        <v>0.01</v>
      </c>
      <c r="P228" t="s">
        <v>575</v>
      </c>
      <c r="Q228" t="s">
        <v>93</v>
      </c>
      <c r="R228" t="s">
        <v>94</v>
      </c>
      <c r="S228" t="s">
        <v>95</v>
      </c>
      <c r="T228" t="s">
        <v>41</v>
      </c>
      <c r="U228" t="s">
        <v>96</v>
      </c>
      <c r="V228" t="str">
        <f>UPPER(Table15[[#This Row],[Name]])</f>
        <v>SUZLON ENERGY LTD.</v>
      </c>
      <c r="AH228" t="s">
        <v>568</v>
      </c>
      <c r="AI228">
        <v>41511</v>
      </c>
      <c r="AJ228" t="s">
        <v>92</v>
      </c>
      <c r="AK228">
        <v>10010</v>
      </c>
      <c r="AL228" t="s">
        <v>574</v>
      </c>
      <c r="AM228">
        <v>3</v>
      </c>
      <c r="AN228">
        <v>3507</v>
      </c>
      <c r="AO228">
        <v>1643</v>
      </c>
    </row>
    <row r="229" spans="1:41" x14ac:dyDescent="0.3">
      <c r="A229" t="s">
        <v>576</v>
      </c>
      <c r="B229">
        <v>41515</v>
      </c>
      <c r="C229" t="s">
        <v>75</v>
      </c>
      <c r="D229">
        <v>10012</v>
      </c>
      <c r="E229" t="s">
        <v>279</v>
      </c>
      <c r="F229">
        <v>3</v>
      </c>
      <c r="G229">
        <v>3039</v>
      </c>
      <c r="H229">
        <v>2426</v>
      </c>
      <c r="I229" t="s">
        <v>126</v>
      </c>
      <c r="J229">
        <v>8</v>
      </c>
      <c r="K229">
        <v>7278</v>
      </c>
      <c r="L229">
        <v>9117</v>
      </c>
      <c r="M229">
        <v>0.02</v>
      </c>
      <c r="N229" t="s">
        <v>85</v>
      </c>
      <c r="O229">
        <v>0.05</v>
      </c>
      <c r="P229" t="s">
        <v>280</v>
      </c>
      <c r="Q229" t="s">
        <v>71</v>
      </c>
      <c r="R229" t="s">
        <v>72</v>
      </c>
      <c r="S229" t="s">
        <v>73</v>
      </c>
      <c r="T229" t="s">
        <v>41</v>
      </c>
      <c r="U229" t="s">
        <v>74</v>
      </c>
      <c r="V229" t="str">
        <f>UPPER(Table15[[#This Row],[Name]])</f>
        <v>DYNAMATIC TECHNOLOGIES LTD.</v>
      </c>
      <c r="AH229" t="s">
        <v>576</v>
      </c>
      <c r="AI229">
        <v>41515</v>
      </c>
      <c r="AJ229" t="s">
        <v>75</v>
      </c>
      <c r="AK229">
        <v>10012</v>
      </c>
      <c r="AL229" t="s">
        <v>279</v>
      </c>
      <c r="AM229">
        <v>3</v>
      </c>
      <c r="AN229">
        <v>3039</v>
      </c>
      <c r="AO229">
        <v>2426</v>
      </c>
    </row>
    <row r="230" spans="1:41" x14ac:dyDescent="0.3">
      <c r="A230" t="s">
        <v>577</v>
      </c>
      <c r="B230">
        <v>41517</v>
      </c>
      <c r="C230" t="s">
        <v>23</v>
      </c>
      <c r="D230">
        <v>10006</v>
      </c>
      <c r="E230" t="s">
        <v>436</v>
      </c>
      <c r="F230">
        <v>1</v>
      </c>
      <c r="G230">
        <v>2517</v>
      </c>
      <c r="H230">
        <v>2149</v>
      </c>
      <c r="I230" t="s">
        <v>126</v>
      </c>
      <c r="J230">
        <v>4</v>
      </c>
      <c r="K230">
        <v>2149</v>
      </c>
      <c r="L230">
        <v>2517</v>
      </c>
      <c r="M230">
        <v>0.01</v>
      </c>
      <c r="N230" t="s">
        <v>61</v>
      </c>
      <c r="O230">
        <v>0</v>
      </c>
      <c r="P230" t="s">
        <v>437</v>
      </c>
      <c r="Q230" t="s">
        <v>252</v>
      </c>
      <c r="R230" t="s">
        <v>253</v>
      </c>
      <c r="S230" t="s">
        <v>254</v>
      </c>
      <c r="T230" t="s">
        <v>255</v>
      </c>
      <c r="U230" t="s">
        <v>256</v>
      </c>
      <c r="V230" t="str">
        <f>UPPER(Table15[[#This Row],[Name]])</f>
        <v>SUPREME IND</v>
      </c>
      <c r="AH230" t="s">
        <v>577</v>
      </c>
      <c r="AI230">
        <v>41517</v>
      </c>
      <c r="AJ230" t="s">
        <v>23</v>
      </c>
      <c r="AK230">
        <v>10006</v>
      </c>
      <c r="AL230" t="s">
        <v>436</v>
      </c>
      <c r="AM230">
        <v>1</v>
      </c>
      <c r="AN230">
        <v>2517</v>
      </c>
      <c r="AO230">
        <v>2149</v>
      </c>
    </row>
    <row r="231" spans="1:41" x14ac:dyDescent="0.3">
      <c r="A231" t="s">
        <v>578</v>
      </c>
      <c r="B231">
        <v>41518</v>
      </c>
      <c r="C231" t="s">
        <v>92</v>
      </c>
      <c r="D231">
        <v>10012</v>
      </c>
      <c r="E231" t="s">
        <v>579</v>
      </c>
      <c r="F231">
        <v>1</v>
      </c>
      <c r="G231">
        <v>3295</v>
      </c>
      <c r="H231">
        <v>1841</v>
      </c>
      <c r="I231" t="s">
        <v>35</v>
      </c>
      <c r="J231">
        <v>10</v>
      </c>
      <c r="K231">
        <v>1841</v>
      </c>
      <c r="L231">
        <v>3295</v>
      </c>
      <c r="M231">
        <v>0.02</v>
      </c>
      <c r="N231" t="s">
        <v>61</v>
      </c>
      <c r="O231">
        <v>0.01</v>
      </c>
      <c r="P231" t="s">
        <v>580</v>
      </c>
      <c r="Q231" t="s">
        <v>71</v>
      </c>
      <c r="R231" t="s">
        <v>72</v>
      </c>
      <c r="S231" t="s">
        <v>73</v>
      </c>
      <c r="T231" t="s">
        <v>41</v>
      </c>
      <c r="U231" t="s">
        <v>74</v>
      </c>
      <c r="V231" t="str">
        <f>UPPER(Table15[[#This Row],[Name]])</f>
        <v>DYNAMATIC TECHNOLOGIES LTD.</v>
      </c>
      <c r="AH231" t="s">
        <v>578</v>
      </c>
      <c r="AI231">
        <v>41518</v>
      </c>
      <c r="AJ231" t="s">
        <v>92</v>
      </c>
      <c r="AK231">
        <v>10012</v>
      </c>
      <c r="AL231" t="s">
        <v>579</v>
      </c>
      <c r="AM231">
        <v>1</v>
      </c>
      <c r="AN231">
        <v>3295</v>
      </c>
      <c r="AO231">
        <v>1841</v>
      </c>
    </row>
    <row r="232" spans="1:41" x14ac:dyDescent="0.3">
      <c r="A232" t="s">
        <v>581</v>
      </c>
      <c r="B232">
        <v>41518</v>
      </c>
      <c r="C232" t="s">
        <v>133</v>
      </c>
      <c r="D232">
        <v>10009</v>
      </c>
      <c r="E232" t="s">
        <v>331</v>
      </c>
      <c r="F232">
        <v>3</v>
      </c>
      <c r="G232">
        <v>2850</v>
      </c>
      <c r="H232">
        <v>2007</v>
      </c>
      <c r="I232" t="s">
        <v>126</v>
      </c>
      <c r="J232">
        <v>5</v>
      </c>
      <c r="K232">
        <v>6021</v>
      </c>
      <c r="L232">
        <v>8550</v>
      </c>
      <c r="M232">
        <v>0.02</v>
      </c>
      <c r="N232" t="s">
        <v>85</v>
      </c>
      <c r="O232">
        <v>0.05</v>
      </c>
      <c r="P232" t="s">
        <v>332</v>
      </c>
      <c r="Q232" t="s">
        <v>78</v>
      </c>
      <c r="R232" t="s">
        <v>79</v>
      </c>
      <c r="S232" t="s">
        <v>80</v>
      </c>
      <c r="T232" t="s">
        <v>81</v>
      </c>
      <c r="U232" t="s">
        <v>82</v>
      </c>
      <c r="V232" t="str">
        <f>UPPER(Table15[[#This Row],[Name]])</f>
        <v>GODFREY PHILIPS INDIA LTD.</v>
      </c>
      <c r="AH232" t="s">
        <v>581</v>
      </c>
      <c r="AI232">
        <v>41518</v>
      </c>
      <c r="AJ232" t="s">
        <v>133</v>
      </c>
      <c r="AK232">
        <v>10009</v>
      </c>
      <c r="AL232" t="s">
        <v>331</v>
      </c>
      <c r="AM232">
        <v>3</v>
      </c>
      <c r="AN232">
        <v>2850</v>
      </c>
      <c r="AO232">
        <v>2007</v>
      </c>
    </row>
    <row r="233" spans="1:41" x14ac:dyDescent="0.3">
      <c r="A233" t="s">
        <v>581</v>
      </c>
      <c r="B233">
        <v>41518</v>
      </c>
      <c r="C233" t="s">
        <v>68</v>
      </c>
      <c r="D233">
        <v>10011</v>
      </c>
      <c r="E233" t="s">
        <v>535</v>
      </c>
      <c r="F233">
        <v>3</v>
      </c>
      <c r="G233">
        <v>4476</v>
      </c>
      <c r="H233">
        <v>2494</v>
      </c>
      <c r="I233" t="s">
        <v>25</v>
      </c>
      <c r="J233">
        <v>4</v>
      </c>
      <c r="K233">
        <v>7482</v>
      </c>
      <c r="L233">
        <v>13428</v>
      </c>
      <c r="M233">
        <v>0.03</v>
      </c>
      <c r="N233" t="s">
        <v>36</v>
      </c>
      <c r="O233">
        <v>0</v>
      </c>
      <c r="P233" t="s">
        <v>536</v>
      </c>
      <c r="Q233" t="s">
        <v>28</v>
      </c>
      <c r="R233" t="s">
        <v>29</v>
      </c>
      <c r="S233" t="s">
        <v>30</v>
      </c>
      <c r="T233" t="s">
        <v>31</v>
      </c>
      <c r="U233" t="s">
        <v>32</v>
      </c>
      <c r="V233" t="str">
        <f>UPPER(Table15[[#This Row],[Name]])</f>
        <v>SONATA SOFTWARE</v>
      </c>
      <c r="AH233" t="s">
        <v>581</v>
      </c>
      <c r="AI233">
        <v>41518</v>
      </c>
      <c r="AJ233" t="s">
        <v>68</v>
      </c>
      <c r="AK233">
        <v>10011</v>
      </c>
      <c r="AL233" t="s">
        <v>535</v>
      </c>
      <c r="AM233">
        <v>3</v>
      </c>
      <c r="AN233">
        <v>4476</v>
      </c>
      <c r="AO233">
        <v>2494</v>
      </c>
    </row>
    <row r="234" spans="1:41" x14ac:dyDescent="0.3">
      <c r="A234" t="s">
        <v>582</v>
      </c>
      <c r="B234">
        <v>41519</v>
      </c>
      <c r="C234" t="s">
        <v>43</v>
      </c>
      <c r="D234">
        <v>10008</v>
      </c>
      <c r="E234" t="s">
        <v>355</v>
      </c>
      <c r="F234">
        <v>1</v>
      </c>
      <c r="G234">
        <v>2738</v>
      </c>
      <c r="H234">
        <v>1737</v>
      </c>
      <c r="I234" t="s">
        <v>25</v>
      </c>
      <c r="J234">
        <v>1</v>
      </c>
      <c r="K234">
        <v>1737</v>
      </c>
      <c r="L234">
        <v>2738</v>
      </c>
      <c r="M234">
        <v>0.01</v>
      </c>
      <c r="N234" t="s">
        <v>85</v>
      </c>
      <c r="O234">
        <v>0.04</v>
      </c>
      <c r="P234" t="s">
        <v>356</v>
      </c>
      <c r="Q234" t="s">
        <v>54</v>
      </c>
      <c r="R234" t="s">
        <v>55</v>
      </c>
      <c r="S234" t="s">
        <v>56</v>
      </c>
      <c r="T234" t="s">
        <v>57</v>
      </c>
      <c r="U234" t="s">
        <v>58</v>
      </c>
      <c r="V234" t="str">
        <f>UPPER(Table15[[#This Row],[Name]])</f>
        <v>RELIANCE INDUSTRIES LIMITED</v>
      </c>
      <c r="AH234" t="s">
        <v>582</v>
      </c>
      <c r="AI234">
        <v>41519</v>
      </c>
      <c r="AJ234" t="s">
        <v>43</v>
      </c>
      <c r="AK234">
        <v>10008</v>
      </c>
      <c r="AL234" t="s">
        <v>355</v>
      </c>
      <c r="AM234">
        <v>1</v>
      </c>
      <c r="AN234">
        <v>2738</v>
      </c>
      <c r="AO234">
        <v>1737</v>
      </c>
    </row>
    <row r="235" spans="1:41" x14ac:dyDescent="0.3">
      <c r="A235" t="s">
        <v>582</v>
      </c>
      <c r="B235">
        <v>41519</v>
      </c>
      <c r="C235" t="s">
        <v>133</v>
      </c>
      <c r="D235">
        <v>10007</v>
      </c>
      <c r="E235" t="s">
        <v>583</v>
      </c>
      <c r="F235">
        <v>1</v>
      </c>
      <c r="G235">
        <v>3717</v>
      </c>
      <c r="H235">
        <v>2146</v>
      </c>
      <c r="I235" t="s">
        <v>35</v>
      </c>
      <c r="J235">
        <v>5</v>
      </c>
      <c r="K235">
        <v>2146</v>
      </c>
      <c r="L235">
        <v>3717</v>
      </c>
      <c r="M235">
        <v>0.02</v>
      </c>
      <c r="N235" t="s">
        <v>36</v>
      </c>
      <c r="O235">
        <v>0.02</v>
      </c>
      <c r="P235" t="s">
        <v>584</v>
      </c>
      <c r="Q235" t="s">
        <v>38</v>
      </c>
      <c r="R235" t="s">
        <v>39</v>
      </c>
      <c r="S235" t="s">
        <v>40</v>
      </c>
      <c r="T235" t="s">
        <v>41</v>
      </c>
      <c r="U235" t="s">
        <v>42</v>
      </c>
      <c r="V235" t="str">
        <f>UPPER(Table15[[#This Row],[Name]])</f>
        <v>GHCL LTD.</v>
      </c>
      <c r="AH235" t="s">
        <v>582</v>
      </c>
      <c r="AI235">
        <v>41519</v>
      </c>
      <c r="AJ235" t="s">
        <v>133</v>
      </c>
      <c r="AK235">
        <v>10007</v>
      </c>
      <c r="AL235" t="s">
        <v>583</v>
      </c>
      <c r="AM235">
        <v>1</v>
      </c>
      <c r="AN235">
        <v>3717</v>
      </c>
      <c r="AO235">
        <v>2146</v>
      </c>
    </row>
    <row r="236" spans="1:41" x14ac:dyDescent="0.3">
      <c r="A236" t="s">
        <v>582</v>
      </c>
      <c r="B236">
        <v>41519</v>
      </c>
      <c r="C236" t="s">
        <v>23</v>
      </c>
      <c r="D236">
        <v>10009</v>
      </c>
      <c r="E236" t="s">
        <v>585</v>
      </c>
      <c r="F236">
        <v>3</v>
      </c>
      <c r="G236">
        <v>4051</v>
      </c>
      <c r="H236">
        <v>1962</v>
      </c>
      <c r="I236" t="s">
        <v>126</v>
      </c>
      <c r="J236">
        <v>4</v>
      </c>
      <c r="K236">
        <v>5886</v>
      </c>
      <c r="L236">
        <v>12153</v>
      </c>
      <c r="M236">
        <v>0.03</v>
      </c>
      <c r="N236" t="s">
        <v>26</v>
      </c>
      <c r="O236">
        <v>0.05</v>
      </c>
      <c r="P236" t="s">
        <v>586</v>
      </c>
      <c r="Q236" t="s">
        <v>78</v>
      </c>
      <c r="R236" t="s">
        <v>79</v>
      </c>
      <c r="S236" t="s">
        <v>80</v>
      </c>
      <c r="T236" t="s">
        <v>81</v>
      </c>
      <c r="U236" t="s">
        <v>82</v>
      </c>
      <c r="V236" t="str">
        <f>UPPER(Table15[[#This Row],[Name]])</f>
        <v>GODFREY PHILIPS INDIA LTD.</v>
      </c>
      <c r="AH236" t="s">
        <v>582</v>
      </c>
      <c r="AI236">
        <v>41519</v>
      </c>
      <c r="AJ236" t="s">
        <v>23</v>
      </c>
      <c r="AK236">
        <v>10009</v>
      </c>
      <c r="AL236" t="s">
        <v>585</v>
      </c>
      <c r="AM236">
        <v>3</v>
      </c>
      <c r="AN236">
        <v>4051</v>
      </c>
      <c r="AO236">
        <v>1962</v>
      </c>
    </row>
    <row r="237" spans="1:41" x14ac:dyDescent="0.3">
      <c r="A237" t="s">
        <v>587</v>
      </c>
      <c r="B237">
        <v>41521</v>
      </c>
      <c r="C237" t="s">
        <v>75</v>
      </c>
      <c r="D237">
        <v>10005</v>
      </c>
      <c r="E237" t="s">
        <v>588</v>
      </c>
      <c r="F237">
        <v>1</v>
      </c>
      <c r="G237">
        <v>3573</v>
      </c>
      <c r="H237">
        <v>1857</v>
      </c>
      <c r="I237" t="s">
        <v>25</v>
      </c>
      <c r="J237">
        <v>8</v>
      </c>
      <c r="K237">
        <v>1857</v>
      </c>
      <c r="L237">
        <v>3573</v>
      </c>
      <c r="M237">
        <v>0.02</v>
      </c>
      <c r="N237" t="s">
        <v>36</v>
      </c>
      <c r="O237">
        <v>0.01</v>
      </c>
      <c r="P237" t="s">
        <v>589</v>
      </c>
      <c r="Q237" t="s">
        <v>47</v>
      </c>
      <c r="R237" t="s">
        <v>48</v>
      </c>
      <c r="S237" t="s">
        <v>49</v>
      </c>
      <c r="T237" t="s">
        <v>41</v>
      </c>
      <c r="U237" t="s">
        <v>50</v>
      </c>
      <c r="V237" t="str">
        <f>UPPER(Table15[[#This Row],[Name]])</f>
        <v>FORTIS HEALTHCARE LTD.</v>
      </c>
      <c r="AH237" t="s">
        <v>587</v>
      </c>
      <c r="AI237">
        <v>41521</v>
      </c>
      <c r="AJ237" t="s">
        <v>75</v>
      </c>
      <c r="AK237">
        <v>10005</v>
      </c>
      <c r="AL237" t="s">
        <v>588</v>
      </c>
      <c r="AM237">
        <v>1</v>
      </c>
      <c r="AN237">
        <v>3573</v>
      </c>
      <c r="AO237">
        <v>1857</v>
      </c>
    </row>
    <row r="238" spans="1:41" x14ac:dyDescent="0.3">
      <c r="A238" t="s">
        <v>590</v>
      </c>
      <c r="B238">
        <v>41522</v>
      </c>
      <c r="C238" t="s">
        <v>75</v>
      </c>
      <c r="D238">
        <v>10004</v>
      </c>
      <c r="E238" t="s">
        <v>151</v>
      </c>
      <c r="F238">
        <v>1</v>
      </c>
      <c r="G238">
        <v>2523</v>
      </c>
      <c r="H238">
        <v>1665</v>
      </c>
      <c r="I238" t="s">
        <v>25</v>
      </c>
      <c r="J238">
        <v>8</v>
      </c>
      <c r="K238">
        <v>1665</v>
      </c>
      <c r="L238">
        <v>2523</v>
      </c>
      <c r="M238">
        <v>0.02</v>
      </c>
      <c r="N238" t="s">
        <v>26</v>
      </c>
      <c r="O238">
        <v>0.04</v>
      </c>
      <c r="P238" t="s">
        <v>152</v>
      </c>
      <c r="Q238" t="s">
        <v>118</v>
      </c>
      <c r="R238" t="s">
        <v>119</v>
      </c>
      <c r="S238" t="s">
        <v>101</v>
      </c>
      <c r="T238" t="s">
        <v>57</v>
      </c>
      <c r="U238" t="s">
        <v>120</v>
      </c>
      <c r="V238" t="str">
        <f>UPPER(Table15[[#This Row],[Name]])</f>
        <v>LUPIN LTD.</v>
      </c>
      <c r="AH238" t="s">
        <v>590</v>
      </c>
      <c r="AI238">
        <v>41522</v>
      </c>
      <c r="AJ238" t="s">
        <v>75</v>
      </c>
      <c r="AK238">
        <v>10004</v>
      </c>
      <c r="AL238" t="s">
        <v>151</v>
      </c>
      <c r="AM238">
        <v>1</v>
      </c>
      <c r="AN238">
        <v>2523</v>
      </c>
      <c r="AO238">
        <v>1665</v>
      </c>
    </row>
    <row r="239" spans="1:41" x14ac:dyDescent="0.3">
      <c r="A239" t="s">
        <v>590</v>
      </c>
      <c r="B239">
        <v>41522</v>
      </c>
      <c r="C239" t="s">
        <v>43</v>
      </c>
      <c r="D239">
        <v>10006</v>
      </c>
      <c r="E239" t="s">
        <v>585</v>
      </c>
      <c r="F239">
        <v>1</v>
      </c>
      <c r="G239">
        <v>4051</v>
      </c>
      <c r="H239">
        <v>1962</v>
      </c>
      <c r="I239" t="s">
        <v>126</v>
      </c>
      <c r="J239">
        <v>1</v>
      </c>
      <c r="K239">
        <v>1962</v>
      </c>
      <c r="L239">
        <v>4051</v>
      </c>
      <c r="M239">
        <v>0.01</v>
      </c>
      <c r="N239" t="s">
        <v>61</v>
      </c>
      <c r="O239">
        <v>0.02</v>
      </c>
      <c r="P239" t="s">
        <v>586</v>
      </c>
      <c r="Q239" t="s">
        <v>252</v>
      </c>
      <c r="R239" t="s">
        <v>253</v>
      </c>
      <c r="S239" t="s">
        <v>254</v>
      </c>
      <c r="T239" t="s">
        <v>255</v>
      </c>
      <c r="U239" t="s">
        <v>256</v>
      </c>
      <c r="V239" t="str">
        <f>UPPER(Table15[[#This Row],[Name]])</f>
        <v>SUPREME IND</v>
      </c>
      <c r="AH239" t="s">
        <v>590</v>
      </c>
      <c r="AI239">
        <v>41522</v>
      </c>
      <c r="AJ239" t="s">
        <v>43</v>
      </c>
      <c r="AK239">
        <v>10006</v>
      </c>
      <c r="AL239" t="s">
        <v>585</v>
      </c>
      <c r="AM239">
        <v>1</v>
      </c>
      <c r="AN239">
        <v>4051</v>
      </c>
      <c r="AO239">
        <v>1962</v>
      </c>
    </row>
    <row r="240" spans="1:41" x14ac:dyDescent="0.3">
      <c r="A240" t="s">
        <v>591</v>
      </c>
      <c r="B240">
        <v>41522</v>
      </c>
      <c r="C240" t="s">
        <v>104</v>
      </c>
      <c r="D240">
        <v>10001</v>
      </c>
      <c r="E240" t="s">
        <v>592</v>
      </c>
      <c r="F240">
        <v>1</v>
      </c>
      <c r="G240">
        <v>4741</v>
      </c>
      <c r="H240">
        <v>1849</v>
      </c>
      <c r="I240" t="s">
        <v>35</v>
      </c>
      <c r="J240">
        <v>3</v>
      </c>
      <c r="K240">
        <v>1849</v>
      </c>
      <c r="L240">
        <v>4741</v>
      </c>
      <c r="M240">
        <v>0.01</v>
      </c>
      <c r="N240" t="s">
        <v>61</v>
      </c>
      <c r="O240">
        <v>0.03</v>
      </c>
      <c r="P240" t="s">
        <v>593</v>
      </c>
      <c r="Q240" t="s">
        <v>99</v>
      </c>
      <c r="R240" t="s">
        <v>100</v>
      </c>
      <c r="S240" t="s">
        <v>101</v>
      </c>
      <c r="T240" t="s">
        <v>57</v>
      </c>
      <c r="U240" t="s">
        <v>102</v>
      </c>
      <c r="V240" t="str">
        <f>UPPER(Table15[[#This Row],[Name]])</f>
        <v>CHAMBAL FERTILISERS AND CHEMICALS LTD.</v>
      </c>
      <c r="AH240" t="s">
        <v>591</v>
      </c>
      <c r="AI240">
        <v>41522</v>
      </c>
      <c r="AJ240" t="s">
        <v>104</v>
      </c>
      <c r="AK240">
        <v>10001</v>
      </c>
      <c r="AL240" t="s">
        <v>592</v>
      </c>
      <c r="AM240">
        <v>1</v>
      </c>
      <c r="AN240">
        <v>4741</v>
      </c>
      <c r="AO240">
        <v>1849</v>
      </c>
    </row>
    <row r="241" spans="1:41" x14ac:dyDescent="0.3">
      <c r="A241" t="s">
        <v>590</v>
      </c>
      <c r="B241">
        <v>41522</v>
      </c>
      <c r="C241" t="s">
        <v>92</v>
      </c>
      <c r="D241">
        <v>10015</v>
      </c>
      <c r="E241" t="s">
        <v>594</v>
      </c>
      <c r="F241">
        <v>1</v>
      </c>
      <c r="G241">
        <v>4765</v>
      </c>
      <c r="H241">
        <v>1286</v>
      </c>
      <c r="I241" t="s">
        <v>35</v>
      </c>
      <c r="J241">
        <v>10</v>
      </c>
      <c r="K241">
        <v>1286</v>
      </c>
      <c r="L241">
        <v>4765</v>
      </c>
      <c r="M241">
        <v>0.02</v>
      </c>
      <c r="N241" t="s">
        <v>36</v>
      </c>
      <c r="O241">
        <v>0</v>
      </c>
      <c r="P241" t="s">
        <v>595</v>
      </c>
      <c r="Q241" t="s">
        <v>110</v>
      </c>
      <c r="R241" t="s">
        <v>111</v>
      </c>
      <c r="S241" t="s">
        <v>112</v>
      </c>
      <c r="T241" t="s">
        <v>113</v>
      </c>
      <c r="U241" t="s">
        <v>114</v>
      </c>
      <c r="V241" t="str">
        <f>UPPER(Table15[[#This Row],[Name]])</f>
        <v>PUNJ LLOYD LTD.</v>
      </c>
      <c r="AH241" t="s">
        <v>590</v>
      </c>
      <c r="AI241">
        <v>41522</v>
      </c>
      <c r="AJ241" t="s">
        <v>92</v>
      </c>
      <c r="AK241">
        <v>10015</v>
      </c>
      <c r="AL241" t="s">
        <v>594</v>
      </c>
      <c r="AM241">
        <v>1</v>
      </c>
      <c r="AN241">
        <v>4765</v>
      </c>
      <c r="AO241">
        <v>1286</v>
      </c>
    </row>
    <row r="242" spans="1:41" x14ac:dyDescent="0.3">
      <c r="A242" t="s">
        <v>596</v>
      </c>
      <c r="B242">
        <v>41525</v>
      </c>
      <c r="C242" t="s">
        <v>23</v>
      </c>
      <c r="D242">
        <v>10010</v>
      </c>
      <c r="E242" t="s">
        <v>597</v>
      </c>
      <c r="F242">
        <v>1</v>
      </c>
      <c r="G242">
        <v>3421</v>
      </c>
      <c r="H242">
        <v>1370</v>
      </c>
      <c r="I242" t="s">
        <v>35</v>
      </c>
      <c r="J242">
        <v>4</v>
      </c>
      <c r="K242">
        <v>1370</v>
      </c>
      <c r="L242">
        <v>3421</v>
      </c>
      <c r="M242">
        <v>0.01</v>
      </c>
      <c r="N242" t="s">
        <v>26</v>
      </c>
      <c r="O242">
        <v>0.01</v>
      </c>
      <c r="P242" t="s">
        <v>598</v>
      </c>
      <c r="Q242" t="s">
        <v>93</v>
      </c>
      <c r="R242" t="s">
        <v>94</v>
      </c>
      <c r="S242" t="s">
        <v>95</v>
      </c>
      <c r="T242" t="s">
        <v>41</v>
      </c>
      <c r="U242" t="s">
        <v>96</v>
      </c>
      <c r="V242" t="str">
        <f>UPPER(Table15[[#This Row],[Name]])</f>
        <v>SUZLON ENERGY LTD.</v>
      </c>
      <c r="AH242" t="s">
        <v>596</v>
      </c>
      <c r="AI242">
        <v>41525</v>
      </c>
      <c r="AJ242" t="s">
        <v>23</v>
      </c>
      <c r="AK242">
        <v>10010</v>
      </c>
      <c r="AL242" t="s">
        <v>597</v>
      </c>
      <c r="AM242">
        <v>1</v>
      </c>
      <c r="AN242">
        <v>3421</v>
      </c>
      <c r="AO242">
        <v>1370</v>
      </c>
    </row>
    <row r="243" spans="1:41" x14ac:dyDescent="0.3">
      <c r="A243" t="s">
        <v>599</v>
      </c>
      <c r="B243">
        <v>41527</v>
      </c>
      <c r="C243" t="s">
        <v>68</v>
      </c>
      <c r="D243">
        <v>10002</v>
      </c>
      <c r="E243" t="s">
        <v>250</v>
      </c>
      <c r="F243">
        <v>1</v>
      </c>
      <c r="G243">
        <v>3408</v>
      </c>
      <c r="H243">
        <v>2467</v>
      </c>
      <c r="I243" t="s">
        <v>25</v>
      </c>
      <c r="J243">
        <v>4</v>
      </c>
      <c r="K243">
        <v>2467</v>
      </c>
      <c r="L243">
        <v>3408</v>
      </c>
      <c r="M243">
        <v>0.01</v>
      </c>
      <c r="N243" t="s">
        <v>36</v>
      </c>
      <c r="O243">
        <v>0.02</v>
      </c>
      <c r="P243" t="s">
        <v>251</v>
      </c>
      <c r="Q243" t="s">
        <v>87</v>
      </c>
      <c r="R243" t="s">
        <v>88</v>
      </c>
      <c r="S243" t="s">
        <v>89</v>
      </c>
      <c r="T243" t="s">
        <v>90</v>
      </c>
      <c r="U243" t="s">
        <v>91</v>
      </c>
      <c r="V243" t="str">
        <f>UPPER(Table15[[#This Row],[Name]])</f>
        <v>ELDER PHARMACEUTICALS</v>
      </c>
      <c r="AH243" t="s">
        <v>599</v>
      </c>
      <c r="AI243">
        <v>41527</v>
      </c>
      <c r="AJ243" t="s">
        <v>68</v>
      </c>
      <c r="AK243">
        <v>10002</v>
      </c>
      <c r="AL243" t="s">
        <v>250</v>
      </c>
      <c r="AM243">
        <v>1</v>
      </c>
      <c r="AN243">
        <v>3408</v>
      </c>
      <c r="AO243">
        <v>2467</v>
      </c>
    </row>
    <row r="244" spans="1:41" x14ac:dyDescent="0.3">
      <c r="A244" t="s">
        <v>600</v>
      </c>
      <c r="B244">
        <v>41529</v>
      </c>
      <c r="C244" t="s">
        <v>75</v>
      </c>
      <c r="D244">
        <v>10006</v>
      </c>
      <c r="E244" t="s">
        <v>601</v>
      </c>
      <c r="F244">
        <v>1</v>
      </c>
      <c r="G244">
        <v>3018</v>
      </c>
      <c r="H244">
        <v>1286</v>
      </c>
      <c r="I244" t="s">
        <v>25</v>
      </c>
      <c r="J244">
        <v>8</v>
      </c>
      <c r="K244">
        <v>1286</v>
      </c>
      <c r="L244">
        <v>3018</v>
      </c>
      <c r="M244">
        <v>0.02</v>
      </c>
      <c r="N244" t="s">
        <v>66</v>
      </c>
      <c r="O244">
        <v>0.03</v>
      </c>
      <c r="P244" t="s">
        <v>602</v>
      </c>
      <c r="Q244" t="s">
        <v>252</v>
      </c>
      <c r="R244" t="s">
        <v>253</v>
      </c>
      <c r="S244" t="s">
        <v>254</v>
      </c>
      <c r="T244" t="s">
        <v>255</v>
      </c>
      <c r="U244" t="s">
        <v>256</v>
      </c>
      <c r="V244" t="str">
        <f>UPPER(Table15[[#This Row],[Name]])</f>
        <v>SUPREME IND</v>
      </c>
      <c r="AH244" t="s">
        <v>600</v>
      </c>
      <c r="AI244">
        <v>41529</v>
      </c>
      <c r="AJ244" t="s">
        <v>75</v>
      </c>
      <c r="AK244">
        <v>10006</v>
      </c>
      <c r="AL244" t="s">
        <v>601</v>
      </c>
      <c r="AM244">
        <v>1</v>
      </c>
      <c r="AN244">
        <v>3018</v>
      </c>
      <c r="AO244">
        <v>1286</v>
      </c>
    </row>
    <row r="245" spans="1:41" x14ac:dyDescent="0.3">
      <c r="A245" t="s">
        <v>600</v>
      </c>
      <c r="B245">
        <v>41529</v>
      </c>
      <c r="C245" t="s">
        <v>133</v>
      </c>
      <c r="D245">
        <v>10012</v>
      </c>
      <c r="E245" t="s">
        <v>364</v>
      </c>
      <c r="F245">
        <v>1</v>
      </c>
      <c r="G245">
        <v>4928</v>
      </c>
      <c r="H245">
        <v>2101</v>
      </c>
      <c r="I245" t="s">
        <v>25</v>
      </c>
      <c r="J245">
        <v>5</v>
      </c>
      <c r="K245">
        <v>2101</v>
      </c>
      <c r="L245">
        <v>4928</v>
      </c>
      <c r="M245">
        <v>0.02</v>
      </c>
      <c r="N245" t="s">
        <v>61</v>
      </c>
      <c r="O245">
        <v>0.05</v>
      </c>
      <c r="P245" t="s">
        <v>365</v>
      </c>
      <c r="Q245" t="s">
        <v>71</v>
      </c>
      <c r="R245" t="s">
        <v>72</v>
      </c>
      <c r="S245" t="s">
        <v>73</v>
      </c>
      <c r="T245" t="s">
        <v>41</v>
      </c>
      <c r="U245" t="s">
        <v>74</v>
      </c>
      <c r="V245" t="str">
        <f>UPPER(Table15[[#This Row],[Name]])</f>
        <v>DYNAMATIC TECHNOLOGIES LTD.</v>
      </c>
      <c r="AH245" t="s">
        <v>600</v>
      </c>
      <c r="AI245">
        <v>41529</v>
      </c>
      <c r="AJ245" t="s">
        <v>133</v>
      </c>
      <c r="AK245">
        <v>10012</v>
      </c>
      <c r="AL245" t="s">
        <v>364</v>
      </c>
      <c r="AM245">
        <v>1</v>
      </c>
      <c r="AN245">
        <v>4928</v>
      </c>
      <c r="AO245">
        <v>2101</v>
      </c>
    </row>
    <row r="246" spans="1:41" x14ac:dyDescent="0.3">
      <c r="A246" t="s">
        <v>600</v>
      </c>
      <c r="B246">
        <v>41529</v>
      </c>
      <c r="C246" t="s">
        <v>133</v>
      </c>
      <c r="D246">
        <v>10015</v>
      </c>
      <c r="E246" t="s">
        <v>603</v>
      </c>
      <c r="F246">
        <v>2</v>
      </c>
      <c r="G246">
        <v>4757</v>
      </c>
      <c r="H246">
        <v>1534</v>
      </c>
      <c r="I246" t="s">
        <v>25</v>
      </c>
      <c r="J246">
        <v>5</v>
      </c>
      <c r="K246">
        <v>3068</v>
      </c>
      <c r="L246">
        <v>9514</v>
      </c>
      <c r="M246">
        <v>0.02</v>
      </c>
      <c r="N246" t="s">
        <v>26</v>
      </c>
      <c r="O246">
        <v>0</v>
      </c>
      <c r="P246" t="s">
        <v>604</v>
      </c>
      <c r="Q246" t="s">
        <v>110</v>
      </c>
      <c r="R246" t="s">
        <v>111</v>
      </c>
      <c r="S246" t="s">
        <v>112</v>
      </c>
      <c r="T246" t="s">
        <v>113</v>
      </c>
      <c r="U246" t="s">
        <v>114</v>
      </c>
      <c r="V246" t="str">
        <f>UPPER(Table15[[#This Row],[Name]])</f>
        <v>PUNJ LLOYD LTD.</v>
      </c>
      <c r="AH246" t="s">
        <v>600</v>
      </c>
      <c r="AI246">
        <v>41529</v>
      </c>
      <c r="AJ246" t="s">
        <v>133</v>
      </c>
      <c r="AK246">
        <v>10015</v>
      </c>
      <c r="AL246" t="s">
        <v>603</v>
      </c>
      <c r="AM246">
        <v>2</v>
      </c>
      <c r="AN246">
        <v>4757</v>
      </c>
      <c r="AO246">
        <v>1534</v>
      </c>
    </row>
    <row r="247" spans="1:41" x14ac:dyDescent="0.3">
      <c r="A247" t="s">
        <v>605</v>
      </c>
      <c r="B247">
        <v>41531</v>
      </c>
      <c r="C247" t="s">
        <v>23</v>
      </c>
      <c r="D247">
        <v>10012</v>
      </c>
      <c r="E247" t="s">
        <v>606</v>
      </c>
      <c r="F247">
        <v>1</v>
      </c>
      <c r="G247">
        <v>2902</v>
      </c>
      <c r="H247">
        <v>1633</v>
      </c>
      <c r="I247" t="s">
        <v>35</v>
      </c>
      <c r="J247">
        <v>4</v>
      </c>
      <c r="K247">
        <v>1633</v>
      </c>
      <c r="L247">
        <v>2902</v>
      </c>
      <c r="M247">
        <v>0.01</v>
      </c>
      <c r="N247" t="s">
        <v>66</v>
      </c>
      <c r="O247">
        <v>0</v>
      </c>
      <c r="P247" t="s">
        <v>607</v>
      </c>
      <c r="Q247" t="s">
        <v>71</v>
      </c>
      <c r="R247" t="s">
        <v>72</v>
      </c>
      <c r="S247" t="s">
        <v>73</v>
      </c>
      <c r="T247" t="s">
        <v>41</v>
      </c>
      <c r="U247" t="s">
        <v>74</v>
      </c>
      <c r="V247" t="str">
        <f>UPPER(Table15[[#This Row],[Name]])</f>
        <v>DYNAMATIC TECHNOLOGIES LTD.</v>
      </c>
      <c r="AH247" t="s">
        <v>605</v>
      </c>
      <c r="AI247">
        <v>41531</v>
      </c>
      <c r="AJ247" t="s">
        <v>23</v>
      </c>
      <c r="AK247">
        <v>10012</v>
      </c>
      <c r="AL247" t="s">
        <v>606</v>
      </c>
      <c r="AM247">
        <v>1</v>
      </c>
      <c r="AN247">
        <v>2902</v>
      </c>
      <c r="AO247">
        <v>1633</v>
      </c>
    </row>
    <row r="248" spans="1:41" x14ac:dyDescent="0.3">
      <c r="A248" t="s">
        <v>605</v>
      </c>
      <c r="B248">
        <v>41531</v>
      </c>
      <c r="C248" t="s">
        <v>23</v>
      </c>
      <c r="D248">
        <v>10006</v>
      </c>
      <c r="E248" t="s">
        <v>608</v>
      </c>
      <c r="F248">
        <v>1</v>
      </c>
      <c r="G248">
        <v>3413</v>
      </c>
      <c r="H248">
        <v>1700</v>
      </c>
      <c r="I248" t="s">
        <v>25</v>
      </c>
      <c r="J248">
        <v>4</v>
      </c>
      <c r="K248">
        <v>1700</v>
      </c>
      <c r="L248">
        <v>3413</v>
      </c>
      <c r="M248">
        <v>0.01</v>
      </c>
      <c r="N248" t="s">
        <v>45</v>
      </c>
      <c r="O248">
        <v>0.04</v>
      </c>
      <c r="P248" t="s">
        <v>609</v>
      </c>
      <c r="Q248" t="s">
        <v>252</v>
      </c>
      <c r="R248" t="s">
        <v>253</v>
      </c>
      <c r="S248" t="s">
        <v>254</v>
      </c>
      <c r="T248" t="s">
        <v>255</v>
      </c>
      <c r="U248" t="s">
        <v>256</v>
      </c>
      <c r="V248" t="str">
        <f>UPPER(Table15[[#This Row],[Name]])</f>
        <v>SUPREME IND</v>
      </c>
      <c r="AH248" t="s">
        <v>605</v>
      </c>
      <c r="AI248">
        <v>41531</v>
      </c>
      <c r="AJ248" t="s">
        <v>23</v>
      </c>
      <c r="AK248">
        <v>10006</v>
      </c>
      <c r="AL248" t="s">
        <v>608</v>
      </c>
      <c r="AM248">
        <v>1</v>
      </c>
      <c r="AN248">
        <v>3413</v>
      </c>
      <c r="AO248">
        <v>1700</v>
      </c>
    </row>
    <row r="249" spans="1:41" x14ac:dyDescent="0.3">
      <c r="A249" t="s">
        <v>605</v>
      </c>
      <c r="B249">
        <v>41531</v>
      </c>
      <c r="C249" t="s">
        <v>68</v>
      </c>
      <c r="D249">
        <v>10011</v>
      </c>
      <c r="E249" t="s">
        <v>470</v>
      </c>
      <c r="F249">
        <v>1</v>
      </c>
      <c r="G249">
        <v>4927</v>
      </c>
      <c r="H249">
        <v>2034</v>
      </c>
      <c r="I249" t="s">
        <v>126</v>
      </c>
      <c r="J249">
        <v>4</v>
      </c>
      <c r="K249">
        <v>2034</v>
      </c>
      <c r="L249">
        <v>4927</v>
      </c>
      <c r="M249">
        <v>0.01</v>
      </c>
      <c r="N249" t="s">
        <v>85</v>
      </c>
      <c r="O249">
        <v>0.04</v>
      </c>
      <c r="P249" t="s">
        <v>471</v>
      </c>
      <c r="Q249" t="s">
        <v>28</v>
      </c>
      <c r="R249" t="s">
        <v>29</v>
      </c>
      <c r="S249" t="s">
        <v>30</v>
      </c>
      <c r="T249" t="s">
        <v>31</v>
      </c>
      <c r="U249" t="s">
        <v>32</v>
      </c>
      <c r="V249" t="str">
        <f>UPPER(Table15[[#This Row],[Name]])</f>
        <v>SONATA SOFTWARE</v>
      </c>
      <c r="AH249" t="s">
        <v>605</v>
      </c>
      <c r="AI249">
        <v>41531</v>
      </c>
      <c r="AJ249" t="s">
        <v>68</v>
      </c>
      <c r="AK249">
        <v>10011</v>
      </c>
      <c r="AL249" t="s">
        <v>470</v>
      </c>
      <c r="AM249">
        <v>1</v>
      </c>
      <c r="AN249">
        <v>4927</v>
      </c>
      <c r="AO249">
        <v>2034</v>
      </c>
    </row>
    <row r="250" spans="1:41" x14ac:dyDescent="0.3">
      <c r="A250" t="s">
        <v>610</v>
      </c>
      <c r="B250">
        <v>41534</v>
      </c>
      <c r="C250" t="s">
        <v>133</v>
      </c>
      <c r="D250">
        <v>10009</v>
      </c>
      <c r="E250" t="s">
        <v>214</v>
      </c>
      <c r="F250">
        <v>1</v>
      </c>
      <c r="G250">
        <v>4891</v>
      </c>
      <c r="H250">
        <v>1745</v>
      </c>
      <c r="I250" t="s">
        <v>126</v>
      </c>
      <c r="J250">
        <v>5</v>
      </c>
      <c r="K250">
        <v>1745</v>
      </c>
      <c r="L250">
        <v>4891</v>
      </c>
      <c r="M250">
        <v>0.02</v>
      </c>
      <c r="N250" t="s">
        <v>45</v>
      </c>
      <c r="O250">
        <v>0.04</v>
      </c>
      <c r="P250" t="s">
        <v>215</v>
      </c>
      <c r="Q250" t="s">
        <v>78</v>
      </c>
      <c r="R250" t="s">
        <v>79</v>
      </c>
      <c r="S250" t="s">
        <v>80</v>
      </c>
      <c r="T250" t="s">
        <v>81</v>
      </c>
      <c r="U250" t="s">
        <v>82</v>
      </c>
      <c r="V250" t="str">
        <f>UPPER(Table15[[#This Row],[Name]])</f>
        <v>GODFREY PHILIPS INDIA LTD.</v>
      </c>
      <c r="AH250" t="s">
        <v>610</v>
      </c>
      <c r="AI250">
        <v>41534</v>
      </c>
      <c r="AJ250" t="s">
        <v>133</v>
      </c>
      <c r="AK250">
        <v>10009</v>
      </c>
      <c r="AL250" t="s">
        <v>214</v>
      </c>
      <c r="AM250">
        <v>1</v>
      </c>
      <c r="AN250">
        <v>4891</v>
      </c>
      <c r="AO250">
        <v>1745</v>
      </c>
    </row>
    <row r="251" spans="1:41" x14ac:dyDescent="0.3">
      <c r="A251" t="s">
        <v>611</v>
      </c>
      <c r="B251">
        <v>41538</v>
      </c>
      <c r="C251" t="s">
        <v>92</v>
      </c>
      <c r="D251">
        <v>10015</v>
      </c>
      <c r="E251" t="s">
        <v>60</v>
      </c>
      <c r="F251">
        <v>1</v>
      </c>
      <c r="G251">
        <v>3878</v>
      </c>
      <c r="H251">
        <v>2236</v>
      </c>
      <c r="I251" t="s">
        <v>25</v>
      </c>
      <c r="J251">
        <v>10</v>
      </c>
      <c r="K251">
        <v>2236</v>
      </c>
      <c r="L251">
        <v>3878</v>
      </c>
      <c r="M251">
        <v>0.02</v>
      </c>
      <c r="N251" t="s">
        <v>45</v>
      </c>
      <c r="O251">
        <v>0.05</v>
      </c>
      <c r="P251" t="s">
        <v>62</v>
      </c>
      <c r="Q251" t="s">
        <v>110</v>
      </c>
      <c r="R251" t="s">
        <v>111</v>
      </c>
      <c r="S251" t="s">
        <v>112</v>
      </c>
      <c r="T251" t="s">
        <v>113</v>
      </c>
      <c r="U251" t="s">
        <v>114</v>
      </c>
      <c r="V251" t="str">
        <f>UPPER(Table15[[#This Row],[Name]])</f>
        <v>PUNJ LLOYD LTD.</v>
      </c>
      <c r="AH251" t="s">
        <v>611</v>
      </c>
      <c r="AI251">
        <v>41538</v>
      </c>
      <c r="AJ251" t="s">
        <v>92</v>
      </c>
      <c r="AK251">
        <v>10015</v>
      </c>
      <c r="AL251" t="s">
        <v>60</v>
      </c>
      <c r="AM251">
        <v>1</v>
      </c>
      <c r="AN251">
        <v>3878</v>
      </c>
      <c r="AO251">
        <v>2236</v>
      </c>
    </row>
    <row r="252" spans="1:41" x14ac:dyDescent="0.3">
      <c r="A252" t="s">
        <v>612</v>
      </c>
      <c r="B252">
        <v>41539</v>
      </c>
      <c r="C252" t="s">
        <v>75</v>
      </c>
      <c r="D252">
        <v>10012</v>
      </c>
      <c r="E252" t="s">
        <v>613</v>
      </c>
      <c r="F252">
        <v>24</v>
      </c>
      <c r="G252">
        <v>3644</v>
      </c>
      <c r="H252">
        <v>1954</v>
      </c>
      <c r="I252" t="s">
        <v>116</v>
      </c>
      <c r="J252">
        <v>8</v>
      </c>
      <c r="K252">
        <v>46896</v>
      </c>
      <c r="L252">
        <v>87456</v>
      </c>
      <c r="M252">
        <v>0.08</v>
      </c>
      <c r="N252" t="s">
        <v>36</v>
      </c>
      <c r="O252">
        <v>0.01</v>
      </c>
      <c r="P252" t="s">
        <v>614</v>
      </c>
      <c r="Q252" t="s">
        <v>71</v>
      </c>
      <c r="R252" t="s">
        <v>72</v>
      </c>
      <c r="S252" t="s">
        <v>73</v>
      </c>
      <c r="T252" t="s">
        <v>41</v>
      </c>
      <c r="U252" t="s">
        <v>74</v>
      </c>
      <c r="V252" t="str">
        <f>UPPER(Table15[[#This Row],[Name]])</f>
        <v>DYNAMATIC TECHNOLOGIES LTD.</v>
      </c>
      <c r="AH252" t="s">
        <v>612</v>
      </c>
      <c r="AI252">
        <v>41539</v>
      </c>
      <c r="AJ252" t="s">
        <v>75</v>
      </c>
      <c r="AK252">
        <v>10012</v>
      </c>
      <c r="AL252" t="s">
        <v>613</v>
      </c>
      <c r="AM252">
        <v>24</v>
      </c>
      <c r="AN252">
        <v>3644</v>
      </c>
      <c r="AO252">
        <v>1954</v>
      </c>
    </row>
    <row r="253" spans="1:41" x14ac:dyDescent="0.3">
      <c r="A253" t="s">
        <v>615</v>
      </c>
      <c r="B253">
        <v>41541</v>
      </c>
      <c r="C253" t="s">
        <v>75</v>
      </c>
      <c r="D253">
        <v>10001</v>
      </c>
      <c r="E253" t="s">
        <v>401</v>
      </c>
      <c r="F253">
        <v>1</v>
      </c>
      <c r="G253">
        <v>3508</v>
      </c>
      <c r="H253">
        <v>1212</v>
      </c>
      <c r="I253" t="s">
        <v>25</v>
      </c>
      <c r="J253">
        <v>8</v>
      </c>
      <c r="K253">
        <v>1212</v>
      </c>
      <c r="L253">
        <v>3508</v>
      </c>
      <c r="M253">
        <v>0.02</v>
      </c>
      <c r="N253" t="s">
        <v>36</v>
      </c>
      <c r="O253">
        <v>0</v>
      </c>
      <c r="P253" t="s">
        <v>402</v>
      </c>
      <c r="Q253" t="s">
        <v>99</v>
      </c>
      <c r="R253" t="s">
        <v>100</v>
      </c>
      <c r="S253" t="s">
        <v>101</v>
      </c>
      <c r="T253" t="s">
        <v>57</v>
      </c>
      <c r="U253" t="s">
        <v>102</v>
      </c>
      <c r="V253" t="str">
        <f>UPPER(Table15[[#This Row],[Name]])</f>
        <v>CHAMBAL FERTILISERS AND CHEMICALS LTD.</v>
      </c>
      <c r="AH253" t="s">
        <v>615</v>
      </c>
      <c r="AI253">
        <v>41541</v>
      </c>
      <c r="AJ253" t="s">
        <v>75</v>
      </c>
      <c r="AK253">
        <v>10001</v>
      </c>
      <c r="AL253" t="s">
        <v>401</v>
      </c>
      <c r="AM253">
        <v>1</v>
      </c>
      <c r="AN253">
        <v>3508</v>
      </c>
      <c r="AO253">
        <v>1212</v>
      </c>
    </row>
    <row r="254" spans="1:41" x14ac:dyDescent="0.3">
      <c r="A254" t="s">
        <v>615</v>
      </c>
      <c r="B254">
        <v>41541</v>
      </c>
      <c r="C254" t="s">
        <v>23</v>
      </c>
      <c r="D254">
        <v>10014</v>
      </c>
      <c r="E254" t="s">
        <v>616</v>
      </c>
      <c r="F254">
        <v>1</v>
      </c>
      <c r="G254">
        <v>4220</v>
      </c>
      <c r="H254">
        <v>1493</v>
      </c>
      <c r="I254" t="s">
        <v>25</v>
      </c>
      <c r="J254">
        <v>4</v>
      </c>
      <c r="K254">
        <v>1493</v>
      </c>
      <c r="L254">
        <v>4220</v>
      </c>
      <c r="M254">
        <v>0.01</v>
      </c>
      <c r="N254" t="s">
        <v>45</v>
      </c>
      <c r="O254">
        <v>0</v>
      </c>
      <c r="P254" t="s">
        <v>617</v>
      </c>
      <c r="Q254" t="s">
        <v>166</v>
      </c>
      <c r="R254" t="s">
        <v>167</v>
      </c>
      <c r="S254" t="s">
        <v>168</v>
      </c>
      <c r="T254" t="s">
        <v>169</v>
      </c>
      <c r="U254" t="s">
        <v>170</v>
      </c>
      <c r="V254" t="str">
        <f>UPPER(Table15[[#This Row],[Name]])</f>
        <v>HINDUSTHAN NATIONAL GLASS &amp; INDUSTRIES LTD.</v>
      </c>
      <c r="AH254" t="s">
        <v>615</v>
      </c>
      <c r="AI254">
        <v>41541</v>
      </c>
      <c r="AJ254" t="s">
        <v>23</v>
      </c>
      <c r="AK254">
        <v>10014</v>
      </c>
      <c r="AL254" t="s">
        <v>616</v>
      </c>
      <c r="AM254">
        <v>1</v>
      </c>
      <c r="AN254">
        <v>4220</v>
      </c>
      <c r="AO254">
        <v>1493</v>
      </c>
    </row>
    <row r="255" spans="1:41" x14ac:dyDescent="0.3">
      <c r="A255" t="s">
        <v>618</v>
      </c>
      <c r="B255">
        <v>41545</v>
      </c>
      <c r="C255" t="s">
        <v>43</v>
      </c>
      <c r="D255">
        <v>10013</v>
      </c>
      <c r="E255" t="s">
        <v>619</v>
      </c>
      <c r="F255">
        <v>1</v>
      </c>
      <c r="G255">
        <v>4050</v>
      </c>
      <c r="H255">
        <v>1241</v>
      </c>
      <c r="I255" t="s">
        <v>25</v>
      </c>
      <c r="J255">
        <v>1</v>
      </c>
      <c r="K255">
        <v>1241</v>
      </c>
      <c r="L255">
        <v>4050</v>
      </c>
      <c r="M255">
        <v>0.01</v>
      </c>
      <c r="N255" t="s">
        <v>66</v>
      </c>
      <c r="O255">
        <v>0</v>
      </c>
      <c r="P255" t="s">
        <v>620</v>
      </c>
      <c r="Q255" t="s">
        <v>301</v>
      </c>
      <c r="R255" t="s">
        <v>302</v>
      </c>
      <c r="S255" t="s">
        <v>303</v>
      </c>
      <c r="T255" t="s">
        <v>113</v>
      </c>
      <c r="U255" t="s">
        <v>304</v>
      </c>
      <c r="V255" t="str">
        <f>UPPER(Table15[[#This Row],[Name]])</f>
        <v>GMR INFRASTRUCTURE LTD.</v>
      </c>
      <c r="AH255" t="s">
        <v>618</v>
      </c>
      <c r="AI255">
        <v>41545</v>
      </c>
      <c r="AJ255" t="s">
        <v>43</v>
      </c>
      <c r="AK255">
        <v>10013</v>
      </c>
      <c r="AL255" t="s">
        <v>619</v>
      </c>
      <c r="AM255">
        <v>1</v>
      </c>
      <c r="AN255">
        <v>4050</v>
      </c>
      <c r="AO255">
        <v>1241</v>
      </c>
    </row>
    <row r="256" spans="1:41" x14ac:dyDescent="0.3">
      <c r="A256" t="s">
        <v>621</v>
      </c>
      <c r="B256">
        <v>41546</v>
      </c>
      <c r="C256" t="s">
        <v>75</v>
      </c>
      <c r="D256">
        <v>10015</v>
      </c>
      <c r="E256" t="s">
        <v>622</v>
      </c>
      <c r="F256">
        <v>1</v>
      </c>
      <c r="G256">
        <v>4724</v>
      </c>
      <c r="H256">
        <v>2467</v>
      </c>
      <c r="I256" t="s">
        <v>25</v>
      </c>
      <c r="J256">
        <v>8</v>
      </c>
      <c r="K256">
        <v>2467</v>
      </c>
      <c r="L256">
        <v>4724</v>
      </c>
      <c r="M256">
        <v>0.02</v>
      </c>
      <c r="N256" t="s">
        <v>36</v>
      </c>
      <c r="O256">
        <v>0</v>
      </c>
      <c r="P256" t="s">
        <v>623</v>
      </c>
      <c r="Q256" t="s">
        <v>110</v>
      </c>
      <c r="R256" t="s">
        <v>111</v>
      </c>
      <c r="S256" t="s">
        <v>112</v>
      </c>
      <c r="T256" t="s">
        <v>113</v>
      </c>
      <c r="U256" t="s">
        <v>114</v>
      </c>
      <c r="V256" t="str">
        <f>UPPER(Table15[[#This Row],[Name]])</f>
        <v>PUNJ LLOYD LTD.</v>
      </c>
      <c r="AH256" t="s">
        <v>621</v>
      </c>
      <c r="AI256">
        <v>41546</v>
      </c>
      <c r="AJ256" t="s">
        <v>75</v>
      </c>
      <c r="AK256">
        <v>10015</v>
      </c>
      <c r="AL256" t="s">
        <v>622</v>
      </c>
      <c r="AM256">
        <v>1</v>
      </c>
      <c r="AN256">
        <v>4724</v>
      </c>
      <c r="AO256">
        <v>2467</v>
      </c>
    </row>
    <row r="257" spans="1:41" x14ac:dyDescent="0.3">
      <c r="A257" t="s">
        <v>624</v>
      </c>
      <c r="B257">
        <v>41547</v>
      </c>
      <c r="C257" t="s">
        <v>51</v>
      </c>
      <c r="D257">
        <v>10001</v>
      </c>
      <c r="E257" t="s">
        <v>226</v>
      </c>
      <c r="F257">
        <v>2</v>
      </c>
      <c r="G257">
        <v>4172</v>
      </c>
      <c r="H257">
        <v>1415</v>
      </c>
      <c r="I257" t="s">
        <v>25</v>
      </c>
      <c r="J257">
        <v>6</v>
      </c>
      <c r="K257">
        <v>2830</v>
      </c>
      <c r="L257">
        <v>8344</v>
      </c>
      <c r="M257">
        <v>0.02</v>
      </c>
      <c r="N257" t="s">
        <v>61</v>
      </c>
      <c r="O257">
        <v>0.05</v>
      </c>
      <c r="P257" t="s">
        <v>227</v>
      </c>
      <c r="Q257" t="s">
        <v>99</v>
      </c>
      <c r="R257" t="s">
        <v>100</v>
      </c>
      <c r="S257" t="s">
        <v>101</v>
      </c>
      <c r="T257" t="s">
        <v>57</v>
      </c>
      <c r="U257" t="s">
        <v>102</v>
      </c>
      <c r="V257" t="str">
        <f>UPPER(Table15[[#This Row],[Name]])</f>
        <v>CHAMBAL FERTILISERS AND CHEMICALS LTD.</v>
      </c>
      <c r="AH257" t="s">
        <v>624</v>
      </c>
      <c r="AI257">
        <v>41547</v>
      </c>
      <c r="AJ257" t="s">
        <v>51</v>
      </c>
      <c r="AK257">
        <v>10001</v>
      </c>
      <c r="AL257" t="s">
        <v>226</v>
      </c>
      <c r="AM257">
        <v>2</v>
      </c>
      <c r="AN257">
        <v>4172</v>
      </c>
      <c r="AO257">
        <v>1415</v>
      </c>
    </row>
    <row r="258" spans="1:41" x14ac:dyDescent="0.3">
      <c r="A258" t="s">
        <v>625</v>
      </c>
      <c r="B258">
        <v>41550</v>
      </c>
      <c r="C258" t="s">
        <v>51</v>
      </c>
      <c r="D258">
        <v>10008</v>
      </c>
      <c r="E258" t="s">
        <v>185</v>
      </c>
      <c r="F258">
        <v>2</v>
      </c>
      <c r="G258">
        <v>2529</v>
      </c>
      <c r="H258">
        <v>1630</v>
      </c>
      <c r="I258" t="s">
        <v>25</v>
      </c>
      <c r="J258">
        <v>6</v>
      </c>
      <c r="K258">
        <v>3260</v>
      </c>
      <c r="L258">
        <v>5058</v>
      </c>
      <c r="M258">
        <v>0.02</v>
      </c>
      <c r="N258" t="s">
        <v>26</v>
      </c>
      <c r="O258">
        <v>0.02</v>
      </c>
      <c r="P258" t="s">
        <v>186</v>
      </c>
      <c r="Q258" t="s">
        <v>54</v>
      </c>
      <c r="R258" t="s">
        <v>55</v>
      </c>
      <c r="S258" t="s">
        <v>56</v>
      </c>
      <c r="T258" t="s">
        <v>57</v>
      </c>
      <c r="U258" t="s">
        <v>58</v>
      </c>
      <c r="V258" t="str">
        <f>UPPER(Table15[[#This Row],[Name]])</f>
        <v>RELIANCE INDUSTRIES LIMITED</v>
      </c>
      <c r="AH258" t="s">
        <v>625</v>
      </c>
      <c r="AI258">
        <v>41550</v>
      </c>
      <c r="AJ258" t="s">
        <v>51</v>
      </c>
      <c r="AK258">
        <v>10008</v>
      </c>
      <c r="AL258" t="s">
        <v>185</v>
      </c>
      <c r="AM258">
        <v>2</v>
      </c>
      <c r="AN258">
        <v>2529</v>
      </c>
      <c r="AO258">
        <v>1630</v>
      </c>
    </row>
    <row r="259" spans="1:41" x14ac:dyDescent="0.3">
      <c r="A259" t="s">
        <v>626</v>
      </c>
      <c r="B259">
        <v>41552</v>
      </c>
      <c r="C259" t="s">
        <v>68</v>
      </c>
      <c r="D259">
        <v>10006</v>
      </c>
      <c r="E259" t="s">
        <v>511</v>
      </c>
      <c r="F259">
        <v>1</v>
      </c>
      <c r="G259">
        <v>3491</v>
      </c>
      <c r="H259">
        <v>1257</v>
      </c>
      <c r="I259" t="s">
        <v>35</v>
      </c>
      <c r="J259">
        <v>4</v>
      </c>
      <c r="K259">
        <v>1257</v>
      </c>
      <c r="L259">
        <v>3491</v>
      </c>
      <c r="M259">
        <v>0.01</v>
      </c>
      <c r="N259" t="s">
        <v>66</v>
      </c>
      <c r="O259">
        <v>0.05</v>
      </c>
      <c r="P259" t="s">
        <v>512</v>
      </c>
      <c r="Q259" t="s">
        <v>252</v>
      </c>
      <c r="R259" t="s">
        <v>253</v>
      </c>
      <c r="S259" t="s">
        <v>254</v>
      </c>
      <c r="T259" t="s">
        <v>255</v>
      </c>
      <c r="U259" t="s">
        <v>256</v>
      </c>
      <c r="V259" t="str">
        <f>UPPER(Table15[[#This Row],[Name]])</f>
        <v>SUPREME IND</v>
      </c>
      <c r="AH259" t="s">
        <v>626</v>
      </c>
      <c r="AI259">
        <v>41552</v>
      </c>
      <c r="AJ259" t="s">
        <v>68</v>
      </c>
      <c r="AK259">
        <v>10006</v>
      </c>
      <c r="AL259" t="s">
        <v>511</v>
      </c>
      <c r="AM259">
        <v>1</v>
      </c>
      <c r="AN259">
        <v>3491</v>
      </c>
      <c r="AO259">
        <v>1257</v>
      </c>
    </row>
    <row r="260" spans="1:41" x14ac:dyDescent="0.3">
      <c r="A260" t="s">
        <v>626</v>
      </c>
      <c r="B260">
        <v>41552</v>
      </c>
      <c r="C260" t="s">
        <v>133</v>
      </c>
      <c r="D260">
        <v>10009</v>
      </c>
      <c r="E260" t="s">
        <v>514</v>
      </c>
      <c r="F260">
        <v>2</v>
      </c>
      <c r="G260">
        <v>4220</v>
      </c>
      <c r="H260">
        <v>1635</v>
      </c>
      <c r="I260" t="s">
        <v>25</v>
      </c>
      <c r="J260">
        <v>5</v>
      </c>
      <c r="K260">
        <v>3270</v>
      </c>
      <c r="L260">
        <v>8440</v>
      </c>
      <c r="M260">
        <v>0.02</v>
      </c>
      <c r="N260" t="s">
        <v>36</v>
      </c>
      <c r="O260">
        <v>0.03</v>
      </c>
      <c r="P260" t="s">
        <v>515</v>
      </c>
      <c r="Q260" t="s">
        <v>78</v>
      </c>
      <c r="R260" t="s">
        <v>79</v>
      </c>
      <c r="S260" t="s">
        <v>80</v>
      </c>
      <c r="T260" t="s">
        <v>81</v>
      </c>
      <c r="U260" t="s">
        <v>82</v>
      </c>
      <c r="V260" t="str">
        <f>UPPER(Table15[[#This Row],[Name]])</f>
        <v>GODFREY PHILIPS INDIA LTD.</v>
      </c>
      <c r="AH260" t="s">
        <v>626</v>
      </c>
      <c r="AI260">
        <v>41552</v>
      </c>
      <c r="AJ260" t="s">
        <v>133</v>
      </c>
      <c r="AK260">
        <v>10009</v>
      </c>
      <c r="AL260" t="s">
        <v>514</v>
      </c>
      <c r="AM260">
        <v>2</v>
      </c>
      <c r="AN260">
        <v>4220</v>
      </c>
      <c r="AO260">
        <v>1635</v>
      </c>
    </row>
    <row r="261" spans="1:41" x14ac:dyDescent="0.3">
      <c r="A261" t="s">
        <v>627</v>
      </c>
      <c r="B261">
        <v>41552</v>
      </c>
      <c r="C261" t="s">
        <v>68</v>
      </c>
      <c r="D261">
        <v>10009</v>
      </c>
      <c r="E261" t="s">
        <v>381</v>
      </c>
      <c r="F261">
        <v>3</v>
      </c>
      <c r="G261">
        <v>3377</v>
      </c>
      <c r="H261">
        <v>2112</v>
      </c>
      <c r="I261" t="s">
        <v>35</v>
      </c>
      <c r="J261">
        <v>4</v>
      </c>
      <c r="K261">
        <v>6336</v>
      </c>
      <c r="L261">
        <v>10131</v>
      </c>
      <c r="M261">
        <v>0.03</v>
      </c>
      <c r="N261" t="s">
        <v>45</v>
      </c>
      <c r="O261">
        <v>0.05</v>
      </c>
      <c r="P261" t="s">
        <v>382</v>
      </c>
      <c r="Q261" t="s">
        <v>78</v>
      </c>
      <c r="R261" t="s">
        <v>79</v>
      </c>
      <c r="S261" t="s">
        <v>80</v>
      </c>
      <c r="T261" t="s">
        <v>81</v>
      </c>
      <c r="U261" t="s">
        <v>82</v>
      </c>
      <c r="V261" t="str">
        <f>UPPER(Table15[[#This Row],[Name]])</f>
        <v>GODFREY PHILIPS INDIA LTD.</v>
      </c>
      <c r="AH261" t="s">
        <v>627</v>
      </c>
      <c r="AI261">
        <v>41552</v>
      </c>
      <c r="AJ261" t="s">
        <v>68</v>
      </c>
      <c r="AK261">
        <v>10009</v>
      </c>
      <c r="AL261" t="s">
        <v>381</v>
      </c>
      <c r="AM261">
        <v>3</v>
      </c>
      <c r="AN261">
        <v>3377</v>
      </c>
      <c r="AO261">
        <v>2112</v>
      </c>
    </row>
    <row r="262" spans="1:41" x14ac:dyDescent="0.3">
      <c r="A262" t="s">
        <v>628</v>
      </c>
      <c r="B262">
        <v>41554</v>
      </c>
      <c r="C262" t="s">
        <v>23</v>
      </c>
      <c r="D262">
        <v>10006</v>
      </c>
      <c r="E262" t="s">
        <v>535</v>
      </c>
      <c r="F262">
        <v>1</v>
      </c>
      <c r="G262">
        <v>4476</v>
      </c>
      <c r="H262">
        <v>2494</v>
      </c>
      <c r="I262" t="s">
        <v>25</v>
      </c>
      <c r="J262">
        <v>4</v>
      </c>
      <c r="K262">
        <v>2494</v>
      </c>
      <c r="L262">
        <v>4476</v>
      </c>
      <c r="M262">
        <v>0.01</v>
      </c>
      <c r="N262" t="s">
        <v>36</v>
      </c>
      <c r="O262">
        <v>0</v>
      </c>
      <c r="P262" t="s">
        <v>536</v>
      </c>
      <c r="Q262" t="s">
        <v>252</v>
      </c>
      <c r="R262" t="s">
        <v>253</v>
      </c>
      <c r="S262" t="s">
        <v>254</v>
      </c>
      <c r="T262" t="s">
        <v>255</v>
      </c>
      <c r="U262" t="s">
        <v>256</v>
      </c>
      <c r="V262" t="str">
        <f>UPPER(Table15[[#This Row],[Name]])</f>
        <v>SUPREME IND</v>
      </c>
      <c r="AH262" t="s">
        <v>628</v>
      </c>
      <c r="AI262">
        <v>41554</v>
      </c>
      <c r="AJ262" t="s">
        <v>23</v>
      </c>
      <c r="AK262">
        <v>10006</v>
      </c>
      <c r="AL262" t="s">
        <v>535</v>
      </c>
      <c r="AM262">
        <v>1</v>
      </c>
      <c r="AN262">
        <v>4476</v>
      </c>
      <c r="AO262">
        <v>2494</v>
      </c>
    </row>
    <row r="263" spans="1:41" x14ac:dyDescent="0.3">
      <c r="A263" t="s">
        <v>629</v>
      </c>
      <c r="B263">
        <v>41561</v>
      </c>
      <c r="C263" t="s">
        <v>51</v>
      </c>
      <c r="D263">
        <v>10003</v>
      </c>
      <c r="E263" t="s">
        <v>630</v>
      </c>
      <c r="F263">
        <v>1</v>
      </c>
      <c r="G263">
        <v>3056</v>
      </c>
      <c r="H263">
        <v>1830</v>
      </c>
      <c r="I263" t="s">
        <v>25</v>
      </c>
      <c r="J263">
        <v>6</v>
      </c>
      <c r="K263">
        <v>1830</v>
      </c>
      <c r="L263">
        <v>3056</v>
      </c>
      <c r="M263">
        <v>0.02</v>
      </c>
      <c r="N263" t="s">
        <v>66</v>
      </c>
      <c r="O263">
        <v>0.01</v>
      </c>
      <c r="P263" t="s">
        <v>631</v>
      </c>
      <c r="Q263" t="s">
        <v>177</v>
      </c>
      <c r="R263" t="s">
        <v>178</v>
      </c>
      <c r="S263" t="s">
        <v>179</v>
      </c>
      <c r="T263" t="s">
        <v>180</v>
      </c>
      <c r="U263" t="s">
        <v>181</v>
      </c>
      <c r="V263" t="str">
        <f>UPPER(Table15[[#This Row],[Name]])</f>
        <v>HONEYWELL AUTOMATION</v>
      </c>
      <c r="AH263" t="s">
        <v>629</v>
      </c>
      <c r="AI263">
        <v>41561</v>
      </c>
      <c r="AJ263" t="s">
        <v>51</v>
      </c>
      <c r="AK263">
        <v>10003</v>
      </c>
      <c r="AL263" t="s">
        <v>630</v>
      </c>
      <c r="AM263">
        <v>1</v>
      </c>
      <c r="AN263">
        <v>3056</v>
      </c>
      <c r="AO263">
        <v>1830</v>
      </c>
    </row>
    <row r="264" spans="1:41" x14ac:dyDescent="0.3">
      <c r="A264" t="s">
        <v>632</v>
      </c>
      <c r="B264">
        <v>41561</v>
      </c>
      <c r="C264" t="s">
        <v>104</v>
      </c>
      <c r="D264">
        <v>10012</v>
      </c>
      <c r="E264" t="s">
        <v>633</v>
      </c>
      <c r="F264">
        <v>2</v>
      </c>
      <c r="G264">
        <v>2645</v>
      </c>
      <c r="H264">
        <v>1547</v>
      </c>
      <c r="I264" t="s">
        <v>35</v>
      </c>
      <c r="J264">
        <v>3</v>
      </c>
      <c r="K264">
        <v>3094</v>
      </c>
      <c r="L264">
        <v>5290</v>
      </c>
      <c r="M264">
        <v>0.03</v>
      </c>
      <c r="N264" t="s">
        <v>61</v>
      </c>
      <c r="O264">
        <v>0.04</v>
      </c>
      <c r="P264" t="s">
        <v>634</v>
      </c>
      <c r="Q264" t="s">
        <v>71</v>
      </c>
      <c r="R264" t="s">
        <v>72</v>
      </c>
      <c r="S264" t="s">
        <v>73</v>
      </c>
      <c r="T264" t="s">
        <v>41</v>
      </c>
      <c r="U264" t="s">
        <v>74</v>
      </c>
      <c r="V264" t="str">
        <f>UPPER(Table15[[#This Row],[Name]])</f>
        <v>DYNAMATIC TECHNOLOGIES LTD.</v>
      </c>
      <c r="AH264" t="s">
        <v>632</v>
      </c>
      <c r="AI264">
        <v>41561</v>
      </c>
      <c r="AJ264" t="s">
        <v>104</v>
      </c>
      <c r="AK264">
        <v>10012</v>
      </c>
      <c r="AL264" t="s">
        <v>633</v>
      </c>
      <c r="AM264">
        <v>2</v>
      </c>
      <c r="AN264">
        <v>2645</v>
      </c>
      <c r="AO264">
        <v>1547</v>
      </c>
    </row>
    <row r="265" spans="1:41" x14ac:dyDescent="0.3">
      <c r="A265" t="s">
        <v>629</v>
      </c>
      <c r="B265">
        <v>41561</v>
      </c>
      <c r="C265" t="s">
        <v>51</v>
      </c>
      <c r="D265">
        <v>10015</v>
      </c>
      <c r="E265" t="s">
        <v>325</v>
      </c>
      <c r="F265">
        <v>2</v>
      </c>
      <c r="G265">
        <v>2803</v>
      </c>
      <c r="H265">
        <v>1344</v>
      </c>
      <c r="I265" t="s">
        <v>25</v>
      </c>
      <c r="J265">
        <v>6</v>
      </c>
      <c r="K265">
        <v>2688</v>
      </c>
      <c r="L265">
        <v>5606</v>
      </c>
      <c r="M265">
        <v>0.02</v>
      </c>
      <c r="N265" t="s">
        <v>61</v>
      </c>
      <c r="O265">
        <v>0.05</v>
      </c>
      <c r="P265" t="s">
        <v>326</v>
      </c>
      <c r="Q265" t="s">
        <v>110</v>
      </c>
      <c r="R265" t="s">
        <v>111</v>
      </c>
      <c r="S265" t="s">
        <v>112</v>
      </c>
      <c r="T265" t="s">
        <v>113</v>
      </c>
      <c r="U265" t="s">
        <v>114</v>
      </c>
      <c r="V265" t="str">
        <f>UPPER(Table15[[#This Row],[Name]])</f>
        <v>PUNJ LLOYD LTD.</v>
      </c>
      <c r="AH265" t="s">
        <v>629</v>
      </c>
      <c r="AI265">
        <v>41561</v>
      </c>
      <c r="AJ265" t="s">
        <v>51</v>
      </c>
      <c r="AK265">
        <v>10015</v>
      </c>
      <c r="AL265" t="s">
        <v>325</v>
      </c>
      <c r="AM265">
        <v>2</v>
      </c>
      <c r="AN265">
        <v>2803</v>
      </c>
      <c r="AO265">
        <v>1344</v>
      </c>
    </row>
    <row r="266" spans="1:41" x14ac:dyDescent="0.3">
      <c r="A266" t="s">
        <v>632</v>
      </c>
      <c r="B266">
        <v>41561</v>
      </c>
      <c r="C266" t="s">
        <v>133</v>
      </c>
      <c r="D266">
        <v>10009</v>
      </c>
      <c r="E266" t="s">
        <v>511</v>
      </c>
      <c r="F266">
        <v>2</v>
      </c>
      <c r="G266">
        <v>3491</v>
      </c>
      <c r="H266">
        <v>1257</v>
      </c>
      <c r="I266" t="s">
        <v>35</v>
      </c>
      <c r="J266">
        <v>5</v>
      </c>
      <c r="K266">
        <v>2514</v>
      </c>
      <c r="L266">
        <v>6982</v>
      </c>
      <c r="M266">
        <v>0.02</v>
      </c>
      <c r="N266" t="s">
        <v>26</v>
      </c>
      <c r="O266">
        <v>0.01</v>
      </c>
      <c r="P266" t="s">
        <v>512</v>
      </c>
      <c r="Q266" t="s">
        <v>78</v>
      </c>
      <c r="R266" t="s">
        <v>79</v>
      </c>
      <c r="S266" t="s">
        <v>80</v>
      </c>
      <c r="T266" t="s">
        <v>81</v>
      </c>
      <c r="U266" t="s">
        <v>82</v>
      </c>
      <c r="V266" t="str">
        <f>UPPER(Table15[[#This Row],[Name]])</f>
        <v>GODFREY PHILIPS INDIA LTD.</v>
      </c>
      <c r="AH266" t="s">
        <v>632</v>
      </c>
      <c r="AI266">
        <v>41561</v>
      </c>
      <c r="AJ266" t="s">
        <v>133</v>
      </c>
      <c r="AK266">
        <v>10009</v>
      </c>
      <c r="AL266" t="s">
        <v>511</v>
      </c>
      <c r="AM266">
        <v>2</v>
      </c>
      <c r="AN266">
        <v>3491</v>
      </c>
      <c r="AO266">
        <v>1257</v>
      </c>
    </row>
    <row r="267" spans="1:41" x14ac:dyDescent="0.3">
      <c r="A267" t="s">
        <v>632</v>
      </c>
      <c r="B267">
        <v>41561</v>
      </c>
      <c r="C267" t="s">
        <v>133</v>
      </c>
      <c r="D267">
        <v>10008</v>
      </c>
      <c r="E267" t="s">
        <v>635</v>
      </c>
      <c r="F267">
        <v>2</v>
      </c>
      <c r="G267">
        <v>4481</v>
      </c>
      <c r="H267">
        <v>2114</v>
      </c>
      <c r="I267" t="s">
        <v>25</v>
      </c>
      <c r="J267">
        <v>5</v>
      </c>
      <c r="K267">
        <v>4228</v>
      </c>
      <c r="L267">
        <v>8962</v>
      </c>
      <c r="M267">
        <v>0.02</v>
      </c>
      <c r="N267" t="s">
        <v>66</v>
      </c>
      <c r="O267">
        <v>0</v>
      </c>
      <c r="P267" t="s">
        <v>636</v>
      </c>
      <c r="Q267" t="s">
        <v>54</v>
      </c>
      <c r="R267" t="s">
        <v>55</v>
      </c>
      <c r="S267" t="s">
        <v>56</v>
      </c>
      <c r="T267" t="s">
        <v>57</v>
      </c>
      <c r="U267" t="s">
        <v>58</v>
      </c>
      <c r="V267" t="str">
        <f>UPPER(Table15[[#This Row],[Name]])</f>
        <v>RELIANCE INDUSTRIES LIMITED</v>
      </c>
      <c r="AH267" t="s">
        <v>632</v>
      </c>
      <c r="AI267">
        <v>41561</v>
      </c>
      <c r="AJ267" t="s">
        <v>133</v>
      </c>
      <c r="AK267">
        <v>10008</v>
      </c>
      <c r="AL267" t="s">
        <v>635</v>
      </c>
      <c r="AM267">
        <v>2</v>
      </c>
      <c r="AN267">
        <v>4481</v>
      </c>
      <c r="AO267">
        <v>2114</v>
      </c>
    </row>
    <row r="268" spans="1:41" x14ac:dyDescent="0.3">
      <c r="A268" t="s">
        <v>637</v>
      </c>
      <c r="B268">
        <v>41562</v>
      </c>
      <c r="C268" t="s">
        <v>92</v>
      </c>
      <c r="D268">
        <v>10011</v>
      </c>
      <c r="E268" t="s">
        <v>60</v>
      </c>
      <c r="F268">
        <v>1</v>
      </c>
      <c r="G268">
        <v>3878</v>
      </c>
      <c r="H268">
        <v>2236</v>
      </c>
      <c r="I268" t="s">
        <v>25</v>
      </c>
      <c r="J268">
        <v>10</v>
      </c>
      <c r="K268">
        <v>2236</v>
      </c>
      <c r="L268">
        <v>3878</v>
      </c>
      <c r="M268">
        <v>0.02</v>
      </c>
      <c r="N268" t="s">
        <v>66</v>
      </c>
      <c r="O268">
        <v>0.05</v>
      </c>
      <c r="P268" t="s">
        <v>62</v>
      </c>
      <c r="Q268" t="s">
        <v>28</v>
      </c>
      <c r="R268" t="s">
        <v>29</v>
      </c>
      <c r="S268" t="s">
        <v>30</v>
      </c>
      <c r="T268" t="s">
        <v>31</v>
      </c>
      <c r="U268" t="s">
        <v>32</v>
      </c>
      <c r="V268" t="str">
        <f>UPPER(Table15[[#This Row],[Name]])</f>
        <v>SONATA SOFTWARE</v>
      </c>
      <c r="AH268" t="s">
        <v>637</v>
      </c>
      <c r="AI268">
        <v>41562</v>
      </c>
      <c r="AJ268" t="s">
        <v>92</v>
      </c>
      <c r="AK268">
        <v>10011</v>
      </c>
      <c r="AL268" t="s">
        <v>60</v>
      </c>
      <c r="AM268">
        <v>1</v>
      </c>
      <c r="AN268">
        <v>3878</v>
      </c>
      <c r="AO268">
        <v>2236</v>
      </c>
    </row>
    <row r="269" spans="1:41" x14ac:dyDescent="0.3">
      <c r="A269" t="s">
        <v>638</v>
      </c>
      <c r="B269">
        <v>41562</v>
      </c>
      <c r="C269" t="s">
        <v>68</v>
      </c>
      <c r="D269">
        <v>10010</v>
      </c>
      <c r="E269" t="s">
        <v>639</v>
      </c>
      <c r="F269">
        <v>2</v>
      </c>
      <c r="G269">
        <v>2553</v>
      </c>
      <c r="H269">
        <v>1638</v>
      </c>
      <c r="I269" t="s">
        <v>116</v>
      </c>
      <c r="J269">
        <v>4</v>
      </c>
      <c r="K269">
        <v>3276</v>
      </c>
      <c r="L269">
        <v>5106</v>
      </c>
      <c r="M269">
        <v>0.03</v>
      </c>
      <c r="N269" t="s">
        <v>26</v>
      </c>
      <c r="O269">
        <v>0.04</v>
      </c>
      <c r="P269" t="s">
        <v>640</v>
      </c>
      <c r="Q269" t="s">
        <v>93</v>
      </c>
      <c r="R269" t="s">
        <v>94</v>
      </c>
      <c r="S269" t="s">
        <v>95</v>
      </c>
      <c r="T269" t="s">
        <v>41</v>
      </c>
      <c r="U269" t="s">
        <v>96</v>
      </c>
      <c r="V269" t="str">
        <f>UPPER(Table15[[#This Row],[Name]])</f>
        <v>SUZLON ENERGY LTD.</v>
      </c>
      <c r="AH269" t="s">
        <v>638</v>
      </c>
      <c r="AI269">
        <v>41562</v>
      </c>
      <c r="AJ269" t="s">
        <v>68</v>
      </c>
      <c r="AK269">
        <v>10010</v>
      </c>
      <c r="AL269" t="s">
        <v>639</v>
      </c>
      <c r="AM269">
        <v>2</v>
      </c>
      <c r="AN269">
        <v>2553</v>
      </c>
      <c r="AO269">
        <v>1638</v>
      </c>
    </row>
    <row r="270" spans="1:41" x14ac:dyDescent="0.3">
      <c r="A270" t="s">
        <v>637</v>
      </c>
      <c r="B270">
        <v>41562</v>
      </c>
      <c r="C270" t="s">
        <v>23</v>
      </c>
      <c r="D270">
        <v>10010</v>
      </c>
      <c r="E270" t="s">
        <v>641</v>
      </c>
      <c r="F270">
        <v>2</v>
      </c>
      <c r="G270">
        <v>3112</v>
      </c>
      <c r="H270">
        <v>1766</v>
      </c>
      <c r="I270" t="s">
        <v>25</v>
      </c>
      <c r="J270">
        <v>4</v>
      </c>
      <c r="K270">
        <v>3532</v>
      </c>
      <c r="L270">
        <v>6224</v>
      </c>
      <c r="M270">
        <v>0.03</v>
      </c>
      <c r="N270" t="s">
        <v>85</v>
      </c>
      <c r="O270">
        <v>0.05</v>
      </c>
      <c r="P270" t="s">
        <v>642</v>
      </c>
      <c r="Q270" t="s">
        <v>93</v>
      </c>
      <c r="R270" t="s">
        <v>94</v>
      </c>
      <c r="S270" t="s">
        <v>95</v>
      </c>
      <c r="T270" t="s">
        <v>41</v>
      </c>
      <c r="U270" t="s">
        <v>96</v>
      </c>
      <c r="V270" t="str">
        <f>UPPER(Table15[[#This Row],[Name]])</f>
        <v>SUZLON ENERGY LTD.</v>
      </c>
      <c r="AH270" t="s">
        <v>637</v>
      </c>
      <c r="AI270">
        <v>41562</v>
      </c>
      <c r="AJ270" t="s">
        <v>23</v>
      </c>
      <c r="AK270">
        <v>10010</v>
      </c>
      <c r="AL270" t="s">
        <v>641</v>
      </c>
      <c r="AM270">
        <v>2</v>
      </c>
      <c r="AN270">
        <v>3112</v>
      </c>
      <c r="AO270">
        <v>1766</v>
      </c>
    </row>
    <row r="271" spans="1:41" x14ac:dyDescent="0.3">
      <c r="A271" t="s">
        <v>637</v>
      </c>
      <c r="B271">
        <v>41562</v>
      </c>
      <c r="C271" t="s">
        <v>23</v>
      </c>
      <c r="D271">
        <v>10014</v>
      </c>
      <c r="E271" t="s">
        <v>337</v>
      </c>
      <c r="F271">
        <v>2</v>
      </c>
      <c r="G271">
        <v>4224</v>
      </c>
      <c r="H271">
        <v>2048</v>
      </c>
      <c r="I271" t="s">
        <v>35</v>
      </c>
      <c r="J271">
        <v>4</v>
      </c>
      <c r="K271">
        <v>4096</v>
      </c>
      <c r="L271">
        <v>8448</v>
      </c>
      <c r="M271">
        <v>0.03</v>
      </c>
      <c r="N271" t="s">
        <v>66</v>
      </c>
      <c r="O271">
        <v>0.01</v>
      </c>
      <c r="P271" t="s">
        <v>338</v>
      </c>
      <c r="Q271" t="s">
        <v>166</v>
      </c>
      <c r="R271" t="s">
        <v>167</v>
      </c>
      <c r="S271" t="s">
        <v>168</v>
      </c>
      <c r="T271" t="s">
        <v>169</v>
      </c>
      <c r="U271" t="s">
        <v>170</v>
      </c>
      <c r="V271" t="str">
        <f>UPPER(Table15[[#This Row],[Name]])</f>
        <v>HINDUSTHAN NATIONAL GLASS &amp; INDUSTRIES LTD.</v>
      </c>
      <c r="AH271" t="s">
        <v>637</v>
      </c>
      <c r="AI271">
        <v>41562</v>
      </c>
      <c r="AJ271" t="s">
        <v>23</v>
      </c>
      <c r="AK271">
        <v>10014</v>
      </c>
      <c r="AL271" t="s">
        <v>337</v>
      </c>
      <c r="AM271">
        <v>2</v>
      </c>
      <c r="AN271">
        <v>4224</v>
      </c>
      <c r="AO271">
        <v>2048</v>
      </c>
    </row>
    <row r="272" spans="1:41" x14ac:dyDescent="0.3">
      <c r="A272" t="s">
        <v>643</v>
      </c>
      <c r="B272">
        <v>41563</v>
      </c>
      <c r="C272" t="s">
        <v>68</v>
      </c>
      <c r="D272">
        <v>10015</v>
      </c>
      <c r="E272" t="s">
        <v>547</v>
      </c>
      <c r="F272">
        <v>1</v>
      </c>
      <c r="G272">
        <v>2628</v>
      </c>
      <c r="H272">
        <v>1803</v>
      </c>
      <c r="I272" t="s">
        <v>25</v>
      </c>
      <c r="J272">
        <v>4</v>
      </c>
      <c r="K272">
        <v>1803</v>
      </c>
      <c r="L272">
        <v>2628</v>
      </c>
      <c r="M272">
        <v>0.01</v>
      </c>
      <c r="N272" t="s">
        <v>66</v>
      </c>
      <c r="O272">
        <v>0.01</v>
      </c>
      <c r="P272" t="s">
        <v>548</v>
      </c>
      <c r="Q272" t="s">
        <v>110</v>
      </c>
      <c r="R272" t="s">
        <v>111</v>
      </c>
      <c r="S272" t="s">
        <v>112</v>
      </c>
      <c r="T272" t="s">
        <v>113</v>
      </c>
      <c r="U272" t="s">
        <v>114</v>
      </c>
      <c r="V272" t="str">
        <f>UPPER(Table15[[#This Row],[Name]])</f>
        <v>PUNJ LLOYD LTD.</v>
      </c>
      <c r="AH272" t="s">
        <v>643</v>
      </c>
      <c r="AI272">
        <v>41563</v>
      </c>
      <c r="AJ272" t="s">
        <v>68</v>
      </c>
      <c r="AK272">
        <v>10015</v>
      </c>
      <c r="AL272" t="s">
        <v>547</v>
      </c>
      <c r="AM272">
        <v>1</v>
      </c>
      <c r="AN272">
        <v>2628</v>
      </c>
      <c r="AO272">
        <v>1803</v>
      </c>
    </row>
    <row r="273" spans="1:41" x14ac:dyDescent="0.3">
      <c r="A273" t="s">
        <v>644</v>
      </c>
      <c r="B273">
        <v>41563</v>
      </c>
      <c r="C273" t="s">
        <v>51</v>
      </c>
      <c r="D273">
        <v>10011</v>
      </c>
      <c r="E273" t="s">
        <v>279</v>
      </c>
      <c r="F273">
        <v>1</v>
      </c>
      <c r="G273">
        <v>3039</v>
      </c>
      <c r="H273">
        <v>2426</v>
      </c>
      <c r="I273" t="s">
        <v>126</v>
      </c>
      <c r="J273">
        <v>6</v>
      </c>
      <c r="K273">
        <v>2426</v>
      </c>
      <c r="L273">
        <v>3039</v>
      </c>
      <c r="M273">
        <v>0.02</v>
      </c>
      <c r="N273" t="s">
        <v>26</v>
      </c>
      <c r="O273">
        <v>0.05</v>
      </c>
      <c r="P273" t="s">
        <v>280</v>
      </c>
      <c r="Q273" t="s">
        <v>28</v>
      </c>
      <c r="R273" t="s">
        <v>29</v>
      </c>
      <c r="S273" t="s">
        <v>30</v>
      </c>
      <c r="T273" t="s">
        <v>31</v>
      </c>
      <c r="U273" t="s">
        <v>32</v>
      </c>
      <c r="V273" t="str">
        <f>UPPER(Table15[[#This Row],[Name]])</f>
        <v>SONATA SOFTWARE</v>
      </c>
      <c r="AH273" t="s">
        <v>644</v>
      </c>
      <c r="AI273">
        <v>41563</v>
      </c>
      <c r="AJ273" t="s">
        <v>51</v>
      </c>
      <c r="AK273">
        <v>10011</v>
      </c>
      <c r="AL273" t="s">
        <v>279</v>
      </c>
      <c r="AM273">
        <v>1</v>
      </c>
      <c r="AN273">
        <v>3039</v>
      </c>
      <c r="AO273">
        <v>2426</v>
      </c>
    </row>
    <row r="274" spans="1:41" x14ac:dyDescent="0.3">
      <c r="A274" t="s">
        <v>645</v>
      </c>
      <c r="B274">
        <v>41563</v>
      </c>
      <c r="C274" t="s">
        <v>68</v>
      </c>
      <c r="D274">
        <v>10010</v>
      </c>
      <c r="E274" t="s">
        <v>193</v>
      </c>
      <c r="F274">
        <v>1</v>
      </c>
      <c r="G274">
        <v>4342</v>
      </c>
      <c r="H274">
        <v>1689</v>
      </c>
      <c r="I274" t="s">
        <v>126</v>
      </c>
      <c r="J274">
        <v>4</v>
      </c>
      <c r="K274">
        <v>1689</v>
      </c>
      <c r="L274">
        <v>4342</v>
      </c>
      <c r="M274">
        <v>0.01</v>
      </c>
      <c r="N274" t="s">
        <v>85</v>
      </c>
      <c r="O274">
        <v>0.02</v>
      </c>
      <c r="P274" t="s">
        <v>194</v>
      </c>
      <c r="Q274" t="s">
        <v>93</v>
      </c>
      <c r="R274" t="s">
        <v>94</v>
      </c>
      <c r="S274" t="s">
        <v>95</v>
      </c>
      <c r="T274" t="s">
        <v>41</v>
      </c>
      <c r="U274" t="s">
        <v>96</v>
      </c>
      <c r="V274" t="str">
        <f>UPPER(Table15[[#This Row],[Name]])</f>
        <v>SUZLON ENERGY LTD.</v>
      </c>
      <c r="AH274" t="s">
        <v>645</v>
      </c>
      <c r="AI274">
        <v>41563</v>
      </c>
      <c r="AJ274" t="s">
        <v>68</v>
      </c>
      <c r="AK274">
        <v>10010</v>
      </c>
      <c r="AL274" t="s">
        <v>193</v>
      </c>
      <c r="AM274">
        <v>1</v>
      </c>
      <c r="AN274">
        <v>4342</v>
      </c>
      <c r="AO274">
        <v>1689</v>
      </c>
    </row>
    <row r="275" spans="1:41" x14ac:dyDescent="0.3">
      <c r="A275" t="s">
        <v>646</v>
      </c>
      <c r="B275">
        <v>41563</v>
      </c>
      <c r="C275" t="s">
        <v>133</v>
      </c>
      <c r="D275">
        <v>10008</v>
      </c>
      <c r="E275" t="s">
        <v>349</v>
      </c>
      <c r="F275">
        <v>2</v>
      </c>
      <c r="G275">
        <v>3467</v>
      </c>
      <c r="H275">
        <v>1230</v>
      </c>
      <c r="I275" t="s">
        <v>126</v>
      </c>
      <c r="J275">
        <v>5</v>
      </c>
      <c r="K275">
        <v>2460</v>
      </c>
      <c r="L275">
        <v>6934</v>
      </c>
      <c r="M275">
        <v>0.02</v>
      </c>
      <c r="N275" t="s">
        <v>66</v>
      </c>
      <c r="O275">
        <v>0.05</v>
      </c>
      <c r="P275" t="s">
        <v>350</v>
      </c>
      <c r="Q275" t="s">
        <v>54</v>
      </c>
      <c r="R275" t="s">
        <v>55</v>
      </c>
      <c r="S275" t="s">
        <v>56</v>
      </c>
      <c r="T275" t="s">
        <v>57</v>
      </c>
      <c r="U275" t="s">
        <v>58</v>
      </c>
      <c r="V275" t="str">
        <f>UPPER(Table15[[#This Row],[Name]])</f>
        <v>RELIANCE INDUSTRIES LIMITED</v>
      </c>
      <c r="AH275" t="s">
        <v>646</v>
      </c>
      <c r="AI275">
        <v>41563</v>
      </c>
      <c r="AJ275" t="s">
        <v>133</v>
      </c>
      <c r="AK275">
        <v>10008</v>
      </c>
      <c r="AL275" t="s">
        <v>349</v>
      </c>
      <c r="AM275">
        <v>2</v>
      </c>
      <c r="AN275">
        <v>3467</v>
      </c>
      <c r="AO275">
        <v>1230</v>
      </c>
    </row>
    <row r="276" spans="1:41" x14ac:dyDescent="0.3">
      <c r="A276" t="s">
        <v>647</v>
      </c>
      <c r="B276">
        <v>41567</v>
      </c>
      <c r="C276" t="s">
        <v>43</v>
      </c>
      <c r="D276">
        <v>10006</v>
      </c>
      <c r="E276" t="s">
        <v>533</v>
      </c>
      <c r="F276">
        <v>1</v>
      </c>
      <c r="G276">
        <v>3626</v>
      </c>
      <c r="H276">
        <v>1590</v>
      </c>
      <c r="I276" t="s">
        <v>25</v>
      </c>
      <c r="J276">
        <v>1</v>
      </c>
      <c r="K276">
        <v>1590</v>
      </c>
      <c r="L276">
        <v>3626</v>
      </c>
      <c r="M276">
        <v>0.01</v>
      </c>
      <c r="N276" t="s">
        <v>61</v>
      </c>
      <c r="O276">
        <v>0</v>
      </c>
      <c r="P276" t="s">
        <v>534</v>
      </c>
      <c r="Q276" t="s">
        <v>252</v>
      </c>
      <c r="R276" t="s">
        <v>253</v>
      </c>
      <c r="S276" t="s">
        <v>254</v>
      </c>
      <c r="T276" t="s">
        <v>255</v>
      </c>
      <c r="U276" t="s">
        <v>256</v>
      </c>
      <c r="V276" t="str">
        <f>UPPER(Table15[[#This Row],[Name]])</f>
        <v>SUPREME IND</v>
      </c>
      <c r="AH276" t="s">
        <v>647</v>
      </c>
      <c r="AI276">
        <v>41567</v>
      </c>
      <c r="AJ276" t="s">
        <v>43</v>
      </c>
      <c r="AK276">
        <v>10006</v>
      </c>
      <c r="AL276" t="s">
        <v>533</v>
      </c>
      <c r="AM276">
        <v>1</v>
      </c>
      <c r="AN276">
        <v>3626</v>
      </c>
      <c r="AO276">
        <v>1590</v>
      </c>
    </row>
    <row r="277" spans="1:41" x14ac:dyDescent="0.3">
      <c r="A277" t="s">
        <v>648</v>
      </c>
      <c r="B277">
        <v>41567</v>
      </c>
      <c r="C277" t="s">
        <v>75</v>
      </c>
      <c r="D277">
        <v>10006</v>
      </c>
      <c r="E277" t="s">
        <v>24</v>
      </c>
      <c r="F277">
        <v>3</v>
      </c>
      <c r="G277">
        <v>4006</v>
      </c>
      <c r="H277">
        <v>1898</v>
      </c>
      <c r="I277" t="s">
        <v>25</v>
      </c>
      <c r="J277">
        <v>8</v>
      </c>
      <c r="K277">
        <v>5694</v>
      </c>
      <c r="L277">
        <v>12018</v>
      </c>
      <c r="M277">
        <v>0.02</v>
      </c>
      <c r="N277" t="s">
        <v>36</v>
      </c>
      <c r="O277">
        <v>0.02</v>
      </c>
      <c r="P277" t="s">
        <v>27</v>
      </c>
      <c r="Q277" t="s">
        <v>252</v>
      </c>
      <c r="R277" t="s">
        <v>253</v>
      </c>
      <c r="S277" t="s">
        <v>254</v>
      </c>
      <c r="T277" t="s">
        <v>255</v>
      </c>
      <c r="U277" t="s">
        <v>256</v>
      </c>
      <c r="V277" t="str">
        <f>UPPER(Table15[[#This Row],[Name]])</f>
        <v>SUPREME IND</v>
      </c>
      <c r="AH277" t="s">
        <v>648</v>
      </c>
      <c r="AI277">
        <v>41567</v>
      </c>
      <c r="AJ277" t="s">
        <v>75</v>
      </c>
      <c r="AK277">
        <v>10006</v>
      </c>
      <c r="AL277" t="s">
        <v>24</v>
      </c>
      <c r="AM277">
        <v>3</v>
      </c>
      <c r="AN277">
        <v>4006</v>
      </c>
      <c r="AO277">
        <v>1898</v>
      </c>
    </row>
    <row r="278" spans="1:41" x14ac:dyDescent="0.3">
      <c r="A278" t="s">
        <v>649</v>
      </c>
      <c r="B278">
        <v>41571</v>
      </c>
      <c r="C278" t="s">
        <v>92</v>
      </c>
      <c r="D278">
        <v>10001</v>
      </c>
      <c r="E278" t="s">
        <v>650</v>
      </c>
      <c r="F278">
        <v>2</v>
      </c>
      <c r="G278">
        <v>2775</v>
      </c>
      <c r="H278">
        <v>1847</v>
      </c>
      <c r="I278" t="s">
        <v>25</v>
      </c>
      <c r="J278">
        <v>10</v>
      </c>
      <c r="K278">
        <v>3694</v>
      </c>
      <c r="L278">
        <v>5550</v>
      </c>
      <c r="M278">
        <v>0.02</v>
      </c>
      <c r="N278" t="s">
        <v>66</v>
      </c>
      <c r="O278">
        <v>0</v>
      </c>
      <c r="P278" t="s">
        <v>651</v>
      </c>
      <c r="Q278" t="s">
        <v>99</v>
      </c>
      <c r="R278" t="s">
        <v>100</v>
      </c>
      <c r="S278" t="s">
        <v>101</v>
      </c>
      <c r="T278" t="s">
        <v>57</v>
      </c>
      <c r="U278" t="s">
        <v>102</v>
      </c>
      <c r="V278" t="str">
        <f>UPPER(Table15[[#This Row],[Name]])</f>
        <v>CHAMBAL FERTILISERS AND CHEMICALS LTD.</v>
      </c>
      <c r="AH278" t="s">
        <v>649</v>
      </c>
      <c r="AI278">
        <v>41571</v>
      </c>
      <c r="AJ278" t="s">
        <v>92</v>
      </c>
      <c r="AK278">
        <v>10001</v>
      </c>
      <c r="AL278" t="s">
        <v>650</v>
      </c>
      <c r="AM278">
        <v>2</v>
      </c>
      <c r="AN278">
        <v>2775</v>
      </c>
      <c r="AO278">
        <v>1847</v>
      </c>
    </row>
    <row r="279" spans="1:41" x14ac:dyDescent="0.3">
      <c r="A279" t="s">
        <v>652</v>
      </c>
      <c r="B279">
        <v>41574</v>
      </c>
      <c r="C279" t="s">
        <v>43</v>
      </c>
      <c r="D279">
        <v>10007</v>
      </c>
      <c r="E279" t="s">
        <v>374</v>
      </c>
      <c r="F279">
        <v>2</v>
      </c>
      <c r="G279">
        <v>2921</v>
      </c>
      <c r="H279">
        <v>1786</v>
      </c>
      <c r="I279" t="s">
        <v>116</v>
      </c>
      <c r="J279">
        <v>1</v>
      </c>
      <c r="K279">
        <v>3572</v>
      </c>
      <c r="L279">
        <v>5842</v>
      </c>
      <c r="M279">
        <v>0.03</v>
      </c>
      <c r="N279" t="s">
        <v>61</v>
      </c>
      <c r="O279">
        <v>0.01</v>
      </c>
      <c r="P279" t="s">
        <v>375</v>
      </c>
      <c r="Q279" t="s">
        <v>38</v>
      </c>
      <c r="R279" t="s">
        <v>39</v>
      </c>
      <c r="S279" t="s">
        <v>40</v>
      </c>
      <c r="T279" t="s">
        <v>41</v>
      </c>
      <c r="U279" t="s">
        <v>42</v>
      </c>
      <c r="V279" t="str">
        <f>UPPER(Table15[[#This Row],[Name]])</f>
        <v>GHCL LTD.</v>
      </c>
      <c r="AH279" t="s">
        <v>652</v>
      </c>
      <c r="AI279">
        <v>41574</v>
      </c>
      <c r="AJ279" t="s">
        <v>43</v>
      </c>
      <c r="AK279">
        <v>10007</v>
      </c>
      <c r="AL279" t="s">
        <v>374</v>
      </c>
      <c r="AM279">
        <v>2</v>
      </c>
      <c r="AN279">
        <v>2921</v>
      </c>
      <c r="AO279">
        <v>1786</v>
      </c>
    </row>
    <row r="280" spans="1:41" x14ac:dyDescent="0.3">
      <c r="A280" t="s">
        <v>652</v>
      </c>
      <c r="B280">
        <v>41574</v>
      </c>
      <c r="C280" t="s">
        <v>75</v>
      </c>
      <c r="D280">
        <v>10012</v>
      </c>
      <c r="E280" t="s">
        <v>250</v>
      </c>
      <c r="F280">
        <v>3</v>
      </c>
      <c r="G280">
        <v>3408</v>
      </c>
      <c r="H280">
        <v>2467</v>
      </c>
      <c r="I280" t="s">
        <v>25</v>
      </c>
      <c r="J280">
        <v>8</v>
      </c>
      <c r="K280">
        <v>7401</v>
      </c>
      <c r="L280">
        <v>10224</v>
      </c>
      <c r="M280">
        <v>0.02</v>
      </c>
      <c r="N280" t="s">
        <v>45</v>
      </c>
      <c r="O280">
        <v>0.04</v>
      </c>
      <c r="P280" t="s">
        <v>251</v>
      </c>
      <c r="Q280" t="s">
        <v>71</v>
      </c>
      <c r="R280" t="s">
        <v>72</v>
      </c>
      <c r="S280" t="s">
        <v>73</v>
      </c>
      <c r="T280" t="s">
        <v>41</v>
      </c>
      <c r="U280" t="s">
        <v>74</v>
      </c>
      <c r="V280" t="str">
        <f>UPPER(Table15[[#This Row],[Name]])</f>
        <v>DYNAMATIC TECHNOLOGIES LTD.</v>
      </c>
      <c r="AH280" t="s">
        <v>652</v>
      </c>
      <c r="AI280">
        <v>41574</v>
      </c>
      <c r="AJ280" t="s">
        <v>75</v>
      </c>
      <c r="AK280">
        <v>10012</v>
      </c>
      <c r="AL280" t="s">
        <v>250</v>
      </c>
      <c r="AM280">
        <v>3</v>
      </c>
      <c r="AN280">
        <v>3408</v>
      </c>
      <c r="AO280">
        <v>2467</v>
      </c>
    </row>
    <row r="281" spans="1:41" x14ac:dyDescent="0.3">
      <c r="A281" t="s">
        <v>653</v>
      </c>
      <c r="B281">
        <v>41575</v>
      </c>
      <c r="C281" t="s">
        <v>75</v>
      </c>
      <c r="D281">
        <v>10003</v>
      </c>
      <c r="E281" t="s">
        <v>654</v>
      </c>
      <c r="F281">
        <v>1</v>
      </c>
      <c r="G281">
        <v>4120</v>
      </c>
      <c r="H281">
        <v>1841</v>
      </c>
      <c r="I281" t="s">
        <v>25</v>
      </c>
      <c r="J281">
        <v>8</v>
      </c>
      <c r="K281">
        <v>1841</v>
      </c>
      <c r="L281">
        <v>4120</v>
      </c>
      <c r="M281">
        <v>0.02</v>
      </c>
      <c r="N281" t="s">
        <v>85</v>
      </c>
      <c r="O281">
        <v>0.04</v>
      </c>
      <c r="P281" t="s">
        <v>655</v>
      </c>
      <c r="Q281" t="s">
        <v>177</v>
      </c>
      <c r="R281" t="s">
        <v>178</v>
      </c>
      <c r="S281" t="s">
        <v>179</v>
      </c>
      <c r="T281" t="s">
        <v>180</v>
      </c>
      <c r="U281" t="s">
        <v>181</v>
      </c>
      <c r="V281" t="str">
        <f>UPPER(Table15[[#This Row],[Name]])</f>
        <v>HONEYWELL AUTOMATION</v>
      </c>
      <c r="AH281" t="s">
        <v>653</v>
      </c>
      <c r="AI281">
        <v>41575</v>
      </c>
      <c r="AJ281" t="s">
        <v>75</v>
      </c>
      <c r="AK281">
        <v>10003</v>
      </c>
      <c r="AL281" t="s">
        <v>654</v>
      </c>
      <c r="AM281">
        <v>1</v>
      </c>
      <c r="AN281">
        <v>4120</v>
      </c>
      <c r="AO281">
        <v>1841</v>
      </c>
    </row>
    <row r="282" spans="1:41" x14ac:dyDescent="0.3">
      <c r="A282" t="s">
        <v>656</v>
      </c>
      <c r="B282">
        <v>41576</v>
      </c>
      <c r="C282" t="s">
        <v>133</v>
      </c>
      <c r="D282">
        <v>10013</v>
      </c>
      <c r="E282" t="s">
        <v>657</v>
      </c>
      <c r="F282">
        <v>1</v>
      </c>
      <c r="G282">
        <v>2580</v>
      </c>
      <c r="H282">
        <v>1518</v>
      </c>
      <c r="I282" t="s">
        <v>25</v>
      </c>
      <c r="J282">
        <v>5</v>
      </c>
      <c r="K282">
        <v>1518</v>
      </c>
      <c r="L282">
        <v>2580</v>
      </c>
      <c r="M282">
        <v>0.02</v>
      </c>
      <c r="N282" t="s">
        <v>61</v>
      </c>
      <c r="O282">
        <v>0.01</v>
      </c>
      <c r="P282" t="s">
        <v>658</v>
      </c>
      <c r="Q282" t="s">
        <v>301</v>
      </c>
      <c r="R282" t="s">
        <v>302</v>
      </c>
      <c r="S282" t="s">
        <v>303</v>
      </c>
      <c r="T282" t="s">
        <v>113</v>
      </c>
      <c r="U282" t="s">
        <v>304</v>
      </c>
      <c r="V282" t="str">
        <f>UPPER(Table15[[#This Row],[Name]])</f>
        <v>GMR INFRASTRUCTURE LTD.</v>
      </c>
      <c r="AH282" t="s">
        <v>656</v>
      </c>
      <c r="AI282">
        <v>41576</v>
      </c>
      <c r="AJ282" t="s">
        <v>133</v>
      </c>
      <c r="AK282">
        <v>10013</v>
      </c>
      <c r="AL282" t="s">
        <v>657</v>
      </c>
      <c r="AM282">
        <v>1</v>
      </c>
      <c r="AN282">
        <v>2580</v>
      </c>
      <c r="AO282">
        <v>1518</v>
      </c>
    </row>
    <row r="283" spans="1:41" x14ac:dyDescent="0.3">
      <c r="A283" t="s">
        <v>659</v>
      </c>
      <c r="B283">
        <v>41577</v>
      </c>
      <c r="C283" t="s">
        <v>68</v>
      </c>
      <c r="D283">
        <v>10006</v>
      </c>
      <c r="E283" t="s">
        <v>533</v>
      </c>
      <c r="F283">
        <v>1</v>
      </c>
      <c r="G283">
        <v>3626</v>
      </c>
      <c r="H283">
        <v>1590</v>
      </c>
      <c r="I283" t="s">
        <v>25</v>
      </c>
      <c r="J283">
        <v>4</v>
      </c>
      <c r="K283">
        <v>1590</v>
      </c>
      <c r="L283">
        <v>3626</v>
      </c>
      <c r="M283">
        <v>0.01</v>
      </c>
      <c r="N283" t="s">
        <v>45</v>
      </c>
      <c r="O283">
        <v>0</v>
      </c>
      <c r="P283" t="s">
        <v>534</v>
      </c>
      <c r="Q283" t="s">
        <v>252</v>
      </c>
      <c r="R283" t="s">
        <v>253</v>
      </c>
      <c r="S283" t="s">
        <v>254</v>
      </c>
      <c r="T283" t="s">
        <v>255</v>
      </c>
      <c r="U283" t="s">
        <v>256</v>
      </c>
      <c r="V283" t="str">
        <f>UPPER(Table15[[#This Row],[Name]])</f>
        <v>SUPREME IND</v>
      </c>
      <c r="AH283" t="s">
        <v>659</v>
      </c>
      <c r="AI283">
        <v>41577</v>
      </c>
      <c r="AJ283" t="s">
        <v>68</v>
      </c>
      <c r="AK283">
        <v>10006</v>
      </c>
      <c r="AL283" t="s">
        <v>533</v>
      </c>
      <c r="AM283">
        <v>1</v>
      </c>
      <c r="AN283">
        <v>3626</v>
      </c>
      <c r="AO283">
        <v>1590</v>
      </c>
    </row>
    <row r="284" spans="1:41" x14ac:dyDescent="0.3">
      <c r="A284" t="s">
        <v>659</v>
      </c>
      <c r="B284">
        <v>41577</v>
      </c>
      <c r="C284" t="s">
        <v>51</v>
      </c>
      <c r="D284">
        <v>10009</v>
      </c>
      <c r="E284" t="s">
        <v>309</v>
      </c>
      <c r="F284">
        <v>3</v>
      </c>
      <c r="G284">
        <v>4589</v>
      </c>
      <c r="H284">
        <v>1478</v>
      </c>
      <c r="I284" t="s">
        <v>126</v>
      </c>
      <c r="J284">
        <v>6</v>
      </c>
      <c r="K284">
        <v>4434</v>
      </c>
      <c r="L284">
        <v>13767</v>
      </c>
      <c r="M284">
        <v>0.02</v>
      </c>
      <c r="N284" t="s">
        <v>85</v>
      </c>
      <c r="O284">
        <v>0.04</v>
      </c>
      <c r="P284" t="s">
        <v>310</v>
      </c>
      <c r="Q284" t="s">
        <v>78</v>
      </c>
      <c r="R284" t="s">
        <v>79</v>
      </c>
      <c r="S284" t="s">
        <v>80</v>
      </c>
      <c r="T284" t="s">
        <v>81</v>
      </c>
      <c r="U284" t="s">
        <v>82</v>
      </c>
      <c r="V284" t="str">
        <f>UPPER(Table15[[#This Row],[Name]])</f>
        <v>GODFREY PHILIPS INDIA LTD.</v>
      </c>
      <c r="AH284" t="s">
        <v>659</v>
      </c>
      <c r="AI284">
        <v>41577</v>
      </c>
      <c r="AJ284" t="s">
        <v>51</v>
      </c>
      <c r="AK284">
        <v>10009</v>
      </c>
      <c r="AL284" t="s">
        <v>309</v>
      </c>
      <c r="AM284">
        <v>3</v>
      </c>
      <c r="AN284">
        <v>4589</v>
      </c>
      <c r="AO284">
        <v>1478</v>
      </c>
    </row>
    <row r="285" spans="1:41" x14ac:dyDescent="0.3">
      <c r="A285" t="s">
        <v>660</v>
      </c>
      <c r="B285">
        <v>41578</v>
      </c>
      <c r="C285" t="s">
        <v>133</v>
      </c>
      <c r="D285">
        <v>10003</v>
      </c>
      <c r="E285" t="s">
        <v>204</v>
      </c>
      <c r="F285">
        <v>1</v>
      </c>
      <c r="G285">
        <v>2509</v>
      </c>
      <c r="H285">
        <v>1452</v>
      </c>
      <c r="I285" t="s">
        <v>25</v>
      </c>
      <c r="J285">
        <v>5</v>
      </c>
      <c r="K285">
        <v>1452</v>
      </c>
      <c r="L285">
        <v>2509</v>
      </c>
      <c r="M285">
        <v>0.02</v>
      </c>
      <c r="N285" t="s">
        <v>61</v>
      </c>
      <c r="O285">
        <v>0.04</v>
      </c>
      <c r="P285" t="s">
        <v>205</v>
      </c>
      <c r="Q285" t="s">
        <v>177</v>
      </c>
      <c r="R285" t="s">
        <v>178</v>
      </c>
      <c r="S285" t="s">
        <v>179</v>
      </c>
      <c r="T285" t="s">
        <v>180</v>
      </c>
      <c r="U285" t="s">
        <v>181</v>
      </c>
      <c r="V285" t="str">
        <f>UPPER(Table15[[#This Row],[Name]])</f>
        <v>HONEYWELL AUTOMATION</v>
      </c>
      <c r="AH285" t="s">
        <v>660</v>
      </c>
      <c r="AI285">
        <v>41578</v>
      </c>
      <c r="AJ285" t="s">
        <v>133</v>
      </c>
      <c r="AK285">
        <v>10003</v>
      </c>
      <c r="AL285" t="s">
        <v>204</v>
      </c>
      <c r="AM285">
        <v>1</v>
      </c>
      <c r="AN285">
        <v>2509</v>
      </c>
      <c r="AO285">
        <v>1452</v>
      </c>
    </row>
    <row r="286" spans="1:41" x14ac:dyDescent="0.3">
      <c r="A286" t="s">
        <v>661</v>
      </c>
      <c r="B286">
        <v>41578</v>
      </c>
      <c r="C286" t="s">
        <v>92</v>
      </c>
      <c r="D286">
        <v>10007</v>
      </c>
      <c r="E286" t="s">
        <v>662</v>
      </c>
      <c r="F286">
        <v>1</v>
      </c>
      <c r="G286">
        <v>2868</v>
      </c>
      <c r="H286">
        <v>2479</v>
      </c>
      <c r="I286" t="s">
        <v>35</v>
      </c>
      <c r="J286">
        <v>10</v>
      </c>
      <c r="K286">
        <v>2479</v>
      </c>
      <c r="L286">
        <v>2868</v>
      </c>
      <c r="M286">
        <v>0.02</v>
      </c>
      <c r="N286" t="s">
        <v>66</v>
      </c>
      <c r="O286">
        <v>0.02</v>
      </c>
      <c r="P286" t="s">
        <v>663</v>
      </c>
      <c r="Q286" t="s">
        <v>38</v>
      </c>
      <c r="R286" t="s">
        <v>39</v>
      </c>
      <c r="S286" t="s">
        <v>40</v>
      </c>
      <c r="T286" t="s">
        <v>41</v>
      </c>
      <c r="U286" t="s">
        <v>42</v>
      </c>
      <c r="V286" t="str">
        <f>UPPER(Table15[[#This Row],[Name]])</f>
        <v>GHCL LTD.</v>
      </c>
      <c r="AH286" t="s">
        <v>661</v>
      </c>
      <c r="AI286">
        <v>41578</v>
      </c>
      <c r="AJ286" t="s">
        <v>92</v>
      </c>
      <c r="AK286">
        <v>10007</v>
      </c>
      <c r="AL286" t="s">
        <v>662</v>
      </c>
      <c r="AM286">
        <v>1</v>
      </c>
      <c r="AN286">
        <v>2868</v>
      </c>
      <c r="AO286">
        <v>2479</v>
      </c>
    </row>
    <row r="287" spans="1:41" x14ac:dyDescent="0.3">
      <c r="A287" t="s">
        <v>664</v>
      </c>
      <c r="B287">
        <v>41578</v>
      </c>
      <c r="C287" t="s">
        <v>23</v>
      </c>
      <c r="D287">
        <v>10003</v>
      </c>
      <c r="E287" t="s">
        <v>665</v>
      </c>
      <c r="F287">
        <v>1</v>
      </c>
      <c r="G287">
        <v>3139</v>
      </c>
      <c r="H287">
        <v>2147</v>
      </c>
      <c r="I287" t="s">
        <v>25</v>
      </c>
      <c r="J287">
        <v>4</v>
      </c>
      <c r="K287">
        <v>2147</v>
      </c>
      <c r="L287">
        <v>3139</v>
      </c>
      <c r="M287">
        <v>0.01</v>
      </c>
      <c r="N287" t="s">
        <v>85</v>
      </c>
      <c r="O287">
        <v>0.02</v>
      </c>
      <c r="P287" t="s">
        <v>666</v>
      </c>
      <c r="Q287" t="s">
        <v>177</v>
      </c>
      <c r="R287" t="s">
        <v>178</v>
      </c>
      <c r="S287" t="s">
        <v>179</v>
      </c>
      <c r="T287" t="s">
        <v>180</v>
      </c>
      <c r="U287" t="s">
        <v>181</v>
      </c>
      <c r="V287" t="str">
        <f>UPPER(Table15[[#This Row],[Name]])</f>
        <v>HONEYWELL AUTOMATION</v>
      </c>
      <c r="AH287" t="s">
        <v>664</v>
      </c>
      <c r="AI287">
        <v>41578</v>
      </c>
      <c r="AJ287" t="s">
        <v>23</v>
      </c>
      <c r="AK287">
        <v>10003</v>
      </c>
      <c r="AL287" t="s">
        <v>665</v>
      </c>
      <c r="AM287">
        <v>1</v>
      </c>
      <c r="AN287">
        <v>3139</v>
      </c>
      <c r="AO287">
        <v>2147</v>
      </c>
    </row>
    <row r="288" spans="1:41" x14ac:dyDescent="0.3">
      <c r="A288" t="s">
        <v>667</v>
      </c>
      <c r="B288">
        <v>41578</v>
      </c>
      <c r="C288" t="s">
        <v>68</v>
      </c>
      <c r="D288">
        <v>10004</v>
      </c>
      <c r="E288" t="s">
        <v>668</v>
      </c>
      <c r="F288">
        <v>3</v>
      </c>
      <c r="G288">
        <v>3458</v>
      </c>
      <c r="H288">
        <v>1684</v>
      </c>
      <c r="I288" t="s">
        <v>126</v>
      </c>
      <c r="J288">
        <v>4</v>
      </c>
      <c r="K288">
        <v>5052</v>
      </c>
      <c r="L288">
        <v>10374</v>
      </c>
      <c r="M288">
        <v>0.03</v>
      </c>
      <c r="N288" t="s">
        <v>85</v>
      </c>
      <c r="O288">
        <v>0.03</v>
      </c>
      <c r="P288" t="s">
        <v>669</v>
      </c>
      <c r="Q288" t="s">
        <v>118</v>
      </c>
      <c r="R288" t="s">
        <v>119</v>
      </c>
      <c r="S288" t="s">
        <v>101</v>
      </c>
      <c r="T288" t="s">
        <v>57</v>
      </c>
      <c r="U288" t="s">
        <v>120</v>
      </c>
      <c r="V288" t="str">
        <f>UPPER(Table15[[#This Row],[Name]])</f>
        <v>LUPIN LTD.</v>
      </c>
      <c r="AH288" t="s">
        <v>667</v>
      </c>
      <c r="AI288">
        <v>41578</v>
      </c>
      <c r="AJ288" t="s">
        <v>68</v>
      </c>
      <c r="AK288">
        <v>10004</v>
      </c>
      <c r="AL288" t="s">
        <v>668</v>
      </c>
      <c r="AM288">
        <v>3</v>
      </c>
      <c r="AN288">
        <v>3458</v>
      </c>
      <c r="AO288">
        <v>1684</v>
      </c>
    </row>
    <row r="289" spans="1:41" x14ac:dyDescent="0.3">
      <c r="A289" t="s">
        <v>670</v>
      </c>
      <c r="B289">
        <v>41581</v>
      </c>
      <c r="C289" t="s">
        <v>68</v>
      </c>
      <c r="D289">
        <v>10002</v>
      </c>
      <c r="E289" t="s">
        <v>476</v>
      </c>
      <c r="F289">
        <v>2</v>
      </c>
      <c r="G289">
        <v>3282</v>
      </c>
      <c r="H289">
        <v>1654</v>
      </c>
      <c r="I289" t="s">
        <v>126</v>
      </c>
      <c r="J289">
        <v>4</v>
      </c>
      <c r="K289">
        <v>3308</v>
      </c>
      <c r="L289">
        <v>6564</v>
      </c>
      <c r="M289">
        <v>0.03</v>
      </c>
      <c r="N289" t="s">
        <v>36</v>
      </c>
      <c r="O289">
        <v>0.03</v>
      </c>
      <c r="P289" t="s">
        <v>477</v>
      </c>
      <c r="Q289" t="s">
        <v>87</v>
      </c>
      <c r="R289" t="s">
        <v>88</v>
      </c>
      <c r="S289" t="s">
        <v>89</v>
      </c>
      <c r="T289" t="s">
        <v>90</v>
      </c>
      <c r="U289" t="s">
        <v>91</v>
      </c>
      <c r="V289" t="str">
        <f>UPPER(Table15[[#This Row],[Name]])</f>
        <v>ELDER PHARMACEUTICALS</v>
      </c>
      <c r="AH289" t="s">
        <v>670</v>
      </c>
      <c r="AI289">
        <v>41581</v>
      </c>
      <c r="AJ289" t="s">
        <v>68</v>
      </c>
      <c r="AK289">
        <v>10002</v>
      </c>
      <c r="AL289" t="s">
        <v>476</v>
      </c>
      <c r="AM289">
        <v>2</v>
      </c>
      <c r="AN289">
        <v>3282</v>
      </c>
      <c r="AO289">
        <v>1654</v>
      </c>
    </row>
    <row r="290" spans="1:41" x14ac:dyDescent="0.3">
      <c r="A290" t="s">
        <v>671</v>
      </c>
      <c r="B290">
        <v>41582</v>
      </c>
      <c r="C290" t="s">
        <v>75</v>
      </c>
      <c r="D290">
        <v>10007</v>
      </c>
      <c r="E290" t="s">
        <v>140</v>
      </c>
      <c r="F290">
        <v>1</v>
      </c>
      <c r="G290">
        <v>3055</v>
      </c>
      <c r="H290">
        <v>2269</v>
      </c>
      <c r="I290" t="s">
        <v>116</v>
      </c>
      <c r="J290">
        <v>8</v>
      </c>
      <c r="K290">
        <v>2269</v>
      </c>
      <c r="L290">
        <v>3055</v>
      </c>
      <c r="M290">
        <v>0.02</v>
      </c>
      <c r="N290" t="s">
        <v>61</v>
      </c>
      <c r="O290">
        <v>0.05</v>
      </c>
      <c r="P290" t="s">
        <v>141</v>
      </c>
      <c r="Q290" t="s">
        <v>38</v>
      </c>
      <c r="R290" t="s">
        <v>39</v>
      </c>
      <c r="S290" t="s">
        <v>40</v>
      </c>
      <c r="T290" t="s">
        <v>41</v>
      </c>
      <c r="U290" t="s">
        <v>42</v>
      </c>
      <c r="V290" t="str">
        <f>UPPER(Table15[[#This Row],[Name]])</f>
        <v>GHCL LTD.</v>
      </c>
      <c r="AH290" t="s">
        <v>671</v>
      </c>
      <c r="AI290">
        <v>41582</v>
      </c>
      <c r="AJ290" t="s">
        <v>75</v>
      </c>
      <c r="AK290">
        <v>10007</v>
      </c>
      <c r="AL290" t="s">
        <v>140</v>
      </c>
      <c r="AM290">
        <v>1</v>
      </c>
      <c r="AN290">
        <v>3055</v>
      </c>
      <c r="AO290">
        <v>2269</v>
      </c>
    </row>
    <row r="291" spans="1:41" x14ac:dyDescent="0.3">
      <c r="A291" t="s">
        <v>672</v>
      </c>
      <c r="B291">
        <v>41582</v>
      </c>
      <c r="C291" t="s">
        <v>23</v>
      </c>
      <c r="D291">
        <v>10007</v>
      </c>
      <c r="E291" t="s">
        <v>673</v>
      </c>
      <c r="F291">
        <v>1</v>
      </c>
      <c r="G291">
        <v>3566</v>
      </c>
      <c r="H291">
        <v>2276</v>
      </c>
      <c r="I291" t="s">
        <v>25</v>
      </c>
      <c r="J291">
        <v>4</v>
      </c>
      <c r="K291">
        <v>2276</v>
      </c>
      <c r="L291">
        <v>3566</v>
      </c>
      <c r="M291">
        <v>0.01</v>
      </c>
      <c r="N291" t="s">
        <v>85</v>
      </c>
      <c r="O291">
        <v>0.01</v>
      </c>
      <c r="P291" t="s">
        <v>674</v>
      </c>
      <c r="Q291" t="s">
        <v>38</v>
      </c>
      <c r="R291" t="s">
        <v>39</v>
      </c>
      <c r="S291" t="s">
        <v>40</v>
      </c>
      <c r="T291" t="s">
        <v>41</v>
      </c>
      <c r="U291" t="s">
        <v>42</v>
      </c>
      <c r="V291" t="str">
        <f>UPPER(Table15[[#This Row],[Name]])</f>
        <v>GHCL LTD.</v>
      </c>
      <c r="AH291" t="s">
        <v>672</v>
      </c>
      <c r="AI291">
        <v>41582</v>
      </c>
      <c r="AJ291" t="s">
        <v>23</v>
      </c>
      <c r="AK291">
        <v>10007</v>
      </c>
      <c r="AL291" t="s">
        <v>673</v>
      </c>
      <c r="AM291">
        <v>1</v>
      </c>
      <c r="AN291">
        <v>3566</v>
      </c>
      <c r="AO291">
        <v>2276</v>
      </c>
    </row>
    <row r="292" spans="1:41" x14ac:dyDescent="0.3">
      <c r="A292" t="s">
        <v>675</v>
      </c>
      <c r="B292">
        <v>41582</v>
      </c>
      <c r="C292" t="s">
        <v>133</v>
      </c>
      <c r="D292">
        <v>10002</v>
      </c>
      <c r="E292" t="s">
        <v>531</v>
      </c>
      <c r="F292">
        <v>1</v>
      </c>
      <c r="G292">
        <v>4599</v>
      </c>
      <c r="H292">
        <v>1332</v>
      </c>
      <c r="I292" t="s">
        <v>116</v>
      </c>
      <c r="J292">
        <v>5</v>
      </c>
      <c r="K292">
        <v>1332</v>
      </c>
      <c r="L292">
        <v>4599</v>
      </c>
      <c r="M292">
        <v>0.02</v>
      </c>
      <c r="N292" t="s">
        <v>45</v>
      </c>
      <c r="O292">
        <v>0.01</v>
      </c>
      <c r="P292" t="s">
        <v>532</v>
      </c>
      <c r="Q292" t="s">
        <v>87</v>
      </c>
      <c r="R292" t="s">
        <v>88</v>
      </c>
      <c r="S292" t="s">
        <v>89</v>
      </c>
      <c r="T292" t="s">
        <v>90</v>
      </c>
      <c r="U292" t="s">
        <v>91</v>
      </c>
      <c r="V292" t="str">
        <f>UPPER(Table15[[#This Row],[Name]])</f>
        <v>ELDER PHARMACEUTICALS</v>
      </c>
      <c r="AH292" t="s">
        <v>675</v>
      </c>
      <c r="AI292">
        <v>41582</v>
      </c>
      <c r="AJ292" t="s">
        <v>133</v>
      </c>
      <c r="AK292">
        <v>10002</v>
      </c>
      <c r="AL292" t="s">
        <v>531</v>
      </c>
      <c r="AM292">
        <v>1</v>
      </c>
      <c r="AN292">
        <v>4599</v>
      </c>
      <c r="AO292">
        <v>1332</v>
      </c>
    </row>
    <row r="293" spans="1:41" x14ac:dyDescent="0.3">
      <c r="A293" t="s">
        <v>676</v>
      </c>
      <c r="B293">
        <v>41584</v>
      </c>
      <c r="C293" t="s">
        <v>104</v>
      </c>
      <c r="D293">
        <v>10001</v>
      </c>
      <c r="E293" t="s">
        <v>677</v>
      </c>
      <c r="F293">
        <v>3</v>
      </c>
      <c r="G293">
        <v>3590</v>
      </c>
      <c r="H293">
        <v>1866</v>
      </c>
      <c r="I293" t="s">
        <v>126</v>
      </c>
      <c r="J293">
        <v>3</v>
      </c>
      <c r="K293">
        <v>5598</v>
      </c>
      <c r="L293">
        <v>10770</v>
      </c>
      <c r="M293">
        <v>0.03</v>
      </c>
      <c r="N293" t="s">
        <v>45</v>
      </c>
      <c r="O293">
        <v>0.04</v>
      </c>
      <c r="P293" t="s">
        <v>678</v>
      </c>
      <c r="Q293" t="s">
        <v>99</v>
      </c>
      <c r="R293" t="s">
        <v>100</v>
      </c>
      <c r="S293" t="s">
        <v>101</v>
      </c>
      <c r="T293" t="s">
        <v>57</v>
      </c>
      <c r="U293" t="s">
        <v>102</v>
      </c>
      <c r="V293" t="str">
        <f>UPPER(Table15[[#This Row],[Name]])</f>
        <v>CHAMBAL FERTILISERS AND CHEMICALS LTD.</v>
      </c>
      <c r="AH293" t="s">
        <v>676</v>
      </c>
      <c r="AI293">
        <v>41584</v>
      </c>
      <c r="AJ293" t="s">
        <v>104</v>
      </c>
      <c r="AK293">
        <v>10001</v>
      </c>
      <c r="AL293" t="s">
        <v>677</v>
      </c>
      <c r="AM293">
        <v>3</v>
      </c>
      <c r="AN293">
        <v>3590</v>
      </c>
      <c r="AO293">
        <v>1866</v>
      </c>
    </row>
    <row r="294" spans="1:41" x14ac:dyDescent="0.3">
      <c r="A294" t="s">
        <v>679</v>
      </c>
      <c r="B294">
        <v>41586</v>
      </c>
      <c r="C294" t="s">
        <v>92</v>
      </c>
      <c r="D294">
        <v>10005</v>
      </c>
      <c r="E294" t="s">
        <v>680</v>
      </c>
      <c r="F294">
        <v>2</v>
      </c>
      <c r="G294">
        <v>4834</v>
      </c>
      <c r="H294">
        <v>1501</v>
      </c>
      <c r="I294" t="s">
        <v>126</v>
      </c>
      <c r="J294">
        <v>10</v>
      </c>
      <c r="K294">
        <v>3002</v>
      </c>
      <c r="L294">
        <v>9668</v>
      </c>
      <c r="M294">
        <v>0.02</v>
      </c>
      <c r="N294" t="s">
        <v>61</v>
      </c>
      <c r="O294">
        <v>0</v>
      </c>
      <c r="P294" t="s">
        <v>681</v>
      </c>
      <c r="Q294" t="s">
        <v>47</v>
      </c>
      <c r="R294" t="s">
        <v>48</v>
      </c>
      <c r="S294" t="s">
        <v>49</v>
      </c>
      <c r="T294" t="s">
        <v>41</v>
      </c>
      <c r="U294" t="s">
        <v>50</v>
      </c>
      <c r="V294" t="str">
        <f>UPPER(Table15[[#This Row],[Name]])</f>
        <v>FORTIS HEALTHCARE LTD.</v>
      </c>
      <c r="AH294" t="s">
        <v>679</v>
      </c>
      <c r="AI294">
        <v>41586</v>
      </c>
      <c r="AJ294" t="s">
        <v>92</v>
      </c>
      <c r="AK294">
        <v>10005</v>
      </c>
      <c r="AL294" t="s">
        <v>680</v>
      </c>
      <c r="AM294">
        <v>2</v>
      </c>
      <c r="AN294">
        <v>4834</v>
      </c>
      <c r="AO294">
        <v>1501</v>
      </c>
    </row>
    <row r="295" spans="1:41" x14ac:dyDescent="0.3">
      <c r="A295" t="s">
        <v>682</v>
      </c>
      <c r="B295">
        <v>41588</v>
      </c>
      <c r="C295" t="s">
        <v>104</v>
      </c>
      <c r="D295">
        <v>10002</v>
      </c>
      <c r="E295" t="s">
        <v>657</v>
      </c>
      <c r="F295">
        <v>1</v>
      </c>
      <c r="G295">
        <v>2580</v>
      </c>
      <c r="H295">
        <v>1518</v>
      </c>
      <c r="I295" t="s">
        <v>25</v>
      </c>
      <c r="J295">
        <v>3</v>
      </c>
      <c r="K295">
        <v>1518</v>
      </c>
      <c r="L295">
        <v>2580</v>
      </c>
      <c r="M295">
        <v>0.01</v>
      </c>
      <c r="N295" t="s">
        <v>66</v>
      </c>
      <c r="O295">
        <v>0.05</v>
      </c>
      <c r="P295" t="s">
        <v>658</v>
      </c>
      <c r="Q295" t="s">
        <v>87</v>
      </c>
      <c r="R295" t="s">
        <v>88</v>
      </c>
      <c r="S295" t="s">
        <v>89</v>
      </c>
      <c r="T295" t="s">
        <v>90</v>
      </c>
      <c r="U295" t="s">
        <v>91</v>
      </c>
      <c r="V295" t="str">
        <f>UPPER(Table15[[#This Row],[Name]])</f>
        <v>ELDER PHARMACEUTICALS</v>
      </c>
      <c r="AH295" t="s">
        <v>682</v>
      </c>
      <c r="AI295">
        <v>41588</v>
      </c>
      <c r="AJ295" t="s">
        <v>104</v>
      </c>
      <c r="AK295">
        <v>10002</v>
      </c>
      <c r="AL295" t="s">
        <v>657</v>
      </c>
      <c r="AM295">
        <v>1</v>
      </c>
      <c r="AN295">
        <v>2580</v>
      </c>
      <c r="AO295">
        <v>1518</v>
      </c>
    </row>
    <row r="296" spans="1:41" x14ac:dyDescent="0.3">
      <c r="A296" t="s">
        <v>683</v>
      </c>
      <c r="B296">
        <v>41588</v>
      </c>
      <c r="C296" t="s">
        <v>92</v>
      </c>
      <c r="D296">
        <v>10008</v>
      </c>
      <c r="E296" t="s">
        <v>684</v>
      </c>
      <c r="F296">
        <v>2</v>
      </c>
      <c r="G296">
        <v>3253</v>
      </c>
      <c r="H296">
        <v>2137</v>
      </c>
      <c r="I296" t="s">
        <v>35</v>
      </c>
      <c r="J296">
        <v>10</v>
      </c>
      <c r="K296">
        <v>4274</v>
      </c>
      <c r="L296">
        <v>6506</v>
      </c>
      <c r="M296">
        <v>0.02</v>
      </c>
      <c r="N296" t="s">
        <v>85</v>
      </c>
      <c r="O296">
        <v>0.02</v>
      </c>
      <c r="P296" t="s">
        <v>685</v>
      </c>
      <c r="Q296" t="s">
        <v>54</v>
      </c>
      <c r="R296" t="s">
        <v>55</v>
      </c>
      <c r="S296" t="s">
        <v>56</v>
      </c>
      <c r="T296" t="s">
        <v>57</v>
      </c>
      <c r="U296" t="s">
        <v>58</v>
      </c>
      <c r="V296" t="str">
        <f>UPPER(Table15[[#This Row],[Name]])</f>
        <v>RELIANCE INDUSTRIES LIMITED</v>
      </c>
      <c r="AH296" t="s">
        <v>683</v>
      </c>
      <c r="AI296">
        <v>41588</v>
      </c>
      <c r="AJ296" t="s">
        <v>92</v>
      </c>
      <c r="AK296">
        <v>10008</v>
      </c>
      <c r="AL296" t="s">
        <v>684</v>
      </c>
      <c r="AM296">
        <v>2</v>
      </c>
      <c r="AN296">
        <v>3253</v>
      </c>
      <c r="AO296">
        <v>2137</v>
      </c>
    </row>
    <row r="297" spans="1:41" x14ac:dyDescent="0.3">
      <c r="A297" t="s">
        <v>682</v>
      </c>
      <c r="B297">
        <v>41588</v>
      </c>
      <c r="C297" t="s">
        <v>51</v>
      </c>
      <c r="D297">
        <v>10009</v>
      </c>
      <c r="E297" t="s">
        <v>686</v>
      </c>
      <c r="F297">
        <v>2</v>
      </c>
      <c r="G297">
        <v>3504</v>
      </c>
      <c r="H297">
        <v>2309</v>
      </c>
      <c r="I297" t="s">
        <v>25</v>
      </c>
      <c r="J297">
        <v>6</v>
      </c>
      <c r="K297">
        <v>4618</v>
      </c>
      <c r="L297">
        <v>7008</v>
      </c>
      <c r="M297">
        <v>0.02</v>
      </c>
      <c r="N297" t="s">
        <v>61</v>
      </c>
      <c r="O297">
        <v>0.03</v>
      </c>
      <c r="P297" t="s">
        <v>687</v>
      </c>
      <c r="Q297" t="s">
        <v>78</v>
      </c>
      <c r="R297" t="s">
        <v>79</v>
      </c>
      <c r="S297" t="s">
        <v>80</v>
      </c>
      <c r="T297" t="s">
        <v>81</v>
      </c>
      <c r="U297" t="s">
        <v>82</v>
      </c>
      <c r="V297" t="str">
        <f>UPPER(Table15[[#This Row],[Name]])</f>
        <v>GODFREY PHILIPS INDIA LTD.</v>
      </c>
      <c r="AH297" t="s">
        <v>682</v>
      </c>
      <c r="AI297">
        <v>41588</v>
      </c>
      <c r="AJ297" t="s">
        <v>51</v>
      </c>
      <c r="AK297">
        <v>10009</v>
      </c>
      <c r="AL297" t="s">
        <v>686</v>
      </c>
      <c r="AM297">
        <v>2</v>
      </c>
      <c r="AN297">
        <v>3504</v>
      </c>
      <c r="AO297">
        <v>2309</v>
      </c>
    </row>
    <row r="298" spans="1:41" x14ac:dyDescent="0.3">
      <c r="A298" t="s">
        <v>688</v>
      </c>
      <c r="B298">
        <v>41589</v>
      </c>
      <c r="C298" t="s">
        <v>92</v>
      </c>
      <c r="D298">
        <v>10014</v>
      </c>
      <c r="E298" t="s">
        <v>191</v>
      </c>
      <c r="F298">
        <v>1</v>
      </c>
      <c r="G298">
        <v>3245</v>
      </c>
      <c r="H298">
        <v>1964</v>
      </c>
      <c r="I298" t="s">
        <v>25</v>
      </c>
      <c r="J298">
        <v>10</v>
      </c>
      <c r="K298">
        <v>1964</v>
      </c>
      <c r="L298">
        <v>3245</v>
      </c>
      <c r="M298">
        <v>0.02</v>
      </c>
      <c r="N298" t="s">
        <v>66</v>
      </c>
      <c r="O298">
        <v>0.01</v>
      </c>
      <c r="P298" t="s">
        <v>192</v>
      </c>
      <c r="Q298" t="s">
        <v>166</v>
      </c>
      <c r="R298" t="s">
        <v>167</v>
      </c>
      <c r="S298" t="s">
        <v>168</v>
      </c>
      <c r="T298" t="s">
        <v>169</v>
      </c>
      <c r="U298" t="s">
        <v>170</v>
      </c>
      <c r="V298" t="str">
        <f>UPPER(Table15[[#This Row],[Name]])</f>
        <v>HINDUSTHAN NATIONAL GLASS &amp; INDUSTRIES LTD.</v>
      </c>
      <c r="AH298" t="s">
        <v>688</v>
      </c>
      <c r="AI298">
        <v>41589</v>
      </c>
      <c r="AJ298" t="s">
        <v>92</v>
      </c>
      <c r="AK298">
        <v>10014</v>
      </c>
      <c r="AL298" t="s">
        <v>191</v>
      </c>
      <c r="AM298">
        <v>1</v>
      </c>
      <c r="AN298">
        <v>3245</v>
      </c>
      <c r="AO298">
        <v>1964</v>
      </c>
    </row>
    <row r="299" spans="1:41" x14ac:dyDescent="0.3">
      <c r="A299" t="s">
        <v>689</v>
      </c>
      <c r="B299">
        <v>41589</v>
      </c>
      <c r="C299" t="s">
        <v>23</v>
      </c>
      <c r="D299">
        <v>10015</v>
      </c>
      <c r="E299" t="s">
        <v>690</v>
      </c>
      <c r="F299">
        <v>3</v>
      </c>
      <c r="G299">
        <v>3569</v>
      </c>
      <c r="H299">
        <v>2320</v>
      </c>
      <c r="I299" t="s">
        <v>35</v>
      </c>
      <c r="J299">
        <v>4</v>
      </c>
      <c r="K299">
        <v>6960</v>
      </c>
      <c r="L299">
        <v>10707</v>
      </c>
      <c r="M299">
        <v>0.03</v>
      </c>
      <c r="N299" t="s">
        <v>36</v>
      </c>
      <c r="O299">
        <v>0.02</v>
      </c>
      <c r="P299" t="s">
        <v>691</v>
      </c>
      <c r="Q299" t="s">
        <v>110</v>
      </c>
      <c r="R299" t="s">
        <v>111</v>
      </c>
      <c r="S299" t="s">
        <v>112</v>
      </c>
      <c r="T299" t="s">
        <v>113</v>
      </c>
      <c r="U299" t="s">
        <v>114</v>
      </c>
      <c r="V299" t="str">
        <f>UPPER(Table15[[#This Row],[Name]])</f>
        <v>PUNJ LLOYD LTD.</v>
      </c>
      <c r="AH299" t="s">
        <v>689</v>
      </c>
      <c r="AI299">
        <v>41589</v>
      </c>
      <c r="AJ299" t="s">
        <v>23</v>
      </c>
      <c r="AK299">
        <v>10015</v>
      </c>
      <c r="AL299" t="s">
        <v>690</v>
      </c>
      <c r="AM299">
        <v>3</v>
      </c>
      <c r="AN299">
        <v>3569</v>
      </c>
      <c r="AO299">
        <v>2320</v>
      </c>
    </row>
    <row r="300" spans="1:41" x14ac:dyDescent="0.3">
      <c r="A300" t="s">
        <v>692</v>
      </c>
      <c r="B300">
        <v>41590</v>
      </c>
      <c r="C300" t="s">
        <v>51</v>
      </c>
      <c r="D300">
        <v>10014</v>
      </c>
      <c r="E300" t="s">
        <v>693</v>
      </c>
      <c r="F300">
        <v>1</v>
      </c>
      <c r="G300">
        <v>2996</v>
      </c>
      <c r="H300">
        <v>1641</v>
      </c>
      <c r="I300" t="s">
        <v>25</v>
      </c>
      <c r="J300">
        <v>6</v>
      </c>
      <c r="K300">
        <v>1641</v>
      </c>
      <c r="L300">
        <v>2996</v>
      </c>
      <c r="M300">
        <v>0.02</v>
      </c>
      <c r="N300" t="s">
        <v>85</v>
      </c>
      <c r="O300">
        <v>0.02</v>
      </c>
      <c r="P300" t="s">
        <v>694</v>
      </c>
      <c r="Q300" t="s">
        <v>166</v>
      </c>
      <c r="R300" t="s">
        <v>167</v>
      </c>
      <c r="S300" t="s">
        <v>168</v>
      </c>
      <c r="T300" t="s">
        <v>169</v>
      </c>
      <c r="U300" t="s">
        <v>170</v>
      </c>
      <c r="V300" t="str">
        <f>UPPER(Table15[[#This Row],[Name]])</f>
        <v>HINDUSTHAN NATIONAL GLASS &amp; INDUSTRIES LTD.</v>
      </c>
      <c r="AH300" t="s">
        <v>692</v>
      </c>
      <c r="AI300">
        <v>41590</v>
      </c>
      <c r="AJ300" t="s">
        <v>51</v>
      </c>
      <c r="AK300">
        <v>10014</v>
      </c>
      <c r="AL300" t="s">
        <v>693</v>
      </c>
      <c r="AM300">
        <v>1</v>
      </c>
      <c r="AN300">
        <v>2996</v>
      </c>
      <c r="AO300">
        <v>1641</v>
      </c>
    </row>
    <row r="301" spans="1:41" x14ac:dyDescent="0.3">
      <c r="A301" t="s">
        <v>692</v>
      </c>
      <c r="B301">
        <v>41590</v>
      </c>
      <c r="C301" t="s">
        <v>68</v>
      </c>
      <c r="D301">
        <v>10012</v>
      </c>
      <c r="E301" t="s">
        <v>528</v>
      </c>
      <c r="F301">
        <v>1</v>
      </c>
      <c r="G301">
        <v>3048</v>
      </c>
      <c r="H301">
        <v>1616</v>
      </c>
      <c r="I301" t="s">
        <v>126</v>
      </c>
      <c r="J301">
        <v>4</v>
      </c>
      <c r="K301">
        <v>1616</v>
      </c>
      <c r="L301">
        <v>3048</v>
      </c>
      <c r="M301">
        <v>0.01</v>
      </c>
      <c r="N301" t="s">
        <v>36</v>
      </c>
      <c r="O301">
        <v>0.05</v>
      </c>
      <c r="P301" t="s">
        <v>529</v>
      </c>
      <c r="Q301" t="s">
        <v>71</v>
      </c>
      <c r="R301" t="s">
        <v>72</v>
      </c>
      <c r="S301" t="s">
        <v>73</v>
      </c>
      <c r="T301" t="s">
        <v>41</v>
      </c>
      <c r="U301" t="s">
        <v>74</v>
      </c>
      <c r="V301" t="str">
        <f>UPPER(Table15[[#This Row],[Name]])</f>
        <v>DYNAMATIC TECHNOLOGIES LTD.</v>
      </c>
      <c r="AH301" t="s">
        <v>692</v>
      </c>
      <c r="AI301">
        <v>41590</v>
      </c>
      <c r="AJ301" t="s">
        <v>68</v>
      </c>
      <c r="AK301">
        <v>10012</v>
      </c>
      <c r="AL301" t="s">
        <v>528</v>
      </c>
      <c r="AM301">
        <v>1</v>
      </c>
      <c r="AN301">
        <v>3048</v>
      </c>
      <c r="AO301">
        <v>1616</v>
      </c>
    </row>
    <row r="302" spans="1:41" x14ac:dyDescent="0.3">
      <c r="A302" t="s">
        <v>692</v>
      </c>
      <c r="B302">
        <v>41590</v>
      </c>
      <c r="C302" t="s">
        <v>133</v>
      </c>
      <c r="D302">
        <v>10005</v>
      </c>
      <c r="E302" t="s">
        <v>264</v>
      </c>
      <c r="F302">
        <v>1</v>
      </c>
      <c r="G302">
        <v>4901</v>
      </c>
      <c r="H302">
        <v>1789</v>
      </c>
      <c r="I302" t="s">
        <v>25</v>
      </c>
      <c r="J302">
        <v>5</v>
      </c>
      <c r="K302">
        <v>1789</v>
      </c>
      <c r="L302">
        <v>4901</v>
      </c>
      <c r="M302">
        <v>0.02</v>
      </c>
      <c r="N302" t="s">
        <v>36</v>
      </c>
      <c r="O302">
        <v>0.05</v>
      </c>
      <c r="P302" t="s">
        <v>265</v>
      </c>
      <c r="Q302" t="s">
        <v>47</v>
      </c>
      <c r="R302" t="s">
        <v>48</v>
      </c>
      <c r="S302" t="s">
        <v>49</v>
      </c>
      <c r="T302" t="s">
        <v>41</v>
      </c>
      <c r="U302" t="s">
        <v>50</v>
      </c>
      <c r="V302" t="str">
        <f>UPPER(Table15[[#This Row],[Name]])</f>
        <v>FORTIS HEALTHCARE LTD.</v>
      </c>
      <c r="AH302" t="s">
        <v>692</v>
      </c>
      <c r="AI302">
        <v>41590</v>
      </c>
      <c r="AJ302" t="s">
        <v>133</v>
      </c>
      <c r="AK302">
        <v>10005</v>
      </c>
      <c r="AL302" t="s">
        <v>264</v>
      </c>
      <c r="AM302">
        <v>1</v>
      </c>
      <c r="AN302">
        <v>4901</v>
      </c>
      <c r="AO302">
        <v>1789</v>
      </c>
    </row>
    <row r="303" spans="1:41" x14ac:dyDescent="0.3">
      <c r="A303" t="s">
        <v>695</v>
      </c>
      <c r="B303">
        <v>41591</v>
      </c>
      <c r="C303" t="s">
        <v>104</v>
      </c>
      <c r="D303">
        <v>10014</v>
      </c>
      <c r="E303" t="s">
        <v>34</v>
      </c>
      <c r="F303">
        <v>1</v>
      </c>
      <c r="G303">
        <v>2923</v>
      </c>
      <c r="H303">
        <v>2480</v>
      </c>
      <c r="I303" t="s">
        <v>35</v>
      </c>
      <c r="J303">
        <v>3</v>
      </c>
      <c r="K303">
        <v>2480</v>
      </c>
      <c r="L303">
        <v>2923</v>
      </c>
      <c r="M303">
        <v>0.01</v>
      </c>
      <c r="N303" t="s">
        <v>36</v>
      </c>
      <c r="O303">
        <v>0.05</v>
      </c>
      <c r="P303" t="s">
        <v>37</v>
      </c>
      <c r="Q303" t="s">
        <v>166</v>
      </c>
      <c r="R303" t="s">
        <v>167</v>
      </c>
      <c r="S303" t="s">
        <v>168</v>
      </c>
      <c r="T303" t="s">
        <v>169</v>
      </c>
      <c r="U303" t="s">
        <v>170</v>
      </c>
      <c r="V303" t="str">
        <f>UPPER(Table15[[#This Row],[Name]])</f>
        <v>HINDUSTHAN NATIONAL GLASS &amp; INDUSTRIES LTD.</v>
      </c>
      <c r="AH303" t="s">
        <v>695</v>
      </c>
      <c r="AI303">
        <v>41591</v>
      </c>
      <c r="AJ303" t="s">
        <v>104</v>
      </c>
      <c r="AK303">
        <v>10014</v>
      </c>
      <c r="AL303" t="s">
        <v>34</v>
      </c>
      <c r="AM303">
        <v>1</v>
      </c>
      <c r="AN303">
        <v>2923</v>
      </c>
      <c r="AO303">
        <v>2480</v>
      </c>
    </row>
    <row r="304" spans="1:41" x14ac:dyDescent="0.3">
      <c r="A304" t="s">
        <v>695</v>
      </c>
      <c r="B304">
        <v>41591</v>
      </c>
      <c r="C304" t="s">
        <v>51</v>
      </c>
      <c r="D304">
        <v>10010</v>
      </c>
      <c r="E304" t="s">
        <v>696</v>
      </c>
      <c r="F304">
        <v>1</v>
      </c>
      <c r="G304">
        <v>3686</v>
      </c>
      <c r="H304">
        <v>2401</v>
      </c>
      <c r="I304" t="s">
        <v>126</v>
      </c>
      <c r="J304">
        <v>6</v>
      </c>
      <c r="K304">
        <v>2401</v>
      </c>
      <c r="L304">
        <v>3686</v>
      </c>
      <c r="M304">
        <v>0.02</v>
      </c>
      <c r="N304" t="s">
        <v>26</v>
      </c>
      <c r="O304">
        <v>0.02</v>
      </c>
      <c r="P304" t="s">
        <v>697</v>
      </c>
      <c r="Q304" t="s">
        <v>93</v>
      </c>
      <c r="R304" t="s">
        <v>94</v>
      </c>
      <c r="S304" t="s">
        <v>95</v>
      </c>
      <c r="T304" t="s">
        <v>41</v>
      </c>
      <c r="U304" t="s">
        <v>96</v>
      </c>
      <c r="V304" t="str">
        <f>UPPER(Table15[[#This Row],[Name]])</f>
        <v>SUZLON ENERGY LTD.</v>
      </c>
      <c r="AH304" t="s">
        <v>695</v>
      </c>
      <c r="AI304">
        <v>41591</v>
      </c>
      <c r="AJ304" t="s">
        <v>51</v>
      </c>
      <c r="AK304">
        <v>10010</v>
      </c>
      <c r="AL304" t="s">
        <v>696</v>
      </c>
      <c r="AM304">
        <v>1</v>
      </c>
      <c r="AN304">
        <v>3686</v>
      </c>
      <c r="AO304">
        <v>2401</v>
      </c>
    </row>
    <row r="305" spans="1:41" x14ac:dyDescent="0.3">
      <c r="A305" t="s">
        <v>698</v>
      </c>
      <c r="B305">
        <v>41591</v>
      </c>
      <c r="C305" t="s">
        <v>68</v>
      </c>
      <c r="D305">
        <v>10005</v>
      </c>
      <c r="E305" t="s">
        <v>425</v>
      </c>
      <c r="F305">
        <v>2</v>
      </c>
      <c r="G305">
        <v>3646</v>
      </c>
      <c r="H305">
        <v>1603</v>
      </c>
      <c r="I305" t="s">
        <v>126</v>
      </c>
      <c r="J305">
        <v>4</v>
      </c>
      <c r="K305">
        <v>3206</v>
      </c>
      <c r="L305">
        <v>7292</v>
      </c>
      <c r="M305">
        <v>0.03</v>
      </c>
      <c r="N305" t="s">
        <v>61</v>
      </c>
      <c r="O305">
        <v>0.05</v>
      </c>
      <c r="P305" t="s">
        <v>426</v>
      </c>
      <c r="Q305" t="s">
        <v>47</v>
      </c>
      <c r="R305" t="s">
        <v>48</v>
      </c>
      <c r="S305" t="s">
        <v>49</v>
      </c>
      <c r="T305" t="s">
        <v>41</v>
      </c>
      <c r="U305" t="s">
        <v>50</v>
      </c>
      <c r="V305" t="str">
        <f>UPPER(Table15[[#This Row],[Name]])</f>
        <v>FORTIS HEALTHCARE LTD.</v>
      </c>
      <c r="AH305" t="s">
        <v>698</v>
      </c>
      <c r="AI305">
        <v>41591</v>
      </c>
      <c r="AJ305" t="s">
        <v>68</v>
      </c>
      <c r="AK305">
        <v>10005</v>
      </c>
      <c r="AL305" t="s">
        <v>425</v>
      </c>
      <c r="AM305">
        <v>2</v>
      </c>
      <c r="AN305">
        <v>3646</v>
      </c>
      <c r="AO305">
        <v>1603</v>
      </c>
    </row>
    <row r="306" spans="1:41" x14ac:dyDescent="0.3">
      <c r="A306" t="s">
        <v>698</v>
      </c>
      <c r="B306">
        <v>41591</v>
      </c>
      <c r="C306" t="s">
        <v>92</v>
      </c>
      <c r="D306">
        <v>10006</v>
      </c>
      <c r="E306" t="s">
        <v>214</v>
      </c>
      <c r="F306">
        <v>3</v>
      </c>
      <c r="G306">
        <v>4891</v>
      </c>
      <c r="H306">
        <v>1745</v>
      </c>
      <c r="I306" t="s">
        <v>126</v>
      </c>
      <c r="J306">
        <v>10</v>
      </c>
      <c r="K306">
        <v>5235</v>
      </c>
      <c r="L306">
        <v>14673</v>
      </c>
      <c r="M306">
        <v>0.02</v>
      </c>
      <c r="N306" t="s">
        <v>26</v>
      </c>
      <c r="O306">
        <v>0</v>
      </c>
      <c r="P306" t="s">
        <v>215</v>
      </c>
      <c r="Q306" t="s">
        <v>252</v>
      </c>
      <c r="R306" t="s">
        <v>253</v>
      </c>
      <c r="S306" t="s">
        <v>254</v>
      </c>
      <c r="T306" t="s">
        <v>255</v>
      </c>
      <c r="U306" t="s">
        <v>256</v>
      </c>
      <c r="V306" t="str">
        <f>UPPER(Table15[[#This Row],[Name]])</f>
        <v>SUPREME IND</v>
      </c>
      <c r="AH306" t="s">
        <v>698</v>
      </c>
      <c r="AI306">
        <v>41591</v>
      </c>
      <c r="AJ306" t="s">
        <v>92</v>
      </c>
      <c r="AK306">
        <v>10006</v>
      </c>
      <c r="AL306" t="s">
        <v>214</v>
      </c>
      <c r="AM306">
        <v>3</v>
      </c>
      <c r="AN306">
        <v>4891</v>
      </c>
      <c r="AO306">
        <v>1745</v>
      </c>
    </row>
    <row r="307" spans="1:41" x14ac:dyDescent="0.3">
      <c r="A307" t="s">
        <v>699</v>
      </c>
      <c r="B307">
        <v>41595</v>
      </c>
      <c r="C307" t="s">
        <v>133</v>
      </c>
      <c r="D307">
        <v>10013</v>
      </c>
      <c r="E307" t="s">
        <v>700</v>
      </c>
      <c r="F307">
        <v>1</v>
      </c>
      <c r="G307">
        <v>2535</v>
      </c>
      <c r="H307">
        <v>1841</v>
      </c>
      <c r="I307" t="s">
        <v>25</v>
      </c>
      <c r="J307">
        <v>5</v>
      </c>
      <c r="K307">
        <v>1841</v>
      </c>
      <c r="L307">
        <v>2535</v>
      </c>
      <c r="M307">
        <v>0.02</v>
      </c>
      <c r="N307" t="s">
        <v>36</v>
      </c>
      <c r="O307">
        <v>0</v>
      </c>
      <c r="P307" t="s">
        <v>701</v>
      </c>
      <c r="Q307" t="s">
        <v>301</v>
      </c>
      <c r="R307" t="s">
        <v>302</v>
      </c>
      <c r="S307" t="s">
        <v>303</v>
      </c>
      <c r="T307" t="s">
        <v>113</v>
      </c>
      <c r="U307" t="s">
        <v>304</v>
      </c>
      <c r="V307" t="str">
        <f>UPPER(Table15[[#This Row],[Name]])</f>
        <v>GMR INFRASTRUCTURE LTD.</v>
      </c>
      <c r="AH307" t="s">
        <v>699</v>
      </c>
      <c r="AI307">
        <v>41595</v>
      </c>
      <c r="AJ307" t="s">
        <v>133</v>
      </c>
      <c r="AK307">
        <v>10013</v>
      </c>
      <c r="AL307" t="s">
        <v>700</v>
      </c>
      <c r="AM307">
        <v>1</v>
      </c>
      <c r="AN307">
        <v>2535</v>
      </c>
      <c r="AO307">
        <v>1841</v>
      </c>
    </row>
    <row r="308" spans="1:41" x14ac:dyDescent="0.3">
      <c r="A308" t="s">
        <v>702</v>
      </c>
      <c r="B308">
        <v>41595</v>
      </c>
      <c r="C308" t="s">
        <v>92</v>
      </c>
      <c r="D308">
        <v>10007</v>
      </c>
      <c r="E308" t="s">
        <v>622</v>
      </c>
      <c r="F308">
        <v>1</v>
      </c>
      <c r="G308">
        <v>4724</v>
      </c>
      <c r="H308">
        <v>2467</v>
      </c>
      <c r="I308" t="s">
        <v>25</v>
      </c>
      <c r="J308">
        <v>10</v>
      </c>
      <c r="K308">
        <v>2467</v>
      </c>
      <c r="L308">
        <v>4724</v>
      </c>
      <c r="M308">
        <v>0.02</v>
      </c>
      <c r="N308" t="s">
        <v>45</v>
      </c>
      <c r="O308">
        <v>0.04</v>
      </c>
      <c r="P308" t="s">
        <v>623</v>
      </c>
      <c r="Q308" t="s">
        <v>38</v>
      </c>
      <c r="R308" t="s">
        <v>39</v>
      </c>
      <c r="S308" t="s">
        <v>40</v>
      </c>
      <c r="T308" t="s">
        <v>41</v>
      </c>
      <c r="U308" t="s">
        <v>42</v>
      </c>
      <c r="V308" t="str">
        <f>UPPER(Table15[[#This Row],[Name]])</f>
        <v>GHCL LTD.</v>
      </c>
      <c r="AH308" t="s">
        <v>702</v>
      </c>
      <c r="AI308">
        <v>41595</v>
      </c>
      <c r="AJ308" t="s">
        <v>92</v>
      </c>
      <c r="AK308">
        <v>10007</v>
      </c>
      <c r="AL308" t="s">
        <v>622</v>
      </c>
      <c r="AM308">
        <v>1</v>
      </c>
      <c r="AN308">
        <v>4724</v>
      </c>
      <c r="AO308">
        <v>2467</v>
      </c>
    </row>
    <row r="309" spans="1:41" x14ac:dyDescent="0.3">
      <c r="A309" t="s">
        <v>699</v>
      </c>
      <c r="B309">
        <v>41595</v>
      </c>
      <c r="C309" t="s">
        <v>75</v>
      </c>
      <c r="D309">
        <v>10001</v>
      </c>
      <c r="E309" t="s">
        <v>264</v>
      </c>
      <c r="F309">
        <v>1</v>
      </c>
      <c r="G309">
        <v>4901</v>
      </c>
      <c r="H309">
        <v>1789</v>
      </c>
      <c r="I309" t="s">
        <v>25</v>
      </c>
      <c r="J309">
        <v>8</v>
      </c>
      <c r="K309">
        <v>1789</v>
      </c>
      <c r="L309">
        <v>4901</v>
      </c>
      <c r="M309">
        <v>0.02</v>
      </c>
      <c r="N309" t="s">
        <v>66</v>
      </c>
      <c r="O309">
        <v>0.04</v>
      </c>
      <c r="P309" t="s">
        <v>265</v>
      </c>
      <c r="Q309" t="s">
        <v>99</v>
      </c>
      <c r="R309" t="s">
        <v>100</v>
      </c>
      <c r="S309" t="s">
        <v>101</v>
      </c>
      <c r="T309" t="s">
        <v>57</v>
      </c>
      <c r="U309" t="s">
        <v>102</v>
      </c>
      <c r="V309" t="str">
        <f>UPPER(Table15[[#This Row],[Name]])</f>
        <v>CHAMBAL FERTILISERS AND CHEMICALS LTD.</v>
      </c>
      <c r="AH309" t="s">
        <v>699</v>
      </c>
      <c r="AI309">
        <v>41595</v>
      </c>
      <c r="AJ309" t="s">
        <v>75</v>
      </c>
      <c r="AK309">
        <v>10001</v>
      </c>
      <c r="AL309" t="s">
        <v>264</v>
      </c>
      <c r="AM309">
        <v>1</v>
      </c>
      <c r="AN309">
        <v>4901</v>
      </c>
      <c r="AO309">
        <v>1789</v>
      </c>
    </row>
    <row r="310" spans="1:41" x14ac:dyDescent="0.3">
      <c r="A310" t="s">
        <v>699</v>
      </c>
      <c r="B310">
        <v>41595</v>
      </c>
      <c r="C310" t="s">
        <v>68</v>
      </c>
      <c r="D310">
        <v>10005</v>
      </c>
      <c r="E310" t="s">
        <v>164</v>
      </c>
      <c r="F310">
        <v>2</v>
      </c>
      <c r="G310">
        <v>2958</v>
      </c>
      <c r="H310">
        <v>1678</v>
      </c>
      <c r="I310" t="s">
        <v>126</v>
      </c>
      <c r="J310">
        <v>4</v>
      </c>
      <c r="K310">
        <v>3356</v>
      </c>
      <c r="L310">
        <v>5916</v>
      </c>
      <c r="M310">
        <v>0.03</v>
      </c>
      <c r="N310" t="s">
        <v>61</v>
      </c>
      <c r="O310">
        <v>0.01</v>
      </c>
      <c r="P310" t="s">
        <v>165</v>
      </c>
      <c r="Q310" t="s">
        <v>47</v>
      </c>
      <c r="R310" t="s">
        <v>48</v>
      </c>
      <c r="S310" t="s">
        <v>49</v>
      </c>
      <c r="T310" t="s">
        <v>41</v>
      </c>
      <c r="U310" t="s">
        <v>50</v>
      </c>
      <c r="V310" t="str">
        <f>UPPER(Table15[[#This Row],[Name]])</f>
        <v>FORTIS HEALTHCARE LTD.</v>
      </c>
      <c r="AH310" t="s">
        <v>699</v>
      </c>
      <c r="AI310">
        <v>41595</v>
      </c>
      <c r="AJ310" t="s">
        <v>68</v>
      </c>
      <c r="AK310">
        <v>10005</v>
      </c>
      <c r="AL310" t="s">
        <v>164</v>
      </c>
      <c r="AM310">
        <v>2</v>
      </c>
      <c r="AN310">
        <v>2958</v>
      </c>
      <c r="AO310">
        <v>1678</v>
      </c>
    </row>
    <row r="311" spans="1:41" x14ac:dyDescent="0.3">
      <c r="A311" t="s">
        <v>703</v>
      </c>
      <c r="B311">
        <v>41596</v>
      </c>
      <c r="C311" t="s">
        <v>75</v>
      </c>
      <c r="D311">
        <v>10015</v>
      </c>
      <c r="E311" t="s">
        <v>334</v>
      </c>
      <c r="F311">
        <v>2</v>
      </c>
      <c r="G311">
        <v>3514</v>
      </c>
      <c r="H311">
        <v>1257</v>
      </c>
      <c r="I311" t="s">
        <v>25</v>
      </c>
      <c r="J311">
        <v>8</v>
      </c>
      <c r="K311">
        <v>2514</v>
      </c>
      <c r="L311">
        <v>7028</v>
      </c>
      <c r="M311">
        <v>0.02</v>
      </c>
      <c r="N311" t="s">
        <v>36</v>
      </c>
      <c r="O311">
        <v>0</v>
      </c>
      <c r="P311" t="s">
        <v>335</v>
      </c>
      <c r="Q311" t="s">
        <v>110</v>
      </c>
      <c r="R311" t="s">
        <v>111</v>
      </c>
      <c r="S311" t="s">
        <v>112</v>
      </c>
      <c r="T311" t="s">
        <v>113</v>
      </c>
      <c r="U311" t="s">
        <v>114</v>
      </c>
      <c r="V311" t="str">
        <f>UPPER(Table15[[#This Row],[Name]])</f>
        <v>PUNJ LLOYD LTD.</v>
      </c>
      <c r="AH311" t="s">
        <v>703</v>
      </c>
      <c r="AI311">
        <v>41596</v>
      </c>
      <c r="AJ311" t="s">
        <v>75</v>
      </c>
      <c r="AK311">
        <v>10015</v>
      </c>
      <c r="AL311" t="s">
        <v>334</v>
      </c>
      <c r="AM311">
        <v>2</v>
      </c>
      <c r="AN311">
        <v>3514</v>
      </c>
      <c r="AO311">
        <v>1257</v>
      </c>
    </row>
    <row r="312" spans="1:41" x14ac:dyDescent="0.3">
      <c r="A312" t="s">
        <v>704</v>
      </c>
      <c r="B312">
        <v>41597</v>
      </c>
      <c r="C312" t="s">
        <v>43</v>
      </c>
      <c r="D312">
        <v>10014</v>
      </c>
      <c r="E312" t="s">
        <v>705</v>
      </c>
      <c r="F312">
        <v>2</v>
      </c>
      <c r="G312">
        <v>3060</v>
      </c>
      <c r="H312">
        <v>1258</v>
      </c>
      <c r="I312" t="s">
        <v>35</v>
      </c>
      <c r="J312">
        <v>1</v>
      </c>
      <c r="K312">
        <v>2516</v>
      </c>
      <c r="L312">
        <v>6120</v>
      </c>
      <c r="M312">
        <v>0.03</v>
      </c>
      <c r="N312" t="s">
        <v>66</v>
      </c>
      <c r="O312">
        <v>0</v>
      </c>
      <c r="P312" t="s">
        <v>706</v>
      </c>
      <c r="Q312" t="s">
        <v>166</v>
      </c>
      <c r="R312" t="s">
        <v>167</v>
      </c>
      <c r="S312" t="s">
        <v>168</v>
      </c>
      <c r="T312" t="s">
        <v>169</v>
      </c>
      <c r="U312" t="s">
        <v>170</v>
      </c>
      <c r="V312" t="str">
        <f>UPPER(Table15[[#This Row],[Name]])</f>
        <v>HINDUSTHAN NATIONAL GLASS &amp; INDUSTRIES LTD.</v>
      </c>
      <c r="AH312" t="s">
        <v>704</v>
      </c>
      <c r="AI312">
        <v>41597</v>
      </c>
      <c r="AJ312" t="s">
        <v>43</v>
      </c>
      <c r="AK312">
        <v>10014</v>
      </c>
      <c r="AL312" t="s">
        <v>705</v>
      </c>
      <c r="AM312">
        <v>2</v>
      </c>
      <c r="AN312">
        <v>3060</v>
      </c>
      <c r="AO312">
        <v>1258</v>
      </c>
    </row>
    <row r="313" spans="1:41" x14ac:dyDescent="0.3">
      <c r="A313" t="s">
        <v>707</v>
      </c>
      <c r="B313">
        <v>41600</v>
      </c>
      <c r="C313" t="s">
        <v>92</v>
      </c>
      <c r="D313">
        <v>10008</v>
      </c>
      <c r="E313" t="s">
        <v>708</v>
      </c>
      <c r="F313">
        <v>1</v>
      </c>
      <c r="G313">
        <v>4206</v>
      </c>
      <c r="H313">
        <v>1201</v>
      </c>
      <c r="I313" t="s">
        <v>25</v>
      </c>
      <c r="J313">
        <v>10</v>
      </c>
      <c r="K313">
        <v>1201</v>
      </c>
      <c r="L313">
        <v>4206</v>
      </c>
      <c r="M313">
        <v>0.02</v>
      </c>
      <c r="N313" t="s">
        <v>61</v>
      </c>
      <c r="O313">
        <v>0</v>
      </c>
      <c r="P313" t="s">
        <v>709</v>
      </c>
      <c r="Q313" t="s">
        <v>54</v>
      </c>
      <c r="R313" t="s">
        <v>55</v>
      </c>
      <c r="S313" t="s">
        <v>56</v>
      </c>
      <c r="T313" t="s">
        <v>57</v>
      </c>
      <c r="U313" t="s">
        <v>58</v>
      </c>
      <c r="V313" t="str">
        <f>UPPER(Table15[[#This Row],[Name]])</f>
        <v>RELIANCE INDUSTRIES LIMITED</v>
      </c>
      <c r="AH313" t="s">
        <v>707</v>
      </c>
      <c r="AI313">
        <v>41600</v>
      </c>
      <c r="AJ313" t="s">
        <v>92</v>
      </c>
      <c r="AK313">
        <v>10008</v>
      </c>
      <c r="AL313" t="s">
        <v>708</v>
      </c>
      <c r="AM313">
        <v>1</v>
      </c>
      <c r="AN313">
        <v>4206</v>
      </c>
      <c r="AO313">
        <v>1201</v>
      </c>
    </row>
    <row r="314" spans="1:41" x14ac:dyDescent="0.3">
      <c r="A314" t="s">
        <v>707</v>
      </c>
      <c r="B314">
        <v>41600</v>
      </c>
      <c r="C314" t="s">
        <v>133</v>
      </c>
      <c r="D314">
        <v>10013</v>
      </c>
      <c r="E314" t="s">
        <v>535</v>
      </c>
      <c r="F314">
        <v>1</v>
      </c>
      <c r="G314">
        <v>4476</v>
      </c>
      <c r="H314">
        <v>2494</v>
      </c>
      <c r="I314" t="s">
        <v>25</v>
      </c>
      <c r="J314">
        <v>5</v>
      </c>
      <c r="K314">
        <v>2494</v>
      </c>
      <c r="L314">
        <v>4476</v>
      </c>
      <c r="M314">
        <v>0.02</v>
      </c>
      <c r="N314" t="s">
        <v>26</v>
      </c>
      <c r="O314">
        <v>0.01</v>
      </c>
      <c r="P314" t="s">
        <v>536</v>
      </c>
      <c r="Q314" t="s">
        <v>301</v>
      </c>
      <c r="R314" t="s">
        <v>302</v>
      </c>
      <c r="S314" t="s">
        <v>303</v>
      </c>
      <c r="T314" t="s">
        <v>113</v>
      </c>
      <c r="U314" t="s">
        <v>304</v>
      </c>
      <c r="V314" t="str">
        <f>UPPER(Table15[[#This Row],[Name]])</f>
        <v>GMR INFRASTRUCTURE LTD.</v>
      </c>
      <c r="AH314" t="s">
        <v>707</v>
      </c>
      <c r="AI314">
        <v>41600</v>
      </c>
      <c r="AJ314" t="s">
        <v>133</v>
      </c>
      <c r="AK314">
        <v>10013</v>
      </c>
      <c r="AL314" t="s">
        <v>535</v>
      </c>
      <c r="AM314">
        <v>1</v>
      </c>
      <c r="AN314">
        <v>4476</v>
      </c>
      <c r="AO314">
        <v>2494</v>
      </c>
    </row>
    <row r="315" spans="1:41" x14ac:dyDescent="0.3">
      <c r="A315" t="s">
        <v>707</v>
      </c>
      <c r="B315">
        <v>41600</v>
      </c>
      <c r="C315" t="s">
        <v>133</v>
      </c>
      <c r="D315">
        <v>10012</v>
      </c>
      <c r="E315" t="s">
        <v>710</v>
      </c>
      <c r="F315">
        <v>3</v>
      </c>
      <c r="G315">
        <v>2659</v>
      </c>
      <c r="H315">
        <v>2415</v>
      </c>
      <c r="I315" t="s">
        <v>25</v>
      </c>
      <c r="J315">
        <v>5</v>
      </c>
      <c r="K315">
        <v>7245</v>
      </c>
      <c r="L315">
        <v>7977</v>
      </c>
      <c r="M315">
        <v>0.02</v>
      </c>
      <c r="N315" t="s">
        <v>26</v>
      </c>
      <c r="O315">
        <v>0.05</v>
      </c>
      <c r="P315" t="s">
        <v>711</v>
      </c>
      <c r="Q315" t="s">
        <v>71</v>
      </c>
      <c r="R315" t="s">
        <v>72</v>
      </c>
      <c r="S315" t="s">
        <v>73</v>
      </c>
      <c r="T315" t="s">
        <v>41</v>
      </c>
      <c r="U315" t="s">
        <v>74</v>
      </c>
      <c r="V315" t="str">
        <f>UPPER(Table15[[#This Row],[Name]])</f>
        <v>DYNAMATIC TECHNOLOGIES LTD.</v>
      </c>
      <c r="AH315" t="s">
        <v>707</v>
      </c>
      <c r="AI315">
        <v>41600</v>
      </c>
      <c r="AJ315" t="s">
        <v>133</v>
      </c>
      <c r="AK315">
        <v>10012</v>
      </c>
      <c r="AL315" t="s">
        <v>710</v>
      </c>
      <c r="AM315">
        <v>3</v>
      </c>
      <c r="AN315">
        <v>2659</v>
      </c>
      <c r="AO315">
        <v>2415</v>
      </c>
    </row>
    <row r="316" spans="1:41" x14ac:dyDescent="0.3">
      <c r="A316" t="s">
        <v>712</v>
      </c>
      <c r="B316">
        <v>41603</v>
      </c>
      <c r="C316" t="s">
        <v>92</v>
      </c>
      <c r="D316">
        <v>10005</v>
      </c>
      <c r="E316" t="s">
        <v>579</v>
      </c>
      <c r="F316">
        <v>1</v>
      </c>
      <c r="G316">
        <v>3295</v>
      </c>
      <c r="H316">
        <v>1841</v>
      </c>
      <c r="I316" t="s">
        <v>35</v>
      </c>
      <c r="J316">
        <v>10</v>
      </c>
      <c r="K316">
        <v>1841</v>
      </c>
      <c r="L316">
        <v>3295</v>
      </c>
      <c r="M316">
        <v>0.02</v>
      </c>
      <c r="N316" t="s">
        <v>85</v>
      </c>
      <c r="O316">
        <v>0.02</v>
      </c>
      <c r="P316" t="s">
        <v>580</v>
      </c>
      <c r="Q316" t="s">
        <v>47</v>
      </c>
      <c r="R316" t="s">
        <v>48</v>
      </c>
      <c r="S316" t="s">
        <v>49</v>
      </c>
      <c r="T316" t="s">
        <v>41</v>
      </c>
      <c r="U316" t="s">
        <v>50</v>
      </c>
      <c r="V316" t="str">
        <f>UPPER(Table15[[#This Row],[Name]])</f>
        <v>FORTIS HEALTHCARE LTD.</v>
      </c>
      <c r="AH316" t="s">
        <v>712</v>
      </c>
      <c r="AI316">
        <v>41603</v>
      </c>
      <c r="AJ316" t="s">
        <v>92</v>
      </c>
      <c r="AK316">
        <v>10005</v>
      </c>
      <c r="AL316" t="s">
        <v>579</v>
      </c>
      <c r="AM316">
        <v>1</v>
      </c>
      <c r="AN316">
        <v>3295</v>
      </c>
      <c r="AO316">
        <v>1841</v>
      </c>
    </row>
    <row r="317" spans="1:41" x14ac:dyDescent="0.3">
      <c r="A317" t="s">
        <v>713</v>
      </c>
      <c r="B317">
        <v>41603</v>
      </c>
      <c r="C317" t="s">
        <v>104</v>
      </c>
      <c r="D317">
        <v>10012</v>
      </c>
      <c r="E317" t="s">
        <v>714</v>
      </c>
      <c r="F317">
        <v>1</v>
      </c>
      <c r="G317">
        <v>3759</v>
      </c>
      <c r="H317">
        <v>2258</v>
      </c>
      <c r="I317" t="s">
        <v>116</v>
      </c>
      <c r="J317">
        <v>3</v>
      </c>
      <c r="K317">
        <v>2258</v>
      </c>
      <c r="L317">
        <v>3759</v>
      </c>
      <c r="M317">
        <v>0.01</v>
      </c>
      <c r="N317" t="s">
        <v>61</v>
      </c>
      <c r="O317">
        <v>0.01</v>
      </c>
      <c r="P317" t="s">
        <v>715</v>
      </c>
      <c r="Q317" t="s">
        <v>71</v>
      </c>
      <c r="R317" t="s">
        <v>72</v>
      </c>
      <c r="S317" t="s">
        <v>73</v>
      </c>
      <c r="T317" t="s">
        <v>41</v>
      </c>
      <c r="U317" t="s">
        <v>74</v>
      </c>
      <c r="V317" t="str">
        <f>UPPER(Table15[[#This Row],[Name]])</f>
        <v>DYNAMATIC TECHNOLOGIES LTD.</v>
      </c>
      <c r="AH317" t="s">
        <v>713</v>
      </c>
      <c r="AI317">
        <v>41603</v>
      </c>
      <c r="AJ317" t="s">
        <v>104</v>
      </c>
      <c r="AK317">
        <v>10012</v>
      </c>
      <c r="AL317" t="s">
        <v>714</v>
      </c>
      <c r="AM317">
        <v>1</v>
      </c>
      <c r="AN317">
        <v>3759</v>
      </c>
      <c r="AO317">
        <v>2258</v>
      </c>
    </row>
    <row r="318" spans="1:41" x14ac:dyDescent="0.3">
      <c r="A318" t="s">
        <v>712</v>
      </c>
      <c r="B318">
        <v>41603</v>
      </c>
      <c r="C318" t="s">
        <v>43</v>
      </c>
      <c r="D318">
        <v>10006</v>
      </c>
      <c r="E318" t="s">
        <v>492</v>
      </c>
      <c r="F318">
        <v>1</v>
      </c>
      <c r="G318">
        <v>4163</v>
      </c>
      <c r="H318">
        <v>1216</v>
      </c>
      <c r="I318" t="s">
        <v>116</v>
      </c>
      <c r="J318">
        <v>1</v>
      </c>
      <c r="K318">
        <v>1216</v>
      </c>
      <c r="L318">
        <v>4163</v>
      </c>
      <c r="M318">
        <v>0.01</v>
      </c>
      <c r="N318" t="s">
        <v>85</v>
      </c>
      <c r="O318">
        <v>0.03</v>
      </c>
      <c r="P318" t="s">
        <v>493</v>
      </c>
      <c r="Q318" t="s">
        <v>252</v>
      </c>
      <c r="R318" t="s">
        <v>253</v>
      </c>
      <c r="S318" t="s">
        <v>254</v>
      </c>
      <c r="T318" t="s">
        <v>255</v>
      </c>
      <c r="U318" t="s">
        <v>256</v>
      </c>
      <c r="V318" t="str">
        <f>UPPER(Table15[[#This Row],[Name]])</f>
        <v>SUPREME IND</v>
      </c>
      <c r="AH318" t="s">
        <v>712</v>
      </c>
      <c r="AI318">
        <v>41603</v>
      </c>
      <c r="AJ318" t="s">
        <v>43</v>
      </c>
      <c r="AK318">
        <v>10006</v>
      </c>
      <c r="AL318" t="s">
        <v>492</v>
      </c>
      <c r="AM318">
        <v>1</v>
      </c>
      <c r="AN318">
        <v>4163</v>
      </c>
      <c r="AO318">
        <v>1216</v>
      </c>
    </row>
    <row r="319" spans="1:41" x14ac:dyDescent="0.3">
      <c r="A319" t="s">
        <v>716</v>
      </c>
      <c r="B319">
        <v>41607</v>
      </c>
      <c r="C319" t="s">
        <v>133</v>
      </c>
      <c r="D319">
        <v>10013</v>
      </c>
      <c r="E319" t="s">
        <v>717</v>
      </c>
      <c r="F319">
        <v>1</v>
      </c>
      <c r="G319">
        <v>4758</v>
      </c>
      <c r="H319">
        <v>1946</v>
      </c>
      <c r="I319" t="s">
        <v>25</v>
      </c>
      <c r="J319">
        <v>5</v>
      </c>
      <c r="K319">
        <v>1946</v>
      </c>
      <c r="L319">
        <v>4758</v>
      </c>
      <c r="M319">
        <v>0.02</v>
      </c>
      <c r="N319" t="s">
        <v>36</v>
      </c>
      <c r="O319">
        <v>0</v>
      </c>
      <c r="P319" t="s">
        <v>718</v>
      </c>
      <c r="Q319" t="s">
        <v>301</v>
      </c>
      <c r="R319" t="s">
        <v>302</v>
      </c>
      <c r="S319" t="s">
        <v>303</v>
      </c>
      <c r="T319" t="s">
        <v>113</v>
      </c>
      <c r="U319" t="s">
        <v>304</v>
      </c>
      <c r="V319" t="str">
        <f>UPPER(Table15[[#This Row],[Name]])</f>
        <v>GMR INFRASTRUCTURE LTD.</v>
      </c>
      <c r="AH319" t="s">
        <v>716</v>
      </c>
      <c r="AI319">
        <v>41607</v>
      </c>
      <c r="AJ319" t="s">
        <v>133</v>
      </c>
      <c r="AK319">
        <v>10013</v>
      </c>
      <c r="AL319" t="s">
        <v>717</v>
      </c>
      <c r="AM319">
        <v>1</v>
      </c>
      <c r="AN319">
        <v>4758</v>
      </c>
      <c r="AO319">
        <v>1946</v>
      </c>
    </row>
    <row r="320" spans="1:41" x14ac:dyDescent="0.3">
      <c r="A320" t="s">
        <v>719</v>
      </c>
      <c r="B320">
        <v>41607</v>
      </c>
      <c r="C320" t="s">
        <v>92</v>
      </c>
      <c r="D320">
        <v>10005</v>
      </c>
      <c r="E320" t="s">
        <v>720</v>
      </c>
      <c r="F320">
        <v>2</v>
      </c>
      <c r="G320">
        <v>2507</v>
      </c>
      <c r="H320">
        <v>1380</v>
      </c>
      <c r="I320" t="s">
        <v>25</v>
      </c>
      <c r="J320">
        <v>10</v>
      </c>
      <c r="K320">
        <v>2760</v>
      </c>
      <c r="L320">
        <v>5014</v>
      </c>
      <c r="M320">
        <v>0.02</v>
      </c>
      <c r="N320" t="s">
        <v>85</v>
      </c>
      <c r="O320">
        <v>0.04</v>
      </c>
      <c r="P320" t="s">
        <v>721</v>
      </c>
      <c r="Q320" t="s">
        <v>47</v>
      </c>
      <c r="R320" t="s">
        <v>48</v>
      </c>
      <c r="S320" t="s">
        <v>49</v>
      </c>
      <c r="T320" t="s">
        <v>41</v>
      </c>
      <c r="U320" t="s">
        <v>50</v>
      </c>
      <c r="V320" t="str">
        <f>UPPER(Table15[[#This Row],[Name]])</f>
        <v>FORTIS HEALTHCARE LTD.</v>
      </c>
      <c r="AH320" t="s">
        <v>719</v>
      </c>
      <c r="AI320">
        <v>41607</v>
      </c>
      <c r="AJ320" t="s">
        <v>92</v>
      </c>
      <c r="AK320">
        <v>10005</v>
      </c>
      <c r="AL320" t="s">
        <v>720</v>
      </c>
      <c r="AM320">
        <v>2</v>
      </c>
      <c r="AN320">
        <v>2507</v>
      </c>
      <c r="AO320">
        <v>1380</v>
      </c>
    </row>
    <row r="321" spans="1:41" x14ac:dyDescent="0.3">
      <c r="A321" t="s">
        <v>722</v>
      </c>
      <c r="B321">
        <v>41607</v>
      </c>
      <c r="C321" t="s">
        <v>43</v>
      </c>
      <c r="D321">
        <v>10003</v>
      </c>
      <c r="E321" t="s">
        <v>490</v>
      </c>
      <c r="F321">
        <v>2</v>
      </c>
      <c r="G321">
        <v>3101</v>
      </c>
      <c r="H321">
        <v>1524</v>
      </c>
      <c r="I321" t="s">
        <v>25</v>
      </c>
      <c r="J321">
        <v>1</v>
      </c>
      <c r="K321">
        <v>3048</v>
      </c>
      <c r="L321">
        <v>6202</v>
      </c>
      <c r="M321">
        <v>0.03</v>
      </c>
      <c r="N321" t="s">
        <v>45</v>
      </c>
      <c r="O321">
        <v>0.05</v>
      </c>
      <c r="P321" t="s">
        <v>491</v>
      </c>
      <c r="Q321" t="s">
        <v>177</v>
      </c>
      <c r="R321" t="s">
        <v>178</v>
      </c>
      <c r="S321" t="s">
        <v>179</v>
      </c>
      <c r="T321" t="s">
        <v>180</v>
      </c>
      <c r="U321" t="s">
        <v>181</v>
      </c>
      <c r="V321" t="str">
        <f>UPPER(Table15[[#This Row],[Name]])</f>
        <v>HONEYWELL AUTOMATION</v>
      </c>
      <c r="AH321" t="s">
        <v>722</v>
      </c>
      <c r="AI321">
        <v>41607</v>
      </c>
      <c r="AJ321" t="s">
        <v>43</v>
      </c>
      <c r="AK321">
        <v>10003</v>
      </c>
      <c r="AL321" t="s">
        <v>490</v>
      </c>
      <c r="AM321">
        <v>2</v>
      </c>
      <c r="AN321">
        <v>3101</v>
      </c>
      <c r="AO321">
        <v>1524</v>
      </c>
    </row>
    <row r="322" spans="1:41" x14ac:dyDescent="0.3">
      <c r="A322" t="s">
        <v>719</v>
      </c>
      <c r="B322">
        <v>41607</v>
      </c>
      <c r="C322" t="s">
        <v>43</v>
      </c>
      <c r="D322">
        <v>10010</v>
      </c>
      <c r="E322" t="s">
        <v>723</v>
      </c>
      <c r="F322">
        <v>3</v>
      </c>
      <c r="G322">
        <v>4230</v>
      </c>
      <c r="H322">
        <v>1812</v>
      </c>
      <c r="I322" t="s">
        <v>126</v>
      </c>
      <c r="J322">
        <v>1</v>
      </c>
      <c r="K322">
        <v>5436</v>
      </c>
      <c r="L322">
        <v>12690</v>
      </c>
      <c r="M322">
        <v>0.03</v>
      </c>
      <c r="N322" t="s">
        <v>36</v>
      </c>
      <c r="O322">
        <v>0.05</v>
      </c>
      <c r="P322" t="s">
        <v>724</v>
      </c>
      <c r="Q322" t="s">
        <v>93</v>
      </c>
      <c r="R322" t="s">
        <v>94</v>
      </c>
      <c r="S322" t="s">
        <v>95</v>
      </c>
      <c r="T322" t="s">
        <v>41</v>
      </c>
      <c r="U322" t="s">
        <v>96</v>
      </c>
      <c r="V322" t="str">
        <f>UPPER(Table15[[#This Row],[Name]])</f>
        <v>SUZLON ENERGY LTD.</v>
      </c>
      <c r="AH322" t="s">
        <v>719</v>
      </c>
      <c r="AI322">
        <v>41607</v>
      </c>
      <c r="AJ322" t="s">
        <v>43</v>
      </c>
      <c r="AK322">
        <v>10010</v>
      </c>
      <c r="AL322" t="s">
        <v>723</v>
      </c>
      <c r="AM322">
        <v>3</v>
      </c>
      <c r="AN322">
        <v>4230</v>
      </c>
      <c r="AO322">
        <v>1812</v>
      </c>
    </row>
    <row r="323" spans="1:41" x14ac:dyDescent="0.3">
      <c r="A323" t="s">
        <v>725</v>
      </c>
      <c r="B323">
        <v>41610</v>
      </c>
      <c r="C323" t="s">
        <v>51</v>
      </c>
      <c r="D323">
        <v>10001</v>
      </c>
      <c r="E323" t="s">
        <v>657</v>
      </c>
      <c r="F323">
        <v>1</v>
      </c>
      <c r="G323">
        <v>2580</v>
      </c>
      <c r="H323">
        <v>1518</v>
      </c>
      <c r="I323" t="s">
        <v>25</v>
      </c>
      <c r="J323">
        <v>6</v>
      </c>
      <c r="K323">
        <v>1518</v>
      </c>
      <c r="L323">
        <v>2580</v>
      </c>
      <c r="M323">
        <v>0.02</v>
      </c>
      <c r="N323" t="s">
        <v>26</v>
      </c>
      <c r="O323">
        <v>0.05</v>
      </c>
      <c r="P323" t="s">
        <v>658</v>
      </c>
      <c r="Q323" t="s">
        <v>99</v>
      </c>
      <c r="R323" t="s">
        <v>100</v>
      </c>
      <c r="S323" t="s">
        <v>101</v>
      </c>
      <c r="T323" t="s">
        <v>57</v>
      </c>
      <c r="U323" t="s">
        <v>102</v>
      </c>
      <c r="V323" t="str">
        <f>UPPER(Table15[[#This Row],[Name]])</f>
        <v>CHAMBAL FERTILISERS AND CHEMICALS LTD.</v>
      </c>
      <c r="AH323" t="s">
        <v>725</v>
      </c>
      <c r="AI323">
        <v>41610</v>
      </c>
      <c r="AJ323" t="s">
        <v>51</v>
      </c>
      <c r="AK323">
        <v>10001</v>
      </c>
      <c r="AL323" t="s">
        <v>657</v>
      </c>
      <c r="AM323">
        <v>1</v>
      </c>
      <c r="AN323">
        <v>2580</v>
      </c>
      <c r="AO323">
        <v>1518</v>
      </c>
    </row>
    <row r="324" spans="1:41" x14ac:dyDescent="0.3">
      <c r="A324" t="s">
        <v>726</v>
      </c>
      <c r="B324">
        <v>41610</v>
      </c>
      <c r="C324" t="s">
        <v>92</v>
      </c>
      <c r="D324">
        <v>10005</v>
      </c>
      <c r="E324" t="s">
        <v>708</v>
      </c>
      <c r="F324">
        <v>1</v>
      </c>
      <c r="G324">
        <v>4206</v>
      </c>
      <c r="H324">
        <v>1201</v>
      </c>
      <c r="I324" t="s">
        <v>25</v>
      </c>
      <c r="J324">
        <v>10</v>
      </c>
      <c r="K324">
        <v>1201</v>
      </c>
      <c r="L324">
        <v>4206</v>
      </c>
      <c r="M324">
        <v>0.02</v>
      </c>
      <c r="N324" t="s">
        <v>85</v>
      </c>
      <c r="O324">
        <v>0.01</v>
      </c>
      <c r="P324" t="s">
        <v>709</v>
      </c>
      <c r="Q324" t="s">
        <v>47</v>
      </c>
      <c r="R324" t="s">
        <v>48</v>
      </c>
      <c r="S324" t="s">
        <v>49</v>
      </c>
      <c r="T324" t="s">
        <v>41</v>
      </c>
      <c r="U324" t="s">
        <v>50</v>
      </c>
      <c r="V324" t="str">
        <f>UPPER(Table15[[#This Row],[Name]])</f>
        <v>FORTIS HEALTHCARE LTD.</v>
      </c>
      <c r="AH324" t="s">
        <v>726</v>
      </c>
      <c r="AI324">
        <v>41610</v>
      </c>
      <c r="AJ324" t="s">
        <v>92</v>
      </c>
      <c r="AK324">
        <v>10005</v>
      </c>
      <c r="AL324" t="s">
        <v>708</v>
      </c>
      <c r="AM324">
        <v>1</v>
      </c>
      <c r="AN324">
        <v>4206</v>
      </c>
      <c r="AO324">
        <v>1201</v>
      </c>
    </row>
    <row r="325" spans="1:41" x14ac:dyDescent="0.3">
      <c r="A325" t="s">
        <v>727</v>
      </c>
      <c r="B325">
        <v>41612</v>
      </c>
      <c r="C325" t="s">
        <v>43</v>
      </c>
      <c r="D325">
        <v>10004</v>
      </c>
      <c r="E325" t="s">
        <v>728</v>
      </c>
      <c r="F325">
        <v>1</v>
      </c>
      <c r="G325">
        <v>3722</v>
      </c>
      <c r="H325">
        <v>1790</v>
      </c>
      <c r="I325" t="s">
        <v>25</v>
      </c>
      <c r="J325">
        <v>1</v>
      </c>
      <c r="K325">
        <v>1790</v>
      </c>
      <c r="L325">
        <v>3722</v>
      </c>
      <c r="M325">
        <v>0.01</v>
      </c>
      <c r="N325" t="s">
        <v>36</v>
      </c>
      <c r="O325">
        <v>0.01</v>
      </c>
      <c r="P325" t="s">
        <v>729</v>
      </c>
      <c r="Q325" t="s">
        <v>118</v>
      </c>
      <c r="R325" t="s">
        <v>119</v>
      </c>
      <c r="S325" t="s">
        <v>101</v>
      </c>
      <c r="T325" t="s">
        <v>57</v>
      </c>
      <c r="U325" t="s">
        <v>120</v>
      </c>
      <c r="V325" t="str">
        <f>UPPER(Table15[[#This Row],[Name]])</f>
        <v>LUPIN LTD.</v>
      </c>
      <c r="AH325" t="s">
        <v>727</v>
      </c>
      <c r="AI325">
        <v>41612</v>
      </c>
      <c r="AJ325" t="s">
        <v>43</v>
      </c>
      <c r="AK325">
        <v>10004</v>
      </c>
      <c r="AL325" t="s">
        <v>728</v>
      </c>
      <c r="AM325">
        <v>1</v>
      </c>
      <c r="AN325">
        <v>3722</v>
      </c>
      <c r="AO325">
        <v>1790</v>
      </c>
    </row>
    <row r="326" spans="1:41" x14ac:dyDescent="0.3">
      <c r="A326" t="s">
        <v>730</v>
      </c>
      <c r="B326">
        <v>41615</v>
      </c>
      <c r="C326" t="s">
        <v>51</v>
      </c>
      <c r="D326">
        <v>10010</v>
      </c>
      <c r="E326" t="s">
        <v>242</v>
      </c>
      <c r="F326">
        <v>2</v>
      </c>
      <c r="G326">
        <v>4564</v>
      </c>
      <c r="H326">
        <v>1823</v>
      </c>
      <c r="I326" t="s">
        <v>25</v>
      </c>
      <c r="J326">
        <v>6</v>
      </c>
      <c r="K326">
        <v>3646</v>
      </c>
      <c r="L326">
        <v>9128</v>
      </c>
      <c r="M326">
        <v>0.02</v>
      </c>
      <c r="N326" t="s">
        <v>36</v>
      </c>
      <c r="O326">
        <v>0.01</v>
      </c>
      <c r="P326" t="s">
        <v>243</v>
      </c>
      <c r="Q326" t="s">
        <v>93</v>
      </c>
      <c r="R326" t="s">
        <v>94</v>
      </c>
      <c r="S326" t="s">
        <v>95</v>
      </c>
      <c r="T326" t="s">
        <v>41</v>
      </c>
      <c r="U326" t="s">
        <v>96</v>
      </c>
      <c r="V326" t="str">
        <f>UPPER(Table15[[#This Row],[Name]])</f>
        <v>SUZLON ENERGY LTD.</v>
      </c>
      <c r="AH326" t="s">
        <v>730</v>
      </c>
      <c r="AI326">
        <v>41615</v>
      </c>
      <c r="AJ326" t="s">
        <v>51</v>
      </c>
      <c r="AK326">
        <v>10010</v>
      </c>
      <c r="AL326" t="s">
        <v>242</v>
      </c>
      <c r="AM326">
        <v>2</v>
      </c>
      <c r="AN326">
        <v>4564</v>
      </c>
      <c r="AO326">
        <v>1823</v>
      </c>
    </row>
    <row r="327" spans="1:41" x14ac:dyDescent="0.3">
      <c r="A327" t="s">
        <v>731</v>
      </c>
      <c r="B327">
        <v>41616</v>
      </c>
      <c r="C327" t="s">
        <v>133</v>
      </c>
      <c r="D327">
        <v>10007</v>
      </c>
      <c r="E327" t="s">
        <v>732</v>
      </c>
      <c r="F327">
        <v>1</v>
      </c>
      <c r="G327">
        <v>3472</v>
      </c>
      <c r="H327">
        <v>2239</v>
      </c>
      <c r="I327" t="s">
        <v>126</v>
      </c>
      <c r="J327">
        <v>5</v>
      </c>
      <c r="K327">
        <v>2239</v>
      </c>
      <c r="L327">
        <v>3472</v>
      </c>
      <c r="M327">
        <v>0.02</v>
      </c>
      <c r="N327" t="s">
        <v>85</v>
      </c>
      <c r="O327">
        <v>0.01</v>
      </c>
      <c r="P327" t="s">
        <v>733</v>
      </c>
      <c r="Q327" t="s">
        <v>38</v>
      </c>
      <c r="R327" t="s">
        <v>39</v>
      </c>
      <c r="S327" t="s">
        <v>40</v>
      </c>
      <c r="T327" t="s">
        <v>41</v>
      </c>
      <c r="U327" t="s">
        <v>42</v>
      </c>
      <c r="V327" t="str">
        <f>UPPER(Table15[[#This Row],[Name]])</f>
        <v>GHCL LTD.</v>
      </c>
      <c r="AH327" t="s">
        <v>731</v>
      </c>
      <c r="AI327">
        <v>41616</v>
      </c>
      <c r="AJ327" t="s">
        <v>133</v>
      </c>
      <c r="AK327">
        <v>10007</v>
      </c>
      <c r="AL327" t="s">
        <v>732</v>
      </c>
      <c r="AM327">
        <v>1</v>
      </c>
      <c r="AN327">
        <v>3472</v>
      </c>
      <c r="AO327">
        <v>2239</v>
      </c>
    </row>
    <row r="328" spans="1:41" x14ac:dyDescent="0.3">
      <c r="A328" t="s">
        <v>734</v>
      </c>
      <c r="B328">
        <v>41619</v>
      </c>
      <c r="C328" t="s">
        <v>133</v>
      </c>
      <c r="D328">
        <v>10015</v>
      </c>
      <c r="E328" t="s">
        <v>735</v>
      </c>
      <c r="F328">
        <v>1</v>
      </c>
      <c r="G328">
        <v>3094</v>
      </c>
      <c r="H328">
        <v>2233</v>
      </c>
      <c r="I328" t="s">
        <v>25</v>
      </c>
      <c r="J328">
        <v>5</v>
      </c>
      <c r="K328">
        <v>2233</v>
      </c>
      <c r="L328">
        <v>3094</v>
      </c>
      <c r="M328">
        <v>0.02</v>
      </c>
      <c r="N328" t="s">
        <v>26</v>
      </c>
      <c r="O328">
        <v>0.02</v>
      </c>
      <c r="P328" t="s">
        <v>736</v>
      </c>
      <c r="Q328" t="s">
        <v>110</v>
      </c>
      <c r="R328" t="s">
        <v>111</v>
      </c>
      <c r="S328" t="s">
        <v>112</v>
      </c>
      <c r="T328" t="s">
        <v>113</v>
      </c>
      <c r="U328" t="s">
        <v>114</v>
      </c>
      <c r="V328" t="str">
        <f>UPPER(Table15[[#This Row],[Name]])</f>
        <v>PUNJ LLOYD LTD.</v>
      </c>
      <c r="AH328" t="s">
        <v>734</v>
      </c>
      <c r="AI328">
        <v>41619</v>
      </c>
      <c r="AJ328" t="s">
        <v>133</v>
      </c>
      <c r="AK328">
        <v>10015</v>
      </c>
      <c r="AL328" t="s">
        <v>735</v>
      </c>
      <c r="AM328">
        <v>1</v>
      </c>
      <c r="AN328">
        <v>3094</v>
      </c>
      <c r="AO328">
        <v>2233</v>
      </c>
    </row>
    <row r="329" spans="1:41" x14ac:dyDescent="0.3">
      <c r="A329" t="s">
        <v>737</v>
      </c>
      <c r="B329">
        <v>41619</v>
      </c>
      <c r="C329" t="s">
        <v>68</v>
      </c>
      <c r="D329">
        <v>10004</v>
      </c>
      <c r="E329" t="s">
        <v>732</v>
      </c>
      <c r="F329">
        <v>1</v>
      </c>
      <c r="G329">
        <v>3472</v>
      </c>
      <c r="H329">
        <v>2239</v>
      </c>
      <c r="I329" t="s">
        <v>126</v>
      </c>
      <c r="J329">
        <v>4</v>
      </c>
      <c r="K329">
        <v>2239</v>
      </c>
      <c r="L329">
        <v>3472</v>
      </c>
      <c r="M329">
        <v>0.01</v>
      </c>
      <c r="N329" t="s">
        <v>61</v>
      </c>
      <c r="O329">
        <v>0.02</v>
      </c>
      <c r="P329" t="s">
        <v>733</v>
      </c>
      <c r="Q329" t="s">
        <v>118</v>
      </c>
      <c r="R329" t="s">
        <v>119</v>
      </c>
      <c r="S329" t="s">
        <v>101</v>
      </c>
      <c r="T329" t="s">
        <v>57</v>
      </c>
      <c r="U329" t="s">
        <v>120</v>
      </c>
      <c r="V329" t="str">
        <f>UPPER(Table15[[#This Row],[Name]])</f>
        <v>LUPIN LTD.</v>
      </c>
      <c r="AH329" t="s">
        <v>737</v>
      </c>
      <c r="AI329">
        <v>41619</v>
      </c>
      <c r="AJ329" t="s">
        <v>68</v>
      </c>
      <c r="AK329">
        <v>10004</v>
      </c>
      <c r="AL329" t="s">
        <v>732</v>
      </c>
      <c r="AM329">
        <v>1</v>
      </c>
      <c r="AN329">
        <v>3472</v>
      </c>
      <c r="AO329">
        <v>2239</v>
      </c>
    </row>
    <row r="330" spans="1:41" x14ac:dyDescent="0.3">
      <c r="A330" t="s">
        <v>738</v>
      </c>
      <c r="B330">
        <v>41620</v>
      </c>
      <c r="C330" t="s">
        <v>92</v>
      </c>
      <c r="D330">
        <v>10008</v>
      </c>
      <c r="E330" t="s">
        <v>739</v>
      </c>
      <c r="F330">
        <v>1</v>
      </c>
      <c r="G330">
        <v>4574</v>
      </c>
      <c r="H330">
        <v>2068</v>
      </c>
      <c r="I330" t="s">
        <v>25</v>
      </c>
      <c r="J330">
        <v>10</v>
      </c>
      <c r="K330">
        <v>2068</v>
      </c>
      <c r="L330">
        <v>4574</v>
      </c>
      <c r="M330">
        <v>0.02</v>
      </c>
      <c r="N330" t="s">
        <v>66</v>
      </c>
      <c r="O330">
        <v>0.04</v>
      </c>
      <c r="P330" t="s">
        <v>740</v>
      </c>
      <c r="Q330" t="s">
        <v>54</v>
      </c>
      <c r="R330" t="s">
        <v>55</v>
      </c>
      <c r="S330" t="s">
        <v>56</v>
      </c>
      <c r="T330" t="s">
        <v>57</v>
      </c>
      <c r="U330" t="s">
        <v>58</v>
      </c>
      <c r="V330" t="str">
        <f>UPPER(Table15[[#This Row],[Name]])</f>
        <v>RELIANCE INDUSTRIES LIMITED</v>
      </c>
      <c r="AH330" t="s">
        <v>738</v>
      </c>
      <c r="AI330">
        <v>41620</v>
      </c>
      <c r="AJ330" t="s">
        <v>92</v>
      </c>
      <c r="AK330">
        <v>10008</v>
      </c>
      <c r="AL330" t="s">
        <v>739</v>
      </c>
      <c r="AM330">
        <v>1</v>
      </c>
      <c r="AN330">
        <v>4574</v>
      </c>
      <c r="AO330">
        <v>2068</v>
      </c>
    </row>
    <row r="331" spans="1:41" x14ac:dyDescent="0.3">
      <c r="A331" t="s">
        <v>738</v>
      </c>
      <c r="B331">
        <v>41620</v>
      </c>
      <c r="C331" t="s">
        <v>51</v>
      </c>
      <c r="D331">
        <v>10005</v>
      </c>
      <c r="E331" t="s">
        <v>557</v>
      </c>
      <c r="F331">
        <v>2</v>
      </c>
      <c r="G331">
        <v>2775</v>
      </c>
      <c r="H331">
        <v>1946</v>
      </c>
      <c r="I331" t="s">
        <v>35</v>
      </c>
      <c r="J331">
        <v>6</v>
      </c>
      <c r="K331">
        <v>3892</v>
      </c>
      <c r="L331">
        <v>5550</v>
      </c>
      <c r="M331">
        <v>0.02</v>
      </c>
      <c r="N331" t="s">
        <v>36</v>
      </c>
      <c r="O331">
        <v>0</v>
      </c>
      <c r="P331" t="s">
        <v>558</v>
      </c>
      <c r="Q331" t="s">
        <v>47</v>
      </c>
      <c r="R331" t="s">
        <v>48</v>
      </c>
      <c r="S331" t="s">
        <v>49</v>
      </c>
      <c r="T331" t="s">
        <v>41</v>
      </c>
      <c r="U331" t="s">
        <v>50</v>
      </c>
      <c r="V331" t="str">
        <f>UPPER(Table15[[#This Row],[Name]])</f>
        <v>FORTIS HEALTHCARE LTD.</v>
      </c>
      <c r="AH331" t="s">
        <v>738</v>
      </c>
      <c r="AI331">
        <v>41620</v>
      </c>
      <c r="AJ331" t="s">
        <v>51</v>
      </c>
      <c r="AK331">
        <v>10005</v>
      </c>
      <c r="AL331" t="s">
        <v>557</v>
      </c>
      <c r="AM331">
        <v>2</v>
      </c>
      <c r="AN331">
        <v>2775</v>
      </c>
      <c r="AO331">
        <v>1946</v>
      </c>
    </row>
    <row r="332" spans="1:41" x14ac:dyDescent="0.3">
      <c r="A332" t="s">
        <v>741</v>
      </c>
      <c r="B332">
        <v>41620</v>
      </c>
      <c r="C332" t="s">
        <v>68</v>
      </c>
      <c r="D332">
        <v>10012</v>
      </c>
      <c r="E332" t="s">
        <v>229</v>
      </c>
      <c r="F332">
        <v>8</v>
      </c>
      <c r="G332">
        <v>4788</v>
      </c>
      <c r="H332">
        <v>2063</v>
      </c>
      <c r="I332" t="s">
        <v>35</v>
      </c>
      <c r="J332">
        <v>4</v>
      </c>
      <c r="K332">
        <v>16504</v>
      </c>
      <c r="L332">
        <v>38304</v>
      </c>
      <c r="M332">
        <v>0.05</v>
      </c>
      <c r="N332" t="s">
        <v>66</v>
      </c>
      <c r="O332">
        <v>0.04</v>
      </c>
      <c r="P332" t="s">
        <v>230</v>
      </c>
      <c r="Q332" t="s">
        <v>71</v>
      </c>
      <c r="R332" t="s">
        <v>72</v>
      </c>
      <c r="S332" t="s">
        <v>73</v>
      </c>
      <c r="T332" t="s">
        <v>41</v>
      </c>
      <c r="U332" t="s">
        <v>74</v>
      </c>
      <c r="V332" t="str">
        <f>UPPER(Table15[[#This Row],[Name]])</f>
        <v>DYNAMATIC TECHNOLOGIES LTD.</v>
      </c>
      <c r="AH332" t="s">
        <v>741</v>
      </c>
      <c r="AI332">
        <v>41620</v>
      </c>
      <c r="AJ332" t="s">
        <v>68</v>
      </c>
      <c r="AK332">
        <v>10012</v>
      </c>
      <c r="AL332" t="s">
        <v>229</v>
      </c>
      <c r="AM332">
        <v>8</v>
      </c>
      <c r="AN332">
        <v>4788</v>
      </c>
      <c r="AO332">
        <v>2063</v>
      </c>
    </row>
    <row r="333" spans="1:41" x14ac:dyDescent="0.3">
      <c r="A333" t="s">
        <v>742</v>
      </c>
      <c r="B333">
        <v>41622</v>
      </c>
      <c r="C333" t="s">
        <v>43</v>
      </c>
      <c r="D333">
        <v>10010</v>
      </c>
      <c r="E333" t="s">
        <v>743</v>
      </c>
      <c r="F333">
        <v>2</v>
      </c>
      <c r="G333">
        <v>3025</v>
      </c>
      <c r="H333">
        <v>1863</v>
      </c>
      <c r="I333" t="s">
        <v>25</v>
      </c>
      <c r="J333">
        <v>1</v>
      </c>
      <c r="K333">
        <v>3726</v>
      </c>
      <c r="L333">
        <v>6050</v>
      </c>
      <c r="M333">
        <v>0.03</v>
      </c>
      <c r="N333" t="s">
        <v>61</v>
      </c>
      <c r="O333">
        <v>0.05</v>
      </c>
      <c r="P333" t="s">
        <v>744</v>
      </c>
      <c r="Q333" t="s">
        <v>93</v>
      </c>
      <c r="R333" t="s">
        <v>94</v>
      </c>
      <c r="S333" t="s">
        <v>95</v>
      </c>
      <c r="T333" t="s">
        <v>41</v>
      </c>
      <c r="U333" t="s">
        <v>96</v>
      </c>
      <c r="V333" t="str">
        <f>UPPER(Table15[[#This Row],[Name]])</f>
        <v>SUZLON ENERGY LTD.</v>
      </c>
      <c r="AH333" t="s">
        <v>742</v>
      </c>
      <c r="AI333">
        <v>41622</v>
      </c>
      <c r="AJ333" t="s">
        <v>43</v>
      </c>
      <c r="AK333">
        <v>10010</v>
      </c>
      <c r="AL333" t="s">
        <v>743</v>
      </c>
      <c r="AM333">
        <v>2</v>
      </c>
      <c r="AN333">
        <v>3025</v>
      </c>
      <c r="AO333">
        <v>1863</v>
      </c>
    </row>
    <row r="334" spans="1:41" x14ac:dyDescent="0.3">
      <c r="A334" t="s">
        <v>745</v>
      </c>
      <c r="B334">
        <v>41622</v>
      </c>
      <c r="C334" t="s">
        <v>68</v>
      </c>
      <c r="D334">
        <v>10002</v>
      </c>
      <c r="E334" t="s">
        <v>613</v>
      </c>
      <c r="F334">
        <v>2</v>
      </c>
      <c r="G334">
        <v>3644</v>
      </c>
      <c r="H334">
        <v>1954</v>
      </c>
      <c r="I334" t="s">
        <v>116</v>
      </c>
      <c r="J334">
        <v>4</v>
      </c>
      <c r="K334">
        <v>3908</v>
      </c>
      <c r="L334">
        <v>7288</v>
      </c>
      <c r="M334">
        <v>0.03</v>
      </c>
      <c r="N334" t="s">
        <v>45</v>
      </c>
      <c r="O334">
        <v>0.02</v>
      </c>
      <c r="P334" t="s">
        <v>614</v>
      </c>
      <c r="Q334" t="s">
        <v>87</v>
      </c>
      <c r="R334" t="s">
        <v>88</v>
      </c>
      <c r="S334" t="s">
        <v>89</v>
      </c>
      <c r="T334" t="s">
        <v>90</v>
      </c>
      <c r="U334" t="s">
        <v>91</v>
      </c>
      <c r="V334" t="str">
        <f>UPPER(Table15[[#This Row],[Name]])</f>
        <v>ELDER PHARMACEUTICALS</v>
      </c>
      <c r="AH334" t="s">
        <v>745</v>
      </c>
      <c r="AI334">
        <v>41622</v>
      </c>
      <c r="AJ334" t="s">
        <v>68</v>
      </c>
      <c r="AK334">
        <v>10002</v>
      </c>
      <c r="AL334" t="s">
        <v>613</v>
      </c>
      <c r="AM334">
        <v>2</v>
      </c>
      <c r="AN334">
        <v>3644</v>
      </c>
      <c r="AO334">
        <v>1954</v>
      </c>
    </row>
    <row r="335" spans="1:41" x14ac:dyDescent="0.3">
      <c r="A335" t="s">
        <v>742</v>
      </c>
      <c r="B335">
        <v>41622</v>
      </c>
      <c r="C335" t="s">
        <v>68</v>
      </c>
      <c r="D335">
        <v>10009</v>
      </c>
      <c r="E335" t="s">
        <v>746</v>
      </c>
      <c r="F335">
        <v>2</v>
      </c>
      <c r="G335">
        <v>3663</v>
      </c>
      <c r="H335">
        <v>1550</v>
      </c>
      <c r="I335" t="s">
        <v>35</v>
      </c>
      <c r="J335">
        <v>4</v>
      </c>
      <c r="K335">
        <v>3100</v>
      </c>
      <c r="L335">
        <v>7326</v>
      </c>
      <c r="M335">
        <v>0.03</v>
      </c>
      <c r="N335" t="s">
        <v>36</v>
      </c>
      <c r="O335">
        <v>0.04</v>
      </c>
      <c r="P335" t="s">
        <v>747</v>
      </c>
      <c r="Q335" t="s">
        <v>78</v>
      </c>
      <c r="R335" t="s">
        <v>79</v>
      </c>
      <c r="S335" t="s">
        <v>80</v>
      </c>
      <c r="T335" t="s">
        <v>81</v>
      </c>
      <c r="U335" t="s">
        <v>82</v>
      </c>
      <c r="V335" t="str">
        <f>UPPER(Table15[[#This Row],[Name]])</f>
        <v>GODFREY PHILIPS INDIA LTD.</v>
      </c>
      <c r="AH335" t="s">
        <v>742</v>
      </c>
      <c r="AI335">
        <v>41622</v>
      </c>
      <c r="AJ335" t="s">
        <v>68</v>
      </c>
      <c r="AK335">
        <v>10009</v>
      </c>
      <c r="AL335" t="s">
        <v>746</v>
      </c>
      <c r="AM335">
        <v>2</v>
      </c>
      <c r="AN335">
        <v>3663</v>
      </c>
      <c r="AO335">
        <v>1550</v>
      </c>
    </row>
    <row r="336" spans="1:41" x14ac:dyDescent="0.3">
      <c r="A336" t="s">
        <v>748</v>
      </c>
      <c r="B336">
        <v>41624</v>
      </c>
      <c r="C336" t="s">
        <v>68</v>
      </c>
      <c r="D336">
        <v>10003</v>
      </c>
      <c r="E336" t="s">
        <v>749</v>
      </c>
      <c r="F336">
        <v>1</v>
      </c>
      <c r="G336">
        <v>4459</v>
      </c>
      <c r="H336">
        <v>1722</v>
      </c>
      <c r="I336" t="s">
        <v>319</v>
      </c>
      <c r="J336">
        <v>4</v>
      </c>
      <c r="K336">
        <v>1722</v>
      </c>
      <c r="L336">
        <v>4459</v>
      </c>
      <c r="M336">
        <v>0.01</v>
      </c>
      <c r="N336" t="s">
        <v>61</v>
      </c>
      <c r="O336">
        <v>0.02</v>
      </c>
      <c r="P336" t="s">
        <v>750</v>
      </c>
      <c r="Q336" t="s">
        <v>177</v>
      </c>
      <c r="R336" t="s">
        <v>178</v>
      </c>
      <c r="S336" t="s">
        <v>179</v>
      </c>
      <c r="T336" t="s">
        <v>180</v>
      </c>
      <c r="U336" t="s">
        <v>181</v>
      </c>
      <c r="V336" t="str">
        <f>UPPER(Table15[[#This Row],[Name]])</f>
        <v>HONEYWELL AUTOMATION</v>
      </c>
      <c r="AH336" t="s">
        <v>748</v>
      </c>
      <c r="AI336">
        <v>41624</v>
      </c>
      <c r="AJ336" t="s">
        <v>68</v>
      </c>
      <c r="AK336">
        <v>10003</v>
      </c>
      <c r="AL336" t="s">
        <v>749</v>
      </c>
      <c r="AM336">
        <v>1</v>
      </c>
      <c r="AN336">
        <v>4459</v>
      </c>
      <c r="AO336">
        <v>1722</v>
      </c>
    </row>
    <row r="337" spans="1:41" x14ac:dyDescent="0.3">
      <c r="A337" t="s">
        <v>751</v>
      </c>
      <c r="B337">
        <v>41626</v>
      </c>
      <c r="C337" t="s">
        <v>104</v>
      </c>
      <c r="D337">
        <v>10014</v>
      </c>
      <c r="E337" t="s">
        <v>752</v>
      </c>
      <c r="F337">
        <v>3</v>
      </c>
      <c r="G337">
        <v>3555</v>
      </c>
      <c r="H337">
        <v>1564</v>
      </c>
      <c r="I337" t="s">
        <v>25</v>
      </c>
      <c r="J337">
        <v>3</v>
      </c>
      <c r="K337">
        <v>4692</v>
      </c>
      <c r="L337">
        <v>10665</v>
      </c>
      <c r="M337">
        <v>0.03</v>
      </c>
      <c r="N337" t="s">
        <v>36</v>
      </c>
      <c r="O337">
        <v>0.05</v>
      </c>
      <c r="P337" t="s">
        <v>753</v>
      </c>
      <c r="Q337" t="s">
        <v>166</v>
      </c>
      <c r="R337" t="s">
        <v>167</v>
      </c>
      <c r="S337" t="s">
        <v>168</v>
      </c>
      <c r="T337" t="s">
        <v>169</v>
      </c>
      <c r="U337" t="s">
        <v>170</v>
      </c>
      <c r="V337" t="str">
        <f>UPPER(Table15[[#This Row],[Name]])</f>
        <v>HINDUSTHAN NATIONAL GLASS &amp; INDUSTRIES LTD.</v>
      </c>
      <c r="AH337" t="s">
        <v>751</v>
      </c>
      <c r="AI337">
        <v>41626</v>
      </c>
      <c r="AJ337" t="s">
        <v>104</v>
      </c>
      <c r="AK337">
        <v>10014</v>
      </c>
      <c r="AL337" t="s">
        <v>752</v>
      </c>
      <c r="AM337">
        <v>3</v>
      </c>
      <c r="AN337">
        <v>3555</v>
      </c>
      <c r="AO337">
        <v>1564</v>
      </c>
    </row>
    <row r="338" spans="1:41" x14ac:dyDescent="0.3">
      <c r="A338" t="s">
        <v>754</v>
      </c>
      <c r="B338">
        <v>41627</v>
      </c>
      <c r="C338" t="s">
        <v>92</v>
      </c>
      <c r="D338">
        <v>10004</v>
      </c>
      <c r="E338" t="s">
        <v>267</v>
      </c>
      <c r="F338">
        <v>1</v>
      </c>
      <c r="G338">
        <v>4309</v>
      </c>
      <c r="H338">
        <v>1779</v>
      </c>
      <c r="I338" t="s">
        <v>25</v>
      </c>
      <c r="J338">
        <v>10</v>
      </c>
      <c r="K338">
        <v>1779</v>
      </c>
      <c r="L338">
        <v>4309</v>
      </c>
      <c r="M338">
        <v>0.02</v>
      </c>
      <c r="N338" t="s">
        <v>66</v>
      </c>
      <c r="O338">
        <v>0.02</v>
      </c>
      <c r="P338" t="s">
        <v>268</v>
      </c>
      <c r="Q338" t="s">
        <v>118</v>
      </c>
      <c r="R338" t="s">
        <v>119</v>
      </c>
      <c r="S338" t="s">
        <v>101</v>
      </c>
      <c r="T338" t="s">
        <v>57</v>
      </c>
      <c r="U338" t="s">
        <v>120</v>
      </c>
      <c r="V338" t="str">
        <f>UPPER(Table15[[#This Row],[Name]])</f>
        <v>LUPIN LTD.</v>
      </c>
      <c r="AH338" t="s">
        <v>754</v>
      </c>
      <c r="AI338">
        <v>41627</v>
      </c>
      <c r="AJ338" t="s">
        <v>92</v>
      </c>
      <c r="AK338">
        <v>10004</v>
      </c>
      <c r="AL338" t="s">
        <v>267</v>
      </c>
      <c r="AM338">
        <v>1</v>
      </c>
      <c r="AN338">
        <v>4309</v>
      </c>
      <c r="AO338">
        <v>1779</v>
      </c>
    </row>
    <row r="339" spans="1:41" x14ac:dyDescent="0.3">
      <c r="A339" t="s">
        <v>755</v>
      </c>
      <c r="B339">
        <v>41627</v>
      </c>
      <c r="C339" t="s">
        <v>68</v>
      </c>
      <c r="D339">
        <v>10015</v>
      </c>
      <c r="E339" t="s">
        <v>756</v>
      </c>
      <c r="F339">
        <v>1</v>
      </c>
      <c r="G339">
        <v>4643</v>
      </c>
      <c r="H339">
        <v>1549</v>
      </c>
      <c r="I339" t="s">
        <v>25</v>
      </c>
      <c r="J339">
        <v>4</v>
      </c>
      <c r="K339">
        <v>1549</v>
      </c>
      <c r="L339">
        <v>4643</v>
      </c>
      <c r="M339">
        <v>0.01</v>
      </c>
      <c r="N339" t="s">
        <v>26</v>
      </c>
      <c r="O339">
        <v>0.03</v>
      </c>
      <c r="P339" t="s">
        <v>757</v>
      </c>
      <c r="Q339" t="s">
        <v>110</v>
      </c>
      <c r="R339" t="s">
        <v>111</v>
      </c>
      <c r="S339" t="s">
        <v>112</v>
      </c>
      <c r="T339" t="s">
        <v>113</v>
      </c>
      <c r="U339" t="s">
        <v>114</v>
      </c>
      <c r="V339" t="str">
        <f>UPPER(Table15[[#This Row],[Name]])</f>
        <v>PUNJ LLOYD LTD.</v>
      </c>
      <c r="AH339" t="s">
        <v>755</v>
      </c>
      <c r="AI339">
        <v>41627</v>
      </c>
      <c r="AJ339" t="s">
        <v>68</v>
      </c>
      <c r="AK339">
        <v>10015</v>
      </c>
      <c r="AL339" t="s">
        <v>756</v>
      </c>
      <c r="AM339">
        <v>1</v>
      </c>
      <c r="AN339">
        <v>4643</v>
      </c>
      <c r="AO339">
        <v>1549</v>
      </c>
    </row>
    <row r="340" spans="1:41" x14ac:dyDescent="0.3">
      <c r="A340" t="s">
        <v>755</v>
      </c>
      <c r="B340">
        <v>41627</v>
      </c>
      <c r="C340" t="s">
        <v>23</v>
      </c>
      <c r="D340">
        <v>10014</v>
      </c>
      <c r="E340" t="s">
        <v>485</v>
      </c>
      <c r="F340">
        <v>2</v>
      </c>
      <c r="G340">
        <v>3330</v>
      </c>
      <c r="H340">
        <v>2283</v>
      </c>
      <c r="I340" t="s">
        <v>25</v>
      </c>
      <c r="J340">
        <v>4</v>
      </c>
      <c r="K340">
        <v>4566</v>
      </c>
      <c r="L340">
        <v>6660</v>
      </c>
      <c r="M340">
        <v>0.03</v>
      </c>
      <c r="N340" t="s">
        <v>36</v>
      </c>
      <c r="O340">
        <v>0.03</v>
      </c>
      <c r="P340" t="s">
        <v>486</v>
      </c>
      <c r="Q340" t="s">
        <v>166</v>
      </c>
      <c r="R340" t="s">
        <v>167</v>
      </c>
      <c r="S340" t="s">
        <v>168</v>
      </c>
      <c r="T340" t="s">
        <v>169</v>
      </c>
      <c r="U340" t="s">
        <v>170</v>
      </c>
      <c r="V340" t="str">
        <f>UPPER(Table15[[#This Row],[Name]])</f>
        <v>HINDUSTHAN NATIONAL GLASS &amp; INDUSTRIES LTD.</v>
      </c>
      <c r="AH340" t="s">
        <v>755</v>
      </c>
      <c r="AI340">
        <v>41627</v>
      </c>
      <c r="AJ340" t="s">
        <v>23</v>
      </c>
      <c r="AK340">
        <v>10014</v>
      </c>
      <c r="AL340" t="s">
        <v>485</v>
      </c>
      <c r="AM340">
        <v>2</v>
      </c>
      <c r="AN340">
        <v>3330</v>
      </c>
      <c r="AO340">
        <v>2283</v>
      </c>
    </row>
    <row r="341" spans="1:41" x14ac:dyDescent="0.3">
      <c r="A341" t="s">
        <v>755</v>
      </c>
      <c r="B341">
        <v>41627</v>
      </c>
      <c r="C341" t="s">
        <v>133</v>
      </c>
      <c r="D341">
        <v>10001</v>
      </c>
      <c r="E341" t="s">
        <v>557</v>
      </c>
      <c r="F341">
        <v>3</v>
      </c>
      <c r="G341">
        <v>2775</v>
      </c>
      <c r="H341">
        <v>1946</v>
      </c>
      <c r="I341" t="s">
        <v>35</v>
      </c>
      <c r="J341">
        <v>5</v>
      </c>
      <c r="K341">
        <v>5838</v>
      </c>
      <c r="L341">
        <v>8325</v>
      </c>
      <c r="M341">
        <v>0.02</v>
      </c>
      <c r="N341" t="s">
        <v>26</v>
      </c>
      <c r="O341">
        <v>0.05</v>
      </c>
      <c r="P341" t="s">
        <v>558</v>
      </c>
      <c r="Q341" t="s">
        <v>99</v>
      </c>
      <c r="R341" t="s">
        <v>100</v>
      </c>
      <c r="S341" t="s">
        <v>101</v>
      </c>
      <c r="T341" t="s">
        <v>57</v>
      </c>
      <c r="U341" t="s">
        <v>102</v>
      </c>
      <c r="V341" t="str">
        <f>UPPER(Table15[[#This Row],[Name]])</f>
        <v>CHAMBAL FERTILISERS AND CHEMICALS LTD.</v>
      </c>
      <c r="AH341" t="s">
        <v>755</v>
      </c>
      <c r="AI341">
        <v>41627</v>
      </c>
      <c r="AJ341" t="s">
        <v>133</v>
      </c>
      <c r="AK341">
        <v>10001</v>
      </c>
      <c r="AL341" t="s">
        <v>557</v>
      </c>
      <c r="AM341">
        <v>3</v>
      </c>
      <c r="AN341">
        <v>2775</v>
      </c>
      <c r="AO341">
        <v>1946</v>
      </c>
    </row>
    <row r="342" spans="1:41" x14ac:dyDescent="0.3">
      <c r="A342" t="s">
        <v>758</v>
      </c>
      <c r="B342">
        <v>41628</v>
      </c>
      <c r="C342" t="s">
        <v>68</v>
      </c>
      <c r="D342">
        <v>10008</v>
      </c>
      <c r="E342" t="s">
        <v>759</v>
      </c>
      <c r="F342">
        <v>1</v>
      </c>
      <c r="G342">
        <v>3735</v>
      </c>
      <c r="H342">
        <v>2377</v>
      </c>
      <c r="I342" t="s">
        <v>25</v>
      </c>
      <c r="J342">
        <v>4</v>
      </c>
      <c r="K342">
        <v>2377</v>
      </c>
      <c r="L342">
        <v>3735</v>
      </c>
      <c r="M342">
        <v>0.01</v>
      </c>
      <c r="N342" t="s">
        <v>85</v>
      </c>
      <c r="O342">
        <v>0.01</v>
      </c>
      <c r="P342" t="s">
        <v>760</v>
      </c>
      <c r="Q342" t="s">
        <v>54</v>
      </c>
      <c r="R342" t="s">
        <v>55</v>
      </c>
      <c r="S342" t="s">
        <v>56</v>
      </c>
      <c r="T342" t="s">
        <v>57</v>
      </c>
      <c r="U342" t="s">
        <v>58</v>
      </c>
      <c r="V342" t="str">
        <f>UPPER(Table15[[#This Row],[Name]])</f>
        <v>RELIANCE INDUSTRIES LIMITED</v>
      </c>
      <c r="AH342" t="s">
        <v>758</v>
      </c>
      <c r="AI342">
        <v>41628</v>
      </c>
      <c r="AJ342" t="s">
        <v>68</v>
      </c>
      <c r="AK342">
        <v>10008</v>
      </c>
      <c r="AL342" t="s">
        <v>759</v>
      </c>
      <c r="AM342">
        <v>1</v>
      </c>
      <c r="AN342">
        <v>3735</v>
      </c>
      <c r="AO342">
        <v>2377</v>
      </c>
    </row>
    <row r="343" spans="1:41" x14ac:dyDescent="0.3">
      <c r="A343" t="s">
        <v>758</v>
      </c>
      <c r="B343">
        <v>41628</v>
      </c>
      <c r="C343" t="s">
        <v>43</v>
      </c>
      <c r="D343">
        <v>10010</v>
      </c>
      <c r="E343" t="s">
        <v>662</v>
      </c>
      <c r="F343">
        <v>3</v>
      </c>
      <c r="G343">
        <v>2868</v>
      </c>
      <c r="H343">
        <v>2479</v>
      </c>
      <c r="I343" t="s">
        <v>35</v>
      </c>
      <c r="J343">
        <v>1</v>
      </c>
      <c r="K343">
        <v>7437</v>
      </c>
      <c r="L343">
        <v>8604</v>
      </c>
      <c r="M343">
        <v>0.03</v>
      </c>
      <c r="N343" t="s">
        <v>85</v>
      </c>
      <c r="O343">
        <v>0.02</v>
      </c>
      <c r="P343" t="s">
        <v>663</v>
      </c>
      <c r="Q343" t="s">
        <v>93</v>
      </c>
      <c r="R343" t="s">
        <v>94</v>
      </c>
      <c r="S343" t="s">
        <v>95</v>
      </c>
      <c r="T343" t="s">
        <v>41</v>
      </c>
      <c r="U343" t="s">
        <v>96</v>
      </c>
      <c r="V343" t="str">
        <f>UPPER(Table15[[#This Row],[Name]])</f>
        <v>SUZLON ENERGY LTD.</v>
      </c>
      <c r="AH343" t="s">
        <v>758</v>
      </c>
      <c r="AI343">
        <v>41628</v>
      </c>
      <c r="AJ343" t="s">
        <v>43</v>
      </c>
      <c r="AK343">
        <v>10010</v>
      </c>
      <c r="AL343" t="s">
        <v>662</v>
      </c>
      <c r="AM343">
        <v>3</v>
      </c>
      <c r="AN343">
        <v>2868</v>
      </c>
      <c r="AO343">
        <v>2479</v>
      </c>
    </row>
    <row r="344" spans="1:41" x14ac:dyDescent="0.3">
      <c r="A344" t="s">
        <v>761</v>
      </c>
      <c r="B344">
        <v>41630</v>
      </c>
      <c r="C344" t="s">
        <v>92</v>
      </c>
      <c r="D344">
        <v>10015</v>
      </c>
      <c r="E344" t="s">
        <v>547</v>
      </c>
      <c r="F344">
        <v>1</v>
      </c>
      <c r="G344">
        <v>2628</v>
      </c>
      <c r="H344">
        <v>1803</v>
      </c>
      <c r="I344" t="s">
        <v>25</v>
      </c>
      <c r="J344">
        <v>10</v>
      </c>
      <c r="K344">
        <v>1803</v>
      </c>
      <c r="L344">
        <v>2628</v>
      </c>
      <c r="M344">
        <v>0.02</v>
      </c>
      <c r="N344" t="s">
        <v>36</v>
      </c>
      <c r="O344">
        <v>0.03</v>
      </c>
      <c r="P344" t="s">
        <v>548</v>
      </c>
      <c r="Q344" t="s">
        <v>110</v>
      </c>
      <c r="R344" t="s">
        <v>111</v>
      </c>
      <c r="S344" t="s">
        <v>112</v>
      </c>
      <c r="T344" t="s">
        <v>113</v>
      </c>
      <c r="U344" t="s">
        <v>114</v>
      </c>
      <c r="V344" t="str">
        <f>UPPER(Table15[[#This Row],[Name]])</f>
        <v>PUNJ LLOYD LTD.</v>
      </c>
      <c r="AH344" t="s">
        <v>761</v>
      </c>
      <c r="AI344">
        <v>41630</v>
      </c>
      <c r="AJ344" t="s">
        <v>92</v>
      </c>
      <c r="AK344">
        <v>10015</v>
      </c>
      <c r="AL344" t="s">
        <v>547</v>
      </c>
      <c r="AM344">
        <v>1</v>
      </c>
      <c r="AN344">
        <v>2628</v>
      </c>
      <c r="AO344">
        <v>1803</v>
      </c>
    </row>
    <row r="345" spans="1:41" x14ac:dyDescent="0.3">
      <c r="A345" t="s">
        <v>761</v>
      </c>
      <c r="B345">
        <v>41630</v>
      </c>
      <c r="C345" t="s">
        <v>43</v>
      </c>
      <c r="D345">
        <v>10009</v>
      </c>
      <c r="E345" t="s">
        <v>196</v>
      </c>
      <c r="F345">
        <v>1</v>
      </c>
      <c r="G345">
        <v>4874</v>
      </c>
      <c r="H345">
        <v>1503</v>
      </c>
      <c r="I345" t="s">
        <v>25</v>
      </c>
      <c r="J345">
        <v>1</v>
      </c>
      <c r="K345">
        <v>1503</v>
      </c>
      <c r="L345">
        <v>4874</v>
      </c>
      <c r="M345">
        <v>0.01</v>
      </c>
      <c r="N345" t="s">
        <v>66</v>
      </c>
      <c r="O345">
        <v>0.05</v>
      </c>
      <c r="P345" t="s">
        <v>197</v>
      </c>
      <c r="Q345" t="s">
        <v>78</v>
      </c>
      <c r="R345" t="s">
        <v>79</v>
      </c>
      <c r="S345" t="s">
        <v>80</v>
      </c>
      <c r="T345" t="s">
        <v>81</v>
      </c>
      <c r="U345" t="s">
        <v>82</v>
      </c>
      <c r="V345" t="str">
        <f>UPPER(Table15[[#This Row],[Name]])</f>
        <v>GODFREY PHILIPS INDIA LTD.</v>
      </c>
      <c r="AH345" t="s">
        <v>761</v>
      </c>
      <c r="AI345">
        <v>41630</v>
      </c>
      <c r="AJ345" t="s">
        <v>43</v>
      </c>
      <c r="AK345">
        <v>10009</v>
      </c>
      <c r="AL345" t="s">
        <v>196</v>
      </c>
      <c r="AM345">
        <v>1</v>
      </c>
      <c r="AN345">
        <v>4874</v>
      </c>
      <c r="AO345">
        <v>1503</v>
      </c>
    </row>
    <row r="346" spans="1:41" x14ac:dyDescent="0.3">
      <c r="A346" t="s">
        <v>762</v>
      </c>
      <c r="B346">
        <v>41632</v>
      </c>
      <c r="C346" t="s">
        <v>75</v>
      </c>
      <c r="D346">
        <v>10013</v>
      </c>
      <c r="E346" t="s">
        <v>569</v>
      </c>
      <c r="F346">
        <v>3</v>
      </c>
      <c r="G346">
        <v>4239</v>
      </c>
      <c r="H346">
        <v>1749</v>
      </c>
      <c r="I346" t="s">
        <v>126</v>
      </c>
      <c r="J346">
        <v>8</v>
      </c>
      <c r="K346">
        <v>5247</v>
      </c>
      <c r="L346">
        <v>12717</v>
      </c>
      <c r="M346">
        <v>0.02</v>
      </c>
      <c r="N346" t="s">
        <v>45</v>
      </c>
      <c r="O346">
        <v>0.04</v>
      </c>
      <c r="P346" t="s">
        <v>570</v>
      </c>
      <c r="Q346" t="s">
        <v>301</v>
      </c>
      <c r="R346" t="s">
        <v>302</v>
      </c>
      <c r="S346" t="s">
        <v>303</v>
      </c>
      <c r="T346" t="s">
        <v>113</v>
      </c>
      <c r="U346" t="s">
        <v>304</v>
      </c>
      <c r="V346" t="str">
        <f>UPPER(Table15[[#This Row],[Name]])</f>
        <v>GMR INFRASTRUCTURE LTD.</v>
      </c>
      <c r="AH346" t="s">
        <v>762</v>
      </c>
      <c r="AI346">
        <v>41632</v>
      </c>
      <c r="AJ346" t="s">
        <v>75</v>
      </c>
      <c r="AK346">
        <v>10013</v>
      </c>
      <c r="AL346" t="s">
        <v>569</v>
      </c>
      <c r="AM346">
        <v>3</v>
      </c>
      <c r="AN346">
        <v>4239</v>
      </c>
      <c r="AO346">
        <v>1749</v>
      </c>
    </row>
    <row r="347" spans="1:41" x14ac:dyDescent="0.3">
      <c r="A347" t="s">
        <v>763</v>
      </c>
      <c r="B347">
        <v>41635</v>
      </c>
      <c r="C347" t="s">
        <v>23</v>
      </c>
      <c r="D347">
        <v>10010</v>
      </c>
      <c r="E347" t="s">
        <v>764</v>
      </c>
      <c r="F347">
        <v>1</v>
      </c>
      <c r="G347">
        <v>2552</v>
      </c>
      <c r="H347">
        <v>1905</v>
      </c>
      <c r="I347" t="s">
        <v>25</v>
      </c>
      <c r="J347">
        <v>4</v>
      </c>
      <c r="K347">
        <v>1905</v>
      </c>
      <c r="L347">
        <v>2552</v>
      </c>
      <c r="M347">
        <v>0.01</v>
      </c>
      <c r="N347" t="s">
        <v>66</v>
      </c>
      <c r="O347">
        <v>0.04</v>
      </c>
      <c r="P347" t="s">
        <v>765</v>
      </c>
      <c r="Q347" t="s">
        <v>93</v>
      </c>
      <c r="R347" t="s">
        <v>94</v>
      </c>
      <c r="S347" t="s">
        <v>95</v>
      </c>
      <c r="T347" t="s">
        <v>41</v>
      </c>
      <c r="U347" t="s">
        <v>96</v>
      </c>
      <c r="V347" t="str">
        <f>UPPER(Table15[[#This Row],[Name]])</f>
        <v>SUZLON ENERGY LTD.</v>
      </c>
      <c r="AH347" t="s">
        <v>763</v>
      </c>
      <c r="AI347">
        <v>41635</v>
      </c>
      <c r="AJ347" t="s">
        <v>23</v>
      </c>
      <c r="AK347">
        <v>10010</v>
      </c>
      <c r="AL347" t="s">
        <v>764</v>
      </c>
      <c r="AM347">
        <v>1</v>
      </c>
      <c r="AN347">
        <v>2552</v>
      </c>
      <c r="AO347">
        <v>1905</v>
      </c>
    </row>
    <row r="348" spans="1:41" x14ac:dyDescent="0.3">
      <c r="A348" t="s">
        <v>766</v>
      </c>
      <c r="B348">
        <v>41636</v>
      </c>
      <c r="C348" t="s">
        <v>43</v>
      </c>
      <c r="D348">
        <v>10005</v>
      </c>
      <c r="E348" t="s">
        <v>767</v>
      </c>
      <c r="F348">
        <v>1</v>
      </c>
      <c r="G348">
        <v>3197</v>
      </c>
      <c r="H348">
        <v>1625</v>
      </c>
      <c r="I348" t="s">
        <v>25</v>
      </c>
      <c r="J348">
        <v>1</v>
      </c>
      <c r="K348">
        <v>1625</v>
      </c>
      <c r="L348">
        <v>3197</v>
      </c>
      <c r="M348">
        <v>0.01</v>
      </c>
      <c r="N348" t="s">
        <v>85</v>
      </c>
      <c r="O348">
        <v>0.04</v>
      </c>
      <c r="P348" t="s">
        <v>768</v>
      </c>
      <c r="Q348" t="s">
        <v>47</v>
      </c>
      <c r="R348" t="s">
        <v>48</v>
      </c>
      <c r="S348" t="s">
        <v>49</v>
      </c>
      <c r="T348" t="s">
        <v>41</v>
      </c>
      <c r="U348" t="s">
        <v>50</v>
      </c>
      <c r="V348" t="str">
        <f>UPPER(Table15[[#This Row],[Name]])</f>
        <v>FORTIS HEALTHCARE LTD.</v>
      </c>
      <c r="AH348" t="s">
        <v>766</v>
      </c>
      <c r="AI348">
        <v>41636</v>
      </c>
      <c r="AJ348" t="s">
        <v>43</v>
      </c>
      <c r="AK348">
        <v>10005</v>
      </c>
      <c r="AL348" t="s">
        <v>767</v>
      </c>
      <c r="AM348">
        <v>1</v>
      </c>
      <c r="AN348">
        <v>3197</v>
      </c>
      <c r="AO348">
        <v>1625</v>
      </c>
    </row>
    <row r="349" spans="1:41" x14ac:dyDescent="0.3">
      <c r="A349" t="s">
        <v>769</v>
      </c>
      <c r="B349">
        <v>41637</v>
      </c>
      <c r="C349" t="s">
        <v>104</v>
      </c>
      <c r="D349">
        <v>10011</v>
      </c>
      <c r="E349" t="s">
        <v>159</v>
      </c>
      <c r="F349">
        <v>1</v>
      </c>
      <c r="G349">
        <v>4291</v>
      </c>
      <c r="H349">
        <v>2021</v>
      </c>
      <c r="I349" t="s">
        <v>25</v>
      </c>
      <c r="J349">
        <v>3</v>
      </c>
      <c r="K349">
        <v>2021</v>
      </c>
      <c r="L349">
        <v>4291</v>
      </c>
      <c r="M349">
        <v>0.01</v>
      </c>
      <c r="N349" t="s">
        <v>61</v>
      </c>
      <c r="O349">
        <v>0.01</v>
      </c>
      <c r="P349" t="s">
        <v>160</v>
      </c>
      <c r="Q349" t="s">
        <v>28</v>
      </c>
      <c r="R349" t="s">
        <v>29</v>
      </c>
      <c r="S349" t="s">
        <v>30</v>
      </c>
      <c r="T349" t="s">
        <v>31</v>
      </c>
      <c r="U349" t="s">
        <v>32</v>
      </c>
      <c r="V349" t="str">
        <f>UPPER(Table15[[#This Row],[Name]])</f>
        <v>SONATA SOFTWARE</v>
      </c>
      <c r="AH349" t="s">
        <v>769</v>
      </c>
      <c r="AI349">
        <v>41637</v>
      </c>
      <c r="AJ349" t="s">
        <v>104</v>
      </c>
      <c r="AK349">
        <v>10011</v>
      </c>
      <c r="AL349" t="s">
        <v>159</v>
      </c>
      <c r="AM349">
        <v>1</v>
      </c>
      <c r="AN349">
        <v>4291</v>
      </c>
      <c r="AO349">
        <v>2021</v>
      </c>
    </row>
    <row r="350" spans="1:41" x14ac:dyDescent="0.3">
      <c r="A350" t="s">
        <v>770</v>
      </c>
      <c r="B350">
        <v>41637</v>
      </c>
      <c r="C350" t="s">
        <v>133</v>
      </c>
      <c r="D350">
        <v>10013</v>
      </c>
      <c r="E350" t="s">
        <v>122</v>
      </c>
      <c r="F350">
        <v>1</v>
      </c>
      <c r="G350">
        <v>4831</v>
      </c>
      <c r="H350">
        <v>2265</v>
      </c>
      <c r="I350" t="s">
        <v>25</v>
      </c>
      <c r="J350">
        <v>5</v>
      </c>
      <c r="K350">
        <v>2265</v>
      </c>
      <c r="L350">
        <v>4831</v>
      </c>
      <c r="M350">
        <v>0.02</v>
      </c>
      <c r="N350" t="s">
        <v>85</v>
      </c>
      <c r="O350">
        <v>0.03</v>
      </c>
      <c r="P350" t="s">
        <v>123</v>
      </c>
      <c r="Q350" t="s">
        <v>301</v>
      </c>
      <c r="R350" t="s">
        <v>302</v>
      </c>
      <c r="S350" t="s">
        <v>303</v>
      </c>
      <c r="T350" t="s">
        <v>113</v>
      </c>
      <c r="U350" t="s">
        <v>304</v>
      </c>
      <c r="V350" t="str">
        <f>UPPER(Table15[[#This Row],[Name]])</f>
        <v>GMR INFRASTRUCTURE LTD.</v>
      </c>
      <c r="AH350" t="s">
        <v>770</v>
      </c>
      <c r="AI350">
        <v>41637</v>
      </c>
      <c r="AJ350" t="s">
        <v>133</v>
      </c>
      <c r="AK350">
        <v>10013</v>
      </c>
      <c r="AL350" t="s">
        <v>122</v>
      </c>
      <c r="AM350">
        <v>1</v>
      </c>
      <c r="AN350">
        <v>4831</v>
      </c>
      <c r="AO350">
        <v>2265</v>
      </c>
    </row>
    <row r="351" spans="1:41" x14ac:dyDescent="0.3">
      <c r="A351" t="s">
        <v>769</v>
      </c>
      <c r="B351">
        <v>41637</v>
      </c>
      <c r="C351" t="s">
        <v>23</v>
      </c>
      <c r="D351">
        <v>10006</v>
      </c>
      <c r="E351" t="s">
        <v>161</v>
      </c>
      <c r="F351">
        <v>3</v>
      </c>
      <c r="G351">
        <v>4731</v>
      </c>
      <c r="H351">
        <v>1858</v>
      </c>
      <c r="I351" t="s">
        <v>25</v>
      </c>
      <c r="J351">
        <v>4</v>
      </c>
      <c r="K351">
        <v>5574</v>
      </c>
      <c r="L351">
        <v>14193</v>
      </c>
      <c r="M351">
        <v>0.03</v>
      </c>
      <c r="N351" t="s">
        <v>36</v>
      </c>
      <c r="O351">
        <v>0</v>
      </c>
      <c r="P351" t="s">
        <v>162</v>
      </c>
      <c r="Q351" t="s">
        <v>252</v>
      </c>
      <c r="R351" t="s">
        <v>253</v>
      </c>
      <c r="S351" t="s">
        <v>254</v>
      </c>
      <c r="T351" t="s">
        <v>255</v>
      </c>
      <c r="U351" t="s">
        <v>256</v>
      </c>
      <c r="V351" t="str">
        <f>UPPER(Table15[[#This Row],[Name]])</f>
        <v>SUPREME IND</v>
      </c>
      <c r="AH351" t="s">
        <v>769</v>
      </c>
      <c r="AI351">
        <v>41637</v>
      </c>
      <c r="AJ351" t="s">
        <v>23</v>
      </c>
      <c r="AK351">
        <v>10006</v>
      </c>
      <c r="AL351" t="s">
        <v>161</v>
      </c>
      <c r="AM351">
        <v>3</v>
      </c>
      <c r="AN351">
        <v>4731</v>
      </c>
      <c r="AO351">
        <v>1858</v>
      </c>
    </row>
    <row r="352" spans="1:41" x14ac:dyDescent="0.3">
      <c r="A352" t="s">
        <v>771</v>
      </c>
      <c r="B352">
        <v>41638</v>
      </c>
      <c r="C352" t="s">
        <v>133</v>
      </c>
      <c r="D352">
        <v>10006</v>
      </c>
      <c r="E352" t="s">
        <v>328</v>
      </c>
      <c r="F352">
        <v>2</v>
      </c>
      <c r="G352">
        <v>4711</v>
      </c>
      <c r="H352">
        <v>2288</v>
      </c>
      <c r="I352" t="s">
        <v>35</v>
      </c>
      <c r="J352">
        <v>5</v>
      </c>
      <c r="K352">
        <v>4576</v>
      </c>
      <c r="L352">
        <v>9422</v>
      </c>
      <c r="M352">
        <v>0.02</v>
      </c>
      <c r="N352" t="s">
        <v>85</v>
      </c>
      <c r="O352">
        <v>0.01</v>
      </c>
      <c r="P352" t="s">
        <v>329</v>
      </c>
      <c r="Q352" t="s">
        <v>252</v>
      </c>
      <c r="R352" t="s">
        <v>253</v>
      </c>
      <c r="S352" t="s">
        <v>254</v>
      </c>
      <c r="T352" t="s">
        <v>255</v>
      </c>
      <c r="U352" t="s">
        <v>256</v>
      </c>
      <c r="V352" t="str">
        <f>UPPER(Table15[[#This Row],[Name]])</f>
        <v>SUPREME IND</v>
      </c>
      <c r="AH352" t="s">
        <v>771</v>
      </c>
      <c r="AI352">
        <v>41638</v>
      </c>
      <c r="AJ352" t="s">
        <v>133</v>
      </c>
      <c r="AK352">
        <v>10006</v>
      </c>
      <c r="AL352" t="s">
        <v>328</v>
      </c>
      <c r="AM352">
        <v>2</v>
      </c>
      <c r="AN352">
        <v>4711</v>
      </c>
      <c r="AO352">
        <v>2288</v>
      </c>
    </row>
    <row r="353" spans="1:41" x14ac:dyDescent="0.3">
      <c r="A353" t="s">
        <v>772</v>
      </c>
      <c r="B353">
        <v>41641</v>
      </c>
      <c r="C353" t="s">
        <v>92</v>
      </c>
      <c r="D353">
        <v>10010</v>
      </c>
      <c r="E353" t="s">
        <v>601</v>
      </c>
      <c r="F353">
        <v>2</v>
      </c>
      <c r="G353">
        <v>3018</v>
      </c>
      <c r="H353">
        <v>1286</v>
      </c>
      <c r="I353" t="s">
        <v>25</v>
      </c>
      <c r="J353">
        <v>10</v>
      </c>
      <c r="K353">
        <v>2572</v>
      </c>
      <c r="L353">
        <v>6036</v>
      </c>
      <c r="M353">
        <v>0.02</v>
      </c>
      <c r="N353" t="s">
        <v>36</v>
      </c>
      <c r="O353">
        <v>0.03</v>
      </c>
      <c r="P353" t="s">
        <v>602</v>
      </c>
      <c r="Q353" t="s">
        <v>93</v>
      </c>
      <c r="R353" t="s">
        <v>94</v>
      </c>
      <c r="S353" t="s">
        <v>95</v>
      </c>
      <c r="T353" t="s">
        <v>41</v>
      </c>
      <c r="U353" t="s">
        <v>96</v>
      </c>
      <c r="V353" t="str">
        <f>UPPER(Table15[[#This Row],[Name]])</f>
        <v>SUZLON ENERGY LTD.</v>
      </c>
      <c r="AH353" t="s">
        <v>772</v>
      </c>
      <c r="AI353">
        <v>41641</v>
      </c>
      <c r="AJ353" t="s">
        <v>92</v>
      </c>
      <c r="AK353">
        <v>10010</v>
      </c>
      <c r="AL353" t="s">
        <v>601</v>
      </c>
      <c r="AM353">
        <v>2</v>
      </c>
      <c r="AN353">
        <v>3018</v>
      </c>
      <c r="AO353">
        <v>1286</v>
      </c>
    </row>
    <row r="354" spans="1:41" x14ac:dyDescent="0.3">
      <c r="A354" t="s">
        <v>773</v>
      </c>
      <c r="B354">
        <v>41641</v>
      </c>
      <c r="C354" t="s">
        <v>104</v>
      </c>
      <c r="D354">
        <v>10011</v>
      </c>
      <c r="E354" t="s">
        <v>774</v>
      </c>
      <c r="F354">
        <v>2</v>
      </c>
      <c r="G354">
        <v>4547</v>
      </c>
      <c r="H354">
        <v>2258</v>
      </c>
      <c r="I354" t="s">
        <v>126</v>
      </c>
      <c r="J354">
        <v>3</v>
      </c>
      <c r="K354">
        <v>4516</v>
      </c>
      <c r="L354">
        <v>9094</v>
      </c>
      <c r="M354">
        <v>0.03</v>
      </c>
      <c r="N354" t="s">
        <v>36</v>
      </c>
      <c r="O354">
        <v>0.03</v>
      </c>
      <c r="P354" t="s">
        <v>775</v>
      </c>
      <c r="Q354" t="s">
        <v>28</v>
      </c>
      <c r="R354" t="s">
        <v>29</v>
      </c>
      <c r="S354" t="s">
        <v>30</v>
      </c>
      <c r="T354" t="s">
        <v>31</v>
      </c>
      <c r="U354" t="s">
        <v>32</v>
      </c>
      <c r="V354" t="str">
        <f>UPPER(Table15[[#This Row],[Name]])</f>
        <v>SONATA SOFTWARE</v>
      </c>
      <c r="AH354" t="s">
        <v>773</v>
      </c>
      <c r="AI354">
        <v>41641</v>
      </c>
      <c r="AJ354" t="s">
        <v>104</v>
      </c>
      <c r="AK354">
        <v>10011</v>
      </c>
      <c r="AL354" t="s">
        <v>774</v>
      </c>
      <c r="AM354">
        <v>2</v>
      </c>
      <c r="AN354">
        <v>4547</v>
      </c>
      <c r="AO354">
        <v>2258</v>
      </c>
    </row>
    <row r="355" spans="1:41" x14ac:dyDescent="0.3">
      <c r="A355" t="s">
        <v>776</v>
      </c>
      <c r="B355">
        <v>41643</v>
      </c>
      <c r="C355" t="s">
        <v>104</v>
      </c>
      <c r="D355">
        <v>10015</v>
      </c>
      <c r="E355" t="s">
        <v>409</v>
      </c>
      <c r="F355">
        <v>1</v>
      </c>
      <c r="G355">
        <v>4262</v>
      </c>
      <c r="H355">
        <v>2486</v>
      </c>
      <c r="I355" t="s">
        <v>25</v>
      </c>
      <c r="J355">
        <v>3</v>
      </c>
      <c r="K355">
        <v>2486</v>
      </c>
      <c r="L355">
        <v>4262</v>
      </c>
      <c r="M355">
        <v>0.01</v>
      </c>
      <c r="N355" t="s">
        <v>66</v>
      </c>
      <c r="O355">
        <v>0.02</v>
      </c>
      <c r="P355" t="s">
        <v>410</v>
      </c>
      <c r="Q355" t="s">
        <v>110</v>
      </c>
      <c r="R355" t="s">
        <v>111</v>
      </c>
      <c r="S355" t="s">
        <v>112</v>
      </c>
      <c r="T355" t="s">
        <v>113</v>
      </c>
      <c r="U355" t="s">
        <v>114</v>
      </c>
      <c r="V355" t="str">
        <f>UPPER(Table15[[#This Row],[Name]])</f>
        <v>PUNJ LLOYD LTD.</v>
      </c>
      <c r="AH355" t="s">
        <v>776</v>
      </c>
      <c r="AI355">
        <v>41643</v>
      </c>
      <c r="AJ355" t="s">
        <v>104</v>
      </c>
      <c r="AK355">
        <v>10015</v>
      </c>
      <c r="AL355" t="s">
        <v>409</v>
      </c>
      <c r="AM355">
        <v>1</v>
      </c>
      <c r="AN355">
        <v>4262</v>
      </c>
      <c r="AO355">
        <v>2486</v>
      </c>
    </row>
    <row r="356" spans="1:41" x14ac:dyDescent="0.3">
      <c r="A356" t="s">
        <v>777</v>
      </c>
      <c r="B356">
        <v>41644</v>
      </c>
      <c r="C356" t="s">
        <v>92</v>
      </c>
      <c r="D356">
        <v>10004</v>
      </c>
      <c r="E356" t="s">
        <v>778</v>
      </c>
      <c r="F356">
        <v>1</v>
      </c>
      <c r="G356">
        <v>4996</v>
      </c>
      <c r="H356">
        <v>2108</v>
      </c>
      <c r="I356" t="s">
        <v>35</v>
      </c>
      <c r="J356">
        <v>10</v>
      </c>
      <c r="K356">
        <v>2108</v>
      </c>
      <c r="L356">
        <v>4996</v>
      </c>
      <c r="M356">
        <v>0.02</v>
      </c>
      <c r="N356" t="s">
        <v>26</v>
      </c>
      <c r="O356">
        <v>0</v>
      </c>
      <c r="P356" t="s">
        <v>779</v>
      </c>
      <c r="Q356" t="s">
        <v>118</v>
      </c>
      <c r="R356" t="s">
        <v>119</v>
      </c>
      <c r="S356" t="s">
        <v>101</v>
      </c>
      <c r="T356" t="s">
        <v>57</v>
      </c>
      <c r="U356" t="s">
        <v>120</v>
      </c>
      <c r="V356" t="str">
        <f>UPPER(Table15[[#This Row],[Name]])</f>
        <v>LUPIN LTD.</v>
      </c>
      <c r="AH356" t="s">
        <v>777</v>
      </c>
      <c r="AI356">
        <v>41644</v>
      </c>
      <c r="AJ356" t="s">
        <v>92</v>
      </c>
      <c r="AK356">
        <v>10004</v>
      </c>
      <c r="AL356" t="s">
        <v>778</v>
      </c>
      <c r="AM356">
        <v>1</v>
      </c>
      <c r="AN356">
        <v>4996</v>
      </c>
      <c r="AO356">
        <v>2108</v>
      </c>
    </row>
    <row r="357" spans="1:41" x14ac:dyDescent="0.3">
      <c r="A357" t="s">
        <v>777</v>
      </c>
      <c r="B357">
        <v>41644</v>
      </c>
      <c r="C357" t="s">
        <v>75</v>
      </c>
      <c r="D357">
        <v>10002</v>
      </c>
      <c r="E357" t="s">
        <v>780</v>
      </c>
      <c r="F357">
        <v>2</v>
      </c>
      <c r="G357">
        <v>2814</v>
      </c>
      <c r="H357">
        <v>2437</v>
      </c>
      <c r="I357" t="s">
        <v>25</v>
      </c>
      <c r="J357">
        <v>8</v>
      </c>
      <c r="K357">
        <v>4874</v>
      </c>
      <c r="L357">
        <v>5628</v>
      </c>
      <c r="M357">
        <v>0.02</v>
      </c>
      <c r="N357" t="s">
        <v>66</v>
      </c>
      <c r="O357">
        <v>0.02</v>
      </c>
      <c r="P357" t="s">
        <v>781</v>
      </c>
      <c r="Q357" t="s">
        <v>87</v>
      </c>
      <c r="R357" t="s">
        <v>88</v>
      </c>
      <c r="S357" t="s">
        <v>89</v>
      </c>
      <c r="T357" t="s">
        <v>90</v>
      </c>
      <c r="U357" t="s">
        <v>91</v>
      </c>
      <c r="V357" t="str">
        <f>UPPER(Table15[[#This Row],[Name]])</f>
        <v>ELDER PHARMACEUTICALS</v>
      </c>
      <c r="AH357" t="s">
        <v>777</v>
      </c>
      <c r="AI357">
        <v>41644</v>
      </c>
      <c r="AJ357" t="s">
        <v>75</v>
      </c>
      <c r="AK357">
        <v>10002</v>
      </c>
      <c r="AL357" t="s">
        <v>780</v>
      </c>
      <c r="AM357">
        <v>2</v>
      </c>
      <c r="AN357">
        <v>2814</v>
      </c>
      <c r="AO357">
        <v>2437</v>
      </c>
    </row>
    <row r="358" spans="1:41" x14ac:dyDescent="0.3">
      <c r="A358" t="s">
        <v>782</v>
      </c>
      <c r="B358">
        <v>41644</v>
      </c>
      <c r="C358" t="s">
        <v>104</v>
      </c>
      <c r="D358">
        <v>10014</v>
      </c>
      <c r="E358" t="s">
        <v>258</v>
      </c>
      <c r="F358">
        <v>3</v>
      </c>
      <c r="G358">
        <v>4209</v>
      </c>
      <c r="H358">
        <v>1692</v>
      </c>
      <c r="I358" t="s">
        <v>126</v>
      </c>
      <c r="J358">
        <v>3</v>
      </c>
      <c r="K358">
        <v>5076</v>
      </c>
      <c r="L358">
        <v>12627</v>
      </c>
      <c r="M358">
        <v>0.03</v>
      </c>
      <c r="N358" t="s">
        <v>26</v>
      </c>
      <c r="O358">
        <v>0.04</v>
      </c>
      <c r="P358" t="s">
        <v>259</v>
      </c>
      <c r="Q358" t="s">
        <v>166</v>
      </c>
      <c r="R358" t="s">
        <v>167</v>
      </c>
      <c r="S358" t="s">
        <v>168</v>
      </c>
      <c r="T358" t="s">
        <v>169</v>
      </c>
      <c r="U358" t="s">
        <v>170</v>
      </c>
      <c r="V358" t="str">
        <f>UPPER(Table15[[#This Row],[Name]])</f>
        <v>HINDUSTHAN NATIONAL GLASS &amp; INDUSTRIES LTD.</v>
      </c>
      <c r="AH358" t="s">
        <v>782</v>
      </c>
      <c r="AI358">
        <v>41644</v>
      </c>
      <c r="AJ358" t="s">
        <v>104</v>
      </c>
      <c r="AK358">
        <v>10014</v>
      </c>
      <c r="AL358" t="s">
        <v>258</v>
      </c>
      <c r="AM358">
        <v>3</v>
      </c>
      <c r="AN358">
        <v>4209</v>
      </c>
      <c r="AO358">
        <v>1692</v>
      </c>
    </row>
    <row r="359" spans="1:41" x14ac:dyDescent="0.3">
      <c r="A359" t="s">
        <v>783</v>
      </c>
      <c r="B359">
        <v>41645</v>
      </c>
      <c r="C359" t="s">
        <v>75</v>
      </c>
      <c r="D359">
        <v>10009</v>
      </c>
      <c r="E359" t="s">
        <v>394</v>
      </c>
      <c r="F359">
        <v>1</v>
      </c>
      <c r="G359">
        <v>2787</v>
      </c>
      <c r="H359">
        <v>2020</v>
      </c>
      <c r="I359" t="s">
        <v>25</v>
      </c>
      <c r="J359">
        <v>8</v>
      </c>
      <c r="K359">
        <v>2020</v>
      </c>
      <c r="L359">
        <v>2787</v>
      </c>
      <c r="M359">
        <v>0.02</v>
      </c>
      <c r="N359" t="s">
        <v>66</v>
      </c>
      <c r="O359">
        <v>0</v>
      </c>
      <c r="P359" t="s">
        <v>395</v>
      </c>
      <c r="Q359" t="s">
        <v>78</v>
      </c>
      <c r="R359" t="s">
        <v>79</v>
      </c>
      <c r="S359" t="s">
        <v>80</v>
      </c>
      <c r="T359" t="s">
        <v>81</v>
      </c>
      <c r="U359" t="s">
        <v>82</v>
      </c>
      <c r="V359" t="str">
        <f>UPPER(Table15[[#This Row],[Name]])</f>
        <v>GODFREY PHILIPS INDIA LTD.</v>
      </c>
      <c r="AH359" t="s">
        <v>783</v>
      </c>
      <c r="AI359">
        <v>41645</v>
      </c>
      <c r="AJ359" t="s">
        <v>75</v>
      </c>
      <c r="AK359">
        <v>10009</v>
      </c>
      <c r="AL359" t="s">
        <v>394</v>
      </c>
      <c r="AM359">
        <v>1</v>
      </c>
      <c r="AN359">
        <v>2787</v>
      </c>
      <c r="AO359">
        <v>2020</v>
      </c>
    </row>
    <row r="360" spans="1:41" x14ac:dyDescent="0.3">
      <c r="A360" t="s">
        <v>783</v>
      </c>
      <c r="B360">
        <v>41645</v>
      </c>
      <c r="C360" t="s">
        <v>51</v>
      </c>
      <c r="D360">
        <v>10012</v>
      </c>
      <c r="E360" t="s">
        <v>34</v>
      </c>
      <c r="F360">
        <v>1</v>
      </c>
      <c r="G360">
        <v>2923</v>
      </c>
      <c r="H360">
        <v>2480</v>
      </c>
      <c r="I360" t="s">
        <v>35</v>
      </c>
      <c r="J360">
        <v>6</v>
      </c>
      <c r="K360">
        <v>2480</v>
      </c>
      <c r="L360">
        <v>2923</v>
      </c>
      <c r="M360">
        <v>0.02</v>
      </c>
      <c r="N360" t="s">
        <v>45</v>
      </c>
      <c r="O360">
        <v>0.01</v>
      </c>
      <c r="P360" t="s">
        <v>37</v>
      </c>
      <c r="Q360" t="s">
        <v>71</v>
      </c>
      <c r="R360" t="s">
        <v>72</v>
      </c>
      <c r="S360" t="s">
        <v>73</v>
      </c>
      <c r="T360" t="s">
        <v>41</v>
      </c>
      <c r="U360" t="s">
        <v>74</v>
      </c>
      <c r="V360" t="str">
        <f>UPPER(Table15[[#This Row],[Name]])</f>
        <v>DYNAMATIC TECHNOLOGIES LTD.</v>
      </c>
      <c r="AH360" t="s">
        <v>783</v>
      </c>
      <c r="AI360">
        <v>41645</v>
      </c>
      <c r="AJ360" t="s">
        <v>51</v>
      </c>
      <c r="AK360">
        <v>10012</v>
      </c>
      <c r="AL360" t="s">
        <v>34</v>
      </c>
      <c r="AM360">
        <v>1</v>
      </c>
      <c r="AN360">
        <v>2923</v>
      </c>
      <c r="AO360">
        <v>2480</v>
      </c>
    </row>
    <row r="361" spans="1:41" x14ac:dyDescent="0.3">
      <c r="A361" t="s">
        <v>784</v>
      </c>
      <c r="B361">
        <v>41645</v>
      </c>
      <c r="C361" t="s">
        <v>104</v>
      </c>
      <c r="D361">
        <v>10003</v>
      </c>
      <c r="E361" t="s">
        <v>714</v>
      </c>
      <c r="F361">
        <v>1</v>
      </c>
      <c r="G361">
        <v>3759</v>
      </c>
      <c r="H361">
        <v>2258</v>
      </c>
      <c r="I361" t="s">
        <v>116</v>
      </c>
      <c r="J361">
        <v>3</v>
      </c>
      <c r="K361">
        <v>2258</v>
      </c>
      <c r="L361">
        <v>3759</v>
      </c>
      <c r="M361">
        <v>0.01</v>
      </c>
      <c r="N361" t="s">
        <v>36</v>
      </c>
      <c r="O361">
        <v>0.02</v>
      </c>
      <c r="P361" t="s">
        <v>715</v>
      </c>
      <c r="Q361" t="s">
        <v>177</v>
      </c>
      <c r="R361" t="s">
        <v>178</v>
      </c>
      <c r="S361" t="s">
        <v>179</v>
      </c>
      <c r="T361" t="s">
        <v>180</v>
      </c>
      <c r="U361" t="s">
        <v>181</v>
      </c>
      <c r="V361" t="str">
        <f>UPPER(Table15[[#This Row],[Name]])</f>
        <v>HONEYWELL AUTOMATION</v>
      </c>
      <c r="AH361" t="s">
        <v>784</v>
      </c>
      <c r="AI361">
        <v>41645</v>
      </c>
      <c r="AJ361" t="s">
        <v>104</v>
      </c>
      <c r="AK361">
        <v>10003</v>
      </c>
      <c r="AL361" t="s">
        <v>714</v>
      </c>
      <c r="AM361">
        <v>1</v>
      </c>
      <c r="AN361">
        <v>3759</v>
      </c>
      <c r="AO361">
        <v>2258</v>
      </c>
    </row>
    <row r="362" spans="1:41" x14ac:dyDescent="0.3">
      <c r="A362" t="s">
        <v>783</v>
      </c>
      <c r="B362">
        <v>41645</v>
      </c>
      <c r="C362" t="s">
        <v>51</v>
      </c>
      <c r="D362">
        <v>10012</v>
      </c>
      <c r="E362" t="s">
        <v>785</v>
      </c>
      <c r="F362">
        <v>2</v>
      </c>
      <c r="G362">
        <v>4234</v>
      </c>
      <c r="H362">
        <v>1212</v>
      </c>
      <c r="I362" t="s">
        <v>35</v>
      </c>
      <c r="J362">
        <v>6</v>
      </c>
      <c r="K362">
        <v>2424</v>
      </c>
      <c r="L362">
        <v>8468</v>
      </c>
      <c r="M362">
        <v>0.02</v>
      </c>
      <c r="N362" t="s">
        <v>66</v>
      </c>
      <c r="O362">
        <v>0.05</v>
      </c>
      <c r="P362" t="s">
        <v>786</v>
      </c>
      <c r="Q362" t="s">
        <v>71</v>
      </c>
      <c r="R362" t="s">
        <v>72</v>
      </c>
      <c r="S362" t="s">
        <v>73</v>
      </c>
      <c r="T362" t="s">
        <v>41</v>
      </c>
      <c r="U362" t="s">
        <v>74</v>
      </c>
      <c r="V362" t="str">
        <f>UPPER(Table15[[#This Row],[Name]])</f>
        <v>DYNAMATIC TECHNOLOGIES LTD.</v>
      </c>
      <c r="AH362" t="s">
        <v>783</v>
      </c>
      <c r="AI362">
        <v>41645</v>
      </c>
      <c r="AJ362" t="s">
        <v>51</v>
      </c>
      <c r="AK362">
        <v>10012</v>
      </c>
      <c r="AL362" t="s">
        <v>785</v>
      </c>
      <c r="AM362">
        <v>2</v>
      </c>
      <c r="AN362">
        <v>4234</v>
      </c>
      <c r="AO362">
        <v>1212</v>
      </c>
    </row>
    <row r="363" spans="1:41" x14ac:dyDescent="0.3">
      <c r="A363" t="s">
        <v>784</v>
      </c>
      <c r="B363">
        <v>41645</v>
      </c>
      <c r="C363" t="s">
        <v>133</v>
      </c>
      <c r="D363">
        <v>10008</v>
      </c>
      <c r="E363" t="s">
        <v>787</v>
      </c>
      <c r="F363">
        <v>2</v>
      </c>
      <c r="G363">
        <v>4239</v>
      </c>
      <c r="H363">
        <v>2267</v>
      </c>
      <c r="I363" t="s">
        <v>25</v>
      </c>
      <c r="J363">
        <v>5</v>
      </c>
      <c r="K363">
        <v>4534</v>
      </c>
      <c r="L363">
        <v>8478</v>
      </c>
      <c r="M363">
        <v>0.02</v>
      </c>
      <c r="N363" t="s">
        <v>85</v>
      </c>
      <c r="O363">
        <v>0.04</v>
      </c>
      <c r="P363" t="s">
        <v>788</v>
      </c>
      <c r="Q363" t="s">
        <v>54</v>
      </c>
      <c r="R363" t="s">
        <v>55</v>
      </c>
      <c r="S363" t="s">
        <v>56</v>
      </c>
      <c r="T363" t="s">
        <v>57</v>
      </c>
      <c r="U363" t="s">
        <v>58</v>
      </c>
      <c r="V363" t="str">
        <f>UPPER(Table15[[#This Row],[Name]])</f>
        <v>RELIANCE INDUSTRIES LIMITED</v>
      </c>
      <c r="AH363" t="s">
        <v>784</v>
      </c>
      <c r="AI363">
        <v>41645</v>
      </c>
      <c r="AJ363" t="s">
        <v>133</v>
      </c>
      <c r="AK363">
        <v>10008</v>
      </c>
      <c r="AL363" t="s">
        <v>787</v>
      </c>
      <c r="AM363">
        <v>2</v>
      </c>
      <c r="AN363">
        <v>4239</v>
      </c>
      <c r="AO363">
        <v>2267</v>
      </c>
    </row>
    <row r="364" spans="1:41" x14ac:dyDescent="0.3">
      <c r="A364" t="s">
        <v>789</v>
      </c>
      <c r="B364">
        <v>41651</v>
      </c>
      <c r="C364" t="s">
        <v>75</v>
      </c>
      <c r="D364">
        <v>10003</v>
      </c>
      <c r="E364" t="s">
        <v>151</v>
      </c>
      <c r="F364">
        <v>1</v>
      </c>
      <c r="G364">
        <v>2523</v>
      </c>
      <c r="H364">
        <v>1665</v>
      </c>
      <c r="I364" t="s">
        <v>25</v>
      </c>
      <c r="J364">
        <v>8</v>
      </c>
      <c r="K364">
        <v>1665</v>
      </c>
      <c r="L364">
        <v>2523</v>
      </c>
      <c r="M364">
        <v>0.02</v>
      </c>
      <c r="N364" t="s">
        <v>85</v>
      </c>
      <c r="O364">
        <v>0.01</v>
      </c>
      <c r="P364" t="s">
        <v>152</v>
      </c>
      <c r="Q364" t="s">
        <v>177</v>
      </c>
      <c r="R364" t="s">
        <v>178</v>
      </c>
      <c r="S364" t="s">
        <v>179</v>
      </c>
      <c r="T364" t="s">
        <v>180</v>
      </c>
      <c r="U364" t="s">
        <v>181</v>
      </c>
      <c r="V364" t="str">
        <f>UPPER(Table15[[#This Row],[Name]])</f>
        <v>HONEYWELL AUTOMATION</v>
      </c>
      <c r="AH364" t="s">
        <v>789</v>
      </c>
      <c r="AI364">
        <v>41651</v>
      </c>
      <c r="AJ364" t="s">
        <v>75</v>
      </c>
      <c r="AK364">
        <v>10003</v>
      </c>
      <c r="AL364" t="s">
        <v>151</v>
      </c>
      <c r="AM364">
        <v>1</v>
      </c>
      <c r="AN364">
        <v>2523</v>
      </c>
      <c r="AO364">
        <v>1665</v>
      </c>
    </row>
    <row r="365" spans="1:41" x14ac:dyDescent="0.3">
      <c r="A365" t="s">
        <v>790</v>
      </c>
      <c r="B365">
        <v>41651</v>
      </c>
      <c r="C365" t="s">
        <v>104</v>
      </c>
      <c r="D365">
        <v>10003</v>
      </c>
      <c r="E365" t="s">
        <v>334</v>
      </c>
      <c r="F365">
        <v>1</v>
      </c>
      <c r="G365">
        <v>3514</v>
      </c>
      <c r="H365">
        <v>1257</v>
      </c>
      <c r="I365" t="s">
        <v>25</v>
      </c>
      <c r="J365">
        <v>3</v>
      </c>
      <c r="K365">
        <v>1257</v>
      </c>
      <c r="L365">
        <v>3514</v>
      </c>
      <c r="M365">
        <v>0.01</v>
      </c>
      <c r="N365" t="s">
        <v>66</v>
      </c>
      <c r="O365">
        <v>0.04</v>
      </c>
      <c r="P365" t="s">
        <v>335</v>
      </c>
      <c r="Q365" t="s">
        <v>177</v>
      </c>
      <c r="R365" t="s">
        <v>178</v>
      </c>
      <c r="S365" t="s">
        <v>179</v>
      </c>
      <c r="T365" t="s">
        <v>180</v>
      </c>
      <c r="U365" t="s">
        <v>181</v>
      </c>
      <c r="V365" t="str">
        <f>UPPER(Table15[[#This Row],[Name]])</f>
        <v>HONEYWELL AUTOMATION</v>
      </c>
      <c r="AH365" t="s">
        <v>790</v>
      </c>
      <c r="AI365">
        <v>41651</v>
      </c>
      <c r="AJ365" t="s">
        <v>104</v>
      </c>
      <c r="AK365">
        <v>10003</v>
      </c>
      <c r="AL365" t="s">
        <v>334</v>
      </c>
      <c r="AM365">
        <v>1</v>
      </c>
      <c r="AN365">
        <v>3514</v>
      </c>
      <c r="AO365">
        <v>1257</v>
      </c>
    </row>
    <row r="366" spans="1:41" x14ac:dyDescent="0.3">
      <c r="A366" t="s">
        <v>789</v>
      </c>
      <c r="B366">
        <v>41651</v>
      </c>
      <c r="C366" t="s">
        <v>75</v>
      </c>
      <c r="D366">
        <v>10005</v>
      </c>
      <c r="E366" t="s">
        <v>791</v>
      </c>
      <c r="F366">
        <v>1</v>
      </c>
      <c r="G366">
        <v>4307</v>
      </c>
      <c r="H366">
        <v>1503</v>
      </c>
      <c r="I366" t="s">
        <v>25</v>
      </c>
      <c r="J366">
        <v>8</v>
      </c>
      <c r="K366">
        <v>1503</v>
      </c>
      <c r="L366">
        <v>4307</v>
      </c>
      <c r="M366">
        <v>0.02</v>
      </c>
      <c r="N366" t="s">
        <v>61</v>
      </c>
      <c r="O366">
        <v>0.01</v>
      </c>
      <c r="P366" t="s">
        <v>792</v>
      </c>
      <c r="Q366" t="s">
        <v>47</v>
      </c>
      <c r="R366" t="s">
        <v>48</v>
      </c>
      <c r="S366" t="s">
        <v>49</v>
      </c>
      <c r="T366" t="s">
        <v>41</v>
      </c>
      <c r="U366" t="s">
        <v>50</v>
      </c>
      <c r="V366" t="str">
        <f>UPPER(Table15[[#This Row],[Name]])</f>
        <v>FORTIS HEALTHCARE LTD.</v>
      </c>
      <c r="AH366" t="s">
        <v>789</v>
      </c>
      <c r="AI366">
        <v>41651</v>
      </c>
      <c r="AJ366" t="s">
        <v>75</v>
      </c>
      <c r="AK366">
        <v>10005</v>
      </c>
      <c r="AL366" t="s">
        <v>791</v>
      </c>
      <c r="AM366">
        <v>1</v>
      </c>
      <c r="AN366">
        <v>4307</v>
      </c>
      <c r="AO366">
        <v>1503</v>
      </c>
    </row>
    <row r="367" spans="1:41" x14ac:dyDescent="0.3">
      <c r="A367" t="s">
        <v>789</v>
      </c>
      <c r="B367">
        <v>41651</v>
      </c>
      <c r="C367" t="s">
        <v>104</v>
      </c>
      <c r="D367">
        <v>10001</v>
      </c>
      <c r="E367" t="s">
        <v>296</v>
      </c>
      <c r="F367">
        <v>2</v>
      </c>
      <c r="G367">
        <v>3694</v>
      </c>
      <c r="H367">
        <v>1616</v>
      </c>
      <c r="I367" t="s">
        <v>35</v>
      </c>
      <c r="J367">
        <v>3</v>
      </c>
      <c r="K367">
        <v>3232</v>
      </c>
      <c r="L367">
        <v>7388</v>
      </c>
      <c r="M367">
        <v>0.03</v>
      </c>
      <c r="N367" t="s">
        <v>85</v>
      </c>
      <c r="O367">
        <v>0.04</v>
      </c>
      <c r="P367" t="s">
        <v>297</v>
      </c>
      <c r="Q367" t="s">
        <v>99</v>
      </c>
      <c r="R367" t="s">
        <v>100</v>
      </c>
      <c r="S367" t="s">
        <v>101</v>
      </c>
      <c r="T367" t="s">
        <v>57</v>
      </c>
      <c r="U367" t="s">
        <v>102</v>
      </c>
      <c r="V367" t="str">
        <f>UPPER(Table15[[#This Row],[Name]])</f>
        <v>CHAMBAL FERTILISERS AND CHEMICALS LTD.</v>
      </c>
      <c r="AH367" t="s">
        <v>789</v>
      </c>
      <c r="AI367">
        <v>41651</v>
      </c>
      <c r="AJ367" t="s">
        <v>104</v>
      </c>
      <c r="AK367">
        <v>10001</v>
      </c>
      <c r="AL367" t="s">
        <v>296</v>
      </c>
      <c r="AM367">
        <v>2</v>
      </c>
      <c r="AN367">
        <v>3694</v>
      </c>
      <c r="AO367">
        <v>1616</v>
      </c>
    </row>
    <row r="368" spans="1:41" x14ac:dyDescent="0.3">
      <c r="A368" t="s">
        <v>790</v>
      </c>
      <c r="B368">
        <v>41651</v>
      </c>
      <c r="C368" t="s">
        <v>23</v>
      </c>
      <c r="D368">
        <v>10006</v>
      </c>
      <c r="E368" t="s">
        <v>214</v>
      </c>
      <c r="F368">
        <v>2</v>
      </c>
      <c r="G368">
        <v>4891</v>
      </c>
      <c r="H368">
        <v>1745</v>
      </c>
      <c r="I368" t="s">
        <v>126</v>
      </c>
      <c r="J368">
        <v>4</v>
      </c>
      <c r="K368">
        <v>3490</v>
      </c>
      <c r="L368">
        <v>9782</v>
      </c>
      <c r="M368">
        <v>0.03</v>
      </c>
      <c r="N368" t="s">
        <v>36</v>
      </c>
      <c r="O368">
        <v>0.03</v>
      </c>
      <c r="P368" t="s">
        <v>215</v>
      </c>
      <c r="Q368" t="s">
        <v>252</v>
      </c>
      <c r="R368" t="s">
        <v>253</v>
      </c>
      <c r="S368" t="s">
        <v>254</v>
      </c>
      <c r="T368" t="s">
        <v>255</v>
      </c>
      <c r="U368" t="s">
        <v>256</v>
      </c>
      <c r="V368" t="str">
        <f>UPPER(Table15[[#This Row],[Name]])</f>
        <v>SUPREME IND</v>
      </c>
      <c r="AH368" t="s">
        <v>790</v>
      </c>
      <c r="AI368">
        <v>41651</v>
      </c>
      <c r="AJ368" t="s">
        <v>23</v>
      </c>
      <c r="AK368">
        <v>10006</v>
      </c>
      <c r="AL368" t="s">
        <v>214</v>
      </c>
      <c r="AM368">
        <v>2</v>
      </c>
      <c r="AN368">
        <v>4891</v>
      </c>
      <c r="AO368">
        <v>1745</v>
      </c>
    </row>
    <row r="369" spans="1:41" x14ac:dyDescent="0.3">
      <c r="A369" t="s">
        <v>793</v>
      </c>
      <c r="B369">
        <v>41652</v>
      </c>
      <c r="C369" t="s">
        <v>68</v>
      </c>
      <c r="D369">
        <v>10014</v>
      </c>
      <c r="E369" t="s">
        <v>794</v>
      </c>
      <c r="F369">
        <v>1</v>
      </c>
      <c r="G369">
        <v>4858</v>
      </c>
      <c r="H369">
        <v>2491</v>
      </c>
      <c r="I369" t="s">
        <v>25</v>
      </c>
      <c r="J369">
        <v>4</v>
      </c>
      <c r="K369">
        <v>2491</v>
      </c>
      <c r="L369">
        <v>4858</v>
      </c>
      <c r="M369">
        <v>0.01</v>
      </c>
      <c r="N369" t="s">
        <v>36</v>
      </c>
      <c r="O369">
        <v>0.04</v>
      </c>
      <c r="P369" t="s">
        <v>795</v>
      </c>
      <c r="Q369" t="s">
        <v>166</v>
      </c>
      <c r="R369" t="s">
        <v>167</v>
      </c>
      <c r="S369" t="s">
        <v>168</v>
      </c>
      <c r="T369" t="s">
        <v>169</v>
      </c>
      <c r="U369" t="s">
        <v>170</v>
      </c>
      <c r="V369" t="str">
        <f>UPPER(Table15[[#This Row],[Name]])</f>
        <v>HINDUSTHAN NATIONAL GLASS &amp; INDUSTRIES LTD.</v>
      </c>
      <c r="AH369" t="s">
        <v>793</v>
      </c>
      <c r="AI369">
        <v>41652</v>
      </c>
      <c r="AJ369" t="s">
        <v>68</v>
      </c>
      <c r="AK369">
        <v>10014</v>
      </c>
      <c r="AL369" t="s">
        <v>794</v>
      </c>
      <c r="AM369">
        <v>1</v>
      </c>
      <c r="AN369">
        <v>4858</v>
      </c>
      <c r="AO369">
        <v>2491</v>
      </c>
    </row>
    <row r="370" spans="1:41" x14ac:dyDescent="0.3">
      <c r="A370" t="s">
        <v>793</v>
      </c>
      <c r="B370">
        <v>41652</v>
      </c>
      <c r="C370" t="s">
        <v>104</v>
      </c>
      <c r="D370">
        <v>10001</v>
      </c>
      <c r="E370" t="s">
        <v>566</v>
      </c>
      <c r="F370">
        <v>3</v>
      </c>
      <c r="G370">
        <v>3000</v>
      </c>
      <c r="H370">
        <v>2148</v>
      </c>
      <c r="I370" t="s">
        <v>126</v>
      </c>
      <c r="J370">
        <v>3</v>
      </c>
      <c r="K370">
        <v>6444</v>
      </c>
      <c r="L370">
        <v>9000</v>
      </c>
      <c r="M370">
        <v>0.03</v>
      </c>
      <c r="N370" t="s">
        <v>26</v>
      </c>
      <c r="O370">
        <v>0.01</v>
      </c>
      <c r="P370" t="s">
        <v>567</v>
      </c>
      <c r="Q370" t="s">
        <v>99</v>
      </c>
      <c r="R370" t="s">
        <v>100</v>
      </c>
      <c r="S370" t="s">
        <v>101</v>
      </c>
      <c r="T370" t="s">
        <v>57</v>
      </c>
      <c r="U370" t="s">
        <v>102</v>
      </c>
      <c r="V370" t="str">
        <f>UPPER(Table15[[#This Row],[Name]])</f>
        <v>CHAMBAL FERTILISERS AND CHEMICALS LTD.</v>
      </c>
      <c r="AH370" t="s">
        <v>793</v>
      </c>
      <c r="AI370">
        <v>41652</v>
      </c>
      <c r="AJ370" t="s">
        <v>104</v>
      </c>
      <c r="AK370">
        <v>10001</v>
      </c>
      <c r="AL370" t="s">
        <v>566</v>
      </c>
      <c r="AM370">
        <v>3</v>
      </c>
      <c r="AN370">
        <v>3000</v>
      </c>
      <c r="AO370">
        <v>2148</v>
      </c>
    </row>
    <row r="371" spans="1:41" x14ac:dyDescent="0.3">
      <c r="A371" t="s">
        <v>796</v>
      </c>
      <c r="B371">
        <v>41653</v>
      </c>
      <c r="C371" t="s">
        <v>43</v>
      </c>
      <c r="D371">
        <v>10013</v>
      </c>
      <c r="E371" t="s">
        <v>485</v>
      </c>
      <c r="F371">
        <v>2</v>
      </c>
      <c r="G371">
        <v>3330</v>
      </c>
      <c r="H371">
        <v>2283</v>
      </c>
      <c r="I371" t="s">
        <v>25</v>
      </c>
      <c r="J371">
        <v>1</v>
      </c>
      <c r="K371">
        <v>4566</v>
      </c>
      <c r="L371">
        <v>6660</v>
      </c>
      <c r="M371">
        <v>0.03</v>
      </c>
      <c r="N371" t="s">
        <v>66</v>
      </c>
      <c r="O371">
        <v>0.01</v>
      </c>
      <c r="P371" t="s">
        <v>486</v>
      </c>
      <c r="Q371" t="s">
        <v>301</v>
      </c>
      <c r="R371" t="s">
        <v>302</v>
      </c>
      <c r="S371" t="s">
        <v>303</v>
      </c>
      <c r="T371" t="s">
        <v>113</v>
      </c>
      <c r="U371" t="s">
        <v>304</v>
      </c>
      <c r="V371" t="str">
        <f>UPPER(Table15[[#This Row],[Name]])</f>
        <v>GMR INFRASTRUCTURE LTD.</v>
      </c>
      <c r="AH371" t="s">
        <v>796</v>
      </c>
      <c r="AI371">
        <v>41653</v>
      </c>
      <c r="AJ371" t="s">
        <v>43</v>
      </c>
      <c r="AK371">
        <v>10013</v>
      </c>
      <c r="AL371" t="s">
        <v>485</v>
      </c>
      <c r="AM371">
        <v>2</v>
      </c>
      <c r="AN371">
        <v>3330</v>
      </c>
      <c r="AO371">
        <v>2283</v>
      </c>
    </row>
    <row r="372" spans="1:41" x14ac:dyDescent="0.3">
      <c r="A372" t="s">
        <v>797</v>
      </c>
      <c r="B372">
        <v>41653</v>
      </c>
      <c r="C372" t="s">
        <v>75</v>
      </c>
      <c r="D372">
        <v>10006</v>
      </c>
      <c r="E372" t="s">
        <v>798</v>
      </c>
      <c r="F372">
        <v>2</v>
      </c>
      <c r="G372">
        <v>3473</v>
      </c>
      <c r="H372">
        <v>1493</v>
      </c>
      <c r="I372" t="s">
        <v>35</v>
      </c>
      <c r="J372">
        <v>8</v>
      </c>
      <c r="K372">
        <v>2986</v>
      </c>
      <c r="L372">
        <v>6946</v>
      </c>
      <c r="M372">
        <v>0.02</v>
      </c>
      <c r="N372" t="s">
        <v>85</v>
      </c>
      <c r="O372">
        <v>0.03</v>
      </c>
      <c r="P372" t="s">
        <v>799</v>
      </c>
      <c r="Q372" t="s">
        <v>252</v>
      </c>
      <c r="R372" t="s">
        <v>253</v>
      </c>
      <c r="S372" t="s">
        <v>254</v>
      </c>
      <c r="T372" t="s">
        <v>255</v>
      </c>
      <c r="U372" t="s">
        <v>256</v>
      </c>
      <c r="V372" t="str">
        <f>UPPER(Table15[[#This Row],[Name]])</f>
        <v>SUPREME IND</v>
      </c>
      <c r="AH372" t="s">
        <v>797</v>
      </c>
      <c r="AI372">
        <v>41653</v>
      </c>
      <c r="AJ372" t="s">
        <v>75</v>
      </c>
      <c r="AK372">
        <v>10006</v>
      </c>
      <c r="AL372" t="s">
        <v>798</v>
      </c>
      <c r="AM372">
        <v>2</v>
      </c>
      <c r="AN372">
        <v>3473</v>
      </c>
      <c r="AO372">
        <v>1493</v>
      </c>
    </row>
    <row r="373" spans="1:41" x14ac:dyDescent="0.3">
      <c r="A373" t="s">
        <v>797</v>
      </c>
      <c r="B373">
        <v>41653</v>
      </c>
      <c r="C373" t="s">
        <v>133</v>
      </c>
      <c r="D373">
        <v>10009</v>
      </c>
      <c r="E373" t="s">
        <v>800</v>
      </c>
      <c r="F373">
        <v>3</v>
      </c>
      <c r="G373">
        <v>2612</v>
      </c>
      <c r="H373">
        <v>1994</v>
      </c>
      <c r="I373" t="s">
        <v>25</v>
      </c>
      <c r="J373">
        <v>5</v>
      </c>
      <c r="K373">
        <v>5982</v>
      </c>
      <c r="L373">
        <v>7836</v>
      </c>
      <c r="M373">
        <v>0.02</v>
      </c>
      <c r="N373" t="s">
        <v>61</v>
      </c>
      <c r="O373">
        <v>0.03</v>
      </c>
      <c r="P373" t="s">
        <v>801</v>
      </c>
      <c r="Q373" t="s">
        <v>78</v>
      </c>
      <c r="R373" t="s">
        <v>79</v>
      </c>
      <c r="S373" t="s">
        <v>80</v>
      </c>
      <c r="T373" t="s">
        <v>81</v>
      </c>
      <c r="U373" t="s">
        <v>82</v>
      </c>
      <c r="V373" t="str">
        <f>UPPER(Table15[[#This Row],[Name]])</f>
        <v>GODFREY PHILIPS INDIA LTD.</v>
      </c>
      <c r="AH373" t="s">
        <v>797</v>
      </c>
      <c r="AI373">
        <v>41653</v>
      </c>
      <c r="AJ373" t="s">
        <v>133</v>
      </c>
      <c r="AK373">
        <v>10009</v>
      </c>
      <c r="AL373" t="s">
        <v>800</v>
      </c>
      <c r="AM373">
        <v>3</v>
      </c>
      <c r="AN373">
        <v>2612</v>
      </c>
      <c r="AO373">
        <v>1994</v>
      </c>
    </row>
    <row r="374" spans="1:41" x14ac:dyDescent="0.3">
      <c r="A374" t="s">
        <v>802</v>
      </c>
      <c r="B374">
        <v>41654</v>
      </c>
      <c r="C374" t="s">
        <v>23</v>
      </c>
      <c r="D374">
        <v>10002</v>
      </c>
      <c r="E374" t="s">
        <v>125</v>
      </c>
      <c r="F374">
        <v>1</v>
      </c>
      <c r="G374">
        <v>4515</v>
      </c>
      <c r="H374">
        <v>1550</v>
      </c>
      <c r="I374" t="s">
        <v>126</v>
      </c>
      <c r="J374">
        <v>4</v>
      </c>
      <c r="K374">
        <v>1550</v>
      </c>
      <c r="L374">
        <v>4515</v>
      </c>
      <c r="M374">
        <v>0.01</v>
      </c>
      <c r="N374" t="s">
        <v>61</v>
      </c>
      <c r="O374">
        <v>0</v>
      </c>
      <c r="P374" t="s">
        <v>127</v>
      </c>
      <c r="Q374" t="s">
        <v>87</v>
      </c>
      <c r="R374" t="s">
        <v>88</v>
      </c>
      <c r="S374" t="s">
        <v>89</v>
      </c>
      <c r="T374" t="s">
        <v>90</v>
      </c>
      <c r="U374" t="s">
        <v>91</v>
      </c>
      <c r="V374" t="str">
        <f>UPPER(Table15[[#This Row],[Name]])</f>
        <v>ELDER PHARMACEUTICALS</v>
      </c>
      <c r="AH374" t="s">
        <v>802</v>
      </c>
      <c r="AI374">
        <v>41654</v>
      </c>
      <c r="AJ374" t="s">
        <v>23</v>
      </c>
      <c r="AK374">
        <v>10002</v>
      </c>
      <c r="AL374" t="s">
        <v>125</v>
      </c>
      <c r="AM374">
        <v>1</v>
      </c>
      <c r="AN374">
        <v>4515</v>
      </c>
      <c r="AO374">
        <v>1550</v>
      </c>
    </row>
    <row r="375" spans="1:41" x14ac:dyDescent="0.3">
      <c r="A375" t="s">
        <v>803</v>
      </c>
      <c r="B375">
        <v>41654</v>
      </c>
      <c r="C375" t="s">
        <v>51</v>
      </c>
      <c r="D375">
        <v>10010</v>
      </c>
      <c r="E375" t="s">
        <v>399</v>
      </c>
      <c r="F375">
        <v>2</v>
      </c>
      <c r="G375">
        <v>2912</v>
      </c>
      <c r="H375">
        <v>2328</v>
      </c>
      <c r="I375" t="s">
        <v>126</v>
      </c>
      <c r="J375">
        <v>6</v>
      </c>
      <c r="K375">
        <v>4656</v>
      </c>
      <c r="L375">
        <v>5824</v>
      </c>
      <c r="M375">
        <v>0.02</v>
      </c>
      <c r="N375" t="s">
        <v>45</v>
      </c>
      <c r="O375">
        <v>0.01</v>
      </c>
      <c r="P375" t="s">
        <v>400</v>
      </c>
      <c r="Q375" t="s">
        <v>93</v>
      </c>
      <c r="R375" t="s">
        <v>94</v>
      </c>
      <c r="S375" t="s">
        <v>95</v>
      </c>
      <c r="T375" t="s">
        <v>41</v>
      </c>
      <c r="U375" t="s">
        <v>96</v>
      </c>
      <c r="V375" t="str">
        <f>UPPER(Table15[[#This Row],[Name]])</f>
        <v>SUZLON ENERGY LTD.</v>
      </c>
      <c r="AH375" t="s">
        <v>803</v>
      </c>
      <c r="AI375">
        <v>41654</v>
      </c>
      <c r="AJ375" t="s">
        <v>51</v>
      </c>
      <c r="AK375">
        <v>10010</v>
      </c>
      <c r="AL375" t="s">
        <v>399</v>
      </c>
      <c r="AM375">
        <v>2</v>
      </c>
      <c r="AN375">
        <v>2912</v>
      </c>
      <c r="AO375">
        <v>2328</v>
      </c>
    </row>
    <row r="376" spans="1:41" x14ac:dyDescent="0.3">
      <c r="A376" t="s">
        <v>802</v>
      </c>
      <c r="B376">
        <v>41654</v>
      </c>
      <c r="C376" t="s">
        <v>51</v>
      </c>
      <c r="D376">
        <v>10015</v>
      </c>
      <c r="E376" t="s">
        <v>422</v>
      </c>
      <c r="F376">
        <v>3</v>
      </c>
      <c r="G376">
        <v>2787</v>
      </c>
      <c r="H376">
        <v>1470</v>
      </c>
      <c r="I376" t="s">
        <v>126</v>
      </c>
      <c r="J376">
        <v>6</v>
      </c>
      <c r="K376">
        <v>4410</v>
      </c>
      <c r="L376">
        <v>8361</v>
      </c>
      <c r="M376">
        <v>0.02</v>
      </c>
      <c r="N376" t="s">
        <v>36</v>
      </c>
      <c r="O376">
        <v>0.02</v>
      </c>
      <c r="P376" t="s">
        <v>423</v>
      </c>
      <c r="Q376" t="s">
        <v>110</v>
      </c>
      <c r="R376" t="s">
        <v>111</v>
      </c>
      <c r="S376" t="s">
        <v>112</v>
      </c>
      <c r="T376" t="s">
        <v>113</v>
      </c>
      <c r="U376" t="s">
        <v>114</v>
      </c>
      <c r="V376" t="str">
        <f>UPPER(Table15[[#This Row],[Name]])</f>
        <v>PUNJ LLOYD LTD.</v>
      </c>
      <c r="AH376" t="s">
        <v>802</v>
      </c>
      <c r="AI376">
        <v>41654</v>
      </c>
      <c r="AJ376" t="s">
        <v>51</v>
      </c>
      <c r="AK376">
        <v>10015</v>
      </c>
      <c r="AL376" t="s">
        <v>422</v>
      </c>
      <c r="AM376">
        <v>3</v>
      </c>
      <c r="AN376">
        <v>2787</v>
      </c>
      <c r="AO376">
        <v>1470</v>
      </c>
    </row>
    <row r="377" spans="1:41" x14ac:dyDescent="0.3">
      <c r="A377" t="s">
        <v>802</v>
      </c>
      <c r="B377">
        <v>41654</v>
      </c>
      <c r="C377" t="s">
        <v>23</v>
      </c>
      <c r="D377">
        <v>10006</v>
      </c>
      <c r="E377" t="s">
        <v>172</v>
      </c>
      <c r="F377">
        <v>3</v>
      </c>
      <c r="G377">
        <v>3493</v>
      </c>
      <c r="H377">
        <v>2180</v>
      </c>
      <c r="I377" t="s">
        <v>25</v>
      </c>
      <c r="J377">
        <v>4</v>
      </c>
      <c r="K377">
        <v>6540</v>
      </c>
      <c r="L377">
        <v>10479</v>
      </c>
      <c r="M377">
        <v>0.03</v>
      </c>
      <c r="N377" t="s">
        <v>45</v>
      </c>
      <c r="O377">
        <v>0</v>
      </c>
      <c r="P377" t="s">
        <v>173</v>
      </c>
      <c r="Q377" t="s">
        <v>252</v>
      </c>
      <c r="R377" t="s">
        <v>253</v>
      </c>
      <c r="S377" t="s">
        <v>254</v>
      </c>
      <c r="T377" t="s">
        <v>255</v>
      </c>
      <c r="U377" t="s">
        <v>256</v>
      </c>
      <c r="V377" t="str">
        <f>UPPER(Table15[[#This Row],[Name]])</f>
        <v>SUPREME IND</v>
      </c>
      <c r="AH377" t="s">
        <v>802</v>
      </c>
      <c r="AI377">
        <v>41654</v>
      </c>
      <c r="AJ377" t="s">
        <v>23</v>
      </c>
      <c r="AK377">
        <v>10006</v>
      </c>
      <c r="AL377" t="s">
        <v>172</v>
      </c>
      <c r="AM377">
        <v>3</v>
      </c>
      <c r="AN377">
        <v>3493</v>
      </c>
      <c r="AO377">
        <v>2180</v>
      </c>
    </row>
    <row r="378" spans="1:41" x14ac:dyDescent="0.3">
      <c r="A378" t="s">
        <v>804</v>
      </c>
      <c r="B378">
        <v>41656</v>
      </c>
      <c r="C378" t="s">
        <v>43</v>
      </c>
      <c r="D378">
        <v>10004</v>
      </c>
      <c r="E378" t="s">
        <v>805</v>
      </c>
      <c r="F378">
        <v>3</v>
      </c>
      <c r="G378">
        <v>2500</v>
      </c>
      <c r="H378">
        <v>1914</v>
      </c>
      <c r="I378" t="s">
        <v>806</v>
      </c>
      <c r="J378">
        <v>1</v>
      </c>
      <c r="K378">
        <v>5742</v>
      </c>
      <c r="L378">
        <v>7500</v>
      </c>
      <c r="M378">
        <v>0.03</v>
      </c>
      <c r="N378" t="s">
        <v>36</v>
      </c>
      <c r="O378">
        <v>0.05</v>
      </c>
      <c r="P378" t="s">
        <v>807</v>
      </c>
      <c r="Q378" t="s">
        <v>118</v>
      </c>
      <c r="R378" t="s">
        <v>119</v>
      </c>
      <c r="S378" t="s">
        <v>101</v>
      </c>
      <c r="T378" t="s">
        <v>57</v>
      </c>
      <c r="U378" t="s">
        <v>120</v>
      </c>
      <c r="V378" t="str">
        <f>UPPER(Table15[[#This Row],[Name]])</f>
        <v>LUPIN LTD.</v>
      </c>
      <c r="AH378" t="s">
        <v>804</v>
      </c>
      <c r="AI378">
        <v>41656</v>
      </c>
      <c r="AJ378" t="s">
        <v>43</v>
      </c>
      <c r="AK378">
        <v>10004</v>
      </c>
      <c r="AL378" t="s">
        <v>805</v>
      </c>
      <c r="AM378">
        <v>3</v>
      </c>
      <c r="AN378">
        <v>2500</v>
      </c>
      <c r="AO378">
        <v>1914</v>
      </c>
    </row>
    <row r="379" spans="1:41" x14ac:dyDescent="0.3">
      <c r="A379" t="s">
        <v>808</v>
      </c>
      <c r="B379">
        <v>41658</v>
      </c>
      <c r="C379" t="s">
        <v>133</v>
      </c>
      <c r="D379">
        <v>10002</v>
      </c>
      <c r="E379" t="s">
        <v>199</v>
      </c>
      <c r="F379">
        <v>1</v>
      </c>
      <c r="G379">
        <v>3844</v>
      </c>
      <c r="H379">
        <v>2157</v>
      </c>
      <c r="I379" t="s">
        <v>25</v>
      </c>
      <c r="J379">
        <v>5</v>
      </c>
      <c r="K379">
        <v>2157</v>
      </c>
      <c r="L379">
        <v>3844</v>
      </c>
      <c r="M379">
        <v>0.02</v>
      </c>
      <c r="N379" t="s">
        <v>61</v>
      </c>
      <c r="O379">
        <v>0.01</v>
      </c>
      <c r="P379" t="s">
        <v>200</v>
      </c>
      <c r="Q379" t="s">
        <v>87</v>
      </c>
      <c r="R379" t="s">
        <v>88</v>
      </c>
      <c r="S379" t="s">
        <v>89</v>
      </c>
      <c r="T379" t="s">
        <v>90</v>
      </c>
      <c r="U379" t="s">
        <v>91</v>
      </c>
      <c r="V379" t="str">
        <f>UPPER(Table15[[#This Row],[Name]])</f>
        <v>ELDER PHARMACEUTICALS</v>
      </c>
      <c r="AH379" t="s">
        <v>808</v>
      </c>
      <c r="AI379">
        <v>41658</v>
      </c>
      <c r="AJ379" t="s">
        <v>133</v>
      </c>
      <c r="AK379">
        <v>10002</v>
      </c>
      <c r="AL379" t="s">
        <v>199</v>
      </c>
      <c r="AM379">
        <v>1</v>
      </c>
      <c r="AN379">
        <v>3844</v>
      </c>
      <c r="AO379">
        <v>2157</v>
      </c>
    </row>
    <row r="380" spans="1:41" x14ac:dyDescent="0.3">
      <c r="A380" t="s">
        <v>809</v>
      </c>
      <c r="B380">
        <v>41659</v>
      </c>
      <c r="C380" t="s">
        <v>43</v>
      </c>
      <c r="D380">
        <v>10010</v>
      </c>
      <c r="E380" t="s">
        <v>810</v>
      </c>
      <c r="F380">
        <v>3</v>
      </c>
      <c r="G380">
        <v>2706</v>
      </c>
      <c r="H380">
        <v>2310</v>
      </c>
      <c r="I380" t="s">
        <v>25</v>
      </c>
      <c r="J380">
        <v>1</v>
      </c>
      <c r="K380">
        <v>6930</v>
      </c>
      <c r="L380">
        <v>8118</v>
      </c>
      <c r="M380">
        <v>0.03</v>
      </c>
      <c r="N380" t="s">
        <v>61</v>
      </c>
      <c r="O380">
        <v>0.01</v>
      </c>
      <c r="P380" t="s">
        <v>811</v>
      </c>
      <c r="Q380" t="s">
        <v>93</v>
      </c>
      <c r="R380" t="s">
        <v>94</v>
      </c>
      <c r="S380" t="s">
        <v>95</v>
      </c>
      <c r="T380" t="s">
        <v>41</v>
      </c>
      <c r="U380" t="s">
        <v>96</v>
      </c>
      <c r="V380" t="str">
        <f>UPPER(Table15[[#This Row],[Name]])</f>
        <v>SUZLON ENERGY LTD.</v>
      </c>
      <c r="AH380" t="s">
        <v>809</v>
      </c>
      <c r="AI380">
        <v>41659</v>
      </c>
      <c r="AJ380" t="s">
        <v>43</v>
      </c>
      <c r="AK380">
        <v>10010</v>
      </c>
      <c r="AL380" t="s">
        <v>810</v>
      </c>
      <c r="AM380">
        <v>3</v>
      </c>
      <c r="AN380">
        <v>2706</v>
      </c>
      <c r="AO380">
        <v>2310</v>
      </c>
    </row>
    <row r="381" spans="1:41" x14ac:dyDescent="0.3">
      <c r="A381" t="s">
        <v>812</v>
      </c>
      <c r="B381">
        <v>41661</v>
      </c>
      <c r="C381" t="s">
        <v>23</v>
      </c>
      <c r="D381">
        <v>10015</v>
      </c>
      <c r="E381" t="s">
        <v>325</v>
      </c>
      <c r="F381">
        <v>1</v>
      </c>
      <c r="G381">
        <v>2803</v>
      </c>
      <c r="H381">
        <v>1344</v>
      </c>
      <c r="I381" t="s">
        <v>25</v>
      </c>
      <c r="J381">
        <v>4</v>
      </c>
      <c r="K381">
        <v>1344</v>
      </c>
      <c r="L381">
        <v>2803</v>
      </c>
      <c r="M381">
        <v>0.01</v>
      </c>
      <c r="N381" t="s">
        <v>45</v>
      </c>
      <c r="O381">
        <v>0.03</v>
      </c>
      <c r="P381" t="s">
        <v>326</v>
      </c>
      <c r="Q381" t="s">
        <v>110</v>
      </c>
      <c r="R381" t="s">
        <v>111</v>
      </c>
      <c r="S381" t="s">
        <v>112</v>
      </c>
      <c r="T381" t="s">
        <v>113</v>
      </c>
      <c r="U381" t="s">
        <v>114</v>
      </c>
      <c r="V381" t="str">
        <f>UPPER(Table15[[#This Row],[Name]])</f>
        <v>PUNJ LLOYD LTD.</v>
      </c>
      <c r="AH381" t="s">
        <v>812</v>
      </c>
      <c r="AI381">
        <v>41661</v>
      </c>
      <c r="AJ381" t="s">
        <v>23</v>
      </c>
      <c r="AK381">
        <v>10015</v>
      </c>
      <c r="AL381" t="s">
        <v>325</v>
      </c>
      <c r="AM381">
        <v>1</v>
      </c>
      <c r="AN381">
        <v>2803</v>
      </c>
      <c r="AO381">
        <v>1344</v>
      </c>
    </row>
    <row r="382" spans="1:41" x14ac:dyDescent="0.3">
      <c r="A382" t="s">
        <v>812</v>
      </c>
      <c r="B382">
        <v>41661</v>
      </c>
      <c r="C382" t="s">
        <v>23</v>
      </c>
      <c r="D382">
        <v>10003</v>
      </c>
      <c r="E382" t="s">
        <v>108</v>
      </c>
      <c r="F382">
        <v>2</v>
      </c>
      <c r="G382">
        <v>3757</v>
      </c>
      <c r="H382">
        <v>2156</v>
      </c>
      <c r="I382" t="s">
        <v>25</v>
      </c>
      <c r="J382">
        <v>4</v>
      </c>
      <c r="K382">
        <v>4312</v>
      </c>
      <c r="L382">
        <v>7514</v>
      </c>
      <c r="M382">
        <v>0.03</v>
      </c>
      <c r="N382" t="s">
        <v>61</v>
      </c>
      <c r="O382">
        <v>0.02</v>
      </c>
      <c r="P382" t="s">
        <v>109</v>
      </c>
      <c r="Q382" t="s">
        <v>177</v>
      </c>
      <c r="R382" t="s">
        <v>178</v>
      </c>
      <c r="S382" t="s">
        <v>179</v>
      </c>
      <c r="T382" t="s">
        <v>180</v>
      </c>
      <c r="U382" t="s">
        <v>181</v>
      </c>
      <c r="V382" t="str">
        <f>UPPER(Table15[[#This Row],[Name]])</f>
        <v>HONEYWELL AUTOMATION</v>
      </c>
      <c r="AH382" t="s">
        <v>812</v>
      </c>
      <c r="AI382">
        <v>41661</v>
      </c>
      <c r="AJ382" t="s">
        <v>23</v>
      </c>
      <c r="AK382">
        <v>10003</v>
      </c>
      <c r="AL382" t="s">
        <v>108</v>
      </c>
      <c r="AM382">
        <v>2</v>
      </c>
      <c r="AN382">
        <v>3757</v>
      </c>
      <c r="AO382">
        <v>2156</v>
      </c>
    </row>
    <row r="383" spans="1:41" x14ac:dyDescent="0.3">
      <c r="A383" t="s">
        <v>813</v>
      </c>
      <c r="B383">
        <v>41662</v>
      </c>
      <c r="C383" t="s">
        <v>133</v>
      </c>
      <c r="D383">
        <v>10011</v>
      </c>
      <c r="E383" t="s">
        <v>273</v>
      </c>
      <c r="F383">
        <v>1</v>
      </c>
      <c r="G383">
        <v>2539</v>
      </c>
      <c r="H383">
        <v>1656</v>
      </c>
      <c r="I383" t="s">
        <v>25</v>
      </c>
      <c r="J383">
        <v>5</v>
      </c>
      <c r="K383">
        <v>1656</v>
      </c>
      <c r="L383">
        <v>2539</v>
      </c>
      <c r="M383">
        <v>0.02</v>
      </c>
      <c r="N383" t="s">
        <v>26</v>
      </c>
      <c r="O383">
        <v>0.05</v>
      </c>
      <c r="P383" t="s">
        <v>274</v>
      </c>
      <c r="Q383" t="s">
        <v>28</v>
      </c>
      <c r="R383" t="s">
        <v>29</v>
      </c>
      <c r="S383" t="s">
        <v>30</v>
      </c>
      <c r="T383" t="s">
        <v>31</v>
      </c>
      <c r="U383" t="s">
        <v>32</v>
      </c>
      <c r="V383" t="str">
        <f>UPPER(Table15[[#This Row],[Name]])</f>
        <v>SONATA SOFTWARE</v>
      </c>
      <c r="AH383" t="s">
        <v>813</v>
      </c>
      <c r="AI383">
        <v>41662</v>
      </c>
      <c r="AJ383" t="s">
        <v>133</v>
      </c>
      <c r="AK383">
        <v>10011</v>
      </c>
      <c r="AL383" t="s">
        <v>273</v>
      </c>
      <c r="AM383">
        <v>1</v>
      </c>
      <c r="AN383">
        <v>2539</v>
      </c>
      <c r="AO383">
        <v>1656</v>
      </c>
    </row>
    <row r="384" spans="1:41" x14ac:dyDescent="0.3">
      <c r="A384" t="s">
        <v>813</v>
      </c>
      <c r="B384">
        <v>41662</v>
      </c>
      <c r="C384" t="s">
        <v>43</v>
      </c>
      <c r="D384">
        <v>10009</v>
      </c>
      <c r="E384" t="s">
        <v>583</v>
      </c>
      <c r="F384">
        <v>1</v>
      </c>
      <c r="G384">
        <v>3717</v>
      </c>
      <c r="H384">
        <v>2146</v>
      </c>
      <c r="I384" t="s">
        <v>35</v>
      </c>
      <c r="J384">
        <v>1</v>
      </c>
      <c r="K384">
        <v>2146</v>
      </c>
      <c r="L384">
        <v>3717</v>
      </c>
      <c r="M384">
        <v>0.01</v>
      </c>
      <c r="N384" t="s">
        <v>85</v>
      </c>
      <c r="O384">
        <v>0.05</v>
      </c>
      <c r="P384" t="s">
        <v>584</v>
      </c>
      <c r="Q384" t="s">
        <v>78</v>
      </c>
      <c r="R384" t="s">
        <v>79</v>
      </c>
      <c r="S384" t="s">
        <v>80</v>
      </c>
      <c r="T384" t="s">
        <v>81</v>
      </c>
      <c r="U384" t="s">
        <v>82</v>
      </c>
      <c r="V384" t="str">
        <f>UPPER(Table15[[#This Row],[Name]])</f>
        <v>GODFREY PHILIPS INDIA LTD.</v>
      </c>
      <c r="AH384" t="s">
        <v>813</v>
      </c>
      <c r="AI384">
        <v>41662</v>
      </c>
      <c r="AJ384" t="s">
        <v>43</v>
      </c>
      <c r="AK384">
        <v>10009</v>
      </c>
      <c r="AL384" t="s">
        <v>583</v>
      </c>
      <c r="AM384">
        <v>1</v>
      </c>
      <c r="AN384">
        <v>3717</v>
      </c>
      <c r="AO384">
        <v>2146</v>
      </c>
    </row>
    <row r="385" spans="1:41" x14ac:dyDescent="0.3">
      <c r="A385" t="s">
        <v>814</v>
      </c>
      <c r="B385">
        <v>41662</v>
      </c>
      <c r="C385" t="s">
        <v>92</v>
      </c>
      <c r="D385">
        <v>10011</v>
      </c>
      <c r="E385" t="s">
        <v>490</v>
      </c>
      <c r="F385">
        <v>2</v>
      </c>
      <c r="G385">
        <v>3101</v>
      </c>
      <c r="H385">
        <v>1524</v>
      </c>
      <c r="I385" t="s">
        <v>25</v>
      </c>
      <c r="J385">
        <v>10</v>
      </c>
      <c r="K385">
        <v>3048</v>
      </c>
      <c r="L385">
        <v>6202</v>
      </c>
      <c r="M385">
        <v>0.02</v>
      </c>
      <c r="N385" t="s">
        <v>45</v>
      </c>
      <c r="O385">
        <v>0.05</v>
      </c>
      <c r="P385" t="s">
        <v>491</v>
      </c>
      <c r="Q385" t="s">
        <v>28</v>
      </c>
      <c r="R385" t="s">
        <v>29</v>
      </c>
      <c r="S385" t="s">
        <v>30</v>
      </c>
      <c r="T385" t="s">
        <v>31</v>
      </c>
      <c r="U385" t="s">
        <v>32</v>
      </c>
      <c r="V385" t="str">
        <f>UPPER(Table15[[#This Row],[Name]])</f>
        <v>SONATA SOFTWARE</v>
      </c>
      <c r="AH385" t="s">
        <v>814</v>
      </c>
      <c r="AI385">
        <v>41662</v>
      </c>
      <c r="AJ385" t="s">
        <v>92</v>
      </c>
      <c r="AK385">
        <v>10011</v>
      </c>
      <c r="AL385" t="s">
        <v>490</v>
      </c>
      <c r="AM385">
        <v>2</v>
      </c>
      <c r="AN385">
        <v>3101</v>
      </c>
      <c r="AO385">
        <v>1524</v>
      </c>
    </row>
    <row r="386" spans="1:41" x14ac:dyDescent="0.3">
      <c r="A386" t="s">
        <v>814</v>
      </c>
      <c r="B386">
        <v>41662</v>
      </c>
      <c r="C386" t="s">
        <v>92</v>
      </c>
      <c r="D386">
        <v>10005</v>
      </c>
      <c r="E386" t="s">
        <v>815</v>
      </c>
      <c r="F386">
        <v>2</v>
      </c>
      <c r="G386">
        <v>3536</v>
      </c>
      <c r="H386">
        <v>1644</v>
      </c>
      <c r="I386" t="s">
        <v>116</v>
      </c>
      <c r="J386">
        <v>10</v>
      </c>
      <c r="K386">
        <v>3288</v>
      </c>
      <c r="L386">
        <v>7072</v>
      </c>
      <c r="M386">
        <v>0.02</v>
      </c>
      <c r="N386" t="s">
        <v>45</v>
      </c>
      <c r="O386">
        <v>0.01</v>
      </c>
      <c r="P386" t="s">
        <v>816</v>
      </c>
      <c r="Q386" t="s">
        <v>47</v>
      </c>
      <c r="R386" t="s">
        <v>48</v>
      </c>
      <c r="S386" t="s">
        <v>49</v>
      </c>
      <c r="T386" t="s">
        <v>41</v>
      </c>
      <c r="U386" t="s">
        <v>50</v>
      </c>
      <c r="V386" t="str">
        <f>UPPER(Table15[[#This Row],[Name]])</f>
        <v>FORTIS HEALTHCARE LTD.</v>
      </c>
      <c r="AH386" t="s">
        <v>814</v>
      </c>
      <c r="AI386">
        <v>41662</v>
      </c>
      <c r="AJ386" t="s">
        <v>92</v>
      </c>
      <c r="AK386">
        <v>10005</v>
      </c>
      <c r="AL386" t="s">
        <v>815</v>
      </c>
      <c r="AM386">
        <v>2</v>
      </c>
      <c r="AN386">
        <v>3536</v>
      </c>
      <c r="AO386">
        <v>1644</v>
      </c>
    </row>
    <row r="387" spans="1:41" x14ac:dyDescent="0.3">
      <c r="A387" t="s">
        <v>817</v>
      </c>
      <c r="B387">
        <v>41662</v>
      </c>
      <c r="C387" t="s">
        <v>133</v>
      </c>
      <c r="D387">
        <v>10001</v>
      </c>
      <c r="E387" t="s">
        <v>157</v>
      </c>
      <c r="F387">
        <v>2</v>
      </c>
      <c r="G387">
        <v>3725</v>
      </c>
      <c r="H387">
        <v>1250</v>
      </c>
      <c r="I387" t="s">
        <v>25</v>
      </c>
      <c r="J387">
        <v>5</v>
      </c>
      <c r="K387">
        <v>2500</v>
      </c>
      <c r="L387">
        <v>7450</v>
      </c>
      <c r="M387">
        <v>0.02</v>
      </c>
      <c r="N387" t="s">
        <v>45</v>
      </c>
      <c r="O387">
        <v>0.02</v>
      </c>
      <c r="P387" t="s">
        <v>158</v>
      </c>
      <c r="Q387" t="s">
        <v>99</v>
      </c>
      <c r="R387" t="s">
        <v>100</v>
      </c>
      <c r="S387" t="s">
        <v>101</v>
      </c>
      <c r="T387" t="s">
        <v>57</v>
      </c>
      <c r="U387" t="s">
        <v>102</v>
      </c>
      <c r="V387" t="str">
        <f>UPPER(Table15[[#This Row],[Name]])</f>
        <v>CHAMBAL FERTILISERS AND CHEMICALS LTD.</v>
      </c>
      <c r="AH387" t="s">
        <v>817</v>
      </c>
      <c r="AI387">
        <v>41662</v>
      </c>
      <c r="AJ387" t="s">
        <v>133</v>
      </c>
      <c r="AK387">
        <v>10001</v>
      </c>
      <c r="AL387" t="s">
        <v>157</v>
      </c>
      <c r="AM387">
        <v>2</v>
      </c>
      <c r="AN387">
        <v>3725</v>
      </c>
      <c r="AO387">
        <v>1250</v>
      </c>
    </row>
    <row r="388" spans="1:41" x14ac:dyDescent="0.3">
      <c r="A388" t="s">
        <v>813</v>
      </c>
      <c r="B388">
        <v>41662</v>
      </c>
      <c r="C388" t="s">
        <v>51</v>
      </c>
      <c r="D388">
        <v>10011</v>
      </c>
      <c r="E388" t="s">
        <v>818</v>
      </c>
      <c r="F388">
        <v>2</v>
      </c>
      <c r="G388">
        <v>4542</v>
      </c>
      <c r="H388">
        <v>1226</v>
      </c>
      <c r="I388" t="s">
        <v>35</v>
      </c>
      <c r="J388">
        <v>6</v>
      </c>
      <c r="K388">
        <v>2452</v>
      </c>
      <c r="L388">
        <v>9084</v>
      </c>
      <c r="M388">
        <v>0.02</v>
      </c>
      <c r="N388" t="s">
        <v>61</v>
      </c>
      <c r="O388">
        <v>0.02</v>
      </c>
      <c r="P388" t="s">
        <v>819</v>
      </c>
      <c r="Q388" t="s">
        <v>28</v>
      </c>
      <c r="R388" t="s">
        <v>29</v>
      </c>
      <c r="S388" t="s">
        <v>30</v>
      </c>
      <c r="T388" t="s">
        <v>31</v>
      </c>
      <c r="U388" t="s">
        <v>32</v>
      </c>
      <c r="V388" t="str">
        <f>UPPER(Table15[[#This Row],[Name]])</f>
        <v>SONATA SOFTWARE</v>
      </c>
      <c r="AH388" t="s">
        <v>813</v>
      </c>
      <c r="AI388">
        <v>41662</v>
      </c>
      <c r="AJ388" t="s">
        <v>51</v>
      </c>
      <c r="AK388">
        <v>10011</v>
      </c>
      <c r="AL388" t="s">
        <v>818</v>
      </c>
      <c r="AM388">
        <v>2</v>
      </c>
      <c r="AN388">
        <v>4542</v>
      </c>
      <c r="AO388">
        <v>1226</v>
      </c>
    </row>
    <row r="389" spans="1:41" x14ac:dyDescent="0.3">
      <c r="A389" t="s">
        <v>814</v>
      </c>
      <c r="B389">
        <v>41662</v>
      </c>
      <c r="C389" t="s">
        <v>68</v>
      </c>
      <c r="D389">
        <v>10005</v>
      </c>
      <c r="E389" t="s">
        <v>76</v>
      </c>
      <c r="F389">
        <v>3</v>
      </c>
      <c r="G389">
        <v>4990</v>
      </c>
      <c r="H389">
        <v>1360</v>
      </c>
      <c r="I389" t="s">
        <v>25</v>
      </c>
      <c r="J389">
        <v>4</v>
      </c>
      <c r="K389">
        <v>4080</v>
      </c>
      <c r="L389">
        <v>14970</v>
      </c>
      <c r="M389">
        <v>0.03</v>
      </c>
      <c r="N389" t="s">
        <v>66</v>
      </c>
      <c r="O389">
        <v>0</v>
      </c>
      <c r="P389" t="s">
        <v>77</v>
      </c>
      <c r="Q389" t="s">
        <v>47</v>
      </c>
      <c r="R389" t="s">
        <v>48</v>
      </c>
      <c r="S389" t="s">
        <v>49</v>
      </c>
      <c r="T389" t="s">
        <v>41</v>
      </c>
      <c r="U389" t="s">
        <v>50</v>
      </c>
      <c r="V389" t="str">
        <f>UPPER(Table15[[#This Row],[Name]])</f>
        <v>FORTIS HEALTHCARE LTD.</v>
      </c>
      <c r="AH389" t="s">
        <v>814</v>
      </c>
      <c r="AI389">
        <v>41662</v>
      </c>
      <c r="AJ389" t="s">
        <v>68</v>
      </c>
      <c r="AK389">
        <v>10005</v>
      </c>
      <c r="AL389" t="s">
        <v>76</v>
      </c>
      <c r="AM389">
        <v>3</v>
      </c>
      <c r="AN389">
        <v>4990</v>
      </c>
      <c r="AO389">
        <v>1360</v>
      </c>
    </row>
    <row r="390" spans="1:41" x14ac:dyDescent="0.3">
      <c r="A390" t="s">
        <v>820</v>
      </c>
      <c r="B390">
        <v>41665</v>
      </c>
      <c r="C390" t="s">
        <v>133</v>
      </c>
      <c r="D390">
        <v>10008</v>
      </c>
      <c r="E390" t="s">
        <v>557</v>
      </c>
      <c r="F390">
        <v>1</v>
      </c>
      <c r="G390">
        <v>2775</v>
      </c>
      <c r="H390">
        <v>1946</v>
      </c>
      <c r="I390" t="s">
        <v>35</v>
      </c>
      <c r="J390">
        <v>5</v>
      </c>
      <c r="K390">
        <v>1946</v>
      </c>
      <c r="L390">
        <v>2775</v>
      </c>
      <c r="M390">
        <v>0.02</v>
      </c>
      <c r="N390" t="s">
        <v>26</v>
      </c>
      <c r="O390">
        <v>0.05</v>
      </c>
      <c r="P390" t="s">
        <v>558</v>
      </c>
      <c r="Q390" t="s">
        <v>54</v>
      </c>
      <c r="R390" t="s">
        <v>55</v>
      </c>
      <c r="S390" t="s">
        <v>56</v>
      </c>
      <c r="T390" t="s">
        <v>57</v>
      </c>
      <c r="U390" t="s">
        <v>58</v>
      </c>
      <c r="V390" t="str">
        <f>UPPER(Table15[[#This Row],[Name]])</f>
        <v>RELIANCE INDUSTRIES LIMITED</v>
      </c>
      <c r="AH390" t="s">
        <v>820</v>
      </c>
      <c r="AI390">
        <v>41665</v>
      </c>
      <c r="AJ390" t="s">
        <v>133</v>
      </c>
      <c r="AK390">
        <v>10008</v>
      </c>
      <c r="AL390" t="s">
        <v>557</v>
      </c>
      <c r="AM390">
        <v>1</v>
      </c>
      <c r="AN390">
        <v>2775</v>
      </c>
      <c r="AO390">
        <v>1946</v>
      </c>
    </row>
    <row r="391" spans="1:41" x14ac:dyDescent="0.3">
      <c r="A391" t="s">
        <v>820</v>
      </c>
      <c r="B391">
        <v>41665</v>
      </c>
      <c r="C391" t="s">
        <v>133</v>
      </c>
      <c r="D391">
        <v>10006</v>
      </c>
      <c r="E391" t="s">
        <v>145</v>
      </c>
      <c r="F391">
        <v>1</v>
      </c>
      <c r="G391">
        <v>3463</v>
      </c>
      <c r="H391">
        <v>1964</v>
      </c>
      <c r="I391" t="s">
        <v>126</v>
      </c>
      <c r="J391">
        <v>5</v>
      </c>
      <c r="K391">
        <v>1964</v>
      </c>
      <c r="L391">
        <v>3463</v>
      </c>
      <c r="M391">
        <v>0.02</v>
      </c>
      <c r="N391" t="s">
        <v>36</v>
      </c>
      <c r="O391">
        <v>0.01</v>
      </c>
      <c r="P391" t="s">
        <v>146</v>
      </c>
      <c r="Q391" t="s">
        <v>252</v>
      </c>
      <c r="R391" t="s">
        <v>253</v>
      </c>
      <c r="S391" t="s">
        <v>254</v>
      </c>
      <c r="T391" t="s">
        <v>255</v>
      </c>
      <c r="U391" t="s">
        <v>256</v>
      </c>
      <c r="V391" t="str">
        <f>UPPER(Table15[[#This Row],[Name]])</f>
        <v>SUPREME IND</v>
      </c>
      <c r="AH391" t="s">
        <v>820</v>
      </c>
      <c r="AI391">
        <v>41665</v>
      </c>
      <c r="AJ391" t="s">
        <v>133</v>
      </c>
      <c r="AK391">
        <v>10006</v>
      </c>
      <c r="AL391" t="s">
        <v>145</v>
      </c>
      <c r="AM391">
        <v>1</v>
      </c>
      <c r="AN391">
        <v>3463</v>
      </c>
      <c r="AO391">
        <v>1964</v>
      </c>
    </row>
    <row r="392" spans="1:41" x14ac:dyDescent="0.3">
      <c r="A392" t="s">
        <v>820</v>
      </c>
      <c r="B392">
        <v>41665</v>
      </c>
      <c r="C392" t="s">
        <v>92</v>
      </c>
      <c r="D392">
        <v>10010</v>
      </c>
      <c r="E392" t="s">
        <v>785</v>
      </c>
      <c r="F392">
        <v>1</v>
      </c>
      <c r="G392">
        <v>4234</v>
      </c>
      <c r="H392">
        <v>1212</v>
      </c>
      <c r="I392" t="s">
        <v>35</v>
      </c>
      <c r="J392">
        <v>10</v>
      </c>
      <c r="K392">
        <v>1212</v>
      </c>
      <c r="L392">
        <v>4234</v>
      </c>
      <c r="M392">
        <v>0.02</v>
      </c>
      <c r="N392" t="s">
        <v>45</v>
      </c>
      <c r="O392">
        <v>0</v>
      </c>
      <c r="P392" t="s">
        <v>786</v>
      </c>
      <c r="Q392" t="s">
        <v>93</v>
      </c>
      <c r="R392" t="s">
        <v>94</v>
      </c>
      <c r="S392" t="s">
        <v>95</v>
      </c>
      <c r="T392" t="s">
        <v>41</v>
      </c>
      <c r="U392" t="s">
        <v>96</v>
      </c>
      <c r="V392" t="str">
        <f>UPPER(Table15[[#This Row],[Name]])</f>
        <v>SUZLON ENERGY LTD.</v>
      </c>
      <c r="AH392" t="s">
        <v>820</v>
      </c>
      <c r="AI392">
        <v>41665</v>
      </c>
      <c r="AJ392" t="s">
        <v>92</v>
      </c>
      <c r="AK392">
        <v>10010</v>
      </c>
      <c r="AL392" t="s">
        <v>785</v>
      </c>
      <c r="AM392">
        <v>1</v>
      </c>
      <c r="AN392">
        <v>4234</v>
      </c>
      <c r="AO392">
        <v>1212</v>
      </c>
    </row>
    <row r="393" spans="1:41" x14ac:dyDescent="0.3">
      <c r="A393" t="s">
        <v>821</v>
      </c>
      <c r="B393">
        <v>41668</v>
      </c>
      <c r="C393" t="s">
        <v>43</v>
      </c>
      <c r="D393">
        <v>10009</v>
      </c>
      <c r="E393" t="s">
        <v>258</v>
      </c>
      <c r="F393">
        <v>1</v>
      </c>
      <c r="G393">
        <v>4209</v>
      </c>
      <c r="H393">
        <v>1692</v>
      </c>
      <c r="I393" t="s">
        <v>126</v>
      </c>
      <c r="J393">
        <v>1</v>
      </c>
      <c r="K393">
        <v>1692</v>
      </c>
      <c r="L393">
        <v>4209</v>
      </c>
      <c r="M393">
        <v>0.01</v>
      </c>
      <c r="N393" t="s">
        <v>36</v>
      </c>
      <c r="O393">
        <v>0.05</v>
      </c>
      <c r="P393" t="s">
        <v>259</v>
      </c>
      <c r="Q393" t="s">
        <v>78</v>
      </c>
      <c r="R393" t="s">
        <v>79</v>
      </c>
      <c r="S393" t="s">
        <v>80</v>
      </c>
      <c r="T393" t="s">
        <v>81</v>
      </c>
      <c r="U393" t="s">
        <v>82</v>
      </c>
      <c r="V393" t="str">
        <f>UPPER(Table15[[#This Row],[Name]])</f>
        <v>GODFREY PHILIPS INDIA LTD.</v>
      </c>
      <c r="AH393" t="s">
        <v>821</v>
      </c>
      <c r="AI393">
        <v>41668</v>
      </c>
      <c r="AJ393" t="s">
        <v>43</v>
      </c>
      <c r="AK393">
        <v>10009</v>
      </c>
      <c r="AL393" t="s">
        <v>258</v>
      </c>
      <c r="AM393">
        <v>1</v>
      </c>
      <c r="AN393">
        <v>4209</v>
      </c>
      <c r="AO393">
        <v>1692</v>
      </c>
    </row>
    <row r="394" spans="1:41" x14ac:dyDescent="0.3">
      <c r="A394" t="s">
        <v>822</v>
      </c>
      <c r="B394">
        <v>41672</v>
      </c>
      <c r="C394" t="s">
        <v>92</v>
      </c>
      <c r="D394">
        <v>10007</v>
      </c>
      <c r="E394" t="s">
        <v>710</v>
      </c>
      <c r="F394">
        <v>1</v>
      </c>
      <c r="G394">
        <v>2659</v>
      </c>
      <c r="H394">
        <v>2415</v>
      </c>
      <c r="I394" t="s">
        <v>25</v>
      </c>
      <c r="J394">
        <v>10</v>
      </c>
      <c r="K394">
        <v>2415</v>
      </c>
      <c r="L394">
        <v>2659</v>
      </c>
      <c r="M394">
        <v>0.02</v>
      </c>
      <c r="N394" t="s">
        <v>36</v>
      </c>
      <c r="O394">
        <v>0.01</v>
      </c>
      <c r="P394" t="s">
        <v>711</v>
      </c>
      <c r="Q394" t="s">
        <v>38</v>
      </c>
      <c r="R394" t="s">
        <v>39</v>
      </c>
      <c r="S394" t="s">
        <v>40</v>
      </c>
      <c r="T394" t="s">
        <v>41</v>
      </c>
      <c r="U394" t="s">
        <v>42</v>
      </c>
      <c r="V394" t="str">
        <f>UPPER(Table15[[#This Row],[Name]])</f>
        <v>GHCL LTD.</v>
      </c>
      <c r="AH394" t="s">
        <v>822</v>
      </c>
      <c r="AI394">
        <v>41672</v>
      </c>
      <c r="AJ394" t="s">
        <v>92</v>
      </c>
      <c r="AK394">
        <v>10007</v>
      </c>
      <c r="AL394" t="s">
        <v>710</v>
      </c>
      <c r="AM394">
        <v>1</v>
      </c>
      <c r="AN394">
        <v>2659</v>
      </c>
      <c r="AO394">
        <v>2415</v>
      </c>
    </row>
    <row r="395" spans="1:41" x14ac:dyDescent="0.3">
      <c r="A395" t="s">
        <v>822</v>
      </c>
      <c r="B395">
        <v>41672</v>
      </c>
      <c r="C395" t="s">
        <v>51</v>
      </c>
      <c r="D395">
        <v>10011</v>
      </c>
      <c r="E395" t="s">
        <v>145</v>
      </c>
      <c r="F395">
        <v>24</v>
      </c>
      <c r="G395">
        <v>3463</v>
      </c>
      <c r="H395">
        <v>1964</v>
      </c>
      <c r="I395" t="s">
        <v>126</v>
      </c>
      <c r="J395">
        <v>6</v>
      </c>
      <c r="K395">
        <v>47136</v>
      </c>
      <c r="L395">
        <v>83112</v>
      </c>
      <c r="M395">
        <v>0.08</v>
      </c>
      <c r="N395" t="s">
        <v>61</v>
      </c>
      <c r="O395">
        <v>0</v>
      </c>
      <c r="P395" t="s">
        <v>146</v>
      </c>
      <c r="Q395" t="s">
        <v>28</v>
      </c>
      <c r="R395" t="s">
        <v>29</v>
      </c>
      <c r="S395" t="s">
        <v>30</v>
      </c>
      <c r="T395" t="s">
        <v>31</v>
      </c>
      <c r="U395" t="s">
        <v>32</v>
      </c>
      <c r="V395" t="str">
        <f>UPPER(Table15[[#This Row],[Name]])</f>
        <v>SONATA SOFTWARE</v>
      </c>
      <c r="AH395" t="s">
        <v>822</v>
      </c>
      <c r="AI395">
        <v>41672</v>
      </c>
      <c r="AJ395" t="s">
        <v>51</v>
      </c>
      <c r="AK395">
        <v>10011</v>
      </c>
      <c r="AL395" t="s">
        <v>145</v>
      </c>
      <c r="AM395">
        <v>24</v>
      </c>
      <c r="AN395">
        <v>3463</v>
      </c>
      <c r="AO395">
        <v>1964</v>
      </c>
    </row>
    <row r="396" spans="1:41" x14ac:dyDescent="0.3">
      <c r="A396" t="s">
        <v>823</v>
      </c>
      <c r="B396">
        <v>41675</v>
      </c>
      <c r="C396" t="s">
        <v>133</v>
      </c>
      <c r="D396">
        <v>10009</v>
      </c>
      <c r="E396" t="s">
        <v>531</v>
      </c>
      <c r="F396">
        <v>1</v>
      </c>
      <c r="G396">
        <v>4599</v>
      </c>
      <c r="H396">
        <v>1332</v>
      </c>
      <c r="I396" t="s">
        <v>116</v>
      </c>
      <c r="J396">
        <v>5</v>
      </c>
      <c r="K396">
        <v>1332</v>
      </c>
      <c r="L396">
        <v>4599</v>
      </c>
      <c r="M396">
        <v>0.02</v>
      </c>
      <c r="N396" t="s">
        <v>26</v>
      </c>
      <c r="O396">
        <v>0</v>
      </c>
      <c r="P396" t="s">
        <v>532</v>
      </c>
      <c r="Q396" t="s">
        <v>78</v>
      </c>
      <c r="R396" t="s">
        <v>79</v>
      </c>
      <c r="S396" t="s">
        <v>80</v>
      </c>
      <c r="T396" t="s">
        <v>81</v>
      </c>
      <c r="U396" t="s">
        <v>82</v>
      </c>
      <c r="V396" t="str">
        <f>UPPER(Table15[[#This Row],[Name]])</f>
        <v>GODFREY PHILIPS INDIA LTD.</v>
      </c>
      <c r="AH396" t="s">
        <v>823</v>
      </c>
      <c r="AI396">
        <v>41675</v>
      </c>
      <c r="AJ396" t="s">
        <v>133</v>
      </c>
      <c r="AK396">
        <v>10009</v>
      </c>
      <c r="AL396" t="s">
        <v>531</v>
      </c>
      <c r="AM396">
        <v>1</v>
      </c>
      <c r="AN396">
        <v>4599</v>
      </c>
      <c r="AO396">
        <v>1332</v>
      </c>
    </row>
    <row r="397" spans="1:41" x14ac:dyDescent="0.3">
      <c r="A397" t="s">
        <v>824</v>
      </c>
      <c r="B397">
        <v>41675</v>
      </c>
      <c r="C397" t="s">
        <v>68</v>
      </c>
      <c r="D397">
        <v>10002</v>
      </c>
      <c r="E397" t="s">
        <v>394</v>
      </c>
      <c r="F397">
        <v>2</v>
      </c>
      <c r="G397">
        <v>2787</v>
      </c>
      <c r="H397">
        <v>2020</v>
      </c>
      <c r="I397" t="s">
        <v>25</v>
      </c>
      <c r="J397">
        <v>4</v>
      </c>
      <c r="K397">
        <v>4040</v>
      </c>
      <c r="L397">
        <v>5574</v>
      </c>
      <c r="M397">
        <v>0.03</v>
      </c>
      <c r="N397" t="s">
        <v>61</v>
      </c>
      <c r="O397">
        <v>0.05</v>
      </c>
      <c r="P397" t="s">
        <v>395</v>
      </c>
      <c r="Q397" t="s">
        <v>87</v>
      </c>
      <c r="R397" t="s">
        <v>88</v>
      </c>
      <c r="S397" t="s">
        <v>89</v>
      </c>
      <c r="T397" t="s">
        <v>90</v>
      </c>
      <c r="U397" t="s">
        <v>91</v>
      </c>
      <c r="V397" t="str">
        <f>UPPER(Table15[[#This Row],[Name]])</f>
        <v>ELDER PHARMACEUTICALS</v>
      </c>
      <c r="AH397" t="s">
        <v>824</v>
      </c>
      <c r="AI397">
        <v>41675</v>
      </c>
      <c r="AJ397" t="s">
        <v>68</v>
      </c>
      <c r="AK397">
        <v>10002</v>
      </c>
      <c r="AL397" t="s">
        <v>394</v>
      </c>
      <c r="AM397">
        <v>2</v>
      </c>
      <c r="AN397">
        <v>2787</v>
      </c>
      <c r="AO397">
        <v>2020</v>
      </c>
    </row>
    <row r="398" spans="1:41" x14ac:dyDescent="0.3">
      <c r="A398" t="s">
        <v>823</v>
      </c>
      <c r="B398">
        <v>41675</v>
      </c>
      <c r="C398" t="s">
        <v>133</v>
      </c>
      <c r="D398">
        <v>10009</v>
      </c>
      <c r="E398" t="s">
        <v>462</v>
      </c>
      <c r="F398">
        <v>2</v>
      </c>
      <c r="G398">
        <v>4239</v>
      </c>
      <c r="H398">
        <v>1860</v>
      </c>
      <c r="I398" t="s">
        <v>25</v>
      </c>
      <c r="J398">
        <v>5</v>
      </c>
      <c r="K398">
        <v>3720</v>
      </c>
      <c r="L398">
        <v>8478</v>
      </c>
      <c r="M398">
        <v>0.02</v>
      </c>
      <c r="N398" t="s">
        <v>85</v>
      </c>
      <c r="O398">
        <v>0</v>
      </c>
      <c r="P398" t="s">
        <v>463</v>
      </c>
      <c r="Q398" t="s">
        <v>78</v>
      </c>
      <c r="R398" t="s">
        <v>79</v>
      </c>
      <c r="S398" t="s">
        <v>80</v>
      </c>
      <c r="T398" t="s">
        <v>81</v>
      </c>
      <c r="U398" t="s">
        <v>82</v>
      </c>
      <c r="V398" t="str">
        <f>UPPER(Table15[[#This Row],[Name]])</f>
        <v>GODFREY PHILIPS INDIA LTD.</v>
      </c>
      <c r="AH398" t="s">
        <v>823</v>
      </c>
      <c r="AI398">
        <v>41675</v>
      </c>
      <c r="AJ398" t="s">
        <v>133</v>
      </c>
      <c r="AK398">
        <v>10009</v>
      </c>
      <c r="AL398" t="s">
        <v>462</v>
      </c>
      <c r="AM398">
        <v>2</v>
      </c>
      <c r="AN398">
        <v>4239</v>
      </c>
      <c r="AO398">
        <v>1860</v>
      </c>
    </row>
    <row r="399" spans="1:41" x14ac:dyDescent="0.3">
      <c r="A399" t="s">
        <v>825</v>
      </c>
      <c r="B399">
        <v>41678</v>
      </c>
      <c r="C399" t="s">
        <v>133</v>
      </c>
      <c r="D399">
        <v>10006</v>
      </c>
      <c r="E399" t="s">
        <v>217</v>
      </c>
      <c r="F399">
        <v>1</v>
      </c>
      <c r="G399">
        <v>2588</v>
      </c>
      <c r="H399">
        <v>2069</v>
      </c>
      <c r="I399" t="s">
        <v>25</v>
      </c>
      <c r="J399">
        <v>5</v>
      </c>
      <c r="K399">
        <v>2069</v>
      </c>
      <c r="L399">
        <v>2588</v>
      </c>
      <c r="M399">
        <v>0.02</v>
      </c>
      <c r="N399" t="s">
        <v>85</v>
      </c>
      <c r="O399">
        <v>0.04</v>
      </c>
      <c r="P399" t="s">
        <v>218</v>
      </c>
      <c r="Q399" t="s">
        <v>252</v>
      </c>
      <c r="R399" t="s">
        <v>253</v>
      </c>
      <c r="S399" t="s">
        <v>254</v>
      </c>
      <c r="T399" t="s">
        <v>255</v>
      </c>
      <c r="U399" t="s">
        <v>256</v>
      </c>
      <c r="V399" t="str">
        <f>UPPER(Table15[[#This Row],[Name]])</f>
        <v>SUPREME IND</v>
      </c>
      <c r="AH399" t="s">
        <v>825</v>
      </c>
      <c r="AI399">
        <v>41678</v>
      </c>
      <c r="AJ399" t="s">
        <v>133</v>
      </c>
      <c r="AK399">
        <v>10006</v>
      </c>
      <c r="AL399" t="s">
        <v>217</v>
      </c>
      <c r="AM399">
        <v>1</v>
      </c>
      <c r="AN399">
        <v>2588</v>
      </c>
      <c r="AO399">
        <v>2069</v>
      </c>
    </row>
    <row r="400" spans="1:41" x14ac:dyDescent="0.3">
      <c r="A400" t="s">
        <v>826</v>
      </c>
      <c r="B400">
        <v>41680</v>
      </c>
      <c r="C400" t="s">
        <v>68</v>
      </c>
      <c r="D400">
        <v>10005</v>
      </c>
      <c r="E400" t="s">
        <v>827</v>
      </c>
      <c r="F400">
        <v>1</v>
      </c>
      <c r="G400">
        <v>2586</v>
      </c>
      <c r="H400">
        <v>2432</v>
      </c>
      <c r="I400" t="s">
        <v>116</v>
      </c>
      <c r="J400">
        <v>4</v>
      </c>
      <c r="K400">
        <v>2432</v>
      </c>
      <c r="L400">
        <v>2586</v>
      </c>
      <c r="M400">
        <v>0.01</v>
      </c>
      <c r="N400" t="s">
        <v>61</v>
      </c>
      <c r="O400">
        <v>0.01</v>
      </c>
      <c r="P400" t="s">
        <v>828</v>
      </c>
      <c r="Q400" t="s">
        <v>47</v>
      </c>
      <c r="R400" t="s">
        <v>48</v>
      </c>
      <c r="S400" t="s">
        <v>49</v>
      </c>
      <c r="T400" t="s">
        <v>41</v>
      </c>
      <c r="U400" t="s">
        <v>50</v>
      </c>
      <c r="V400" t="str">
        <f>UPPER(Table15[[#This Row],[Name]])</f>
        <v>FORTIS HEALTHCARE LTD.</v>
      </c>
      <c r="AH400" t="s">
        <v>826</v>
      </c>
      <c r="AI400">
        <v>41680</v>
      </c>
      <c r="AJ400" t="s">
        <v>68</v>
      </c>
      <c r="AK400">
        <v>10005</v>
      </c>
      <c r="AL400" t="s">
        <v>827</v>
      </c>
      <c r="AM400">
        <v>1</v>
      </c>
      <c r="AN400">
        <v>2586</v>
      </c>
      <c r="AO400">
        <v>2432</v>
      </c>
    </row>
    <row r="401" spans="1:41" x14ac:dyDescent="0.3">
      <c r="A401" t="s">
        <v>829</v>
      </c>
      <c r="B401">
        <v>41680</v>
      </c>
      <c r="C401" t="s">
        <v>43</v>
      </c>
      <c r="D401">
        <v>10015</v>
      </c>
      <c r="E401" t="s">
        <v>199</v>
      </c>
      <c r="F401">
        <v>1</v>
      </c>
      <c r="G401">
        <v>3844</v>
      </c>
      <c r="H401">
        <v>2157</v>
      </c>
      <c r="I401" t="s">
        <v>25</v>
      </c>
      <c r="J401">
        <v>1</v>
      </c>
      <c r="K401">
        <v>2157</v>
      </c>
      <c r="L401">
        <v>3844</v>
      </c>
      <c r="M401">
        <v>0.01</v>
      </c>
      <c r="N401" t="s">
        <v>45</v>
      </c>
      <c r="O401">
        <v>0.02</v>
      </c>
      <c r="P401" t="s">
        <v>200</v>
      </c>
      <c r="Q401" t="s">
        <v>110</v>
      </c>
      <c r="R401" t="s">
        <v>111</v>
      </c>
      <c r="S401" t="s">
        <v>112</v>
      </c>
      <c r="T401" t="s">
        <v>113</v>
      </c>
      <c r="U401" t="s">
        <v>114</v>
      </c>
      <c r="V401" t="str">
        <f>UPPER(Table15[[#This Row],[Name]])</f>
        <v>PUNJ LLOYD LTD.</v>
      </c>
      <c r="AH401" t="s">
        <v>829</v>
      </c>
      <c r="AI401">
        <v>41680</v>
      </c>
      <c r="AJ401" t="s">
        <v>43</v>
      </c>
      <c r="AK401">
        <v>10015</v>
      </c>
      <c r="AL401" t="s">
        <v>199</v>
      </c>
      <c r="AM401">
        <v>1</v>
      </c>
      <c r="AN401">
        <v>3844</v>
      </c>
      <c r="AO401">
        <v>2157</v>
      </c>
    </row>
    <row r="402" spans="1:41" x14ac:dyDescent="0.3">
      <c r="A402" t="s">
        <v>829</v>
      </c>
      <c r="B402">
        <v>41680</v>
      </c>
      <c r="C402" t="s">
        <v>133</v>
      </c>
      <c r="D402">
        <v>10003</v>
      </c>
      <c r="E402" t="s">
        <v>818</v>
      </c>
      <c r="F402">
        <v>1</v>
      </c>
      <c r="G402">
        <v>4542</v>
      </c>
      <c r="H402">
        <v>1226</v>
      </c>
      <c r="I402" t="s">
        <v>35</v>
      </c>
      <c r="J402">
        <v>5</v>
      </c>
      <c r="K402">
        <v>1226</v>
      </c>
      <c r="L402">
        <v>4542</v>
      </c>
      <c r="M402">
        <v>0.02</v>
      </c>
      <c r="N402" t="s">
        <v>66</v>
      </c>
      <c r="O402">
        <v>0.03</v>
      </c>
      <c r="P402" t="s">
        <v>819</v>
      </c>
      <c r="Q402" t="s">
        <v>177</v>
      </c>
      <c r="R402" t="s">
        <v>178</v>
      </c>
      <c r="S402" t="s">
        <v>179</v>
      </c>
      <c r="T402" t="s">
        <v>180</v>
      </c>
      <c r="U402" t="s">
        <v>181</v>
      </c>
      <c r="V402" t="str">
        <f>UPPER(Table15[[#This Row],[Name]])</f>
        <v>HONEYWELL AUTOMATION</v>
      </c>
      <c r="AH402" t="s">
        <v>829</v>
      </c>
      <c r="AI402">
        <v>41680</v>
      </c>
      <c r="AJ402" t="s">
        <v>133</v>
      </c>
      <c r="AK402">
        <v>10003</v>
      </c>
      <c r="AL402" t="s">
        <v>818</v>
      </c>
      <c r="AM402">
        <v>1</v>
      </c>
      <c r="AN402">
        <v>4542</v>
      </c>
      <c r="AO402">
        <v>1226</v>
      </c>
    </row>
    <row r="403" spans="1:41" x14ac:dyDescent="0.3">
      <c r="A403" t="s">
        <v>830</v>
      </c>
      <c r="B403">
        <v>41681</v>
      </c>
      <c r="C403" t="s">
        <v>43</v>
      </c>
      <c r="D403">
        <v>10006</v>
      </c>
      <c r="E403" t="s">
        <v>97</v>
      </c>
      <c r="F403">
        <v>1</v>
      </c>
      <c r="G403">
        <v>2718</v>
      </c>
      <c r="H403">
        <v>2254</v>
      </c>
      <c r="I403" t="s">
        <v>35</v>
      </c>
      <c r="J403">
        <v>1</v>
      </c>
      <c r="K403">
        <v>2254</v>
      </c>
      <c r="L403">
        <v>2718</v>
      </c>
      <c r="M403">
        <v>0.01</v>
      </c>
      <c r="N403" t="s">
        <v>26</v>
      </c>
      <c r="O403">
        <v>0.05</v>
      </c>
      <c r="P403" t="s">
        <v>98</v>
      </c>
      <c r="Q403" t="s">
        <v>252</v>
      </c>
      <c r="R403" t="s">
        <v>253</v>
      </c>
      <c r="S403" t="s">
        <v>254</v>
      </c>
      <c r="T403" t="s">
        <v>255</v>
      </c>
      <c r="U403" t="s">
        <v>256</v>
      </c>
      <c r="V403" t="str">
        <f>UPPER(Table15[[#This Row],[Name]])</f>
        <v>SUPREME IND</v>
      </c>
      <c r="AH403" t="s">
        <v>830</v>
      </c>
      <c r="AI403">
        <v>41681</v>
      </c>
      <c r="AJ403" t="s">
        <v>43</v>
      </c>
      <c r="AK403">
        <v>10006</v>
      </c>
      <c r="AL403" t="s">
        <v>97</v>
      </c>
      <c r="AM403">
        <v>1</v>
      </c>
      <c r="AN403">
        <v>2718</v>
      </c>
      <c r="AO403">
        <v>2254</v>
      </c>
    </row>
    <row r="404" spans="1:41" x14ac:dyDescent="0.3">
      <c r="A404" t="s">
        <v>830</v>
      </c>
      <c r="B404">
        <v>41681</v>
      </c>
      <c r="C404" t="s">
        <v>75</v>
      </c>
      <c r="D404">
        <v>10011</v>
      </c>
      <c r="E404" t="s">
        <v>831</v>
      </c>
      <c r="F404">
        <v>2</v>
      </c>
      <c r="G404">
        <v>4420</v>
      </c>
      <c r="H404">
        <v>1797</v>
      </c>
      <c r="I404" t="s">
        <v>126</v>
      </c>
      <c r="J404">
        <v>8</v>
      </c>
      <c r="K404">
        <v>3594</v>
      </c>
      <c r="L404">
        <v>8840</v>
      </c>
      <c r="M404">
        <v>0.02</v>
      </c>
      <c r="N404" t="s">
        <v>26</v>
      </c>
      <c r="O404">
        <v>0.04</v>
      </c>
      <c r="P404" t="s">
        <v>832</v>
      </c>
      <c r="Q404" t="s">
        <v>28</v>
      </c>
      <c r="R404" t="s">
        <v>29</v>
      </c>
      <c r="S404" t="s">
        <v>30</v>
      </c>
      <c r="T404" t="s">
        <v>31</v>
      </c>
      <c r="U404" t="s">
        <v>32</v>
      </c>
      <c r="V404" t="str">
        <f>UPPER(Table15[[#This Row],[Name]])</f>
        <v>SONATA SOFTWARE</v>
      </c>
      <c r="AH404" t="s">
        <v>830</v>
      </c>
      <c r="AI404">
        <v>41681</v>
      </c>
      <c r="AJ404" t="s">
        <v>75</v>
      </c>
      <c r="AK404">
        <v>10011</v>
      </c>
      <c r="AL404" t="s">
        <v>831</v>
      </c>
      <c r="AM404">
        <v>2</v>
      </c>
      <c r="AN404">
        <v>4420</v>
      </c>
      <c r="AO404">
        <v>1797</v>
      </c>
    </row>
    <row r="405" spans="1:41" x14ac:dyDescent="0.3">
      <c r="A405" t="s">
        <v>833</v>
      </c>
      <c r="B405">
        <v>41683</v>
      </c>
      <c r="C405" t="s">
        <v>51</v>
      </c>
      <c r="D405">
        <v>10011</v>
      </c>
      <c r="E405" t="s">
        <v>834</v>
      </c>
      <c r="F405">
        <v>1</v>
      </c>
      <c r="G405">
        <v>4669</v>
      </c>
      <c r="H405">
        <v>2255</v>
      </c>
      <c r="I405" t="s">
        <v>25</v>
      </c>
      <c r="J405">
        <v>6</v>
      </c>
      <c r="K405">
        <v>2255</v>
      </c>
      <c r="L405">
        <v>4669</v>
      </c>
      <c r="M405">
        <v>0.02</v>
      </c>
      <c r="N405" t="s">
        <v>85</v>
      </c>
      <c r="O405">
        <v>0.04</v>
      </c>
      <c r="P405" t="s">
        <v>835</v>
      </c>
      <c r="Q405" t="s">
        <v>28</v>
      </c>
      <c r="R405" t="s">
        <v>29</v>
      </c>
      <c r="S405" t="s">
        <v>30</v>
      </c>
      <c r="T405" t="s">
        <v>31</v>
      </c>
      <c r="U405" t="s">
        <v>32</v>
      </c>
      <c r="V405" t="str">
        <f>UPPER(Table15[[#This Row],[Name]])</f>
        <v>SONATA SOFTWARE</v>
      </c>
      <c r="AH405" t="s">
        <v>833</v>
      </c>
      <c r="AI405">
        <v>41683</v>
      </c>
      <c r="AJ405" t="s">
        <v>51</v>
      </c>
      <c r="AK405">
        <v>10011</v>
      </c>
      <c r="AL405" t="s">
        <v>834</v>
      </c>
      <c r="AM405">
        <v>1</v>
      </c>
      <c r="AN405">
        <v>4669</v>
      </c>
      <c r="AO405">
        <v>2255</v>
      </c>
    </row>
    <row r="406" spans="1:41" x14ac:dyDescent="0.3">
      <c r="A406" t="s">
        <v>836</v>
      </c>
      <c r="B406">
        <v>41684</v>
      </c>
      <c r="C406" t="s">
        <v>43</v>
      </c>
      <c r="D406">
        <v>10008</v>
      </c>
      <c r="E406" t="s">
        <v>815</v>
      </c>
      <c r="F406">
        <v>2</v>
      </c>
      <c r="G406">
        <v>3536</v>
      </c>
      <c r="H406">
        <v>1644</v>
      </c>
      <c r="I406" t="s">
        <v>116</v>
      </c>
      <c r="J406">
        <v>1</v>
      </c>
      <c r="K406">
        <v>3288</v>
      </c>
      <c r="L406">
        <v>7072</v>
      </c>
      <c r="M406">
        <v>0.03</v>
      </c>
      <c r="N406" t="s">
        <v>45</v>
      </c>
      <c r="O406">
        <v>0.01</v>
      </c>
      <c r="P406" t="s">
        <v>816</v>
      </c>
      <c r="Q406" t="s">
        <v>54</v>
      </c>
      <c r="R406" t="s">
        <v>55</v>
      </c>
      <c r="S406" t="s">
        <v>56</v>
      </c>
      <c r="T406" t="s">
        <v>57</v>
      </c>
      <c r="U406" t="s">
        <v>58</v>
      </c>
      <c r="V406" t="str">
        <f>UPPER(Table15[[#This Row],[Name]])</f>
        <v>RELIANCE INDUSTRIES LIMITED</v>
      </c>
      <c r="AH406" t="s">
        <v>836</v>
      </c>
      <c r="AI406">
        <v>41684</v>
      </c>
      <c r="AJ406" t="s">
        <v>43</v>
      </c>
      <c r="AK406">
        <v>10008</v>
      </c>
      <c r="AL406" t="s">
        <v>815</v>
      </c>
      <c r="AM406">
        <v>2</v>
      </c>
      <c r="AN406">
        <v>3536</v>
      </c>
      <c r="AO406">
        <v>1644</v>
      </c>
    </row>
    <row r="407" spans="1:41" x14ac:dyDescent="0.3">
      <c r="A407" t="s">
        <v>836</v>
      </c>
      <c r="B407">
        <v>41684</v>
      </c>
      <c r="C407" t="s">
        <v>104</v>
      </c>
      <c r="D407">
        <v>10005</v>
      </c>
      <c r="E407" t="s">
        <v>837</v>
      </c>
      <c r="F407">
        <v>3</v>
      </c>
      <c r="G407">
        <v>2714</v>
      </c>
      <c r="H407">
        <v>1975</v>
      </c>
      <c r="I407" t="s">
        <v>25</v>
      </c>
      <c r="J407">
        <v>3</v>
      </c>
      <c r="K407">
        <v>5925</v>
      </c>
      <c r="L407">
        <v>8142</v>
      </c>
      <c r="M407">
        <v>0.03</v>
      </c>
      <c r="N407" t="s">
        <v>45</v>
      </c>
      <c r="O407">
        <v>0</v>
      </c>
      <c r="P407" t="s">
        <v>838</v>
      </c>
      <c r="Q407" t="s">
        <v>47</v>
      </c>
      <c r="R407" t="s">
        <v>48</v>
      </c>
      <c r="S407" t="s">
        <v>49</v>
      </c>
      <c r="T407" t="s">
        <v>41</v>
      </c>
      <c r="U407" t="s">
        <v>50</v>
      </c>
      <c r="V407" t="str">
        <f>UPPER(Table15[[#This Row],[Name]])</f>
        <v>FORTIS HEALTHCARE LTD.</v>
      </c>
      <c r="AH407" t="s">
        <v>836</v>
      </c>
      <c r="AI407">
        <v>41684</v>
      </c>
      <c r="AJ407" t="s">
        <v>104</v>
      </c>
      <c r="AK407">
        <v>10005</v>
      </c>
      <c r="AL407" t="s">
        <v>837</v>
      </c>
      <c r="AM407">
        <v>3</v>
      </c>
      <c r="AN407">
        <v>2714</v>
      </c>
      <c r="AO407">
        <v>1975</v>
      </c>
    </row>
    <row r="408" spans="1:41" x14ac:dyDescent="0.3">
      <c r="A408" t="s">
        <v>839</v>
      </c>
      <c r="B408">
        <v>41685</v>
      </c>
      <c r="C408" t="s">
        <v>92</v>
      </c>
      <c r="D408">
        <v>10002</v>
      </c>
      <c r="E408" t="s">
        <v>840</v>
      </c>
      <c r="F408">
        <v>1</v>
      </c>
      <c r="G408">
        <v>4152</v>
      </c>
      <c r="H408">
        <v>1278</v>
      </c>
      <c r="I408" t="s">
        <v>25</v>
      </c>
      <c r="J408">
        <v>10</v>
      </c>
      <c r="K408">
        <v>1278</v>
      </c>
      <c r="L408">
        <v>4152</v>
      </c>
      <c r="M408">
        <v>0.02</v>
      </c>
      <c r="N408" t="s">
        <v>61</v>
      </c>
      <c r="O408">
        <v>0.01</v>
      </c>
      <c r="P408" t="s">
        <v>841</v>
      </c>
      <c r="Q408" t="s">
        <v>87</v>
      </c>
      <c r="R408" t="s">
        <v>88</v>
      </c>
      <c r="S408" t="s">
        <v>89</v>
      </c>
      <c r="T408" t="s">
        <v>90</v>
      </c>
      <c r="U408" t="s">
        <v>91</v>
      </c>
      <c r="V408" t="str">
        <f>UPPER(Table15[[#This Row],[Name]])</f>
        <v>ELDER PHARMACEUTICALS</v>
      </c>
      <c r="AH408" t="s">
        <v>839</v>
      </c>
      <c r="AI408">
        <v>41685</v>
      </c>
      <c r="AJ408" t="s">
        <v>92</v>
      </c>
      <c r="AK408">
        <v>10002</v>
      </c>
      <c r="AL408" t="s">
        <v>840</v>
      </c>
      <c r="AM408">
        <v>1</v>
      </c>
      <c r="AN408">
        <v>4152</v>
      </c>
      <c r="AO408">
        <v>1278</v>
      </c>
    </row>
    <row r="409" spans="1:41" x14ac:dyDescent="0.3">
      <c r="A409" t="s">
        <v>842</v>
      </c>
      <c r="B409">
        <v>41686</v>
      </c>
      <c r="C409" t="s">
        <v>92</v>
      </c>
      <c r="D409">
        <v>10006</v>
      </c>
      <c r="E409" t="s">
        <v>767</v>
      </c>
      <c r="F409">
        <v>1</v>
      </c>
      <c r="G409">
        <v>3197</v>
      </c>
      <c r="H409">
        <v>1625</v>
      </c>
      <c r="I409" t="s">
        <v>25</v>
      </c>
      <c r="J409">
        <v>10</v>
      </c>
      <c r="K409">
        <v>1625</v>
      </c>
      <c r="L409">
        <v>3197</v>
      </c>
      <c r="M409">
        <v>0.02</v>
      </c>
      <c r="N409" t="s">
        <v>45</v>
      </c>
      <c r="O409">
        <v>0.05</v>
      </c>
      <c r="P409" t="s">
        <v>768</v>
      </c>
      <c r="Q409" t="s">
        <v>252</v>
      </c>
      <c r="R409" t="s">
        <v>253</v>
      </c>
      <c r="S409" t="s">
        <v>254</v>
      </c>
      <c r="T409" t="s">
        <v>255</v>
      </c>
      <c r="U409" t="s">
        <v>256</v>
      </c>
      <c r="V409" t="str">
        <f>UPPER(Table15[[#This Row],[Name]])</f>
        <v>SUPREME IND</v>
      </c>
      <c r="AH409" t="s">
        <v>842</v>
      </c>
      <c r="AI409">
        <v>41686</v>
      </c>
      <c r="AJ409" t="s">
        <v>92</v>
      </c>
      <c r="AK409">
        <v>10006</v>
      </c>
      <c r="AL409" t="s">
        <v>767</v>
      </c>
      <c r="AM409">
        <v>1</v>
      </c>
      <c r="AN409">
        <v>3197</v>
      </c>
      <c r="AO409">
        <v>1625</v>
      </c>
    </row>
    <row r="410" spans="1:41" x14ac:dyDescent="0.3">
      <c r="A410" t="s">
        <v>843</v>
      </c>
      <c r="B410">
        <v>41688</v>
      </c>
      <c r="C410" t="s">
        <v>43</v>
      </c>
      <c r="D410">
        <v>10008</v>
      </c>
      <c r="E410" t="s">
        <v>129</v>
      </c>
      <c r="F410">
        <v>1</v>
      </c>
      <c r="G410">
        <v>3256</v>
      </c>
      <c r="H410">
        <v>1772</v>
      </c>
      <c r="I410" t="s">
        <v>25</v>
      </c>
      <c r="J410">
        <v>1</v>
      </c>
      <c r="K410">
        <v>1772</v>
      </c>
      <c r="L410">
        <v>3256</v>
      </c>
      <c r="M410">
        <v>0.01</v>
      </c>
      <c r="N410" t="s">
        <v>45</v>
      </c>
      <c r="O410">
        <v>0.04</v>
      </c>
      <c r="P410" t="s">
        <v>130</v>
      </c>
      <c r="Q410" t="s">
        <v>54</v>
      </c>
      <c r="R410" t="s">
        <v>55</v>
      </c>
      <c r="S410" t="s">
        <v>56</v>
      </c>
      <c r="T410" t="s">
        <v>57</v>
      </c>
      <c r="U410" t="s">
        <v>58</v>
      </c>
      <c r="V410" t="str">
        <f>UPPER(Table15[[#This Row],[Name]])</f>
        <v>RELIANCE INDUSTRIES LIMITED</v>
      </c>
      <c r="AH410" t="s">
        <v>843</v>
      </c>
      <c r="AI410">
        <v>41688</v>
      </c>
      <c r="AJ410" t="s">
        <v>43</v>
      </c>
      <c r="AK410">
        <v>10008</v>
      </c>
      <c r="AL410" t="s">
        <v>129</v>
      </c>
      <c r="AM410">
        <v>1</v>
      </c>
      <c r="AN410">
        <v>3256</v>
      </c>
      <c r="AO410">
        <v>1772</v>
      </c>
    </row>
    <row r="411" spans="1:41" x14ac:dyDescent="0.3">
      <c r="A411" t="s">
        <v>844</v>
      </c>
      <c r="B411">
        <v>41688</v>
      </c>
      <c r="C411" t="s">
        <v>43</v>
      </c>
      <c r="D411">
        <v>10007</v>
      </c>
      <c r="E411" t="s">
        <v>845</v>
      </c>
      <c r="F411">
        <v>3</v>
      </c>
      <c r="G411">
        <v>3827</v>
      </c>
      <c r="H411">
        <v>2424</v>
      </c>
      <c r="I411" t="s">
        <v>25</v>
      </c>
      <c r="J411">
        <v>1</v>
      </c>
      <c r="K411">
        <v>7272</v>
      </c>
      <c r="L411">
        <v>11481</v>
      </c>
      <c r="M411">
        <v>0.03</v>
      </c>
      <c r="N411" t="s">
        <v>26</v>
      </c>
      <c r="O411">
        <v>0.05</v>
      </c>
      <c r="P411" t="s">
        <v>846</v>
      </c>
      <c r="Q411" t="s">
        <v>38</v>
      </c>
      <c r="R411" t="s">
        <v>39</v>
      </c>
      <c r="S411" t="s">
        <v>40</v>
      </c>
      <c r="T411" t="s">
        <v>41</v>
      </c>
      <c r="U411" t="s">
        <v>42</v>
      </c>
      <c r="V411" t="str">
        <f>UPPER(Table15[[#This Row],[Name]])</f>
        <v>GHCL LTD.</v>
      </c>
      <c r="AH411" t="s">
        <v>844</v>
      </c>
      <c r="AI411">
        <v>41688</v>
      </c>
      <c r="AJ411" t="s">
        <v>43</v>
      </c>
      <c r="AK411">
        <v>10007</v>
      </c>
      <c r="AL411" t="s">
        <v>845</v>
      </c>
      <c r="AM411">
        <v>3</v>
      </c>
      <c r="AN411">
        <v>3827</v>
      </c>
      <c r="AO411">
        <v>2424</v>
      </c>
    </row>
    <row r="412" spans="1:41" x14ac:dyDescent="0.3">
      <c r="A412" t="s">
        <v>847</v>
      </c>
      <c r="B412">
        <v>41689</v>
      </c>
      <c r="C412" t="s">
        <v>23</v>
      </c>
      <c r="D412">
        <v>10003</v>
      </c>
      <c r="E412" t="s">
        <v>239</v>
      </c>
      <c r="F412">
        <v>3</v>
      </c>
      <c r="G412">
        <v>4845</v>
      </c>
      <c r="H412">
        <v>1433</v>
      </c>
      <c r="I412" t="s">
        <v>25</v>
      </c>
      <c r="J412">
        <v>4</v>
      </c>
      <c r="K412">
        <v>4299</v>
      </c>
      <c r="L412">
        <v>14535</v>
      </c>
      <c r="M412">
        <v>0.03</v>
      </c>
      <c r="N412" t="s">
        <v>26</v>
      </c>
      <c r="O412">
        <v>0.01</v>
      </c>
      <c r="P412" t="s">
        <v>240</v>
      </c>
      <c r="Q412" t="s">
        <v>177</v>
      </c>
      <c r="R412" t="s">
        <v>178</v>
      </c>
      <c r="S412" t="s">
        <v>179</v>
      </c>
      <c r="T412" t="s">
        <v>180</v>
      </c>
      <c r="U412" t="s">
        <v>181</v>
      </c>
      <c r="V412" t="str">
        <f>UPPER(Table15[[#This Row],[Name]])</f>
        <v>HONEYWELL AUTOMATION</v>
      </c>
      <c r="AH412" t="s">
        <v>847</v>
      </c>
      <c r="AI412">
        <v>41689</v>
      </c>
      <c r="AJ412" t="s">
        <v>23</v>
      </c>
      <c r="AK412">
        <v>10003</v>
      </c>
      <c r="AL412" t="s">
        <v>239</v>
      </c>
      <c r="AM412">
        <v>3</v>
      </c>
      <c r="AN412">
        <v>4845</v>
      </c>
      <c r="AO412">
        <v>1433</v>
      </c>
    </row>
    <row r="413" spans="1:41" x14ac:dyDescent="0.3">
      <c r="A413" t="s">
        <v>847</v>
      </c>
      <c r="B413">
        <v>41691</v>
      </c>
      <c r="C413" t="s">
        <v>23</v>
      </c>
      <c r="D413">
        <v>10014</v>
      </c>
      <c r="E413" t="s">
        <v>579</v>
      </c>
      <c r="F413">
        <v>1</v>
      </c>
      <c r="G413">
        <v>3295</v>
      </c>
      <c r="H413">
        <v>1841</v>
      </c>
      <c r="I413" t="s">
        <v>35</v>
      </c>
      <c r="J413">
        <v>4</v>
      </c>
      <c r="K413">
        <v>1841</v>
      </c>
      <c r="L413">
        <v>3295</v>
      </c>
      <c r="M413">
        <v>0.01</v>
      </c>
      <c r="N413" t="s">
        <v>61</v>
      </c>
      <c r="O413">
        <v>0.01</v>
      </c>
      <c r="P413" t="s">
        <v>580</v>
      </c>
      <c r="Q413" t="s">
        <v>166</v>
      </c>
      <c r="R413" t="s">
        <v>167</v>
      </c>
      <c r="S413" t="s">
        <v>168</v>
      </c>
      <c r="T413" t="s">
        <v>169</v>
      </c>
      <c r="U413" t="s">
        <v>170</v>
      </c>
      <c r="V413" t="str">
        <f>UPPER(Table15[[#This Row],[Name]])</f>
        <v>HINDUSTHAN NATIONAL GLASS &amp; INDUSTRIES LTD.</v>
      </c>
      <c r="AH413" t="s">
        <v>847</v>
      </c>
      <c r="AI413">
        <v>41691</v>
      </c>
      <c r="AJ413" t="s">
        <v>23</v>
      </c>
      <c r="AK413">
        <v>10014</v>
      </c>
      <c r="AL413" t="s">
        <v>579</v>
      </c>
      <c r="AM413">
        <v>1</v>
      </c>
      <c r="AN413">
        <v>3295</v>
      </c>
      <c r="AO413">
        <v>1841</v>
      </c>
    </row>
    <row r="414" spans="1:41" x14ac:dyDescent="0.3">
      <c r="A414" t="s">
        <v>848</v>
      </c>
      <c r="B414">
        <v>41691</v>
      </c>
      <c r="C414" t="s">
        <v>104</v>
      </c>
      <c r="D414">
        <v>10015</v>
      </c>
      <c r="E414" t="s">
        <v>401</v>
      </c>
      <c r="F414">
        <v>3</v>
      </c>
      <c r="G414">
        <v>3508</v>
      </c>
      <c r="H414">
        <v>1212</v>
      </c>
      <c r="I414" t="s">
        <v>25</v>
      </c>
      <c r="J414">
        <v>3</v>
      </c>
      <c r="K414">
        <v>3636</v>
      </c>
      <c r="L414">
        <v>10524</v>
      </c>
      <c r="M414">
        <v>0.03</v>
      </c>
      <c r="N414" t="s">
        <v>61</v>
      </c>
      <c r="O414">
        <v>0.01</v>
      </c>
      <c r="P414" t="s">
        <v>402</v>
      </c>
      <c r="Q414" t="s">
        <v>110</v>
      </c>
      <c r="R414" t="s">
        <v>111</v>
      </c>
      <c r="S414" t="s">
        <v>112</v>
      </c>
      <c r="T414" t="s">
        <v>113</v>
      </c>
      <c r="U414" t="s">
        <v>114</v>
      </c>
      <c r="V414" t="str">
        <f>UPPER(Table15[[#This Row],[Name]])</f>
        <v>PUNJ LLOYD LTD.</v>
      </c>
      <c r="AH414" t="s">
        <v>848</v>
      </c>
      <c r="AI414">
        <v>41691</v>
      </c>
      <c r="AJ414" t="s">
        <v>104</v>
      </c>
      <c r="AK414">
        <v>10015</v>
      </c>
      <c r="AL414" t="s">
        <v>401</v>
      </c>
      <c r="AM414">
        <v>3</v>
      </c>
      <c r="AN414">
        <v>3508</v>
      </c>
      <c r="AO414">
        <v>1212</v>
      </c>
    </row>
    <row r="415" spans="1:41" x14ac:dyDescent="0.3">
      <c r="A415" t="s">
        <v>849</v>
      </c>
      <c r="B415">
        <v>41692</v>
      </c>
      <c r="C415" t="s">
        <v>51</v>
      </c>
      <c r="D415">
        <v>10001</v>
      </c>
      <c r="E415" t="s">
        <v>284</v>
      </c>
      <c r="F415">
        <v>3</v>
      </c>
      <c r="G415">
        <v>3912</v>
      </c>
      <c r="H415">
        <v>1569</v>
      </c>
      <c r="I415" t="s">
        <v>25</v>
      </c>
      <c r="J415">
        <v>6</v>
      </c>
      <c r="K415">
        <v>4707</v>
      </c>
      <c r="L415">
        <v>11736</v>
      </c>
      <c r="M415">
        <v>0.02</v>
      </c>
      <c r="N415" t="s">
        <v>26</v>
      </c>
      <c r="O415">
        <v>0.02</v>
      </c>
      <c r="P415" t="s">
        <v>285</v>
      </c>
      <c r="Q415" t="s">
        <v>99</v>
      </c>
      <c r="R415" t="s">
        <v>100</v>
      </c>
      <c r="S415" t="s">
        <v>101</v>
      </c>
      <c r="T415" t="s">
        <v>57</v>
      </c>
      <c r="U415" t="s">
        <v>102</v>
      </c>
      <c r="V415" t="str">
        <f>UPPER(Table15[[#This Row],[Name]])</f>
        <v>CHAMBAL FERTILISERS AND CHEMICALS LTD.</v>
      </c>
      <c r="AH415" t="s">
        <v>849</v>
      </c>
      <c r="AI415">
        <v>41692</v>
      </c>
      <c r="AJ415" t="s">
        <v>51</v>
      </c>
      <c r="AK415">
        <v>10001</v>
      </c>
      <c r="AL415" t="s">
        <v>284</v>
      </c>
      <c r="AM415">
        <v>3</v>
      </c>
      <c r="AN415">
        <v>3912</v>
      </c>
      <c r="AO415">
        <v>1569</v>
      </c>
    </row>
    <row r="416" spans="1:41" x14ac:dyDescent="0.3">
      <c r="A416" t="s">
        <v>850</v>
      </c>
      <c r="B416">
        <v>41695</v>
      </c>
      <c r="C416" t="s">
        <v>68</v>
      </c>
      <c r="D416">
        <v>10014</v>
      </c>
      <c r="E416" t="s">
        <v>145</v>
      </c>
      <c r="F416">
        <v>2</v>
      </c>
      <c r="G416">
        <v>3463</v>
      </c>
      <c r="H416">
        <v>1964</v>
      </c>
      <c r="I416" t="s">
        <v>126</v>
      </c>
      <c r="J416">
        <v>4</v>
      </c>
      <c r="K416">
        <v>3928</v>
      </c>
      <c r="L416">
        <v>6926</v>
      </c>
      <c r="M416">
        <v>0.03</v>
      </c>
      <c r="N416" t="s">
        <v>45</v>
      </c>
      <c r="O416">
        <v>0.03</v>
      </c>
      <c r="P416" t="s">
        <v>146</v>
      </c>
      <c r="Q416" t="s">
        <v>166</v>
      </c>
      <c r="R416" t="s">
        <v>167</v>
      </c>
      <c r="S416" t="s">
        <v>168</v>
      </c>
      <c r="T416" t="s">
        <v>169</v>
      </c>
      <c r="U416" t="s">
        <v>170</v>
      </c>
      <c r="V416" t="str">
        <f>UPPER(Table15[[#This Row],[Name]])</f>
        <v>HINDUSTHAN NATIONAL GLASS &amp; INDUSTRIES LTD.</v>
      </c>
      <c r="AH416" t="s">
        <v>850</v>
      </c>
      <c r="AI416">
        <v>41695</v>
      </c>
      <c r="AJ416" t="s">
        <v>68</v>
      </c>
      <c r="AK416">
        <v>10014</v>
      </c>
      <c r="AL416" t="s">
        <v>145</v>
      </c>
      <c r="AM416">
        <v>2</v>
      </c>
      <c r="AN416">
        <v>3463</v>
      </c>
      <c r="AO416">
        <v>1964</v>
      </c>
    </row>
    <row r="417" spans="1:41" x14ac:dyDescent="0.3">
      <c r="A417" t="s">
        <v>851</v>
      </c>
      <c r="B417">
        <v>41695</v>
      </c>
      <c r="C417" t="s">
        <v>75</v>
      </c>
      <c r="D417">
        <v>10005</v>
      </c>
      <c r="E417" t="s">
        <v>696</v>
      </c>
      <c r="F417">
        <v>2</v>
      </c>
      <c r="G417">
        <v>3686</v>
      </c>
      <c r="H417">
        <v>2401</v>
      </c>
      <c r="I417" t="s">
        <v>126</v>
      </c>
      <c r="J417">
        <v>8</v>
      </c>
      <c r="K417">
        <v>4802</v>
      </c>
      <c r="L417">
        <v>7372</v>
      </c>
      <c r="M417">
        <v>0.02</v>
      </c>
      <c r="N417" t="s">
        <v>66</v>
      </c>
      <c r="O417">
        <v>0.04</v>
      </c>
      <c r="P417" t="s">
        <v>697</v>
      </c>
      <c r="Q417" t="s">
        <v>47</v>
      </c>
      <c r="R417" t="s">
        <v>48</v>
      </c>
      <c r="S417" t="s">
        <v>49</v>
      </c>
      <c r="T417" t="s">
        <v>41</v>
      </c>
      <c r="U417" t="s">
        <v>50</v>
      </c>
      <c r="V417" t="str">
        <f>UPPER(Table15[[#This Row],[Name]])</f>
        <v>FORTIS HEALTHCARE LTD.</v>
      </c>
      <c r="AH417" t="s">
        <v>851</v>
      </c>
      <c r="AI417">
        <v>41695</v>
      </c>
      <c r="AJ417" t="s">
        <v>75</v>
      </c>
      <c r="AK417">
        <v>10005</v>
      </c>
      <c r="AL417" t="s">
        <v>696</v>
      </c>
      <c r="AM417">
        <v>2</v>
      </c>
      <c r="AN417">
        <v>3686</v>
      </c>
      <c r="AO417">
        <v>2401</v>
      </c>
    </row>
    <row r="418" spans="1:41" x14ac:dyDescent="0.3">
      <c r="A418" t="s">
        <v>850</v>
      </c>
      <c r="B418">
        <v>41695</v>
      </c>
      <c r="C418" t="s">
        <v>51</v>
      </c>
      <c r="D418">
        <v>10002</v>
      </c>
      <c r="E418" t="s">
        <v>60</v>
      </c>
      <c r="F418">
        <v>3</v>
      </c>
      <c r="G418">
        <v>3878</v>
      </c>
      <c r="H418">
        <v>2236</v>
      </c>
      <c r="I418" t="s">
        <v>25</v>
      </c>
      <c r="J418">
        <v>6</v>
      </c>
      <c r="K418">
        <v>6708</v>
      </c>
      <c r="L418">
        <v>11634</v>
      </c>
      <c r="M418">
        <v>0.02</v>
      </c>
      <c r="N418" t="s">
        <v>66</v>
      </c>
      <c r="O418">
        <v>0.05</v>
      </c>
      <c r="P418" t="s">
        <v>62</v>
      </c>
      <c r="Q418" t="s">
        <v>87</v>
      </c>
      <c r="R418" t="s">
        <v>88</v>
      </c>
      <c r="S418" t="s">
        <v>89</v>
      </c>
      <c r="T418" t="s">
        <v>90</v>
      </c>
      <c r="U418" t="s">
        <v>91</v>
      </c>
      <c r="V418" t="str">
        <f>UPPER(Table15[[#This Row],[Name]])</f>
        <v>ELDER PHARMACEUTICALS</v>
      </c>
      <c r="AH418" t="s">
        <v>850</v>
      </c>
      <c r="AI418">
        <v>41695</v>
      </c>
      <c r="AJ418" t="s">
        <v>51</v>
      </c>
      <c r="AK418">
        <v>10002</v>
      </c>
      <c r="AL418" t="s">
        <v>60</v>
      </c>
      <c r="AM418">
        <v>3</v>
      </c>
      <c r="AN418">
        <v>3878</v>
      </c>
      <c r="AO418">
        <v>2236</v>
      </c>
    </row>
    <row r="419" spans="1:41" x14ac:dyDescent="0.3">
      <c r="A419" t="s">
        <v>852</v>
      </c>
      <c r="B419">
        <v>41696</v>
      </c>
      <c r="C419" t="s">
        <v>51</v>
      </c>
      <c r="D419">
        <v>10007</v>
      </c>
      <c r="E419" t="s">
        <v>175</v>
      </c>
      <c r="F419">
        <v>2</v>
      </c>
      <c r="G419">
        <v>2734</v>
      </c>
      <c r="H419">
        <v>1596</v>
      </c>
      <c r="I419" t="s">
        <v>25</v>
      </c>
      <c r="J419">
        <v>6</v>
      </c>
      <c r="K419">
        <v>3192</v>
      </c>
      <c r="L419">
        <v>5468</v>
      </c>
      <c r="M419">
        <v>0.02</v>
      </c>
      <c r="N419" t="s">
        <v>85</v>
      </c>
      <c r="O419">
        <v>0.01</v>
      </c>
      <c r="P419" t="s">
        <v>176</v>
      </c>
      <c r="Q419" t="s">
        <v>38</v>
      </c>
      <c r="R419" t="s">
        <v>39</v>
      </c>
      <c r="S419" t="s">
        <v>40</v>
      </c>
      <c r="T419" t="s">
        <v>41</v>
      </c>
      <c r="U419" t="s">
        <v>42</v>
      </c>
      <c r="V419" t="str">
        <f>UPPER(Table15[[#This Row],[Name]])</f>
        <v>GHCL LTD.</v>
      </c>
      <c r="AH419" t="s">
        <v>852</v>
      </c>
      <c r="AI419">
        <v>41696</v>
      </c>
      <c r="AJ419" t="s">
        <v>51</v>
      </c>
      <c r="AK419">
        <v>10007</v>
      </c>
      <c r="AL419" t="s">
        <v>175</v>
      </c>
      <c r="AM419">
        <v>2</v>
      </c>
      <c r="AN419">
        <v>2734</v>
      </c>
      <c r="AO419">
        <v>1596</v>
      </c>
    </row>
    <row r="420" spans="1:41" x14ac:dyDescent="0.3">
      <c r="A420" t="s">
        <v>852</v>
      </c>
      <c r="B420">
        <v>41696</v>
      </c>
      <c r="C420" t="s">
        <v>23</v>
      </c>
      <c r="D420">
        <v>10004</v>
      </c>
      <c r="E420" t="s">
        <v>608</v>
      </c>
      <c r="F420">
        <v>3</v>
      </c>
      <c r="G420">
        <v>3413</v>
      </c>
      <c r="H420">
        <v>1700</v>
      </c>
      <c r="I420" t="s">
        <v>25</v>
      </c>
      <c r="J420">
        <v>4</v>
      </c>
      <c r="K420">
        <v>5100</v>
      </c>
      <c r="L420">
        <v>10239</v>
      </c>
      <c r="M420">
        <v>0.03</v>
      </c>
      <c r="N420" t="s">
        <v>61</v>
      </c>
      <c r="O420">
        <v>0.05</v>
      </c>
      <c r="P420" t="s">
        <v>609</v>
      </c>
      <c r="Q420" t="s">
        <v>118</v>
      </c>
      <c r="R420" t="s">
        <v>119</v>
      </c>
      <c r="S420" t="s">
        <v>101</v>
      </c>
      <c r="T420" t="s">
        <v>57</v>
      </c>
      <c r="U420" t="s">
        <v>120</v>
      </c>
      <c r="V420" t="str">
        <f>UPPER(Table15[[#This Row],[Name]])</f>
        <v>LUPIN LTD.</v>
      </c>
      <c r="AH420" t="s">
        <v>852</v>
      </c>
      <c r="AI420">
        <v>41696</v>
      </c>
      <c r="AJ420" t="s">
        <v>23</v>
      </c>
      <c r="AK420">
        <v>10004</v>
      </c>
      <c r="AL420" t="s">
        <v>608</v>
      </c>
      <c r="AM420">
        <v>3</v>
      </c>
      <c r="AN420">
        <v>3413</v>
      </c>
      <c r="AO420">
        <v>1700</v>
      </c>
    </row>
    <row r="421" spans="1:41" x14ac:dyDescent="0.3">
      <c r="A421" t="s">
        <v>853</v>
      </c>
      <c r="B421">
        <v>41697</v>
      </c>
      <c r="C421" t="s">
        <v>51</v>
      </c>
      <c r="D421">
        <v>10009</v>
      </c>
      <c r="E421" t="s">
        <v>438</v>
      </c>
      <c r="F421">
        <v>3</v>
      </c>
      <c r="G421">
        <v>3649</v>
      </c>
      <c r="H421">
        <v>2295</v>
      </c>
      <c r="I421" t="s">
        <v>25</v>
      </c>
      <c r="J421">
        <v>6</v>
      </c>
      <c r="K421">
        <v>6885</v>
      </c>
      <c r="L421">
        <v>10947</v>
      </c>
      <c r="M421">
        <v>0.02</v>
      </c>
      <c r="N421" t="s">
        <v>66</v>
      </c>
      <c r="O421">
        <v>0.04</v>
      </c>
      <c r="P421" t="s">
        <v>439</v>
      </c>
      <c r="Q421" t="s">
        <v>78</v>
      </c>
      <c r="R421" t="s">
        <v>79</v>
      </c>
      <c r="S421" t="s">
        <v>80</v>
      </c>
      <c r="T421" t="s">
        <v>81</v>
      </c>
      <c r="U421" t="s">
        <v>82</v>
      </c>
      <c r="V421" t="str">
        <f>UPPER(Table15[[#This Row],[Name]])</f>
        <v>GODFREY PHILIPS INDIA LTD.</v>
      </c>
      <c r="AH421" t="s">
        <v>853</v>
      </c>
      <c r="AI421">
        <v>41697</v>
      </c>
      <c r="AJ421" t="s">
        <v>51</v>
      </c>
      <c r="AK421">
        <v>10009</v>
      </c>
      <c r="AL421" t="s">
        <v>438</v>
      </c>
      <c r="AM421">
        <v>3</v>
      </c>
      <c r="AN421">
        <v>3649</v>
      </c>
      <c r="AO421">
        <v>2295</v>
      </c>
    </row>
    <row r="422" spans="1:41" x14ac:dyDescent="0.3">
      <c r="A422" t="s">
        <v>854</v>
      </c>
      <c r="B422">
        <v>41698</v>
      </c>
      <c r="C422" t="s">
        <v>23</v>
      </c>
      <c r="D422">
        <v>10014</v>
      </c>
      <c r="E422" t="s">
        <v>247</v>
      </c>
      <c r="F422">
        <v>1</v>
      </c>
      <c r="G422">
        <v>4906</v>
      </c>
      <c r="H422">
        <v>2269</v>
      </c>
      <c r="I422" t="s">
        <v>25</v>
      </c>
      <c r="J422">
        <v>4</v>
      </c>
      <c r="K422">
        <v>2269</v>
      </c>
      <c r="L422">
        <v>4906</v>
      </c>
      <c r="M422">
        <v>0.01</v>
      </c>
      <c r="N422" t="s">
        <v>36</v>
      </c>
      <c r="O422">
        <v>0</v>
      </c>
      <c r="P422" t="s">
        <v>248</v>
      </c>
      <c r="Q422" t="s">
        <v>166</v>
      </c>
      <c r="R422" t="s">
        <v>167</v>
      </c>
      <c r="S422" t="s">
        <v>168</v>
      </c>
      <c r="T422" t="s">
        <v>169</v>
      </c>
      <c r="U422" t="s">
        <v>170</v>
      </c>
      <c r="V422" t="str">
        <f>UPPER(Table15[[#This Row],[Name]])</f>
        <v>HINDUSTHAN NATIONAL GLASS &amp; INDUSTRIES LTD.</v>
      </c>
      <c r="AH422" t="s">
        <v>854</v>
      </c>
      <c r="AI422">
        <v>41698</v>
      </c>
      <c r="AJ422" t="s">
        <v>23</v>
      </c>
      <c r="AK422">
        <v>10014</v>
      </c>
      <c r="AL422" t="s">
        <v>247</v>
      </c>
      <c r="AM422">
        <v>1</v>
      </c>
      <c r="AN422">
        <v>4906</v>
      </c>
      <c r="AO422">
        <v>2269</v>
      </c>
    </row>
    <row r="423" spans="1:41" x14ac:dyDescent="0.3">
      <c r="A423" t="s">
        <v>855</v>
      </c>
      <c r="B423">
        <v>41698</v>
      </c>
      <c r="C423" t="s">
        <v>133</v>
      </c>
      <c r="D423">
        <v>10011</v>
      </c>
      <c r="E423" t="s">
        <v>856</v>
      </c>
      <c r="F423">
        <v>2</v>
      </c>
      <c r="G423">
        <v>3642</v>
      </c>
      <c r="H423">
        <v>1705</v>
      </c>
      <c r="I423" t="s">
        <v>25</v>
      </c>
      <c r="J423">
        <v>5</v>
      </c>
      <c r="K423">
        <v>3410</v>
      </c>
      <c r="L423">
        <v>7284</v>
      </c>
      <c r="M423">
        <v>0.02</v>
      </c>
      <c r="N423" t="s">
        <v>66</v>
      </c>
      <c r="O423">
        <v>0.02</v>
      </c>
      <c r="P423" t="s">
        <v>857</v>
      </c>
      <c r="Q423" t="s">
        <v>28</v>
      </c>
      <c r="R423" t="s">
        <v>29</v>
      </c>
      <c r="S423" t="s">
        <v>30</v>
      </c>
      <c r="T423" t="s">
        <v>31</v>
      </c>
      <c r="U423" t="s">
        <v>32</v>
      </c>
      <c r="V423" t="str">
        <f>UPPER(Table15[[#This Row],[Name]])</f>
        <v>SONATA SOFTWARE</v>
      </c>
      <c r="AH423" t="s">
        <v>855</v>
      </c>
      <c r="AI423">
        <v>41698</v>
      </c>
      <c r="AJ423" t="s">
        <v>133</v>
      </c>
      <c r="AK423">
        <v>10011</v>
      </c>
      <c r="AL423" t="s">
        <v>856</v>
      </c>
      <c r="AM423">
        <v>2</v>
      </c>
      <c r="AN423">
        <v>3642</v>
      </c>
      <c r="AO423">
        <v>1705</v>
      </c>
    </row>
    <row r="424" spans="1:41" x14ac:dyDescent="0.3">
      <c r="A424" t="s">
        <v>858</v>
      </c>
      <c r="B424">
        <v>41701</v>
      </c>
      <c r="C424" t="s">
        <v>92</v>
      </c>
      <c r="D424">
        <v>10015</v>
      </c>
      <c r="E424" t="s">
        <v>231</v>
      </c>
      <c r="F424">
        <v>1</v>
      </c>
      <c r="G424">
        <v>2820</v>
      </c>
      <c r="H424">
        <v>1504</v>
      </c>
      <c r="I424" t="s">
        <v>35</v>
      </c>
      <c r="J424">
        <v>10</v>
      </c>
      <c r="K424">
        <v>1504</v>
      </c>
      <c r="L424">
        <v>2820</v>
      </c>
      <c r="M424">
        <v>0.02</v>
      </c>
      <c r="N424" t="s">
        <v>66</v>
      </c>
      <c r="O424">
        <v>0.02</v>
      </c>
      <c r="P424" t="s">
        <v>232</v>
      </c>
      <c r="Q424" t="s">
        <v>110</v>
      </c>
      <c r="R424" t="s">
        <v>111</v>
      </c>
      <c r="S424" t="s">
        <v>112</v>
      </c>
      <c r="T424" t="s">
        <v>113</v>
      </c>
      <c r="U424" t="s">
        <v>114</v>
      </c>
      <c r="V424" t="str">
        <f>UPPER(Table15[[#This Row],[Name]])</f>
        <v>PUNJ LLOYD LTD.</v>
      </c>
      <c r="AH424" t="s">
        <v>858</v>
      </c>
      <c r="AI424">
        <v>41701</v>
      </c>
      <c r="AJ424" t="s">
        <v>92</v>
      </c>
      <c r="AK424">
        <v>10015</v>
      </c>
      <c r="AL424" t="s">
        <v>231</v>
      </c>
      <c r="AM424">
        <v>1</v>
      </c>
      <c r="AN424">
        <v>2820</v>
      </c>
      <c r="AO424">
        <v>1504</v>
      </c>
    </row>
    <row r="425" spans="1:41" x14ac:dyDescent="0.3">
      <c r="A425" t="s">
        <v>859</v>
      </c>
      <c r="B425">
        <v>41701</v>
      </c>
      <c r="C425" t="s">
        <v>75</v>
      </c>
      <c r="D425">
        <v>10001</v>
      </c>
      <c r="E425" t="s">
        <v>860</v>
      </c>
      <c r="F425">
        <v>2</v>
      </c>
      <c r="G425">
        <v>3408</v>
      </c>
      <c r="H425">
        <v>1465</v>
      </c>
      <c r="I425" t="s">
        <v>25</v>
      </c>
      <c r="J425">
        <v>8</v>
      </c>
      <c r="K425">
        <v>2930</v>
      </c>
      <c r="L425">
        <v>6816</v>
      </c>
      <c r="M425">
        <v>0.02</v>
      </c>
      <c r="N425" t="s">
        <v>36</v>
      </c>
      <c r="O425">
        <v>0</v>
      </c>
      <c r="P425" t="s">
        <v>861</v>
      </c>
      <c r="Q425" t="s">
        <v>99</v>
      </c>
      <c r="R425" t="s">
        <v>100</v>
      </c>
      <c r="S425" t="s">
        <v>101</v>
      </c>
      <c r="T425" t="s">
        <v>57</v>
      </c>
      <c r="U425" t="s">
        <v>102</v>
      </c>
      <c r="V425" t="str">
        <f>UPPER(Table15[[#This Row],[Name]])</f>
        <v>CHAMBAL FERTILISERS AND CHEMICALS LTD.</v>
      </c>
      <c r="AH425" t="s">
        <v>859</v>
      </c>
      <c r="AI425">
        <v>41701</v>
      </c>
      <c r="AJ425" t="s">
        <v>75</v>
      </c>
      <c r="AK425">
        <v>10001</v>
      </c>
      <c r="AL425" t="s">
        <v>860</v>
      </c>
      <c r="AM425">
        <v>2</v>
      </c>
      <c r="AN425">
        <v>3408</v>
      </c>
      <c r="AO425">
        <v>1465</v>
      </c>
    </row>
    <row r="426" spans="1:41" x14ac:dyDescent="0.3">
      <c r="A426" t="s">
        <v>862</v>
      </c>
      <c r="B426">
        <v>41702</v>
      </c>
      <c r="C426" t="s">
        <v>104</v>
      </c>
      <c r="D426">
        <v>10004</v>
      </c>
      <c r="E426" t="s">
        <v>798</v>
      </c>
      <c r="F426">
        <v>1</v>
      </c>
      <c r="G426">
        <v>3473</v>
      </c>
      <c r="H426">
        <v>1493</v>
      </c>
      <c r="I426" t="s">
        <v>35</v>
      </c>
      <c r="J426">
        <v>3</v>
      </c>
      <c r="K426">
        <v>1493</v>
      </c>
      <c r="L426">
        <v>3473</v>
      </c>
      <c r="M426">
        <v>0.01</v>
      </c>
      <c r="N426" t="s">
        <v>85</v>
      </c>
      <c r="O426">
        <v>0.03</v>
      </c>
      <c r="P426" t="s">
        <v>799</v>
      </c>
      <c r="Q426" t="s">
        <v>118</v>
      </c>
      <c r="R426" t="s">
        <v>119</v>
      </c>
      <c r="S426" t="s">
        <v>101</v>
      </c>
      <c r="T426" t="s">
        <v>57</v>
      </c>
      <c r="U426" t="s">
        <v>120</v>
      </c>
      <c r="V426" t="str">
        <f>UPPER(Table15[[#This Row],[Name]])</f>
        <v>LUPIN LTD.</v>
      </c>
      <c r="AH426" t="s">
        <v>862</v>
      </c>
      <c r="AI426">
        <v>41702</v>
      </c>
      <c r="AJ426" t="s">
        <v>104</v>
      </c>
      <c r="AK426">
        <v>10004</v>
      </c>
      <c r="AL426" t="s">
        <v>798</v>
      </c>
      <c r="AM426">
        <v>1</v>
      </c>
      <c r="AN426">
        <v>3473</v>
      </c>
      <c r="AO426">
        <v>1493</v>
      </c>
    </row>
    <row r="427" spans="1:41" x14ac:dyDescent="0.3">
      <c r="A427" t="s">
        <v>862</v>
      </c>
      <c r="B427">
        <v>41702</v>
      </c>
      <c r="C427" t="s">
        <v>133</v>
      </c>
      <c r="D427">
        <v>10013</v>
      </c>
      <c r="E427" t="s">
        <v>122</v>
      </c>
      <c r="F427">
        <v>1</v>
      </c>
      <c r="G427">
        <v>4831</v>
      </c>
      <c r="H427">
        <v>2265</v>
      </c>
      <c r="I427" t="s">
        <v>25</v>
      </c>
      <c r="J427">
        <v>5</v>
      </c>
      <c r="K427">
        <v>2265</v>
      </c>
      <c r="L427">
        <v>4831</v>
      </c>
      <c r="M427">
        <v>0.02</v>
      </c>
      <c r="N427" t="s">
        <v>36</v>
      </c>
      <c r="O427">
        <v>0</v>
      </c>
      <c r="P427" t="s">
        <v>123</v>
      </c>
      <c r="Q427" t="s">
        <v>301</v>
      </c>
      <c r="R427" t="s">
        <v>302</v>
      </c>
      <c r="S427" t="s">
        <v>303</v>
      </c>
      <c r="T427" t="s">
        <v>113</v>
      </c>
      <c r="U427" t="s">
        <v>304</v>
      </c>
      <c r="V427" t="str">
        <f>UPPER(Table15[[#This Row],[Name]])</f>
        <v>GMR INFRASTRUCTURE LTD.</v>
      </c>
      <c r="AH427" t="s">
        <v>862</v>
      </c>
      <c r="AI427">
        <v>41702</v>
      </c>
      <c r="AJ427" t="s">
        <v>133</v>
      </c>
      <c r="AK427">
        <v>10013</v>
      </c>
      <c r="AL427" t="s">
        <v>122</v>
      </c>
      <c r="AM427">
        <v>1</v>
      </c>
      <c r="AN427">
        <v>4831</v>
      </c>
      <c r="AO427">
        <v>2265</v>
      </c>
    </row>
    <row r="428" spans="1:41" x14ac:dyDescent="0.3">
      <c r="A428" t="s">
        <v>862</v>
      </c>
      <c r="B428">
        <v>41702</v>
      </c>
      <c r="C428" t="s">
        <v>92</v>
      </c>
      <c r="D428">
        <v>10004</v>
      </c>
      <c r="E428" t="s">
        <v>455</v>
      </c>
      <c r="F428">
        <v>2</v>
      </c>
      <c r="G428">
        <v>4484</v>
      </c>
      <c r="H428">
        <v>2146</v>
      </c>
      <c r="I428" t="s">
        <v>25</v>
      </c>
      <c r="J428">
        <v>10</v>
      </c>
      <c r="K428">
        <v>4292</v>
      </c>
      <c r="L428">
        <v>8968</v>
      </c>
      <c r="M428">
        <v>0.02</v>
      </c>
      <c r="N428" t="s">
        <v>45</v>
      </c>
      <c r="O428">
        <v>0.03</v>
      </c>
      <c r="P428" t="s">
        <v>456</v>
      </c>
      <c r="Q428" t="s">
        <v>118</v>
      </c>
      <c r="R428" t="s">
        <v>119</v>
      </c>
      <c r="S428" t="s">
        <v>101</v>
      </c>
      <c r="T428" t="s">
        <v>57</v>
      </c>
      <c r="U428" t="s">
        <v>120</v>
      </c>
      <c r="V428" t="str">
        <f>UPPER(Table15[[#This Row],[Name]])</f>
        <v>LUPIN LTD.</v>
      </c>
      <c r="AH428" t="s">
        <v>862</v>
      </c>
      <c r="AI428">
        <v>41702</v>
      </c>
      <c r="AJ428" t="s">
        <v>92</v>
      </c>
      <c r="AK428">
        <v>10004</v>
      </c>
      <c r="AL428" t="s">
        <v>455</v>
      </c>
      <c r="AM428">
        <v>2</v>
      </c>
      <c r="AN428">
        <v>4484</v>
      </c>
      <c r="AO428">
        <v>2146</v>
      </c>
    </row>
    <row r="429" spans="1:41" x14ac:dyDescent="0.3">
      <c r="A429" t="s">
        <v>863</v>
      </c>
      <c r="B429">
        <v>41704</v>
      </c>
      <c r="C429" t="s">
        <v>23</v>
      </c>
      <c r="D429">
        <v>10009</v>
      </c>
      <c r="E429" t="s">
        <v>309</v>
      </c>
      <c r="F429">
        <v>3</v>
      </c>
      <c r="G429">
        <v>4589</v>
      </c>
      <c r="H429">
        <v>1478</v>
      </c>
      <c r="I429" t="s">
        <v>126</v>
      </c>
      <c r="J429">
        <v>4</v>
      </c>
      <c r="K429">
        <v>4434</v>
      </c>
      <c r="L429">
        <v>13767</v>
      </c>
      <c r="M429">
        <v>0.03</v>
      </c>
      <c r="N429" t="s">
        <v>61</v>
      </c>
      <c r="O429">
        <v>0.05</v>
      </c>
      <c r="P429" t="s">
        <v>310</v>
      </c>
      <c r="Q429" t="s">
        <v>78</v>
      </c>
      <c r="R429" t="s">
        <v>79</v>
      </c>
      <c r="S429" t="s">
        <v>80</v>
      </c>
      <c r="T429" t="s">
        <v>81</v>
      </c>
      <c r="U429" t="s">
        <v>82</v>
      </c>
      <c r="V429" t="str">
        <f>UPPER(Table15[[#This Row],[Name]])</f>
        <v>GODFREY PHILIPS INDIA LTD.</v>
      </c>
      <c r="AH429" t="s">
        <v>863</v>
      </c>
      <c r="AI429">
        <v>41704</v>
      </c>
      <c r="AJ429" t="s">
        <v>23</v>
      </c>
      <c r="AK429">
        <v>10009</v>
      </c>
      <c r="AL429" t="s">
        <v>309</v>
      </c>
      <c r="AM429">
        <v>3</v>
      </c>
      <c r="AN429">
        <v>4589</v>
      </c>
      <c r="AO429">
        <v>1478</v>
      </c>
    </row>
    <row r="430" spans="1:41" x14ac:dyDescent="0.3">
      <c r="A430" t="s">
        <v>864</v>
      </c>
      <c r="B430">
        <v>41705</v>
      </c>
      <c r="C430" t="s">
        <v>43</v>
      </c>
      <c r="D430">
        <v>10002</v>
      </c>
      <c r="E430" t="s">
        <v>764</v>
      </c>
      <c r="F430">
        <v>1</v>
      </c>
      <c r="G430">
        <v>2552</v>
      </c>
      <c r="H430">
        <v>1905</v>
      </c>
      <c r="I430" t="s">
        <v>25</v>
      </c>
      <c r="J430">
        <v>1</v>
      </c>
      <c r="K430">
        <v>1905</v>
      </c>
      <c r="L430">
        <v>2552</v>
      </c>
      <c r="M430">
        <v>0.01</v>
      </c>
      <c r="N430" t="s">
        <v>61</v>
      </c>
      <c r="O430">
        <v>0.05</v>
      </c>
      <c r="P430" t="s">
        <v>765</v>
      </c>
      <c r="Q430" t="s">
        <v>87</v>
      </c>
      <c r="R430" t="s">
        <v>88</v>
      </c>
      <c r="S430" t="s">
        <v>89</v>
      </c>
      <c r="T430" t="s">
        <v>90</v>
      </c>
      <c r="U430" t="s">
        <v>91</v>
      </c>
      <c r="V430" t="str">
        <f>UPPER(Table15[[#This Row],[Name]])</f>
        <v>ELDER PHARMACEUTICALS</v>
      </c>
      <c r="AH430" t="s">
        <v>864</v>
      </c>
      <c r="AI430">
        <v>41705</v>
      </c>
      <c r="AJ430" t="s">
        <v>43</v>
      </c>
      <c r="AK430">
        <v>10002</v>
      </c>
      <c r="AL430" t="s">
        <v>764</v>
      </c>
      <c r="AM430">
        <v>1</v>
      </c>
      <c r="AN430">
        <v>2552</v>
      </c>
      <c r="AO430">
        <v>1905</v>
      </c>
    </row>
    <row r="431" spans="1:41" x14ac:dyDescent="0.3">
      <c r="A431" t="s">
        <v>865</v>
      </c>
      <c r="B431">
        <v>41705</v>
      </c>
      <c r="C431" t="s">
        <v>75</v>
      </c>
      <c r="D431">
        <v>10007</v>
      </c>
      <c r="E431" t="s">
        <v>349</v>
      </c>
      <c r="F431">
        <v>1</v>
      </c>
      <c r="G431">
        <v>3467</v>
      </c>
      <c r="H431">
        <v>1230</v>
      </c>
      <c r="I431" t="s">
        <v>126</v>
      </c>
      <c r="J431">
        <v>8</v>
      </c>
      <c r="K431">
        <v>1230</v>
      </c>
      <c r="L431">
        <v>3467</v>
      </c>
      <c r="M431">
        <v>0.02</v>
      </c>
      <c r="N431" t="s">
        <v>26</v>
      </c>
      <c r="O431">
        <v>0.04</v>
      </c>
      <c r="P431" t="s">
        <v>350</v>
      </c>
      <c r="Q431" t="s">
        <v>38</v>
      </c>
      <c r="R431" t="s">
        <v>39</v>
      </c>
      <c r="S431" t="s">
        <v>40</v>
      </c>
      <c r="T431" t="s">
        <v>41</v>
      </c>
      <c r="U431" t="s">
        <v>42</v>
      </c>
      <c r="V431" t="str">
        <f>UPPER(Table15[[#This Row],[Name]])</f>
        <v>GHCL LTD.</v>
      </c>
      <c r="AH431" t="s">
        <v>865</v>
      </c>
      <c r="AI431">
        <v>41705</v>
      </c>
      <c r="AJ431" t="s">
        <v>75</v>
      </c>
      <c r="AK431">
        <v>10007</v>
      </c>
      <c r="AL431" t="s">
        <v>349</v>
      </c>
      <c r="AM431">
        <v>1</v>
      </c>
      <c r="AN431">
        <v>3467</v>
      </c>
      <c r="AO431">
        <v>1230</v>
      </c>
    </row>
    <row r="432" spans="1:41" x14ac:dyDescent="0.3">
      <c r="A432" t="s">
        <v>866</v>
      </c>
      <c r="B432">
        <v>41705</v>
      </c>
      <c r="C432" t="s">
        <v>92</v>
      </c>
      <c r="D432">
        <v>10003</v>
      </c>
      <c r="E432" t="s">
        <v>388</v>
      </c>
      <c r="F432">
        <v>1</v>
      </c>
      <c r="G432">
        <v>3579</v>
      </c>
      <c r="H432">
        <v>1579</v>
      </c>
      <c r="I432" t="s">
        <v>35</v>
      </c>
      <c r="J432">
        <v>10</v>
      </c>
      <c r="K432">
        <v>1579</v>
      </c>
      <c r="L432">
        <v>3579</v>
      </c>
      <c r="M432">
        <v>0.02</v>
      </c>
      <c r="N432" t="s">
        <v>45</v>
      </c>
      <c r="O432">
        <v>0</v>
      </c>
      <c r="P432" t="s">
        <v>389</v>
      </c>
      <c r="Q432" t="s">
        <v>177</v>
      </c>
      <c r="R432" t="s">
        <v>178</v>
      </c>
      <c r="S432" t="s">
        <v>179</v>
      </c>
      <c r="T432" t="s">
        <v>180</v>
      </c>
      <c r="U432" t="s">
        <v>181</v>
      </c>
      <c r="V432" t="str">
        <f>UPPER(Table15[[#This Row],[Name]])</f>
        <v>HONEYWELL AUTOMATION</v>
      </c>
      <c r="AH432" t="s">
        <v>866</v>
      </c>
      <c r="AI432">
        <v>41705</v>
      </c>
      <c r="AJ432" t="s">
        <v>92</v>
      </c>
      <c r="AK432">
        <v>10003</v>
      </c>
      <c r="AL432" t="s">
        <v>388</v>
      </c>
      <c r="AM432">
        <v>1</v>
      </c>
      <c r="AN432">
        <v>3579</v>
      </c>
      <c r="AO432">
        <v>1579</v>
      </c>
    </row>
    <row r="433" spans="1:41" x14ac:dyDescent="0.3">
      <c r="A433" t="s">
        <v>867</v>
      </c>
      <c r="B433">
        <v>41706</v>
      </c>
      <c r="C433" t="s">
        <v>43</v>
      </c>
      <c r="D433">
        <v>10015</v>
      </c>
      <c r="E433" t="s">
        <v>868</v>
      </c>
      <c r="F433">
        <v>1</v>
      </c>
      <c r="G433">
        <v>2657</v>
      </c>
      <c r="H433">
        <v>2480</v>
      </c>
      <c r="I433" t="s">
        <v>25</v>
      </c>
      <c r="J433">
        <v>1</v>
      </c>
      <c r="K433">
        <v>2480</v>
      </c>
      <c r="L433">
        <v>2657</v>
      </c>
      <c r="M433">
        <v>0.01</v>
      </c>
      <c r="N433" t="s">
        <v>45</v>
      </c>
      <c r="O433">
        <v>0.04</v>
      </c>
      <c r="P433" t="s">
        <v>869</v>
      </c>
      <c r="Q433" t="s">
        <v>110</v>
      </c>
      <c r="R433" t="s">
        <v>111</v>
      </c>
      <c r="S433" t="s">
        <v>112</v>
      </c>
      <c r="T433" t="s">
        <v>113</v>
      </c>
      <c r="U433" t="s">
        <v>114</v>
      </c>
      <c r="V433" t="str">
        <f>UPPER(Table15[[#This Row],[Name]])</f>
        <v>PUNJ LLOYD LTD.</v>
      </c>
      <c r="AH433" t="s">
        <v>867</v>
      </c>
      <c r="AI433">
        <v>41706</v>
      </c>
      <c r="AJ433" t="s">
        <v>43</v>
      </c>
      <c r="AK433">
        <v>10015</v>
      </c>
      <c r="AL433" t="s">
        <v>868</v>
      </c>
      <c r="AM433">
        <v>1</v>
      </c>
      <c r="AN433">
        <v>2657</v>
      </c>
      <c r="AO433">
        <v>2480</v>
      </c>
    </row>
    <row r="434" spans="1:41" x14ac:dyDescent="0.3">
      <c r="A434" t="s">
        <v>870</v>
      </c>
      <c r="B434">
        <v>41706</v>
      </c>
      <c r="C434" t="s">
        <v>133</v>
      </c>
      <c r="D434">
        <v>10002</v>
      </c>
      <c r="E434" t="s">
        <v>182</v>
      </c>
      <c r="F434">
        <v>2</v>
      </c>
      <c r="G434">
        <v>4711</v>
      </c>
      <c r="H434">
        <v>1267</v>
      </c>
      <c r="I434" t="s">
        <v>35</v>
      </c>
      <c r="J434">
        <v>5</v>
      </c>
      <c r="K434">
        <v>2534</v>
      </c>
      <c r="L434">
        <v>9422</v>
      </c>
      <c r="M434">
        <v>0.02</v>
      </c>
      <c r="N434" t="s">
        <v>45</v>
      </c>
      <c r="O434">
        <v>0.05</v>
      </c>
      <c r="P434" t="s">
        <v>183</v>
      </c>
      <c r="Q434" t="s">
        <v>87</v>
      </c>
      <c r="R434" t="s">
        <v>88</v>
      </c>
      <c r="S434" t="s">
        <v>89</v>
      </c>
      <c r="T434" t="s">
        <v>90</v>
      </c>
      <c r="U434" t="s">
        <v>91</v>
      </c>
      <c r="V434" t="str">
        <f>UPPER(Table15[[#This Row],[Name]])</f>
        <v>ELDER PHARMACEUTICALS</v>
      </c>
      <c r="AH434" t="s">
        <v>870</v>
      </c>
      <c r="AI434">
        <v>41706</v>
      </c>
      <c r="AJ434" t="s">
        <v>133</v>
      </c>
      <c r="AK434">
        <v>10002</v>
      </c>
      <c r="AL434" t="s">
        <v>182</v>
      </c>
      <c r="AM434">
        <v>2</v>
      </c>
      <c r="AN434">
        <v>4711</v>
      </c>
      <c r="AO434">
        <v>1267</v>
      </c>
    </row>
    <row r="435" spans="1:41" x14ac:dyDescent="0.3">
      <c r="A435" t="s">
        <v>871</v>
      </c>
      <c r="B435">
        <v>41707</v>
      </c>
      <c r="C435" t="s">
        <v>75</v>
      </c>
      <c r="D435">
        <v>10003</v>
      </c>
      <c r="E435" t="s">
        <v>193</v>
      </c>
      <c r="F435">
        <v>1</v>
      </c>
      <c r="G435">
        <v>4342</v>
      </c>
      <c r="H435">
        <v>1689</v>
      </c>
      <c r="I435" t="s">
        <v>126</v>
      </c>
      <c r="J435">
        <v>8</v>
      </c>
      <c r="K435">
        <v>1689</v>
      </c>
      <c r="L435">
        <v>4342</v>
      </c>
      <c r="M435">
        <v>0.02</v>
      </c>
      <c r="N435" t="s">
        <v>61</v>
      </c>
      <c r="O435">
        <v>0.04</v>
      </c>
      <c r="P435" t="s">
        <v>194</v>
      </c>
      <c r="Q435" t="s">
        <v>177</v>
      </c>
      <c r="R435" t="s">
        <v>178</v>
      </c>
      <c r="S435" t="s">
        <v>179</v>
      </c>
      <c r="T435" t="s">
        <v>180</v>
      </c>
      <c r="U435" t="s">
        <v>181</v>
      </c>
      <c r="V435" t="str">
        <f>UPPER(Table15[[#This Row],[Name]])</f>
        <v>HONEYWELL AUTOMATION</v>
      </c>
      <c r="AH435" t="s">
        <v>871</v>
      </c>
      <c r="AI435">
        <v>41707</v>
      </c>
      <c r="AJ435" t="s">
        <v>75</v>
      </c>
      <c r="AK435">
        <v>10003</v>
      </c>
      <c r="AL435" t="s">
        <v>193</v>
      </c>
      <c r="AM435">
        <v>1</v>
      </c>
      <c r="AN435">
        <v>4342</v>
      </c>
      <c r="AO435">
        <v>1689</v>
      </c>
    </row>
    <row r="436" spans="1:41" x14ac:dyDescent="0.3">
      <c r="A436" t="s">
        <v>871</v>
      </c>
      <c r="B436">
        <v>41707</v>
      </c>
      <c r="C436" t="s">
        <v>68</v>
      </c>
      <c r="D436">
        <v>10001</v>
      </c>
      <c r="E436" t="s">
        <v>693</v>
      </c>
      <c r="F436">
        <v>2</v>
      </c>
      <c r="G436">
        <v>2996</v>
      </c>
      <c r="H436">
        <v>1641</v>
      </c>
      <c r="I436" t="s">
        <v>25</v>
      </c>
      <c r="J436">
        <v>4</v>
      </c>
      <c r="K436">
        <v>3282</v>
      </c>
      <c r="L436">
        <v>5992</v>
      </c>
      <c r="M436">
        <v>0.03</v>
      </c>
      <c r="N436" t="s">
        <v>85</v>
      </c>
      <c r="O436">
        <v>0.02</v>
      </c>
      <c r="P436" t="s">
        <v>694</v>
      </c>
      <c r="Q436" t="s">
        <v>99</v>
      </c>
      <c r="R436" t="s">
        <v>100</v>
      </c>
      <c r="S436" t="s">
        <v>101</v>
      </c>
      <c r="T436" t="s">
        <v>57</v>
      </c>
      <c r="U436" t="s">
        <v>102</v>
      </c>
      <c r="V436" t="str">
        <f>UPPER(Table15[[#This Row],[Name]])</f>
        <v>CHAMBAL FERTILISERS AND CHEMICALS LTD.</v>
      </c>
      <c r="AH436" t="s">
        <v>871</v>
      </c>
      <c r="AI436">
        <v>41707</v>
      </c>
      <c r="AJ436" t="s">
        <v>68</v>
      </c>
      <c r="AK436">
        <v>10001</v>
      </c>
      <c r="AL436" t="s">
        <v>693</v>
      </c>
      <c r="AM436">
        <v>2</v>
      </c>
      <c r="AN436">
        <v>2996</v>
      </c>
      <c r="AO436">
        <v>1641</v>
      </c>
    </row>
    <row r="437" spans="1:41" x14ac:dyDescent="0.3">
      <c r="A437" t="s">
        <v>872</v>
      </c>
      <c r="B437">
        <v>41707</v>
      </c>
      <c r="C437" t="s">
        <v>133</v>
      </c>
      <c r="D437">
        <v>10009</v>
      </c>
      <c r="E437" t="s">
        <v>315</v>
      </c>
      <c r="F437">
        <v>2</v>
      </c>
      <c r="G437">
        <v>4733</v>
      </c>
      <c r="H437">
        <v>1415</v>
      </c>
      <c r="I437" t="s">
        <v>25</v>
      </c>
      <c r="J437">
        <v>5</v>
      </c>
      <c r="K437">
        <v>2830</v>
      </c>
      <c r="L437">
        <v>9466</v>
      </c>
      <c r="M437">
        <v>0.02</v>
      </c>
      <c r="N437" t="s">
        <v>61</v>
      </c>
      <c r="O437">
        <v>0.04</v>
      </c>
      <c r="P437" t="s">
        <v>316</v>
      </c>
      <c r="Q437" t="s">
        <v>78</v>
      </c>
      <c r="R437" t="s">
        <v>79</v>
      </c>
      <c r="S437" t="s">
        <v>80</v>
      </c>
      <c r="T437" t="s">
        <v>81</v>
      </c>
      <c r="U437" t="s">
        <v>82</v>
      </c>
      <c r="V437" t="str">
        <f>UPPER(Table15[[#This Row],[Name]])</f>
        <v>GODFREY PHILIPS INDIA LTD.</v>
      </c>
      <c r="AH437" t="s">
        <v>872</v>
      </c>
      <c r="AI437">
        <v>41707</v>
      </c>
      <c r="AJ437" t="s">
        <v>133</v>
      </c>
      <c r="AK437">
        <v>10009</v>
      </c>
      <c r="AL437" t="s">
        <v>315</v>
      </c>
      <c r="AM437">
        <v>2</v>
      </c>
      <c r="AN437">
        <v>4733</v>
      </c>
      <c r="AO437">
        <v>1415</v>
      </c>
    </row>
    <row r="438" spans="1:41" x14ac:dyDescent="0.3">
      <c r="A438" t="s">
        <v>871</v>
      </c>
      <c r="B438">
        <v>41707</v>
      </c>
      <c r="C438" t="s">
        <v>23</v>
      </c>
      <c r="D438">
        <v>10006</v>
      </c>
      <c r="E438" t="s">
        <v>684</v>
      </c>
      <c r="F438">
        <v>3</v>
      </c>
      <c r="G438">
        <v>3253</v>
      </c>
      <c r="H438">
        <v>2137</v>
      </c>
      <c r="I438" t="s">
        <v>35</v>
      </c>
      <c r="J438">
        <v>4</v>
      </c>
      <c r="K438">
        <v>6411</v>
      </c>
      <c r="L438">
        <v>9759</v>
      </c>
      <c r="M438">
        <v>0.03</v>
      </c>
      <c r="N438" t="s">
        <v>61</v>
      </c>
      <c r="O438">
        <v>0.02</v>
      </c>
      <c r="P438" t="s">
        <v>685</v>
      </c>
      <c r="Q438" t="s">
        <v>252</v>
      </c>
      <c r="R438" t="s">
        <v>253</v>
      </c>
      <c r="S438" t="s">
        <v>254</v>
      </c>
      <c r="T438" t="s">
        <v>255</v>
      </c>
      <c r="U438" t="s">
        <v>256</v>
      </c>
      <c r="V438" t="str">
        <f>UPPER(Table15[[#This Row],[Name]])</f>
        <v>SUPREME IND</v>
      </c>
      <c r="AH438" t="s">
        <v>871</v>
      </c>
      <c r="AI438">
        <v>41707</v>
      </c>
      <c r="AJ438" t="s">
        <v>23</v>
      </c>
      <c r="AK438">
        <v>10006</v>
      </c>
      <c r="AL438" t="s">
        <v>684</v>
      </c>
      <c r="AM438">
        <v>3</v>
      </c>
      <c r="AN438">
        <v>3253</v>
      </c>
      <c r="AO438">
        <v>2137</v>
      </c>
    </row>
    <row r="439" spans="1:41" x14ac:dyDescent="0.3">
      <c r="A439" t="s">
        <v>873</v>
      </c>
      <c r="B439">
        <v>41709</v>
      </c>
      <c r="C439" t="s">
        <v>68</v>
      </c>
      <c r="D439">
        <v>10011</v>
      </c>
      <c r="E439" t="s">
        <v>603</v>
      </c>
      <c r="F439">
        <v>1</v>
      </c>
      <c r="G439">
        <v>4757</v>
      </c>
      <c r="H439">
        <v>1534</v>
      </c>
      <c r="I439" t="s">
        <v>25</v>
      </c>
      <c r="J439">
        <v>4</v>
      </c>
      <c r="K439">
        <v>1534</v>
      </c>
      <c r="L439">
        <v>4757</v>
      </c>
      <c r="M439">
        <v>0.01</v>
      </c>
      <c r="N439" t="s">
        <v>45</v>
      </c>
      <c r="O439">
        <v>0</v>
      </c>
      <c r="P439" t="s">
        <v>604</v>
      </c>
      <c r="Q439" t="s">
        <v>28</v>
      </c>
      <c r="R439" t="s">
        <v>29</v>
      </c>
      <c r="S439" t="s">
        <v>30</v>
      </c>
      <c r="T439" t="s">
        <v>31</v>
      </c>
      <c r="U439" t="s">
        <v>32</v>
      </c>
      <c r="V439" t="str">
        <f>UPPER(Table15[[#This Row],[Name]])</f>
        <v>SONATA SOFTWARE</v>
      </c>
      <c r="AH439" t="s">
        <v>873</v>
      </c>
      <c r="AI439">
        <v>41709</v>
      </c>
      <c r="AJ439" t="s">
        <v>68</v>
      </c>
      <c r="AK439">
        <v>10011</v>
      </c>
      <c r="AL439" t="s">
        <v>603</v>
      </c>
      <c r="AM439">
        <v>1</v>
      </c>
      <c r="AN439">
        <v>4757</v>
      </c>
      <c r="AO439">
        <v>1534</v>
      </c>
    </row>
    <row r="440" spans="1:41" x14ac:dyDescent="0.3">
      <c r="A440" t="s">
        <v>874</v>
      </c>
      <c r="B440">
        <v>41709</v>
      </c>
      <c r="C440" t="s">
        <v>23</v>
      </c>
      <c r="D440">
        <v>10002</v>
      </c>
      <c r="E440" t="s">
        <v>44</v>
      </c>
      <c r="F440">
        <v>3</v>
      </c>
      <c r="G440">
        <v>3637</v>
      </c>
      <c r="H440">
        <v>2463</v>
      </c>
      <c r="I440" t="s">
        <v>25</v>
      </c>
      <c r="J440">
        <v>4</v>
      </c>
      <c r="K440">
        <v>7389</v>
      </c>
      <c r="L440">
        <v>10911</v>
      </c>
      <c r="M440">
        <v>0.03</v>
      </c>
      <c r="N440" t="s">
        <v>45</v>
      </c>
      <c r="O440">
        <v>0.04</v>
      </c>
      <c r="P440" t="s">
        <v>46</v>
      </c>
      <c r="Q440" t="s">
        <v>87</v>
      </c>
      <c r="R440" t="s">
        <v>88</v>
      </c>
      <c r="S440" t="s">
        <v>89</v>
      </c>
      <c r="T440" t="s">
        <v>90</v>
      </c>
      <c r="U440" t="s">
        <v>91</v>
      </c>
      <c r="V440" t="str">
        <f>UPPER(Table15[[#This Row],[Name]])</f>
        <v>ELDER PHARMACEUTICALS</v>
      </c>
      <c r="AH440" t="s">
        <v>874</v>
      </c>
      <c r="AI440">
        <v>41709</v>
      </c>
      <c r="AJ440" t="s">
        <v>23</v>
      </c>
      <c r="AK440">
        <v>10002</v>
      </c>
      <c r="AL440" t="s">
        <v>44</v>
      </c>
      <c r="AM440">
        <v>3</v>
      </c>
      <c r="AN440">
        <v>3637</v>
      </c>
      <c r="AO440">
        <v>2463</v>
      </c>
    </row>
    <row r="441" spans="1:41" x14ac:dyDescent="0.3">
      <c r="A441" t="s">
        <v>875</v>
      </c>
      <c r="B441">
        <v>41710</v>
      </c>
      <c r="C441" t="s">
        <v>75</v>
      </c>
      <c r="D441">
        <v>10010</v>
      </c>
      <c r="E441" t="s">
        <v>207</v>
      </c>
      <c r="F441">
        <v>1</v>
      </c>
      <c r="G441">
        <v>3457</v>
      </c>
      <c r="H441">
        <v>2070</v>
      </c>
      <c r="I441" t="s">
        <v>35</v>
      </c>
      <c r="J441">
        <v>8</v>
      </c>
      <c r="K441">
        <v>2070</v>
      </c>
      <c r="L441">
        <v>3457</v>
      </c>
      <c r="M441">
        <v>0.02</v>
      </c>
      <c r="N441" t="s">
        <v>36</v>
      </c>
      <c r="O441">
        <v>0.02</v>
      </c>
      <c r="P441" t="s">
        <v>208</v>
      </c>
      <c r="Q441" t="s">
        <v>93</v>
      </c>
      <c r="R441" t="s">
        <v>94</v>
      </c>
      <c r="S441" t="s">
        <v>95</v>
      </c>
      <c r="T441" t="s">
        <v>41</v>
      </c>
      <c r="U441" t="s">
        <v>96</v>
      </c>
      <c r="V441" t="str">
        <f>UPPER(Table15[[#This Row],[Name]])</f>
        <v>SUZLON ENERGY LTD.</v>
      </c>
      <c r="AH441" t="s">
        <v>875</v>
      </c>
      <c r="AI441">
        <v>41710</v>
      </c>
      <c r="AJ441" t="s">
        <v>75</v>
      </c>
      <c r="AK441">
        <v>10010</v>
      </c>
      <c r="AL441" t="s">
        <v>207</v>
      </c>
      <c r="AM441">
        <v>1</v>
      </c>
      <c r="AN441">
        <v>3457</v>
      </c>
      <c r="AO441">
        <v>2070</v>
      </c>
    </row>
    <row r="442" spans="1:41" x14ac:dyDescent="0.3">
      <c r="A442" t="s">
        <v>876</v>
      </c>
      <c r="B442">
        <v>41711</v>
      </c>
      <c r="C442" t="s">
        <v>68</v>
      </c>
      <c r="D442">
        <v>10007</v>
      </c>
      <c r="E442" t="s">
        <v>588</v>
      </c>
      <c r="F442">
        <v>2</v>
      </c>
      <c r="G442">
        <v>3573</v>
      </c>
      <c r="H442">
        <v>1857</v>
      </c>
      <c r="I442" t="s">
        <v>25</v>
      </c>
      <c r="J442">
        <v>4</v>
      </c>
      <c r="K442">
        <v>3714</v>
      </c>
      <c r="L442">
        <v>7146</v>
      </c>
      <c r="M442">
        <v>0.03</v>
      </c>
      <c r="N442" t="s">
        <v>45</v>
      </c>
      <c r="O442">
        <v>0</v>
      </c>
      <c r="P442" t="s">
        <v>589</v>
      </c>
      <c r="Q442" t="s">
        <v>38</v>
      </c>
      <c r="R442" t="s">
        <v>39</v>
      </c>
      <c r="S442" t="s">
        <v>40</v>
      </c>
      <c r="T442" t="s">
        <v>41</v>
      </c>
      <c r="U442" t="s">
        <v>42</v>
      </c>
      <c r="V442" t="str">
        <f>UPPER(Table15[[#This Row],[Name]])</f>
        <v>GHCL LTD.</v>
      </c>
      <c r="AH442" t="s">
        <v>876</v>
      </c>
      <c r="AI442">
        <v>41711</v>
      </c>
      <c r="AJ442" t="s">
        <v>68</v>
      </c>
      <c r="AK442">
        <v>10007</v>
      </c>
      <c r="AL442" t="s">
        <v>588</v>
      </c>
      <c r="AM442">
        <v>2</v>
      </c>
      <c r="AN442">
        <v>3573</v>
      </c>
      <c r="AO442">
        <v>1857</v>
      </c>
    </row>
    <row r="443" spans="1:41" x14ac:dyDescent="0.3">
      <c r="A443" t="s">
        <v>877</v>
      </c>
      <c r="B443">
        <v>41713</v>
      </c>
      <c r="C443" t="s">
        <v>75</v>
      </c>
      <c r="D443">
        <v>10013</v>
      </c>
      <c r="E443" t="s">
        <v>827</v>
      </c>
      <c r="F443">
        <v>1</v>
      </c>
      <c r="G443">
        <v>2586</v>
      </c>
      <c r="H443">
        <v>2432</v>
      </c>
      <c r="I443" t="s">
        <v>116</v>
      </c>
      <c r="J443">
        <v>8</v>
      </c>
      <c r="K443">
        <v>2432</v>
      </c>
      <c r="L443">
        <v>2586</v>
      </c>
      <c r="M443">
        <v>0.02</v>
      </c>
      <c r="N443" t="s">
        <v>45</v>
      </c>
      <c r="O443">
        <v>0.05</v>
      </c>
      <c r="P443" t="s">
        <v>828</v>
      </c>
      <c r="Q443" t="s">
        <v>301</v>
      </c>
      <c r="R443" t="s">
        <v>302</v>
      </c>
      <c r="S443" t="s">
        <v>303</v>
      </c>
      <c r="T443" t="s">
        <v>113</v>
      </c>
      <c r="U443" t="s">
        <v>304</v>
      </c>
      <c r="V443" t="str">
        <f>UPPER(Table15[[#This Row],[Name]])</f>
        <v>GMR INFRASTRUCTURE LTD.</v>
      </c>
      <c r="AH443" t="s">
        <v>877</v>
      </c>
      <c r="AI443">
        <v>41713</v>
      </c>
      <c r="AJ443" t="s">
        <v>75</v>
      </c>
      <c r="AK443">
        <v>10013</v>
      </c>
      <c r="AL443" t="s">
        <v>827</v>
      </c>
      <c r="AM443">
        <v>1</v>
      </c>
      <c r="AN443">
        <v>2586</v>
      </c>
      <c r="AO443">
        <v>2432</v>
      </c>
    </row>
    <row r="444" spans="1:41" x14ac:dyDescent="0.3">
      <c r="A444" t="s">
        <v>877</v>
      </c>
      <c r="B444">
        <v>41713</v>
      </c>
      <c r="C444" t="s">
        <v>133</v>
      </c>
      <c r="D444">
        <v>10006</v>
      </c>
      <c r="E444" t="s">
        <v>585</v>
      </c>
      <c r="F444">
        <v>3</v>
      </c>
      <c r="G444">
        <v>4051</v>
      </c>
      <c r="H444">
        <v>1962</v>
      </c>
      <c r="I444" t="s">
        <v>126</v>
      </c>
      <c r="J444">
        <v>5</v>
      </c>
      <c r="K444">
        <v>5886</v>
      </c>
      <c r="L444">
        <v>12153</v>
      </c>
      <c r="M444">
        <v>0.02</v>
      </c>
      <c r="N444" t="s">
        <v>45</v>
      </c>
      <c r="O444">
        <v>0.04</v>
      </c>
      <c r="P444" t="s">
        <v>586</v>
      </c>
      <c r="Q444" t="s">
        <v>252</v>
      </c>
      <c r="R444" t="s">
        <v>253</v>
      </c>
      <c r="S444" t="s">
        <v>254</v>
      </c>
      <c r="T444" t="s">
        <v>255</v>
      </c>
      <c r="U444" t="s">
        <v>256</v>
      </c>
      <c r="V444" t="str">
        <f>UPPER(Table15[[#This Row],[Name]])</f>
        <v>SUPREME IND</v>
      </c>
      <c r="AH444" t="s">
        <v>877</v>
      </c>
      <c r="AI444">
        <v>41713</v>
      </c>
      <c r="AJ444" t="s">
        <v>133</v>
      </c>
      <c r="AK444">
        <v>10006</v>
      </c>
      <c r="AL444" t="s">
        <v>585</v>
      </c>
      <c r="AM444">
        <v>3</v>
      </c>
      <c r="AN444">
        <v>4051</v>
      </c>
      <c r="AO444">
        <v>1962</v>
      </c>
    </row>
    <row r="445" spans="1:41" x14ac:dyDescent="0.3">
      <c r="A445" t="s">
        <v>878</v>
      </c>
      <c r="B445">
        <v>41716</v>
      </c>
      <c r="C445" t="s">
        <v>43</v>
      </c>
      <c r="D445">
        <v>10006</v>
      </c>
      <c r="E445" t="s">
        <v>143</v>
      </c>
      <c r="F445">
        <v>1</v>
      </c>
      <c r="G445">
        <v>3499</v>
      </c>
      <c r="H445">
        <v>2342</v>
      </c>
      <c r="I445" t="s">
        <v>25</v>
      </c>
      <c r="J445">
        <v>1</v>
      </c>
      <c r="K445">
        <v>2342</v>
      </c>
      <c r="L445">
        <v>3499</v>
      </c>
      <c r="M445">
        <v>0.01</v>
      </c>
      <c r="N445" t="s">
        <v>26</v>
      </c>
      <c r="O445">
        <v>0.04</v>
      </c>
      <c r="P445" t="s">
        <v>144</v>
      </c>
      <c r="Q445" t="s">
        <v>252</v>
      </c>
      <c r="R445" t="s">
        <v>253</v>
      </c>
      <c r="S445" t="s">
        <v>254</v>
      </c>
      <c r="T445" t="s">
        <v>255</v>
      </c>
      <c r="U445" t="s">
        <v>256</v>
      </c>
      <c r="V445" t="str">
        <f>UPPER(Table15[[#This Row],[Name]])</f>
        <v>SUPREME IND</v>
      </c>
      <c r="AH445" t="s">
        <v>878</v>
      </c>
      <c r="AI445">
        <v>41716</v>
      </c>
      <c r="AJ445" t="s">
        <v>43</v>
      </c>
      <c r="AK445">
        <v>10006</v>
      </c>
      <c r="AL445" t="s">
        <v>143</v>
      </c>
      <c r="AM445">
        <v>1</v>
      </c>
      <c r="AN445">
        <v>3499</v>
      </c>
      <c r="AO445">
        <v>2342</v>
      </c>
    </row>
    <row r="446" spans="1:41" x14ac:dyDescent="0.3">
      <c r="A446" t="s">
        <v>879</v>
      </c>
      <c r="B446">
        <v>41717</v>
      </c>
      <c r="C446" t="s">
        <v>92</v>
      </c>
      <c r="D446">
        <v>10003</v>
      </c>
      <c r="E446" t="s">
        <v>359</v>
      </c>
      <c r="F446">
        <v>1</v>
      </c>
      <c r="G446">
        <v>4398</v>
      </c>
      <c r="H446">
        <v>1800</v>
      </c>
      <c r="I446" t="s">
        <v>25</v>
      </c>
      <c r="J446">
        <v>10</v>
      </c>
      <c r="K446">
        <v>1800</v>
      </c>
      <c r="L446">
        <v>4398</v>
      </c>
      <c r="M446">
        <v>0.02</v>
      </c>
      <c r="N446" t="s">
        <v>45</v>
      </c>
      <c r="O446">
        <v>0.02</v>
      </c>
      <c r="P446" t="s">
        <v>360</v>
      </c>
      <c r="Q446" t="s">
        <v>177</v>
      </c>
      <c r="R446" t="s">
        <v>178</v>
      </c>
      <c r="S446" t="s">
        <v>179</v>
      </c>
      <c r="T446" t="s">
        <v>180</v>
      </c>
      <c r="U446" t="s">
        <v>181</v>
      </c>
      <c r="V446" t="str">
        <f>UPPER(Table15[[#This Row],[Name]])</f>
        <v>HONEYWELL AUTOMATION</v>
      </c>
      <c r="AH446" t="s">
        <v>879</v>
      </c>
      <c r="AI446">
        <v>41717</v>
      </c>
      <c r="AJ446" t="s">
        <v>92</v>
      </c>
      <c r="AK446">
        <v>10003</v>
      </c>
      <c r="AL446" t="s">
        <v>359</v>
      </c>
      <c r="AM446">
        <v>1</v>
      </c>
      <c r="AN446">
        <v>4398</v>
      </c>
      <c r="AO446">
        <v>1800</v>
      </c>
    </row>
    <row r="447" spans="1:41" x14ac:dyDescent="0.3">
      <c r="A447" t="s">
        <v>879</v>
      </c>
      <c r="B447">
        <v>41717</v>
      </c>
      <c r="C447" t="s">
        <v>68</v>
      </c>
      <c r="D447">
        <v>10015</v>
      </c>
      <c r="E447" t="s">
        <v>767</v>
      </c>
      <c r="F447">
        <v>3</v>
      </c>
      <c r="G447">
        <v>3197</v>
      </c>
      <c r="H447">
        <v>1625</v>
      </c>
      <c r="I447" t="s">
        <v>25</v>
      </c>
      <c r="J447">
        <v>4</v>
      </c>
      <c r="K447">
        <v>4875</v>
      </c>
      <c r="L447">
        <v>9591</v>
      </c>
      <c r="M447">
        <v>0.03</v>
      </c>
      <c r="N447" t="s">
        <v>45</v>
      </c>
      <c r="O447">
        <v>0.05</v>
      </c>
      <c r="P447" t="s">
        <v>768</v>
      </c>
      <c r="Q447" t="s">
        <v>110</v>
      </c>
      <c r="R447" t="s">
        <v>111</v>
      </c>
      <c r="S447" t="s">
        <v>112</v>
      </c>
      <c r="T447" t="s">
        <v>113</v>
      </c>
      <c r="U447" t="s">
        <v>114</v>
      </c>
      <c r="V447" t="str">
        <f>UPPER(Table15[[#This Row],[Name]])</f>
        <v>PUNJ LLOYD LTD.</v>
      </c>
      <c r="AH447" t="s">
        <v>879</v>
      </c>
      <c r="AI447">
        <v>41717</v>
      </c>
      <c r="AJ447" t="s">
        <v>68</v>
      </c>
      <c r="AK447">
        <v>10015</v>
      </c>
      <c r="AL447" t="s">
        <v>767</v>
      </c>
      <c r="AM447">
        <v>3</v>
      </c>
      <c r="AN447">
        <v>3197</v>
      </c>
      <c r="AO447">
        <v>1625</v>
      </c>
    </row>
    <row r="448" spans="1:41" x14ac:dyDescent="0.3">
      <c r="A448" t="s">
        <v>880</v>
      </c>
      <c r="B448">
        <v>41718</v>
      </c>
      <c r="C448" t="s">
        <v>92</v>
      </c>
      <c r="D448">
        <v>10009</v>
      </c>
      <c r="E448" t="s">
        <v>422</v>
      </c>
      <c r="F448">
        <v>1</v>
      </c>
      <c r="G448">
        <v>2787</v>
      </c>
      <c r="H448">
        <v>1470</v>
      </c>
      <c r="I448" t="s">
        <v>126</v>
      </c>
      <c r="J448">
        <v>10</v>
      </c>
      <c r="K448">
        <v>1470</v>
      </c>
      <c r="L448">
        <v>2787</v>
      </c>
      <c r="M448">
        <v>0.02</v>
      </c>
      <c r="N448" t="s">
        <v>66</v>
      </c>
      <c r="O448">
        <v>0.04</v>
      </c>
      <c r="P448" t="s">
        <v>423</v>
      </c>
      <c r="Q448" t="s">
        <v>78</v>
      </c>
      <c r="R448" t="s">
        <v>79</v>
      </c>
      <c r="S448" t="s">
        <v>80</v>
      </c>
      <c r="T448" t="s">
        <v>81</v>
      </c>
      <c r="U448" t="s">
        <v>82</v>
      </c>
      <c r="V448" t="str">
        <f>UPPER(Table15[[#This Row],[Name]])</f>
        <v>GODFREY PHILIPS INDIA LTD.</v>
      </c>
      <c r="AH448" t="s">
        <v>880</v>
      </c>
      <c r="AI448">
        <v>41718</v>
      </c>
      <c r="AJ448" t="s">
        <v>92</v>
      </c>
      <c r="AK448">
        <v>10009</v>
      </c>
      <c r="AL448" t="s">
        <v>422</v>
      </c>
      <c r="AM448">
        <v>1</v>
      </c>
      <c r="AN448">
        <v>2787</v>
      </c>
      <c r="AO448">
        <v>1470</v>
      </c>
    </row>
    <row r="449" spans="1:41" x14ac:dyDescent="0.3">
      <c r="A449" t="s">
        <v>881</v>
      </c>
      <c r="B449">
        <v>41718</v>
      </c>
      <c r="C449" t="s">
        <v>75</v>
      </c>
      <c r="D449">
        <v>10005</v>
      </c>
      <c r="E449" t="s">
        <v>312</v>
      </c>
      <c r="F449">
        <v>1</v>
      </c>
      <c r="G449">
        <v>2796</v>
      </c>
      <c r="H449">
        <v>2307</v>
      </c>
      <c r="I449" t="s">
        <v>25</v>
      </c>
      <c r="J449">
        <v>8</v>
      </c>
      <c r="K449">
        <v>2307</v>
      </c>
      <c r="L449">
        <v>2796</v>
      </c>
      <c r="M449">
        <v>0.02</v>
      </c>
      <c r="N449" t="s">
        <v>26</v>
      </c>
      <c r="O449">
        <v>0</v>
      </c>
      <c r="P449" t="s">
        <v>313</v>
      </c>
      <c r="Q449" t="s">
        <v>47</v>
      </c>
      <c r="R449" t="s">
        <v>48</v>
      </c>
      <c r="S449" t="s">
        <v>49</v>
      </c>
      <c r="T449" t="s">
        <v>41</v>
      </c>
      <c r="U449" t="s">
        <v>50</v>
      </c>
      <c r="V449" t="str">
        <f>UPPER(Table15[[#This Row],[Name]])</f>
        <v>FORTIS HEALTHCARE LTD.</v>
      </c>
      <c r="AH449" t="s">
        <v>881</v>
      </c>
      <c r="AI449">
        <v>41718</v>
      </c>
      <c r="AJ449" t="s">
        <v>75</v>
      </c>
      <c r="AK449">
        <v>10005</v>
      </c>
      <c r="AL449" t="s">
        <v>312</v>
      </c>
      <c r="AM449">
        <v>1</v>
      </c>
      <c r="AN449">
        <v>2796</v>
      </c>
      <c r="AO449">
        <v>2307</v>
      </c>
    </row>
    <row r="450" spans="1:41" x14ac:dyDescent="0.3">
      <c r="A450" t="s">
        <v>880</v>
      </c>
      <c r="B450">
        <v>41718</v>
      </c>
      <c r="C450" t="s">
        <v>133</v>
      </c>
      <c r="D450">
        <v>10001</v>
      </c>
      <c r="E450" t="s">
        <v>665</v>
      </c>
      <c r="F450">
        <v>1</v>
      </c>
      <c r="G450">
        <v>3139</v>
      </c>
      <c r="H450">
        <v>2147</v>
      </c>
      <c r="I450" t="s">
        <v>25</v>
      </c>
      <c r="J450">
        <v>5</v>
      </c>
      <c r="K450">
        <v>2147</v>
      </c>
      <c r="L450">
        <v>3139</v>
      </c>
      <c r="M450">
        <v>0.02</v>
      </c>
      <c r="N450" t="s">
        <v>85</v>
      </c>
      <c r="O450">
        <v>0.02</v>
      </c>
      <c r="P450" t="s">
        <v>666</v>
      </c>
      <c r="Q450" t="s">
        <v>99</v>
      </c>
      <c r="R450" t="s">
        <v>100</v>
      </c>
      <c r="S450" t="s">
        <v>101</v>
      </c>
      <c r="T450" t="s">
        <v>57</v>
      </c>
      <c r="U450" t="s">
        <v>102</v>
      </c>
      <c r="V450" t="str">
        <f>UPPER(Table15[[#This Row],[Name]])</f>
        <v>CHAMBAL FERTILISERS AND CHEMICALS LTD.</v>
      </c>
      <c r="AH450" t="s">
        <v>880</v>
      </c>
      <c r="AI450">
        <v>41718</v>
      </c>
      <c r="AJ450" t="s">
        <v>133</v>
      </c>
      <c r="AK450">
        <v>10001</v>
      </c>
      <c r="AL450" t="s">
        <v>665</v>
      </c>
      <c r="AM450">
        <v>1</v>
      </c>
      <c r="AN450">
        <v>3139</v>
      </c>
      <c r="AO450">
        <v>2147</v>
      </c>
    </row>
    <row r="451" spans="1:41" x14ac:dyDescent="0.3">
      <c r="A451" t="s">
        <v>880</v>
      </c>
      <c r="B451">
        <v>41718</v>
      </c>
      <c r="C451" t="s">
        <v>133</v>
      </c>
      <c r="D451">
        <v>10004</v>
      </c>
      <c r="E451" t="s">
        <v>882</v>
      </c>
      <c r="F451">
        <v>2</v>
      </c>
      <c r="G451">
        <v>4910</v>
      </c>
      <c r="H451">
        <v>2108</v>
      </c>
      <c r="I451" t="s">
        <v>25</v>
      </c>
      <c r="J451">
        <v>5</v>
      </c>
      <c r="K451">
        <v>4216</v>
      </c>
      <c r="L451">
        <v>9820</v>
      </c>
      <c r="M451">
        <v>0.02</v>
      </c>
      <c r="N451" t="s">
        <v>26</v>
      </c>
      <c r="O451">
        <v>0.02</v>
      </c>
      <c r="P451" t="s">
        <v>883</v>
      </c>
      <c r="Q451" t="s">
        <v>118</v>
      </c>
      <c r="R451" t="s">
        <v>119</v>
      </c>
      <c r="S451" t="s">
        <v>101</v>
      </c>
      <c r="T451" t="s">
        <v>57</v>
      </c>
      <c r="U451" t="s">
        <v>120</v>
      </c>
      <c r="V451" t="str">
        <f>UPPER(Table15[[#This Row],[Name]])</f>
        <v>LUPIN LTD.</v>
      </c>
      <c r="AH451" t="s">
        <v>880</v>
      </c>
      <c r="AI451">
        <v>41718</v>
      </c>
      <c r="AJ451" t="s">
        <v>133</v>
      </c>
      <c r="AK451">
        <v>10004</v>
      </c>
      <c r="AL451" t="s">
        <v>882</v>
      </c>
      <c r="AM451">
        <v>2</v>
      </c>
      <c r="AN451">
        <v>4910</v>
      </c>
      <c r="AO451">
        <v>2108</v>
      </c>
    </row>
    <row r="452" spans="1:41" x14ac:dyDescent="0.3">
      <c r="A452" t="s">
        <v>884</v>
      </c>
      <c r="B452">
        <v>41719</v>
      </c>
      <c r="C452" t="s">
        <v>23</v>
      </c>
      <c r="D452">
        <v>10008</v>
      </c>
      <c r="E452" t="s">
        <v>187</v>
      </c>
      <c r="F452">
        <v>3</v>
      </c>
      <c r="G452">
        <v>3768</v>
      </c>
      <c r="H452">
        <v>1353</v>
      </c>
      <c r="I452" t="s">
        <v>25</v>
      </c>
      <c r="J452">
        <v>4</v>
      </c>
      <c r="K452">
        <v>4059</v>
      </c>
      <c r="L452">
        <v>11304</v>
      </c>
      <c r="M452">
        <v>0.03</v>
      </c>
      <c r="N452" t="s">
        <v>66</v>
      </c>
      <c r="O452">
        <v>0.04</v>
      </c>
      <c r="P452" t="s">
        <v>188</v>
      </c>
      <c r="Q452" t="s">
        <v>54</v>
      </c>
      <c r="R452" t="s">
        <v>55</v>
      </c>
      <c r="S452" t="s">
        <v>56</v>
      </c>
      <c r="T452" t="s">
        <v>57</v>
      </c>
      <c r="U452" t="s">
        <v>58</v>
      </c>
      <c r="V452" t="str">
        <f>UPPER(Table15[[#This Row],[Name]])</f>
        <v>RELIANCE INDUSTRIES LIMITED</v>
      </c>
      <c r="AH452" t="s">
        <v>884</v>
      </c>
      <c r="AI452">
        <v>41719</v>
      </c>
      <c r="AJ452" t="s">
        <v>23</v>
      </c>
      <c r="AK452">
        <v>10008</v>
      </c>
      <c r="AL452" t="s">
        <v>187</v>
      </c>
      <c r="AM452">
        <v>3</v>
      </c>
      <c r="AN452">
        <v>3768</v>
      </c>
      <c r="AO452">
        <v>1353</v>
      </c>
    </row>
    <row r="453" spans="1:41" x14ac:dyDescent="0.3">
      <c r="A453" t="s">
        <v>885</v>
      </c>
      <c r="B453">
        <v>41720</v>
      </c>
      <c r="C453" t="s">
        <v>43</v>
      </c>
      <c r="D453">
        <v>10012</v>
      </c>
      <c r="E453" t="s">
        <v>293</v>
      </c>
      <c r="F453">
        <v>1</v>
      </c>
      <c r="G453">
        <v>2616</v>
      </c>
      <c r="H453">
        <v>1965</v>
      </c>
      <c r="I453" t="s">
        <v>126</v>
      </c>
      <c r="J453">
        <v>1</v>
      </c>
      <c r="K453">
        <v>1965</v>
      </c>
      <c r="L453">
        <v>2616</v>
      </c>
      <c r="M453">
        <v>0.01</v>
      </c>
      <c r="N453" t="s">
        <v>36</v>
      </c>
      <c r="O453">
        <v>0</v>
      </c>
      <c r="P453" t="s">
        <v>294</v>
      </c>
      <c r="Q453" t="s">
        <v>71</v>
      </c>
      <c r="R453" t="s">
        <v>72</v>
      </c>
      <c r="S453" t="s">
        <v>73</v>
      </c>
      <c r="T453" t="s">
        <v>41</v>
      </c>
      <c r="U453" t="s">
        <v>74</v>
      </c>
      <c r="V453" t="str">
        <f>UPPER(Table15[[#This Row],[Name]])</f>
        <v>DYNAMATIC TECHNOLOGIES LTD.</v>
      </c>
      <c r="AH453" t="s">
        <v>885</v>
      </c>
      <c r="AI453">
        <v>41720</v>
      </c>
      <c r="AJ453" t="s">
        <v>43</v>
      </c>
      <c r="AK453">
        <v>10012</v>
      </c>
      <c r="AL453" t="s">
        <v>293</v>
      </c>
      <c r="AM453">
        <v>1</v>
      </c>
      <c r="AN453">
        <v>2616</v>
      </c>
      <c r="AO453">
        <v>1965</v>
      </c>
    </row>
    <row r="454" spans="1:41" x14ac:dyDescent="0.3">
      <c r="A454" t="s">
        <v>886</v>
      </c>
      <c r="B454">
        <v>41720</v>
      </c>
      <c r="C454" t="s">
        <v>68</v>
      </c>
      <c r="D454">
        <v>10010</v>
      </c>
      <c r="E454" t="s">
        <v>583</v>
      </c>
      <c r="F454">
        <v>1</v>
      </c>
      <c r="G454">
        <v>3717</v>
      </c>
      <c r="H454">
        <v>2146</v>
      </c>
      <c r="I454" t="s">
        <v>35</v>
      </c>
      <c r="J454">
        <v>4</v>
      </c>
      <c r="K454">
        <v>2146</v>
      </c>
      <c r="L454">
        <v>3717</v>
      </c>
      <c r="M454">
        <v>0.01</v>
      </c>
      <c r="N454" t="s">
        <v>61</v>
      </c>
      <c r="O454">
        <v>0.04</v>
      </c>
      <c r="P454" t="s">
        <v>584</v>
      </c>
      <c r="Q454" t="s">
        <v>93</v>
      </c>
      <c r="R454" t="s">
        <v>94</v>
      </c>
      <c r="S454" t="s">
        <v>95</v>
      </c>
      <c r="T454" t="s">
        <v>41</v>
      </c>
      <c r="U454" t="s">
        <v>96</v>
      </c>
      <c r="V454" t="str">
        <f>UPPER(Table15[[#This Row],[Name]])</f>
        <v>SUZLON ENERGY LTD.</v>
      </c>
      <c r="AH454" t="s">
        <v>886</v>
      </c>
      <c r="AI454">
        <v>41720</v>
      </c>
      <c r="AJ454" t="s">
        <v>68</v>
      </c>
      <c r="AK454">
        <v>10010</v>
      </c>
      <c r="AL454" t="s">
        <v>583</v>
      </c>
      <c r="AM454">
        <v>1</v>
      </c>
      <c r="AN454">
        <v>3717</v>
      </c>
      <c r="AO454">
        <v>2146</v>
      </c>
    </row>
    <row r="455" spans="1:41" x14ac:dyDescent="0.3">
      <c r="A455" t="s">
        <v>887</v>
      </c>
      <c r="B455">
        <v>41721</v>
      </c>
      <c r="C455" t="s">
        <v>104</v>
      </c>
      <c r="D455">
        <v>10006</v>
      </c>
      <c r="E455" t="s">
        <v>673</v>
      </c>
      <c r="F455">
        <v>1</v>
      </c>
      <c r="G455">
        <v>3566</v>
      </c>
      <c r="H455">
        <v>2276</v>
      </c>
      <c r="I455" t="s">
        <v>25</v>
      </c>
      <c r="J455">
        <v>3</v>
      </c>
      <c r="K455">
        <v>2276</v>
      </c>
      <c r="L455">
        <v>3566</v>
      </c>
      <c r="M455">
        <v>0.01</v>
      </c>
      <c r="N455" t="s">
        <v>36</v>
      </c>
      <c r="O455">
        <v>0.02</v>
      </c>
      <c r="P455" t="s">
        <v>674</v>
      </c>
      <c r="Q455" t="s">
        <v>252</v>
      </c>
      <c r="R455" t="s">
        <v>253</v>
      </c>
      <c r="S455" t="s">
        <v>254</v>
      </c>
      <c r="T455" t="s">
        <v>255</v>
      </c>
      <c r="U455" t="s">
        <v>256</v>
      </c>
      <c r="V455" t="str">
        <f>UPPER(Table15[[#This Row],[Name]])</f>
        <v>SUPREME IND</v>
      </c>
      <c r="AH455" t="s">
        <v>887</v>
      </c>
      <c r="AI455">
        <v>41721</v>
      </c>
      <c r="AJ455" t="s">
        <v>104</v>
      </c>
      <c r="AK455">
        <v>10006</v>
      </c>
      <c r="AL455" t="s">
        <v>673</v>
      </c>
      <c r="AM455">
        <v>1</v>
      </c>
      <c r="AN455">
        <v>3566</v>
      </c>
      <c r="AO455">
        <v>2276</v>
      </c>
    </row>
    <row r="456" spans="1:41" x14ac:dyDescent="0.3">
      <c r="A456" t="s">
        <v>887</v>
      </c>
      <c r="B456">
        <v>41721</v>
      </c>
      <c r="C456" t="s">
        <v>133</v>
      </c>
      <c r="D456">
        <v>10006</v>
      </c>
      <c r="E456" t="s">
        <v>888</v>
      </c>
      <c r="F456">
        <v>2</v>
      </c>
      <c r="G456">
        <v>4466</v>
      </c>
      <c r="H456">
        <v>1984</v>
      </c>
      <c r="I456" t="s">
        <v>116</v>
      </c>
      <c r="J456">
        <v>5</v>
      </c>
      <c r="K456">
        <v>3968</v>
      </c>
      <c r="L456">
        <v>8932</v>
      </c>
      <c r="M456">
        <v>0.02</v>
      </c>
      <c r="N456" t="s">
        <v>85</v>
      </c>
      <c r="O456">
        <v>0</v>
      </c>
      <c r="P456" t="s">
        <v>889</v>
      </c>
      <c r="Q456" t="s">
        <v>252</v>
      </c>
      <c r="R456" t="s">
        <v>253</v>
      </c>
      <c r="S456" t="s">
        <v>254</v>
      </c>
      <c r="T456" t="s">
        <v>255</v>
      </c>
      <c r="U456" t="s">
        <v>256</v>
      </c>
      <c r="V456" t="str">
        <f>UPPER(Table15[[#This Row],[Name]])</f>
        <v>SUPREME IND</v>
      </c>
      <c r="AH456" t="s">
        <v>887</v>
      </c>
      <c r="AI456">
        <v>41721</v>
      </c>
      <c r="AJ456" t="s">
        <v>133</v>
      </c>
      <c r="AK456">
        <v>10006</v>
      </c>
      <c r="AL456" t="s">
        <v>888</v>
      </c>
      <c r="AM456">
        <v>2</v>
      </c>
      <c r="AN456">
        <v>4466</v>
      </c>
      <c r="AO456">
        <v>1984</v>
      </c>
    </row>
    <row r="457" spans="1:41" x14ac:dyDescent="0.3">
      <c r="A457" t="s">
        <v>887</v>
      </c>
      <c r="B457">
        <v>41721</v>
      </c>
      <c r="C457" t="s">
        <v>51</v>
      </c>
      <c r="D457">
        <v>10012</v>
      </c>
      <c r="E457" t="s">
        <v>890</v>
      </c>
      <c r="F457">
        <v>3</v>
      </c>
      <c r="G457">
        <v>4369</v>
      </c>
      <c r="H457">
        <v>1245</v>
      </c>
      <c r="I457" t="s">
        <v>25</v>
      </c>
      <c r="J457">
        <v>6</v>
      </c>
      <c r="K457">
        <v>3735</v>
      </c>
      <c r="L457">
        <v>13107</v>
      </c>
      <c r="M457">
        <v>0.02</v>
      </c>
      <c r="N457" t="s">
        <v>36</v>
      </c>
      <c r="O457">
        <v>0.01</v>
      </c>
      <c r="P457" t="s">
        <v>891</v>
      </c>
      <c r="Q457" t="s">
        <v>71</v>
      </c>
      <c r="R457" t="s">
        <v>72</v>
      </c>
      <c r="S457" t="s">
        <v>73</v>
      </c>
      <c r="T457" t="s">
        <v>41</v>
      </c>
      <c r="U457" t="s">
        <v>74</v>
      </c>
      <c r="V457" t="str">
        <f>UPPER(Table15[[#This Row],[Name]])</f>
        <v>DYNAMATIC TECHNOLOGIES LTD.</v>
      </c>
      <c r="AH457" t="s">
        <v>887</v>
      </c>
      <c r="AI457">
        <v>41721</v>
      </c>
      <c r="AJ457" t="s">
        <v>51</v>
      </c>
      <c r="AK457">
        <v>10012</v>
      </c>
      <c r="AL457" t="s">
        <v>890</v>
      </c>
      <c r="AM457">
        <v>3</v>
      </c>
      <c r="AN457">
        <v>4369</v>
      </c>
      <c r="AO457">
        <v>1245</v>
      </c>
    </row>
    <row r="458" spans="1:41" x14ac:dyDescent="0.3">
      <c r="A458" t="s">
        <v>892</v>
      </c>
      <c r="B458">
        <v>41722</v>
      </c>
      <c r="C458" t="s">
        <v>23</v>
      </c>
      <c r="D458">
        <v>10010</v>
      </c>
      <c r="E458" t="s">
        <v>201</v>
      </c>
      <c r="F458">
        <v>1</v>
      </c>
      <c r="G458">
        <v>2658</v>
      </c>
      <c r="H458">
        <v>1274</v>
      </c>
      <c r="I458" t="s">
        <v>25</v>
      </c>
      <c r="J458">
        <v>4</v>
      </c>
      <c r="K458">
        <v>1274</v>
      </c>
      <c r="L458">
        <v>2658</v>
      </c>
      <c r="M458">
        <v>0.01</v>
      </c>
      <c r="N458" t="s">
        <v>26</v>
      </c>
      <c r="O458">
        <v>0.03</v>
      </c>
      <c r="P458" t="s">
        <v>202</v>
      </c>
      <c r="Q458" t="s">
        <v>93</v>
      </c>
      <c r="R458" t="s">
        <v>94</v>
      </c>
      <c r="S458" t="s">
        <v>95</v>
      </c>
      <c r="T458" t="s">
        <v>41</v>
      </c>
      <c r="U458" t="s">
        <v>96</v>
      </c>
      <c r="V458" t="str">
        <f>UPPER(Table15[[#This Row],[Name]])</f>
        <v>SUZLON ENERGY LTD.</v>
      </c>
      <c r="AH458" t="s">
        <v>892</v>
      </c>
      <c r="AI458">
        <v>41722</v>
      </c>
      <c r="AJ458" t="s">
        <v>23</v>
      </c>
      <c r="AK458">
        <v>10010</v>
      </c>
      <c r="AL458" t="s">
        <v>201</v>
      </c>
      <c r="AM458">
        <v>1</v>
      </c>
      <c r="AN458">
        <v>2658</v>
      </c>
      <c r="AO458">
        <v>1274</v>
      </c>
    </row>
    <row r="459" spans="1:41" x14ac:dyDescent="0.3">
      <c r="A459" t="s">
        <v>892</v>
      </c>
      <c r="B459">
        <v>41722</v>
      </c>
      <c r="C459" t="s">
        <v>133</v>
      </c>
      <c r="D459">
        <v>10003</v>
      </c>
      <c r="E459" t="s">
        <v>893</v>
      </c>
      <c r="F459">
        <v>2</v>
      </c>
      <c r="G459">
        <v>4952</v>
      </c>
      <c r="H459">
        <v>1567</v>
      </c>
      <c r="I459" t="s">
        <v>25</v>
      </c>
      <c r="J459">
        <v>5</v>
      </c>
      <c r="K459">
        <v>3134</v>
      </c>
      <c r="L459">
        <v>9904</v>
      </c>
      <c r="M459">
        <v>0.02</v>
      </c>
      <c r="N459" t="s">
        <v>61</v>
      </c>
      <c r="O459">
        <v>0.05</v>
      </c>
      <c r="P459" t="s">
        <v>894</v>
      </c>
      <c r="Q459" t="s">
        <v>177</v>
      </c>
      <c r="R459" t="s">
        <v>178</v>
      </c>
      <c r="S459" t="s">
        <v>179</v>
      </c>
      <c r="T459" t="s">
        <v>180</v>
      </c>
      <c r="U459" t="s">
        <v>181</v>
      </c>
      <c r="V459" t="str">
        <f>UPPER(Table15[[#This Row],[Name]])</f>
        <v>HONEYWELL AUTOMATION</v>
      </c>
      <c r="AH459" t="s">
        <v>892</v>
      </c>
      <c r="AI459">
        <v>41722</v>
      </c>
      <c r="AJ459" t="s">
        <v>133</v>
      </c>
      <c r="AK459">
        <v>10003</v>
      </c>
      <c r="AL459" t="s">
        <v>893</v>
      </c>
      <c r="AM459">
        <v>2</v>
      </c>
      <c r="AN459">
        <v>4952</v>
      </c>
      <c r="AO459">
        <v>1567</v>
      </c>
    </row>
    <row r="460" spans="1:41" x14ac:dyDescent="0.3">
      <c r="A460" t="s">
        <v>895</v>
      </c>
      <c r="B460">
        <v>41728</v>
      </c>
      <c r="C460" t="s">
        <v>104</v>
      </c>
      <c r="D460">
        <v>10014</v>
      </c>
      <c r="E460" t="s">
        <v>896</v>
      </c>
      <c r="F460">
        <v>1</v>
      </c>
      <c r="G460">
        <v>3994</v>
      </c>
      <c r="H460">
        <v>1799</v>
      </c>
      <c r="I460" t="s">
        <v>25</v>
      </c>
      <c r="J460">
        <v>3</v>
      </c>
      <c r="K460">
        <v>1799</v>
      </c>
      <c r="L460">
        <v>3994</v>
      </c>
      <c r="M460">
        <v>0.01</v>
      </c>
      <c r="N460" t="s">
        <v>66</v>
      </c>
      <c r="O460">
        <v>0.02</v>
      </c>
      <c r="P460" t="s">
        <v>897</v>
      </c>
      <c r="Q460" t="s">
        <v>166</v>
      </c>
      <c r="R460" t="s">
        <v>167</v>
      </c>
      <c r="S460" t="s">
        <v>168</v>
      </c>
      <c r="T460" t="s">
        <v>169</v>
      </c>
      <c r="U460" t="s">
        <v>170</v>
      </c>
      <c r="V460" t="str">
        <f>UPPER(Table15[[#This Row],[Name]])</f>
        <v>HINDUSTHAN NATIONAL GLASS &amp; INDUSTRIES LTD.</v>
      </c>
      <c r="AH460" t="s">
        <v>895</v>
      </c>
      <c r="AI460">
        <v>41728</v>
      </c>
      <c r="AJ460" t="s">
        <v>104</v>
      </c>
      <c r="AK460">
        <v>10014</v>
      </c>
      <c r="AL460" t="s">
        <v>896</v>
      </c>
      <c r="AM460">
        <v>1</v>
      </c>
      <c r="AN460">
        <v>3994</v>
      </c>
      <c r="AO460">
        <v>1799</v>
      </c>
    </row>
    <row r="461" spans="1:41" x14ac:dyDescent="0.3">
      <c r="A461" t="s">
        <v>898</v>
      </c>
      <c r="B461">
        <v>41729</v>
      </c>
      <c r="C461" t="s">
        <v>51</v>
      </c>
      <c r="D461">
        <v>10008</v>
      </c>
      <c r="E461" t="s">
        <v>264</v>
      </c>
      <c r="F461">
        <v>1</v>
      </c>
      <c r="G461">
        <v>4901</v>
      </c>
      <c r="H461">
        <v>1789</v>
      </c>
      <c r="I461" t="s">
        <v>25</v>
      </c>
      <c r="J461">
        <v>6</v>
      </c>
      <c r="K461">
        <v>1789</v>
      </c>
      <c r="L461">
        <v>4901</v>
      </c>
      <c r="M461">
        <v>0.02</v>
      </c>
      <c r="N461" t="s">
        <v>61</v>
      </c>
      <c r="O461">
        <v>0.03</v>
      </c>
      <c r="P461" t="s">
        <v>265</v>
      </c>
      <c r="Q461" t="s">
        <v>54</v>
      </c>
      <c r="R461" t="s">
        <v>55</v>
      </c>
      <c r="S461" t="s">
        <v>56</v>
      </c>
      <c r="T461" t="s">
        <v>57</v>
      </c>
      <c r="U461" t="s">
        <v>58</v>
      </c>
      <c r="V461" t="str">
        <f>UPPER(Table15[[#This Row],[Name]])</f>
        <v>RELIANCE INDUSTRIES LIMITED</v>
      </c>
      <c r="AH461" t="s">
        <v>898</v>
      </c>
      <c r="AI461">
        <v>41729</v>
      </c>
      <c r="AJ461" t="s">
        <v>51</v>
      </c>
      <c r="AK461">
        <v>10008</v>
      </c>
      <c r="AL461" t="s">
        <v>264</v>
      </c>
      <c r="AM461">
        <v>1</v>
      </c>
      <c r="AN461">
        <v>4901</v>
      </c>
      <c r="AO461">
        <v>1789</v>
      </c>
    </row>
    <row r="462" spans="1:41" x14ac:dyDescent="0.3">
      <c r="A462" t="s">
        <v>899</v>
      </c>
      <c r="B462">
        <v>41729</v>
      </c>
      <c r="C462" t="s">
        <v>104</v>
      </c>
      <c r="D462">
        <v>10002</v>
      </c>
      <c r="E462" t="s">
        <v>137</v>
      </c>
      <c r="F462">
        <v>2</v>
      </c>
      <c r="G462">
        <v>2895</v>
      </c>
      <c r="H462">
        <v>1871</v>
      </c>
      <c r="I462" t="s">
        <v>126</v>
      </c>
      <c r="J462">
        <v>3</v>
      </c>
      <c r="K462">
        <v>3742</v>
      </c>
      <c r="L462">
        <v>5790</v>
      </c>
      <c r="M462">
        <v>0.03</v>
      </c>
      <c r="N462" t="s">
        <v>26</v>
      </c>
      <c r="O462">
        <v>0.02</v>
      </c>
      <c r="P462" t="s">
        <v>138</v>
      </c>
      <c r="Q462" t="s">
        <v>87</v>
      </c>
      <c r="R462" t="s">
        <v>88</v>
      </c>
      <c r="S462" t="s">
        <v>89</v>
      </c>
      <c r="T462" t="s">
        <v>90</v>
      </c>
      <c r="U462" t="s">
        <v>91</v>
      </c>
      <c r="V462" t="str">
        <f>UPPER(Table15[[#This Row],[Name]])</f>
        <v>ELDER PHARMACEUTICALS</v>
      </c>
      <c r="AH462" t="s">
        <v>899</v>
      </c>
      <c r="AI462">
        <v>41729</v>
      </c>
      <c r="AJ462" t="s">
        <v>104</v>
      </c>
      <c r="AK462">
        <v>10002</v>
      </c>
      <c r="AL462" t="s">
        <v>137</v>
      </c>
      <c r="AM462">
        <v>2</v>
      </c>
      <c r="AN462">
        <v>2895</v>
      </c>
      <c r="AO462">
        <v>1871</v>
      </c>
    </row>
    <row r="463" spans="1:41" x14ac:dyDescent="0.3">
      <c r="A463" t="s">
        <v>900</v>
      </c>
      <c r="B463">
        <v>41729</v>
      </c>
      <c r="C463" t="s">
        <v>75</v>
      </c>
      <c r="D463">
        <v>10009</v>
      </c>
      <c r="E463" t="s">
        <v>901</v>
      </c>
      <c r="F463">
        <v>2</v>
      </c>
      <c r="G463">
        <v>3388</v>
      </c>
      <c r="H463">
        <v>1454</v>
      </c>
      <c r="I463" t="s">
        <v>35</v>
      </c>
      <c r="J463">
        <v>8</v>
      </c>
      <c r="K463">
        <v>2908</v>
      </c>
      <c r="L463">
        <v>6776</v>
      </c>
      <c r="M463">
        <v>0.02</v>
      </c>
      <c r="N463" t="s">
        <v>66</v>
      </c>
      <c r="O463">
        <v>0</v>
      </c>
      <c r="P463" t="s">
        <v>902</v>
      </c>
      <c r="Q463" t="s">
        <v>78</v>
      </c>
      <c r="R463" t="s">
        <v>79</v>
      </c>
      <c r="S463" t="s">
        <v>80</v>
      </c>
      <c r="T463" t="s">
        <v>81</v>
      </c>
      <c r="U463" t="s">
        <v>82</v>
      </c>
      <c r="V463" t="str">
        <f>UPPER(Table15[[#This Row],[Name]])</f>
        <v>GODFREY PHILIPS INDIA LTD.</v>
      </c>
      <c r="AH463" t="s">
        <v>900</v>
      </c>
      <c r="AI463">
        <v>41729</v>
      </c>
      <c r="AJ463" t="s">
        <v>75</v>
      </c>
      <c r="AK463">
        <v>10009</v>
      </c>
      <c r="AL463" t="s">
        <v>901</v>
      </c>
      <c r="AM463">
        <v>2</v>
      </c>
      <c r="AN463">
        <v>3388</v>
      </c>
      <c r="AO463">
        <v>1454</v>
      </c>
    </row>
    <row r="464" spans="1:41" x14ac:dyDescent="0.3">
      <c r="A464" t="s">
        <v>899</v>
      </c>
      <c r="B464">
        <v>41729</v>
      </c>
      <c r="C464" t="s">
        <v>51</v>
      </c>
      <c r="D464">
        <v>10013</v>
      </c>
      <c r="E464" t="s">
        <v>267</v>
      </c>
      <c r="F464">
        <v>2</v>
      </c>
      <c r="G464">
        <v>4309</v>
      </c>
      <c r="H464">
        <v>1779</v>
      </c>
      <c r="I464" t="s">
        <v>25</v>
      </c>
      <c r="J464">
        <v>6</v>
      </c>
      <c r="K464">
        <v>3558</v>
      </c>
      <c r="L464">
        <v>8618</v>
      </c>
      <c r="M464">
        <v>0.02</v>
      </c>
      <c r="N464" t="s">
        <v>36</v>
      </c>
      <c r="O464">
        <v>0</v>
      </c>
      <c r="P464" t="s">
        <v>268</v>
      </c>
      <c r="Q464" t="s">
        <v>301</v>
      </c>
      <c r="R464" t="s">
        <v>302</v>
      </c>
      <c r="S464" t="s">
        <v>303</v>
      </c>
      <c r="T464" t="s">
        <v>113</v>
      </c>
      <c r="U464" t="s">
        <v>304</v>
      </c>
      <c r="V464" t="str">
        <f>UPPER(Table15[[#This Row],[Name]])</f>
        <v>GMR INFRASTRUCTURE LTD.</v>
      </c>
      <c r="AH464" t="s">
        <v>899</v>
      </c>
      <c r="AI464">
        <v>41729</v>
      </c>
      <c r="AJ464" t="s">
        <v>51</v>
      </c>
      <c r="AK464">
        <v>10013</v>
      </c>
      <c r="AL464" t="s">
        <v>267</v>
      </c>
      <c r="AM464">
        <v>2</v>
      </c>
      <c r="AN464">
        <v>4309</v>
      </c>
      <c r="AO464">
        <v>1779</v>
      </c>
    </row>
    <row r="465" spans="1:41" x14ac:dyDescent="0.3">
      <c r="A465" t="s">
        <v>900</v>
      </c>
      <c r="B465">
        <v>41729</v>
      </c>
      <c r="C465" t="s">
        <v>133</v>
      </c>
      <c r="D465">
        <v>10012</v>
      </c>
      <c r="E465" t="s">
        <v>756</v>
      </c>
      <c r="F465">
        <v>12</v>
      </c>
      <c r="G465">
        <v>4643</v>
      </c>
      <c r="H465">
        <v>1549</v>
      </c>
      <c r="I465" t="s">
        <v>25</v>
      </c>
      <c r="J465">
        <v>5</v>
      </c>
      <c r="K465">
        <v>18588</v>
      </c>
      <c r="L465">
        <v>55716</v>
      </c>
      <c r="M465">
        <v>0.06</v>
      </c>
      <c r="N465" t="s">
        <v>85</v>
      </c>
      <c r="O465">
        <v>0.01</v>
      </c>
      <c r="P465" t="s">
        <v>757</v>
      </c>
      <c r="Q465" t="s">
        <v>71</v>
      </c>
      <c r="R465" t="s">
        <v>72</v>
      </c>
      <c r="S465" t="s">
        <v>73</v>
      </c>
      <c r="T465" t="s">
        <v>41</v>
      </c>
      <c r="U465" t="s">
        <v>74</v>
      </c>
      <c r="V465" t="str">
        <f>UPPER(Table15[[#This Row],[Name]])</f>
        <v>DYNAMATIC TECHNOLOGIES LTD.</v>
      </c>
      <c r="AH465" t="s">
        <v>900</v>
      </c>
      <c r="AI465">
        <v>41729</v>
      </c>
      <c r="AJ465" t="s">
        <v>133</v>
      </c>
      <c r="AK465">
        <v>10012</v>
      </c>
      <c r="AL465" t="s">
        <v>756</v>
      </c>
      <c r="AM465">
        <v>12</v>
      </c>
      <c r="AN465">
        <v>4643</v>
      </c>
      <c r="AO465">
        <v>1549</v>
      </c>
    </row>
    <row r="466" spans="1:41" x14ac:dyDescent="0.3">
      <c r="A466" t="s">
        <v>903</v>
      </c>
      <c r="B466">
        <v>41733</v>
      </c>
      <c r="C466" t="s">
        <v>104</v>
      </c>
      <c r="D466">
        <v>10002</v>
      </c>
      <c r="E466" t="s">
        <v>904</v>
      </c>
      <c r="F466">
        <v>3</v>
      </c>
      <c r="G466">
        <v>3574</v>
      </c>
      <c r="H466">
        <v>1747</v>
      </c>
      <c r="I466" t="s">
        <v>25</v>
      </c>
      <c r="J466">
        <v>3</v>
      </c>
      <c r="K466">
        <v>5241</v>
      </c>
      <c r="L466">
        <v>10722</v>
      </c>
      <c r="M466">
        <v>0.03</v>
      </c>
      <c r="N466" t="s">
        <v>36</v>
      </c>
      <c r="O466">
        <v>0.03</v>
      </c>
      <c r="P466" t="s">
        <v>905</v>
      </c>
      <c r="Q466" t="s">
        <v>87</v>
      </c>
      <c r="R466" t="s">
        <v>88</v>
      </c>
      <c r="S466" t="s">
        <v>89</v>
      </c>
      <c r="T466" t="s">
        <v>90</v>
      </c>
      <c r="U466" t="s">
        <v>91</v>
      </c>
      <c r="V466" t="str">
        <f>UPPER(Table15[[#This Row],[Name]])</f>
        <v>ELDER PHARMACEUTICALS</v>
      </c>
      <c r="AH466" t="s">
        <v>903</v>
      </c>
      <c r="AI466">
        <v>41733</v>
      </c>
      <c r="AJ466" t="s">
        <v>104</v>
      </c>
      <c r="AK466">
        <v>10002</v>
      </c>
      <c r="AL466" t="s">
        <v>904</v>
      </c>
      <c r="AM466">
        <v>3</v>
      </c>
      <c r="AN466">
        <v>3574</v>
      </c>
      <c r="AO466">
        <v>1747</v>
      </c>
    </row>
    <row r="467" spans="1:41" x14ac:dyDescent="0.3">
      <c r="A467" t="s">
        <v>906</v>
      </c>
      <c r="B467">
        <v>41734</v>
      </c>
      <c r="C467" t="s">
        <v>104</v>
      </c>
      <c r="D467">
        <v>10011</v>
      </c>
      <c r="E467" t="s">
        <v>140</v>
      </c>
      <c r="F467">
        <v>2</v>
      </c>
      <c r="G467">
        <v>3055</v>
      </c>
      <c r="H467">
        <v>2269</v>
      </c>
      <c r="I467" t="s">
        <v>116</v>
      </c>
      <c r="J467">
        <v>3</v>
      </c>
      <c r="K467">
        <v>4538</v>
      </c>
      <c r="L467">
        <v>6110</v>
      </c>
      <c r="M467">
        <v>0.03</v>
      </c>
      <c r="N467" t="s">
        <v>36</v>
      </c>
      <c r="O467">
        <v>0.02</v>
      </c>
      <c r="P467" t="s">
        <v>141</v>
      </c>
      <c r="Q467" t="s">
        <v>28</v>
      </c>
      <c r="R467" t="s">
        <v>29</v>
      </c>
      <c r="S467" t="s">
        <v>30</v>
      </c>
      <c r="T467" t="s">
        <v>31</v>
      </c>
      <c r="U467" t="s">
        <v>32</v>
      </c>
      <c r="V467" t="str">
        <f>UPPER(Table15[[#This Row],[Name]])</f>
        <v>SONATA SOFTWARE</v>
      </c>
      <c r="AH467" t="s">
        <v>906</v>
      </c>
      <c r="AI467">
        <v>41734</v>
      </c>
      <c r="AJ467" t="s">
        <v>104</v>
      </c>
      <c r="AK467">
        <v>10011</v>
      </c>
      <c r="AL467" t="s">
        <v>140</v>
      </c>
      <c r="AM467">
        <v>2</v>
      </c>
      <c r="AN467">
        <v>3055</v>
      </c>
      <c r="AO467">
        <v>2269</v>
      </c>
    </row>
    <row r="468" spans="1:41" x14ac:dyDescent="0.3">
      <c r="A468" t="s">
        <v>907</v>
      </c>
      <c r="B468">
        <v>41734</v>
      </c>
      <c r="C468" t="s">
        <v>23</v>
      </c>
      <c r="D468">
        <v>10008</v>
      </c>
      <c r="E468" t="s">
        <v>908</v>
      </c>
      <c r="F468">
        <v>2</v>
      </c>
      <c r="G468">
        <v>4861</v>
      </c>
      <c r="H468">
        <v>1633</v>
      </c>
      <c r="I468" t="s">
        <v>25</v>
      </c>
      <c r="J468">
        <v>4</v>
      </c>
      <c r="K468">
        <v>3266</v>
      </c>
      <c r="L468">
        <v>9722</v>
      </c>
      <c r="M468">
        <v>0.03</v>
      </c>
      <c r="N468" t="s">
        <v>85</v>
      </c>
      <c r="O468">
        <v>0.03</v>
      </c>
      <c r="P468" t="s">
        <v>909</v>
      </c>
      <c r="Q468" t="s">
        <v>54</v>
      </c>
      <c r="R468" t="s">
        <v>55</v>
      </c>
      <c r="S468" t="s">
        <v>56</v>
      </c>
      <c r="T468" t="s">
        <v>57</v>
      </c>
      <c r="U468" t="s">
        <v>58</v>
      </c>
      <c r="V468" t="str">
        <f>UPPER(Table15[[#This Row],[Name]])</f>
        <v>RELIANCE INDUSTRIES LIMITED</v>
      </c>
      <c r="AH468" t="s">
        <v>907</v>
      </c>
      <c r="AI468">
        <v>41734</v>
      </c>
      <c r="AJ468" t="s">
        <v>23</v>
      </c>
      <c r="AK468">
        <v>10008</v>
      </c>
      <c r="AL468" t="s">
        <v>908</v>
      </c>
      <c r="AM468">
        <v>2</v>
      </c>
      <c r="AN468">
        <v>4861</v>
      </c>
      <c r="AO468">
        <v>1633</v>
      </c>
    </row>
    <row r="469" spans="1:41" x14ac:dyDescent="0.3">
      <c r="A469" t="s">
        <v>910</v>
      </c>
      <c r="B469">
        <v>41740</v>
      </c>
      <c r="C469" t="s">
        <v>133</v>
      </c>
      <c r="D469">
        <v>10005</v>
      </c>
      <c r="E469" t="s">
        <v>199</v>
      </c>
      <c r="F469">
        <v>1</v>
      </c>
      <c r="G469">
        <v>3844</v>
      </c>
      <c r="H469">
        <v>2157</v>
      </c>
      <c r="I469" t="s">
        <v>25</v>
      </c>
      <c r="J469">
        <v>5</v>
      </c>
      <c r="K469">
        <v>2157</v>
      </c>
      <c r="L469">
        <v>3844</v>
      </c>
      <c r="M469">
        <v>0.02</v>
      </c>
      <c r="N469" t="s">
        <v>61</v>
      </c>
      <c r="O469">
        <v>0.01</v>
      </c>
      <c r="P469" t="s">
        <v>200</v>
      </c>
      <c r="Q469" t="s">
        <v>47</v>
      </c>
      <c r="R469" t="s">
        <v>48</v>
      </c>
      <c r="S469" t="s">
        <v>49</v>
      </c>
      <c r="T469" t="s">
        <v>41</v>
      </c>
      <c r="U469" t="s">
        <v>50</v>
      </c>
      <c r="V469" t="str">
        <f>UPPER(Table15[[#This Row],[Name]])</f>
        <v>FORTIS HEALTHCARE LTD.</v>
      </c>
      <c r="AH469" t="s">
        <v>910</v>
      </c>
      <c r="AI469">
        <v>41740</v>
      </c>
      <c r="AJ469" t="s">
        <v>133</v>
      </c>
      <c r="AK469">
        <v>10005</v>
      </c>
      <c r="AL469" t="s">
        <v>199</v>
      </c>
      <c r="AM469">
        <v>1</v>
      </c>
      <c r="AN469">
        <v>3844</v>
      </c>
      <c r="AO469">
        <v>2157</v>
      </c>
    </row>
    <row r="470" spans="1:41" x14ac:dyDescent="0.3">
      <c r="A470" t="s">
        <v>911</v>
      </c>
      <c r="B470">
        <v>41740</v>
      </c>
      <c r="C470" t="s">
        <v>75</v>
      </c>
      <c r="D470">
        <v>10010</v>
      </c>
      <c r="E470" t="s">
        <v>912</v>
      </c>
      <c r="F470">
        <v>1</v>
      </c>
      <c r="G470">
        <v>4295</v>
      </c>
      <c r="H470">
        <v>2280</v>
      </c>
      <c r="I470" t="s">
        <v>25</v>
      </c>
      <c r="J470">
        <v>8</v>
      </c>
      <c r="K470">
        <v>2280</v>
      </c>
      <c r="L470">
        <v>4295</v>
      </c>
      <c r="M470">
        <v>0.02</v>
      </c>
      <c r="N470" t="s">
        <v>36</v>
      </c>
      <c r="O470">
        <v>0.04</v>
      </c>
      <c r="P470" t="s">
        <v>913</v>
      </c>
      <c r="Q470" t="s">
        <v>93</v>
      </c>
      <c r="R470" t="s">
        <v>94</v>
      </c>
      <c r="S470" t="s">
        <v>95</v>
      </c>
      <c r="T470" t="s">
        <v>41</v>
      </c>
      <c r="U470" t="s">
        <v>96</v>
      </c>
      <c r="V470" t="str">
        <f>UPPER(Table15[[#This Row],[Name]])</f>
        <v>SUZLON ENERGY LTD.</v>
      </c>
      <c r="AH470" t="s">
        <v>911</v>
      </c>
      <c r="AI470">
        <v>41740</v>
      </c>
      <c r="AJ470" t="s">
        <v>75</v>
      </c>
      <c r="AK470">
        <v>10010</v>
      </c>
      <c r="AL470" t="s">
        <v>912</v>
      </c>
      <c r="AM470">
        <v>1</v>
      </c>
      <c r="AN470">
        <v>4295</v>
      </c>
      <c r="AO470">
        <v>2280</v>
      </c>
    </row>
    <row r="471" spans="1:41" x14ac:dyDescent="0.3">
      <c r="A471" t="s">
        <v>910</v>
      </c>
      <c r="B471">
        <v>41740</v>
      </c>
      <c r="C471" t="s">
        <v>23</v>
      </c>
      <c r="D471">
        <v>10013</v>
      </c>
      <c r="E471" t="s">
        <v>519</v>
      </c>
      <c r="F471">
        <v>2</v>
      </c>
      <c r="G471">
        <v>4685</v>
      </c>
      <c r="H471">
        <v>2036</v>
      </c>
      <c r="I471" t="s">
        <v>35</v>
      </c>
      <c r="J471">
        <v>4</v>
      </c>
      <c r="K471">
        <v>4072</v>
      </c>
      <c r="L471">
        <v>9370</v>
      </c>
      <c r="M471">
        <v>0.03</v>
      </c>
      <c r="N471" t="s">
        <v>85</v>
      </c>
      <c r="O471">
        <v>0</v>
      </c>
      <c r="P471" t="s">
        <v>520</v>
      </c>
      <c r="Q471" t="s">
        <v>301</v>
      </c>
      <c r="R471" t="s">
        <v>302</v>
      </c>
      <c r="S471" t="s">
        <v>303</v>
      </c>
      <c r="T471" t="s">
        <v>113</v>
      </c>
      <c r="U471" t="s">
        <v>304</v>
      </c>
      <c r="V471" t="str">
        <f>UPPER(Table15[[#This Row],[Name]])</f>
        <v>GMR INFRASTRUCTURE LTD.</v>
      </c>
      <c r="AH471" t="s">
        <v>910</v>
      </c>
      <c r="AI471">
        <v>41740</v>
      </c>
      <c r="AJ471" t="s">
        <v>23</v>
      </c>
      <c r="AK471">
        <v>10013</v>
      </c>
      <c r="AL471" t="s">
        <v>519</v>
      </c>
      <c r="AM471">
        <v>2</v>
      </c>
      <c r="AN471">
        <v>4685</v>
      </c>
      <c r="AO471">
        <v>2036</v>
      </c>
    </row>
    <row r="472" spans="1:41" x14ac:dyDescent="0.3">
      <c r="A472" t="s">
        <v>911</v>
      </c>
      <c r="B472">
        <v>41740</v>
      </c>
      <c r="C472" t="s">
        <v>104</v>
      </c>
      <c r="D472">
        <v>10009</v>
      </c>
      <c r="E472" t="s">
        <v>514</v>
      </c>
      <c r="F472">
        <v>12</v>
      </c>
      <c r="G472">
        <v>4220</v>
      </c>
      <c r="H472">
        <v>1635</v>
      </c>
      <c r="I472" t="s">
        <v>25</v>
      </c>
      <c r="J472">
        <v>3</v>
      </c>
      <c r="K472">
        <v>19620</v>
      </c>
      <c r="L472">
        <v>50640</v>
      </c>
      <c r="M472">
        <v>0.05</v>
      </c>
      <c r="N472" t="s">
        <v>61</v>
      </c>
      <c r="O472">
        <v>0.04</v>
      </c>
      <c r="P472" t="s">
        <v>515</v>
      </c>
      <c r="Q472" t="s">
        <v>78</v>
      </c>
      <c r="R472" t="s">
        <v>79</v>
      </c>
      <c r="S472" t="s">
        <v>80</v>
      </c>
      <c r="T472" t="s">
        <v>81</v>
      </c>
      <c r="U472" t="s">
        <v>82</v>
      </c>
      <c r="V472" t="str">
        <f>UPPER(Table15[[#This Row],[Name]])</f>
        <v>GODFREY PHILIPS INDIA LTD.</v>
      </c>
      <c r="AH472" t="s">
        <v>911</v>
      </c>
      <c r="AI472">
        <v>41740</v>
      </c>
      <c r="AJ472" t="s">
        <v>104</v>
      </c>
      <c r="AK472">
        <v>10009</v>
      </c>
      <c r="AL472" t="s">
        <v>514</v>
      </c>
      <c r="AM472">
        <v>12</v>
      </c>
      <c r="AN472">
        <v>4220</v>
      </c>
      <c r="AO472">
        <v>1635</v>
      </c>
    </row>
    <row r="473" spans="1:41" x14ac:dyDescent="0.3">
      <c r="A473" t="s">
        <v>914</v>
      </c>
      <c r="B473">
        <v>41741</v>
      </c>
      <c r="C473" t="s">
        <v>51</v>
      </c>
      <c r="D473">
        <v>10003</v>
      </c>
      <c r="E473" t="s">
        <v>175</v>
      </c>
      <c r="F473">
        <v>12</v>
      </c>
      <c r="G473">
        <v>2734</v>
      </c>
      <c r="H473">
        <v>1596</v>
      </c>
      <c r="I473" t="s">
        <v>25</v>
      </c>
      <c r="J473">
        <v>6</v>
      </c>
      <c r="K473">
        <v>19152</v>
      </c>
      <c r="L473">
        <v>32808</v>
      </c>
      <c r="M473">
        <v>0.04</v>
      </c>
      <c r="N473" t="s">
        <v>45</v>
      </c>
      <c r="O473">
        <v>0</v>
      </c>
      <c r="P473" t="s">
        <v>176</v>
      </c>
      <c r="Q473" t="s">
        <v>177</v>
      </c>
      <c r="R473" t="s">
        <v>178</v>
      </c>
      <c r="S473" t="s">
        <v>179</v>
      </c>
      <c r="T473" t="s">
        <v>180</v>
      </c>
      <c r="U473" t="s">
        <v>181</v>
      </c>
      <c r="V473" t="str">
        <f>UPPER(Table15[[#This Row],[Name]])</f>
        <v>HONEYWELL AUTOMATION</v>
      </c>
      <c r="AH473" t="s">
        <v>914</v>
      </c>
      <c r="AI473">
        <v>41741</v>
      </c>
      <c r="AJ473" t="s">
        <v>51</v>
      </c>
      <c r="AK473">
        <v>10003</v>
      </c>
      <c r="AL473" t="s">
        <v>175</v>
      </c>
      <c r="AM473">
        <v>12</v>
      </c>
      <c r="AN473">
        <v>2734</v>
      </c>
      <c r="AO473">
        <v>1596</v>
      </c>
    </row>
    <row r="474" spans="1:41" x14ac:dyDescent="0.3">
      <c r="A474" t="s">
        <v>915</v>
      </c>
      <c r="B474">
        <v>41742</v>
      </c>
      <c r="C474" t="s">
        <v>133</v>
      </c>
      <c r="D474">
        <v>10011</v>
      </c>
      <c r="E474" t="s">
        <v>916</v>
      </c>
      <c r="F474">
        <v>1</v>
      </c>
      <c r="G474">
        <v>2941</v>
      </c>
      <c r="H474">
        <v>1567</v>
      </c>
      <c r="I474" t="s">
        <v>25</v>
      </c>
      <c r="J474">
        <v>5</v>
      </c>
      <c r="K474">
        <v>1567</v>
      </c>
      <c r="L474">
        <v>2941</v>
      </c>
      <c r="M474">
        <v>0.02</v>
      </c>
      <c r="N474" t="s">
        <v>45</v>
      </c>
      <c r="O474">
        <v>0.02</v>
      </c>
      <c r="P474" t="s">
        <v>917</v>
      </c>
      <c r="Q474" t="s">
        <v>28</v>
      </c>
      <c r="R474" t="s">
        <v>29</v>
      </c>
      <c r="S474" t="s">
        <v>30</v>
      </c>
      <c r="T474" t="s">
        <v>31</v>
      </c>
      <c r="U474" t="s">
        <v>32</v>
      </c>
      <c r="V474" t="str">
        <f>UPPER(Table15[[#This Row],[Name]])</f>
        <v>SONATA SOFTWARE</v>
      </c>
      <c r="AH474" t="s">
        <v>915</v>
      </c>
      <c r="AI474">
        <v>41742</v>
      </c>
      <c r="AJ474" t="s">
        <v>133</v>
      </c>
      <c r="AK474">
        <v>10011</v>
      </c>
      <c r="AL474" t="s">
        <v>916</v>
      </c>
      <c r="AM474">
        <v>1</v>
      </c>
      <c r="AN474">
        <v>2941</v>
      </c>
      <c r="AO474">
        <v>1567</v>
      </c>
    </row>
    <row r="475" spans="1:41" x14ac:dyDescent="0.3">
      <c r="A475" t="s">
        <v>915</v>
      </c>
      <c r="B475">
        <v>41742</v>
      </c>
      <c r="C475" t="s">
        <v>92</v>
      </c>
      <c r="D475">
        <v>10009</v>
      </c>
      <c r="E475" t="s">
        <v>633</v>
      </c>
      <c r="F475">
        <v>2</v>
      </c>
      <c r="G475">
        <v>2645</v>
      </c>
      <c r="H475">
        <v>1547</v>
      </c>
      <c r="I475" t="s">
        <v>35</v>
      </c>
      <c r="J475">
        <v>10</v>
      </c>
      <c r="K475">
        <v>3094</v>
      </c>
      <c r="L475">
        <v>5290</v>
      </c>
      <c r="M475">
        <v>0.02</v>
      </c>
      <c r="N475" t="s">
        <v>66</v>
      </c>
      <c r="O475">
        <v>0.05</v>
      </c>
      <c r="P475" t="s">
        <v>634</v>
      </c>
      <c r="Q475" t="s">
        <v>78</v>
      </c>
      <c r="R475" t="s">
        <v>79</v>
      </c>
      <c r="S475" t="s">
        <v>80</v>
      </c>
      <c r="T475" t="s">
        <v>81</v>
      </c>
      <c r="U475" t="s">
        <v>82</v>
      </c>
      <c r="V475" t="str">
        <f>UPPER(Table15[[#This Row],[Name]])</f>
        <v>GODFREY PHILIPS INDIA LTD.</v>
      </c>
      <c r="AH475" t="s">
        <v>915</v>
      </c>
      <c r="AI475">
        <v>41742</v>
      </c>
      <c r="AJ475" t="s">
        <v>92</v>
      </c>
      <c r="AK475">
        <v>10009</v>
      </c>
      <c r="AL475" t="s">
        <v>633</v>
      </c>
      <c r="AM475">
        <v>2</v>
      </c>
      <c r="AN475">
        <v>2645</v>
      </c>
      <c r="AO475">
        <v>1547</v>
      </c>
    </row>
    <row r="476" spans="1:41" x14ac:dyDescent="0.3">
      <c r="A476" t="s">
        <v>918</v>
      </c>
      <c r="B476">
        <v>41743</v>
      </c>
      <c r="C476" t="s">
        <v>92</v>
      </c>
      <c r="D476">
        <v>10013</v>
      </c>
      <c r="E476" t="s">
        <v>919</v>
      </c>
      <c r="F476">
        <v>1</v>
      </c>
      <c r="G476">
        <v>2808</v>
      </c>
      <c r="H476">
        <v>1759</v>
      </c>
      <c r="I476" t="s">
        <v>116</v>
      </c>
      <c r="J476">
        <v>10</v>
      </c>
      <c r="K476">
        <v>1759</v>
      </c>
      <c r="L476">
        <v>2808</v>
      </c>
      <c r="M476">
        <v>0.02</v>
      </c>
      <c r="N476" t="s">
        <v>61</v>
      </c>
      <c r="O476">
        <v>0.04</v>
      </c>
      <c r="P476" t="s">
        <v>920</v>
      </c>
      <c r="Q476" t="s">
        <v>301</v>
      </c>
      <c r="R476" t="s">
        <v>302</v>
      </c>
      <c r="S476" t="s">
        <v>303</v>
      </c>
      <c r="T476" t="s">
        <v>113</v>
      </c>
      <c r="U476" t="s">
        <v>304</v>
      </c>
      <c r="V476" t="str">
        <f>UPPER(Table15[[#This Row],[Name]])</f>
        <v>GMR INFRASTRUCTURE LTD.</v>
      </c>
      <c r="AH476" t="s">
        <v>918</v>
      </c>
      <c r="AI476">
        <v>41743</v>
      </c>
      <c r="AJ476" t="s">
        <v>92</v>
      </c>
      <c r="AK476">
        <v>10013</v>
      </c>
      <c r="AL476" t="s">
        <v>919</v>
      </c>
      <c r="AM476">
        <v>1</v>
      </c>
      <c r="AN476">
        <v>2808</v>
      </c>
      <c r="AO476">
        <v>1759</v>
      </c>
    </row>
    <row r="477" spans="1:41" x14ac:dyDescent="0.3">
      <c r="A477" t="s">
        <v>921</v>
      </c>
      <c r="B477">
        <v>41743</v>
      </c>
      <c r="C477" t="s">
        <v>104</v>
      </c>
      <c r="D477">
        <v>10010</v>
      </c>
      <c r="E477" t="s">
        <v>901</v>
      </c>
      <c r="F477">
        <v>3</v>
      </c>
      <c r="G477">
        <v>3388</v>
      </c>
      <c r="H477">
        <v>1454</v>
      </c>
      <c r="I477" t="s">
        <v>35</v>
      </c>
      <c r="J477">
        <v>3</v>
      </c>
      <c r="K477">
        <v>4362</v>
      </c>
      <c r="L477">
        <v>10164</v>
      </c>
      <c r="M477">
        <v>0.03</v>
      </c>
      <c r="N477" t="s">
        <v>85</v>
      </c>
      <c r="O477">
        <v>0.04</v>
      </c>
      <c r="P477" t="s">
        <v>902</v>
      </c>
      <c r="Q477" t="s">
        <v>93</v>
      </c>
      <c r="R477" t="s">
        <v>94</v>
      </c>
      <c r="S477" t="s">
        <v>95</v>
      </c>
      <c r="T477" t="s">
        <v>41</v>
      </c>
      <c r="U477" t="s">
        <v>96</v>
      </c>
      <c r="V477" t="str">
        <f>UPPER(Table15[[#This Row],[Name]])</f>
        <v>SUZLON ENERGY LTD.</v>
      </c>
      <c r="AH477" t="s">
        <v>921</v>
      </c>
      <c r="AI477">
        <v>41743</v>
      </c>
      <c r="AJ477" t="s">
        <v>104</v>
      </c>
      <c r="AK477">
        <v>10010</v>
      </c>
      <c r="AL477" t="s">
        <v>901</v>
      </c>
      <c r="AM477">
        <v>3</v>
      </c>
      <c r="AN477">
        <v>3388</v>
      </c>
      <c r="AO477">
        <v>1454</v>
      </c>
    </row>
    <row r="478" spans="1:41" x14ac:dyDescent="0.3">
      <c r="A478" t="s">
        <v>922</v>
      </c>
      <c r="B478">
        <v>41743</v>
      </c>
      <c r="C478" t="s">
        <v>68</v>
      </c>
      <c r="D478">
        <v>10002</v>
      </c>
      <c r="E478" t="s">
        <v>334</v>
      </c>
      <c r="F478">
        <v>3</v>
      </c>
      <c r="G478">
        <v>3514</v>
      </c>
      <c r="H478">
        <v>1257</v>
      </c>
      <c r="I478" t="s">
        <v>25</v>
      </c>
      <c r="J478">
        <v>4</v>
      </c>
      <c r="K478">
        <v>3771</v>
      </c>
      <c r="L478">
        <v>10542</v>
      </c>
      <c r="M478">
        <v>0.03</v>
      </c>
      <c r="N478" t="s">
        <v>26</v>
      </c>
      <c r="O478">
        <v>0.02</v>
      </c>
      <c r="P478" t="s">
        <v>335</v>
      </c>
      <c r="Q478" t="s">
        <v>87</v>
      </c>
      <c r="R478" t="s">
        <v>88</v>
      </c>
      <c r="S478" t="s">
        <v>89</v>
      </c>
      <c r="T478" t="s">
        <v>90</v>
      </c>
      <c r="U478" t="s">
        <v>91</v>
      </c>
      <c r="V478" t="str">
        <f>UPPER(Table15[[#This Row],[Name]])</f>
        <v>ELDER PHARMACEUTICALS</v>
      </c>
      <c r="AH478" t="s">
        <v>922</v>
      </c>
      <c r="AI478">
        <v>41743</v>
      </c>
      <c r="AJ478" t="s">
        <v>68</v>
      </c>
      <c r="AK478">
        <v>10002</v>
      </c>
      <c r="AL478" t="s">
        <v>334</v>
      </c>
      <c r="AM478">
        <v>3</v>
      </c>
      <c r="AN478">
        <v>3514</v>
      </c>
      <c r="AO478">
        <v>1257</v>
      </c>
    </row>
    <row r="479" spans="1:41" x14ac:dyDescent="0.3">
      <c r="A479" t="s">
        <v>923</v>
      </c>
      <c r="B479">
        <v>41744</v>
      </c>
      <c r="C479" t="s">
        <v>75</v>
      </c>
      <c r="D479">
        <v>10007</v>
      </c>
      <c r="E479" t="s">
        <v>574</v>
      </c>
      <c r="F479">
        <v>1</v>
      </c>
      <c r="G479">
        <v>3507</v>
      </c>
      <c r="H479">
        <v>1643</v>
      </c>
      <c r="I479" t="s">
        <v>35</v>
      </c>
      <c r="J479">
        <v>8</v>
      </c>
      <c r="K479">
        <v>1643</v>
      </c>
      <c r="L479">
        <v>3507</v>
      </c>
      <c r="M479">
        <v>0.02</v>
      </c>
      <c r="N479" t="s">
        <v>45</v>
      </c>
      <c r="O479">
        <v>0.02</v>
      </c>
      <c r="P479" t="s">
        <v>575</v>
      </c>
      <c r="Q479" t="s">
        <v>38</v>
      </c>
      <c r="R479" t="s">
        <v>39</v>
      </c>
      <c r="S479" t="s">
        <v>40</v>
      </c>
      <c r="T479" t="s">
        <v>41</v>
      </c>
      <c r="U479" t="s">
        <v>42</v>
      </c>
      <c r="V479" t="str">
        <f>UPPER(Table15[[#This Row],[Name]])</f>
        <v>GHCL LTD.</v>
      </c>
      <c r="AH479" t="s">
        <v>923</v>
      </c>
      <c r="AI479">
        <v>41744</v>
      </c>
      <c r="AJ479" t="s">
        <v>75</v>
      </c>
      <c r="AK479">
        <v>10007</v>
      </c>
      <c r="AL479" t="s">
        <v>574</v>
      </c>
      <c r="AM479">
        <v>1</v>
      </c>
      <c r="AN479">
        <v>3507</v>
      </c>
      <c r="AO479">
        <v>1643</v>
      </c>
    </row>
    <row r="480" spans="1:41" x14ac:dyDescent="0.3">
      <c r="A480" t="s">
        <v>923</v>
      </c>
      <c r="B480">
        <v>41744</v>
      </c>
      <c r="C480" t="s">
        <v>104</v>
      </c>
      <c r="D480">
        <v>10006</v>
      </c>
      <c r="E480" t="s">
        <v>896</v>
      </c>
      <c r="F480">
        <v>2</v>
      </c>
      <c r="G480">
        <v>3994</v>
      </c>
      <c r="H480">
        <v>1799</v>
      </c>
      <c r="I480" t="s">
        <v>25</v>
      </c>
      <c r="J480">
        <v>3</v>
      </c>
      <c r="K480">
        <v>3598</v>
      </c>
      <c r="L480">
        <v>7988</v>
      </c>
      <c r="M480">
        <v>0.03</v>
      </c>
      <c r="N480" t="s">
        <v>45</v>
      </c>
      <c r="O480">
        <v>0.05</v>
      </c>
      <c r="P480" t="s">
        <v>897</v>
      </c>
      <c r="Q480" t="s">
        <v>252</v>
      </c>
      <c r="R480" t="s">
        <v>253</v>
      </c>
      <c r="S480" t="s">
        <v>254</v>
      </c>
      <c r="T480" t="s">
        <v>255</v>
      </c>
      <c r="U480" t="s">
        <v>256</v>
      </c>
      <c r="V480" t="str">
        <f>UPPER(Table15[[#This Row],[Name]])</f>
        <v>SUPREME IND</v>
      </c>
      <c r="AH480" t="s">
        <v>923</v>
      </c>
      <c r="AI480">
        <v>41744</v>
      </c>
      <c r="AJ480" t="s">
        <v>104</v>
      </c>
      <c r="AK480">
        <v>10006</v>
      </c>
      <c r="AL480" t="s">
        <v>896</v>
      </c>
      <c r="AM480">
        <v>2</v>
      </c>
      <c r="AN480">
        <v>3994</v>
      </c>
      <c r="AO480">
        <v>1799</v>
      </c>
    </row>
    <row r="481" spans="1:41" x14ac:dyDescent="0.3">
      <c r="A481" t="s">
        <v>924</v>
      </c>
      <c r="B481">
        <v>41747</v>
      </c>
      <c r="C481" t="s">
        <v>43</v>
      </c>
      <c r="D481">
        <v>10001</v>
      </c>
      <c r="E481" t="s">
        <v>296</v>
      </c>
      <c r="F481">
        <v>1</v>
      </c>
      <c r="G481">
        <v>3694</v>
      </c>
      <c r="H481">
        <v>1616</v>
      </c>
      <c r="I481" t="s">
        <v>35</v>
      </c>
      <c r="J481">
        <v>1</v>
      </c>
      <c r="K481">
        <v>1616</v>
      </c>
      <c r="L481">
        <v>3694</v>
      </c>
      <c r="M481">
        <v>0.01</v>
      </c>
      <c r="N481" t="s">
        <v>85</v>
      </c>
      <c r="O481">
        <v>0.04</v>
      </c>
      <c r="P481" t="s">
        <v>297</v>
      </c>
      <c r="Q481" t="s">
        <v>99</v>
      </c>
      <c r="R481" t="s">
        <v>100</v>
      </c>
      <c r="S481" t="s">
        <v>101</v>
      </c>
      <c r="T481" t="s">
        <v>57</v>
      </c>
      <c r="U481" t="s">
        <v>102</v>
      </c>
      <c r="V481" t="str">
        <f>UPPER(Table15[[#This Row],[Name]])</f>
        <v>CHAMBAL FERTILISERS AND CHEMICALS LTD.</v>
      </c>
      <c r="AH481" t="s">
        <v>924</v>
      </c>
      <c r="AI481">
        <v>41747</v>
      </c>
      <c r="AJ481" t="s">
        <v>43</v>
      </c>
      <c r="AK481">
        <v>10001</v>
      </c>
      <c r="AL481" t="s">
        <v>296</v>
      </c>
      <c r="AM481">
        <v>1</v>
      </c>
      <c r="AN481">
        <v>3694</v>
      </c>
      <c r="AO481">
        <v>1616</v>
      </c>
    </row>
    <row r="482" spans="1:41" x14ac:dyDescent="0.3">
      <c r="A482" t="s">
        <v>924</v>
      </c>
      <c r="B482">
        <v>41747</v>
      </c>
      <c r="C482" t="s">
        <v>23</v>
      </c>
      <c r="D482">
        <v>10013</v>
      </c>
      <c r="E482" t="s">
        <v>925</v>
      </c>
      <c r="F482">
        <v>1</v>
      </c>
      <c r="G482">
        <v>4689</v>
      </c>
      <c r="H482">
        <v>1796</v>
      </c>
      <c r="I482" t="s">
        <v>126</v>
      </c>
      <c r="J482">
        <v>4</v>
      </c>
      <c r="K482">
        <v>1796</v>
      </c>
      <c r="L482">
        <v>4689</v>
      </c>
      <c r="M482">
        <v>0.01</v>
      </c>
      <c r="N482" t="s">
        <v>66</v>
      </c>
      <c r="O482">
        <v>0.02</v>
      </c>
      <c r="P482" t="s">
        <v>926</v>
      </c>
      <c r="Q482" t="s">
        <v>301</v>
      </c>
      <c r="R482" t="s">
        <v>302</v>
      </c>
      <c r="S482" t="s">
        <v>303</v>
      </c>
      <c r="T482" t="s">
        <v>113</v>
      </c>
      <c r="U482" t="s">
        <v>304</v>
      </c>
      <c r="V482" t="str">
        <f>UPPER(Table15[[#This Row],[Name]])</f>
        <v>GMR INFRASTRUCTURE LTD.</v>
      </c>
      <c r="AH482" t="s">
        <v>924</v>
      </c>
      <c r="AI482">
        <v>41747</v>
      </c>
      <c r="AJ482" t="s">
        <v>23</v>
      </c>
      <c r="AK482">
        <v>10013</v>
      </c>
      <c r="AL482" t="s">
        <v>925</v>
      </c>
      <c r="AM482">
        <v>1</v>
      </c>
      <c r="AN482">
        <v>4689</v>
      </c>
      <c r="AO482">
        <v>1796</v>
      </c>
    </row>
    <row r="483" spans="1:41" x14ac:dyDescent="0.3">
      <c r="A483" t="s">
        <v>924</v>
      </c>
      <c r="B483">
        <v>41747</v>
      </c>
      <c r="C483" t="s">
        <v>51</v>
      </c>
      <c r="D483">
        <v>10004</v>
      </c>
      <c r="E483" t="s">
        <v>798</v>
      </c>
      <c r="F483">
        <v>3</v>
      </c>
      <c r="G483">
        <v>3473</v>
      </c>
      <c r="H483">
        <v>1493</v>
      </c>
      <c r="I483" t="s">
        <v>35</v>
      </c>
      <c r="J483">
        <v>6</v>
      </c>
      <c r="K483">
        <v>4479</v>
      </c>
      <c r="L483">
        <v>10419</v>
      </c>
      <c r="M483">
        <v>0.02</v>
      </c>
      <c r="N483" t="s">
        <v>36</v>
      </c>
      <c r="O483">
        <v>0.04</v>
      </c>
      <c r="P483" t="s">
        <v>799</v>
      </c>
      <c r="Q483" t="s">
        <v>118</v>
      </c>
      <c r="R483" t="s">
        <v>119</v>
      </c>
      <c r="S483" t="s">
        <v>101</v>
      </c>
      <c r="T483" t="s">
        <v>57</v>
      </c>
      <c r="U483" t="s">
        <v>120</v>
      </c>
      <c r="V483" t="str">
        <f>UPPER(Table15[[#This Row],[Name]])</f>
        <v>LUPIN LTD.</v>
      </c>
      <c r="AH483" t="s">
        <v>924</v>
      </c>
      <c r="AI483">
        <v>41747</v>
      </c>
      <c r="AJ483" t="s">
        <v>51</v>
      </c>
      <c r="AK483">
        <v>10004</v>
      </c>
      <c r="AL483" t="s">
        <v>798</v>
      </c>
      <c r="AM483">
        <v>3</v>
      </c>
      <c r="AN483">
        <v>3473</v>
      </c>
      <c r="AO483">
        <v>1493</v>
      </c>
    </row>
    <row r="484" spans="1:41" x14ac:dyDescent="0.3">
      <c r="A484" t="s">
        <v>927</v>
      </c>
      <c r="B484">
        <v>41749</v>
      </c>
      <c r="C484" t="s">
        <v>51</v>
      </c>
      <c r="D484">
        <v>10002</v>
      </c>
      <c r="E484" t="s">
        <v>805</v>
      </c>
      <c r="F484">
        <v>1</v>
      </c>
      <c r="G484">
        <v>2500</v>
      </c>
      <c r="H484">
        <v>1914</v>
      </c>
      <c r="I484" t="s">
        <v>806</v>
      </c>
      <c r="J484">
        <v>6</v>
      </c>
      <c r="K484">
        <v>1914</v>
      </c>
      <c r="L484">
        <v>2500</v>
      </c>
      <c r="M484">
        <v>0.02</v>
      </c>
      <c r="N484" t="s">
        <v>45</v>
      </c>
      <c r="O484">
        <v>0.05</v>
      </c>
      <c r="P484" t="s">
        <v>807</v>
      </c>
      <c r="Q484" t="s">
        <v>87</v>
      </c>
      <c r="R484" t="s">
        <v>88</v>
      </c>
      <c r="S484" t="s">
        <v>89</v>
      </c>
      <c r="T484" t="s">
        <v>90</v>
      </c>
      <c r="U484" t="s">
        <v>91</v>
      </c>
      <c r="V484" t="str">
        <f>UPPER(Table15[[#This Row],[Name]])</f>
        <v>ELDER PHARMACEUTICALS</v>
      </c>
      <c r="AH484" t="s">
        <v>927</v>
      </c>
      <c r="AI484">
        <v>41749</v>
      </c>
      <c r="AJ484" t="s">
        <v>51</v>
      </c>
      <c r="AK484">
        <v>10002</v>
      </c>
      <c r="AL484" t="s">
        <v>805</v>
      </c>
      <c r="AM484">
        <v>1</v>
      </c>
      <c r="AN484">
        <v>2500</v>
      </c>
      <c r="AO484">
        <v>1914</v>
      </c>
    </row>
    <row r="485" spans="1:41" x14ac:dyDescent="0.3">
      <c r="A485" t="s">
        <v>928</v>
      </c>
      <c r="B485">
        <v>41749</v>
      </c>
      <c r="C485" t="s">
        <v>92</v>
      </c>
      <c r="D485">
        <v>10001</v>
      </c>
      <c r="E485" t="s">
        <v>299</v>
      </c>
      <c r="F485">
        <v>1</v>
      </c>
      <c r="G485">
        <v>4744</v>
      </c>
      <c r="H485">
        <v>1465</v>
      </c>
      <c r="I485" t="s">
        <v>35</v>
      </c>
      <c r="J485">
        <v>10</v>
      </c>
      <c r="K485">
        <v>1465</v>
      </c>
      <c r="L485">
        <v>4744</v>
      </c>
      <c r="M485">
        <v>0.02</v>
      </c>
      <c r="N485" t="s">
        <v>66</v>
      </c>
      <c r="O485">
        <v>0.05</v>
      </c>
      <c r="P485" t="s">
        <v>300</v>
      </c>
      <c r="Q485" t="s">
        <v>99</v>
      </c>
      <c r="R485" t="s">
        <v>100</v>
      </c>
      <c r="S485" t="s">
        <v>101</v>
      </c>
      <c r="T485" t="s">
        <v>57</v>
      </c>
      <c r="U485" t="s">
        <v>102</v>
      </c>
      <c r="V485" t="str">
        <f>UPPER(Table15[[#This Row],[Name]])</f>
        <v>CHAMBAL FERTILISERS AND CHEMICALS LTD.</v>
      </c>
      <c r="AH485" t="s">
        <v>928</v>
      </c>
      <c r="AI485">
        <v>41749</v>
      </c>
      <c r="AJ485" t="s">
        <v>92</v>
      </c>
      <c r="AK485">
        <v>10001</v>
      </c>
      <c r="AL485" t="s">
        <v>299</v>
      </c>
      <c r="AM485">
        <v>1</v>
      </c>
      <c r="AN485">
        <v>4744</v>
      </c>
      <c r="AO485">
        <v>1465</v>
      </c>
    </row>
    <row r="486" spans="1:41" x14ac:dyDescent="0.3">
      <c r="A486" t="s">
        <v>927</v>
      </c>
      <c r="B486">
        <v>41749</v>
      </c>
      <c r="C486" t="s">
        <v>133</v>
      </c>
      <c r="D486">
        <v>10001</v>
      </c>
      <c r="E486" t="s">
        <v>929</v>
      </c>
      <c r="F486">
        <v>2</v>
      </c>
      <c r="G486">
        <v>2874</v>
      </c>
      <c r="H486">
        <v>1919</v>
      </c>
      <c r="I486" t="s">
        <v>25</v>
      </c>
      <c r="J486">
        <v>5</v>
      </c>
      <c r="K486">
        <v>3838</v>
      </c>
      <c r="L486">
        <v>5748</v>
      </c>
      <c r="M486">
        <v>0.02</v>
      </c>
      <c r="N486" t="s">
        <v>45</v>
      </c>
      <c r="O486">
        <v>0.01</v>
      </c>
      <c r="P486" t="s">
        <v>930</v>
      </c>
      <c r="Q486" t="s">
        <v>99</v>
      </c>
      <c r="R486" t="s">
        <v>100</v>
      </c>
      <c r="S486" t="s">
        <v>101</v>
      </c>
      <c r="T486" t="s">
        <v>57</v>
      </c>
      <c r="U486" t="s">
        <v>102</v>
      </c>
      <c r="V486" t="str">
        <f>UPPER(Table15[[#This Row],[Name]])</f>
        <v>CHAMBAL FERTILISERS AND CHEMICALS LTD.</v>
      </c>
      <c r="AH486" t="s">
        <v>927</v>
      </c>
      <c r="AI486">
        <v>41749</v>
      </c>
      <c r="AJ486" t="s">
        <v>133</v>
      </c>
      <c r="AK486">
        <v>10001</v>
      </c>
      <c r="AL486" t="s">
        <v>929</v>
      </c>
      <c r="AM486">
        <v>2</v>
      </c>
      <c r="AN486">
        <v>2874</v>
      </c>
      <c r="AO486">
        <v>1919</v>
      </c>
    </row>
    <row r="487" spans="1:41" x14ac:dyDescent="0.3">
      <c r="A487" t="s">
        <v>927</v>
      </c>
      <c r="B487">
        <v>41749</v>
      </c>
      <c r="C487" t="s">
        <v>51</v>
      </c>
      <c r="D487">
        <v>10015</v>
      </c>
      <c r="E487" t="s">
        <v>172</v>
      </c>
      <c r="F487">
        <v>2</v>
      </c>
      <c r="G487">
        <v>3493</v>
      </c>
      <c r="H487">
        <v>2180</v>
      </c>
      <c r="I487" t="s">
        <v>25</v>
      </c>
      <c r="J487">
        <v>6</v>
      </c>
      <c r="K487">
        <v>4360</v>
      </c>
      <c r="L487">
        <v>6986</v>
      </c>
      <c r="M487">
        <v>0.02</v>
      </c>
      <c r="N487" t="s">
        <v>85</v>
      </c>
      <c r="O487">
        <v>0</v>
      </c>
      <c r="P487" t="s">
        <v>173</v>
      </c>
      <c r="Q487" t="s">
        <v>110</v>
      </c>
      <c r="R487" t="s">
        <v>111</v>
      </c>
      <c r="S487" t="s">
        <v>112</v>
      </c>
      <c r="T487" t="s">
        <v>113</v>
      </c>
      <c r="U487" t="s">
        <v>114</v>
      </c>
      <c r="V487" t="str">
        <f>UPPER(Table15[[#This Row],[Name]])</f>
        <v>PUNJ LLOYD LTD.</v>
      </c>
      <c r="AH487" t="s">
        <v>927</v>
      </c>
      <c r="AI487">
        <v>41749</v>
      </c>
      <c r="AJ487" t="s">
        <v>51</v>
      </c>
      <c r="AK487">
        <v>10015</v>
      </c>
      <c r="AL487" t="s">
        <v>172</v>
      </c>
      <c r="AM487">
        <v>2</v>
      </c>
      <c r="AN487">
        <v>3493</v>
      </c>
      <c r="AO487">
        <v>2180</v>
      </c>
    </row>
    <row r="488" spans="1:41" x14ac:dyDescent="0.3">
      <c r="A488" t="s">
        <v>931</v>
      </c>
      <c r="B488">
        <v>41749</v>
      </c>
      <c r="C488" t="s">
        <v>23</v>
      </c>
      <c r="D488">
        <v>10009</v>
      </c>
      <c r="E488" t="s">
        <v>193</v>
      </c>
      <c r="F488">
        <v>2</v>
      </c>
      <c r="G488">
        <v>4342</v>
      </c>
      <c r="H488">
        <v>1689</v>
      </c>
      <c r="I488" t="s">
        <v>126</v>
      </c>
      <c r="J488">
        <v>4</v>
      </c>
      <c r="K488">
        <v>3378</v>
      </c>
      <c r="L488">
        <v>8684</v>
      </c>
      <c r="M488">
        <v>0.03</v>
      </c>
      <c r="N488" t="s">
        <v>61</v>
      </c>
      <c r="O488">
        <v>0.04</v>
      </c>
      <c r="P488" t="s">
        <v>194</v>
      </c>
      <c r="Q488" t="s">
        <v>78</v>
      </c>
      <c r="R488" t="s">
        <v>79</v>
      </c>
      <c r="S488" t="s">
        <v>80</v>
      </c>
      <c r="T488" t="s">
        <v>81</v>
      </c>
      <c r="U488" t="s">
        <v>82</v>
      </c>
      <c r="V488" t="str">
        <f>UPPER(Table15[[#This Row],[Name]])</f>
        <v>GODFREY PHILIPS INDIA LTD.</v>
      </c>
      <c r="AH488" t="s">
        <v>931</v>
      </c>
      <c r="AI488">
        <v>41749</v>
      </c>
      <c r="AJ488" t="s">
        <v>23</v>
      </c>
      <c r="AK488">
        <v>10009</v>
      </c>
      <c r="AL488" t="s">
        <v>193</v>
      </c>
      <c r="AM488">
        <v>2</v>
      </c>
      <c r="AN488">
        <v>4342</v>
      </c>
      <c r="AO488">
        <v>1689</v>
      </c>
    </row>
    <row r="489" spans="1:41" x14ac:dyDescent="0.3">
      <c r="A489" t="s">
        <v>932</v>
      </c>
      <c r="B489">
        <v>41751</v>
      </c>
      <c r="C489" t="s">
        <v>133</v>
      </c>
      <c r="D489">
        <v>10001</v>
      </c>
      <c r="E489" t="s">
        <v>267</v>
      </c>
      <c r="F489">
        <v>2</v>
      </c>
      <c r="G489">
        <v>4309</v>
      </c>
      <c r="H489">
        <v>1779</v>
      </c>
      <c r="I489" t="s">
        <v>25</v>
      </c>
      <c r="J489">
        <v>5</v>
      </c>
      <c r="K489">
        <v>3558</v>
      </c>
      <c r="L489">
        <v>8618</v>
      </c>
      <c r="M489">
        <v>0.02</v>
      </c>
      <c r="N489" t="s">
        <v>26</v>
      </c>
      <c r="O489">
        <v>0.03</v>
      </c>
      <c r="P489" t="s">
        <v>268</v>
      </c>
      <c r="Q489" t="s">
        <v>99</v>
      </c>
      <c r="R489" t="s">
        <v>100</v>
      </c>
      <c r="S489" t="s">
        <v>101</v>
      </c>
      <c r="T489" t="s">
        <v>57</v>
      </c>
      <c r="U489" t="s">
        <v>102</v>
      </c>
      <c r="V489" t="str">
        <f>UPPER(Table15[[#This Row],[Name]])</f>
        <v>CHAMBAL FERTILISERS AND CHEMICALS LTD.</v>
      </c>
      <c r="AH489" t="s">
        <v>932</v>
      </c>
      <c r="AI489">
        <v>41751</v>
      </c>
      <c r="AJ489" t="s">
        <v>133</v>
      </c>
      <c r="AK489">
        <v>10001</v>
      </c>
      <c r="AL489" t="s">
        <v>267</v>
      </c>
      <c r="AM489">
        <v>2</v>
      </c>
      <c r="AN489">
        <v>4309</v>
      </c>
      <c r="AO489">
        <v>1779</v>
      </c>
    </row>
    <row r="490" spans="1:41" x14ac:dyDescent="0.3">
      <c r="A490" t="s">
        <v>933</v>
      </c>
      <c r="B490">
        <v>41751</v>
      </c>
      <c r="C490" t="s">
        <v>51</v>
      </c>
      <c r="D490">
        <v>10011</v>
      </c>
      <c r="E490" t="s">
        <v>125</v>
      </c>
      <c r="F490">
        <v>2</v>
      </c>
      <c r="G490">
        <v>4515</v>
      </c>
      <c r="H490">
        <v>1550</v>
      </c>
      <c r="I490" t="s">
        <v>126</v>
      </c>
      <c r="J490">
        <v>6</v>
      </c>
      <c r="K490">
        <v>3100</v>
      </c>
      <c r="L490">
        <v>9030</v>
      </c>
      <c r="M490">
        <v>0.02</v>
      </c>
      <c r="N490" t="s">
        <v>61</v>
      </c>
      <c r="O490">
        <v>0</v>
      </c>
      <c r="P490" t="s">
        <v>127</v>
      </c>
      <c r="Q490" t="s">
        <v>28</v>
      </c>
      <c r="R490" t="s">
        <v>29</v>
      </c>
      <c r="S490" t="s">
        <v>30</v>
      </c>
      <c r="T490" t="s">
        <v>31</v>
      </c>
      <c r="U490" t="s">
        <v>32</v>
      </c>
      <c r="V490" t="str">
        <f>UPPER(Table15[[#This Row],[Name]])</f>
        <v>SONATA SOFTWARE</v>
      </c>
      <c r="AH490" t="s">
        <v>933</v>
      </c>
      <c r="AI490">
        <v>41751</v>
      </c>
      <c r="AJ490" t="s">
        <v>51</v>
      </c>
      <c r="AK490">
        <v>10011</v>
      </c>
      <c r="AL490" t="s">
        <v>125</v>
      </c>
      <c r="AM490">
        <v>2</v>
      </c>
      <c r="AN490">
        <v>4515</v>
      </c>
      <c r="AO490">
        <v>1550</v>
      </c>
    </row>
    <row r="491" spans="1:41" x14ac:dyDescent="0.3">
      <c r="A491" t="s">
        <v>932</v>
      </c>
      <c r="B491">
        <v>41751</v>
      </c>
      <c r="C491" t="s">
        <v>104</v>
      </c>
      <c r="D491">
        <v>10007</v>
      </c>
      <c r="E491" t="s">
        <v>934</v>
      </c>
      <c r="F491">
        <v>3</v>
      </c>
      <c r="G491">
        <v>3340</v>
      </c>
      <c r="H491">
        <v>1355</v>
      </c>
      <c r="I491" t="s">
        <v>25</v>
      </c>
      <c r="J491">
        <v>3</v>
      </c>
      <c r="K491">
        <v>4065</v>
      </c>
      <c r="L491">
        <v>10020</v>
      </c>
      <c r="M491">
        <v>0.03</v>
      </c>
      <c r="N491" t="s">
        <v>36</v>
      </c>
      <c r="O491">
        <v>0</v>
      </c>
      <c r="P491" t="s">
        <v>935</v>
      </c>
      <c r="Q491" t="s">
        <v>38</v>
      </c>
      <c r="R491" t="s">
        <v>39</v>
      </c>
      <c r="S491" t="s">
        <v>40</v>
      </c>
      <c r="T491" t="s">
        <v>41</v>
      </c>
      <c r="U491" t="s">
        <v>42</v>
      </c>
      <c r="V491" t="str">
        <f>UPPER(Table15[[#This Row],[Name]])</f>
        <v>GHCL LTD.</v>
      </c>
      <c r="AH491" t="s">
        <v>932</v>
      </c>
      <c r="AI491">
        <v>41751</v>
      </c>
      <c r="AJ491" t="s">
        <v>104</v>
      </c>
      <c r="AK491">
        <v>10007</v>
      </c>
      <c r="AL491" t="s">
        <v>934</v>
      </c>
      <c r="AM491">
        <v>3</v>
      </c>
      <c r="AN491">
        <v>3340</v>
      </c>
      <c r="AO491">
        <v>1355</v>
      </c>
    </row>
    <row r="492" spans="1:41" x14ac:dyDescent="0.3">
      <c r="A492" t="s">
        <v>936</v>
      </c>
      <c r="B492">
        <v>41751</v>
      </c>
      <c r="C492" t="s">
        <v>104</v>
      </c>
      <c r="D492">
        <v>10004</v>
      </c>
      <c r="E492" t="s">
        <v>495</v>
      </c>
      <c r="F492">
        <v>3</v>
      </c>
      <c r="G492">
        <v>4719</v>
      </c>
      <c r="H492">
        <v>2043</v>
      </c>
      <c r="I492" t="s">
        <v>25</v>
      </c>
      <c r="J492">
        <v>3</v>
      </c>
      <c r="K492">
        <v>6129</v>
      </c>
      <c r="L492">
        <v>14157</v>
      </c>
      <c r="M492">
        <v>0.03</v>
      </c>
      <c r="N492" t="s">
        <v>36</v>
      </c>
      <c r="O492">
        <v>0</v>
      </c>
      <c r="P492" t="s">
        <v>496</v>
      </c>
      <c r="Q492" t="s">
        <v>118</v>
      </c>
      <c r="R492" t="s">
        <v>119</v>
      </c>
      <c r="S492" t="s">
        <v>101</v>
      </c>
      <c r="T492" t="s">
        <v>57</v>
      </c>
      <c r="U492" t="s">
        <v>120</v>
      </c>
      <c r="V492" t="str">
        <f>UPPER(Table15[[#This Row],[Name]])</f>
        <v>LUPIN LTD.</v>
      </c>
      <c r="AH492" t="s">
        <v>936</v>
      </c>
      <c r="AI492">
        <v>41751</v>
      </c>
      <c r="AJ492" t="s">
        <v>104</v>
      </c>
      <c r="AK492">
        <v>10004</v>
      </c>
      <c r="AL492" t="s">
        <v>495</v>
      </c>
      <c r="AM492">
        <v>3</v>
      </c>
      <c r="AN492">
        <v>4719</v>
      </c>
      <c r="AO492">
        <v>2043</v>
      </c>
    </row>
    <row r="493" spans="1:41" x14ac:dyDescent="0.3">
      <c r="A493" t="s">
        <v>937</v>
      </c>
      <c r="B493">
        <v>41752</v>
      </c>
      <c r="C493" t="s">
        <v>92</v>
      </c>
      <c r="D493">
        <v>10006</v>
      </c>
      <c r="E493" t="s">
        <v>708</v>
      </c>
      <c r="F493">
        <v>2</v>
      </c>
      <c r="G493">
        <v>4206</v>
      </c>
      <c r="H493">
        <v>1201</v>
      </c>
      <c r="I493" t="s">
        <v>25</v>
      </c>
      <c r="J493">
        <v>10</v>
      </c>
      <c r="K493">
        <v>2402</v>
      </c>
      <c r="L493">
        <v>8412</v>
      </c>
      <c r="M493">
        <v>0.02</v>
      </c>
      <c r="N493" t="s">
        <v>85</v>
      </c>
      <c r="O493">
        <v>0.01</v>
      </c>
      <c r="P493" t="s">
        <v>709</v>
      </c>
      <c r="Q493" t="s">
        <v>252</v>
      </c>
      <c r="R493" t="s">
        <v>253</v>
      </c>
      <c r="S493" t="s">
        <v>254</v>
      </c>
      <c r="T493" t="s">
        <v>255</v>
      </c>
      <c r="U493" t="s">
        <v>256</v>
      </c>
      <c r="V493" t="str">
        <f>UPPER(Table15[[#This Row],[Name]])</f>
        <v>SUPREME IND</v>
      </c>
      <c r="AH493" t="s">
        <v>937</v>
      </c>
      <c r="AI493">
        <v>41752</v>
      </c>
      <c r="AJ493" t="s">
        <v>92</v>
      </c>
      <c r="AK493">
        <v>10006</v>
      </c>
      <c r="AL493" t="s">
        <v>708</v>
      </c>
      <c r="AM493">
        <v>2</v>
      </c>
      <c r="AN493">
        <v>4206</v>
      </c>
      <c r="AO493">
        <v>1201</v>
      </c>
    </row>
    <row r="494" spans="1:41" x14ac:dyDescent="0.3">
      <c r="A494" t="s">
        <v>938</v>
      </c>
      <c r="B494">
        <v>41753</v>
      </c>
      <c r="C494" t="s">
        <v>23</v>
      </c>
      <c r="D494">
        <v>10006</v>
      </c>
      <c r="E494" t="s">
        <v>161</v>
      </c>
      <c r="F494">
        <v>1</v>
      </c>
      <c r="G494">
        <v>4731</v>
      </c>
      <c r="H494">
        <v>1858</v>
      </c>
      <c r="I494" t="s">
        <v>25</v>
      </c>
      <c r="J494">
        <v>4</v>
      </c>
      <c r="K494">
        <v>1858</v>
      </c>
      <c r="L494">
        <v>4731</v>
      </c>
      <c r="M494">
        <v>0.01</v>
      </c>
      <c r="N494" t="s">
        <v>66</v>
      </c>
      <c r="O494">
        <v>0</v>
      </c>
      <c r="P494" t="s">
        <v>162</v>
      </c>
      <c r="Q494" t="s">
        <v>252</v>
      </c>
      <c r="R494" t="s">
        <v>253</v>
      </c>
      <c r="S494" t="s">
        <v>254</v>
      </c>
      <c r="T494" t="s">
        <v>255</v>
      </c>
      <c r="U494" t="s">
        <v>256</v>
      </c>
      <c r="V494" t="str">
        <f>UPPER(Table15[[#This Row],[Name]])</f>
        <v>SUPREME IND</v>
      </c>
      <c r="AH494" t="s">
        <v>938</v>
      </c>
      <c r="AI494">
        <v>41753</v>
      </c>
      <c r="AJ494" t="s">
        <v>23</v>
      </c>
      <c r="AK494">
        <v>10006</v>
      </c>
      <c r="AL494" t="s">
        <v>161</v>
      </c>
      <c r="AM494">
        <v>1</v>
      </c>
      <c r="AN494">
        <v>4731</v>
      </c>
      <c r="AO494">
        <v>1858</v>
      </c>
    </row>
    <row r="495" spans="1:41" x14ac:dyDescent="0.3">
      <c r="A495" t="s">
        <v>939</v>
      </c>
      <c r="B495">
        <v>41753</v>
      </c>
      <c r="C495" t="s">
        <v>92</v>
      </c>
      <c r="D495">
        <v>10001</v>
      </c>
      <c r="E495" t="s">
        <v>940</v>
      </c>
      <c r="F495">
        <v>2</v>
      </c>
      <c r="G495">
        <v>3454</v>
      </c>
      <c r="H495">
        <v>1525</v>
      </c>
      <c r="I495" t="s">
        <v>25</v>
      </c>
      <c r="J495">
        <v>10</v>
      </c>
      <c r="K495">
        <v>3050</v>
      </c>
      <c r="L495">
        <v>6908</v>
      </c>
      <c r="M495">
        <v>0.02</v>
      </c>
      <c r="N495" t="s">
        <v>66</v>
      </c>
      <c r="O495">
        <v>0.01</v>
      </c>
      <c r="P495" t="s">
        <v>941</v>
      </c>
      <c r="Q495" t="s">
        <v>99</v>
      </c>
      <c r="R495" t="s">
        <v>100</v>
      </c>
      <c r="S495" t="s">
        <v>101</v>
      </c>
      <c r="T495" t="s">
        <v>57</v>
      </c>
      <c r="U495" t="s">
        <v>102</v>
      </c>
      <c r="V495" t="str">
        <f>UPPER(Table15[[#This Row],[Name]])</f>
        <v>CHAMBAL FERTILISERS AND CHEMICALS LTD.</v>
      </c>
      <c r="AH495" t="s">
        <v>939</v>
      </c>
      <c r="AI495">
        <v>41753</v>
      </c>
      <c r="AJ495" t="s">
        <v>92</v>
      </c>
      <c r="AK495">
        <v>10001</v>
      </c>
      <c r="AL495" t="s">
        <v>940</v>
      </c>
      <c r="AM495">
        <v>2</v>
      </c>
      <c r="AN495">
        <v>3454</v>
      </c>
      <c r="AO495">
        <v>1525</v>
      </c>
    </row>
    <row r="496" spans="1:41" x14ac:dyDescent="0.3">
      <c r="A496" t="s">
        <v>938</v>
      </c>
      <c r="B496">
        <v>41753</v>
      </c>
      <c r="C496" t="s">
        <v>68</v>
      </c>
      <c r="D496">
        <v>10003</v>
      </c>
      <c r="E496" t="s">
        <v>717</v>
      </c>
      <c r="F496">
        <v>3</v>
      </c>
      <c r="G496">
        <v>4758</v>
      </c>
      <c r="H496">
        <v>1946</v>
      </c>
      <c r="I496" t="s">
        <v>25</v>
      </c>
      <c r="J496">
        <v>4</v>
      </c>
      <c r="K496">
        <v>5838</v>
      </c>
      <c r="L496">
        <v>14274</v>
      </c>
      <c r="M496">
        <v>0.03</v>
      </c>
      <c r="N496" t="s">
        <v>61</v>
      </c>
      <c r="O496">
        <v>0.02</v>
      </c>
      <c r="P496" t="s">
        <v>718</v>
      </c>
      <c r="Q496" t="s">
        <v>177</v>
      </c>
      <c r="R496" t="s">
        <v>178</v>
      </c>
      <c r="S496" t="s">
        <v>179</v>
      </c>
      <c r="T496" t="s">
        <v>180</v>
      </c>
      <c r="U496" t="s">
        <v>181</v>
      </c>
      <c r="V496" t="str">
        <f>UPPER(Table15[[#This Row],[Name]])</f>
        <v>HONEYWELL AUTOMATION</v>
      </c>
      <c r="AH496" t="s">
        <v>938</v>
      </c>
      <c r="AI496">
        <v>41753</v>
      </c>
      <c r="AJ496" t="s">
        <v>68</v>
      </c>
      <c r="AK496">
        <v>10003</v>
      </c>
      <c r="AL496" t="s">
        <v>717</v>
      </c>
      <c r="AM496">
        <v>3</v>
      </c>
      <c r="AN496">
        <v>4758</v>
      </c>
      <c r="AO496">
        <v>1946</v>
      </c>
    </row>
    <row r="497" spans="1:41" x14ac:dyDescent="0.3">
      <c r="A497" t="s">
        <v>942</v>
      </c>
      <c r="B497">
        <v>41756</v>
      </c>
      <c r="C497" t="s">
        <v>68</v>
      </c>
      <c r="D497">
        <v>10010</v>
      </c>
      <c r="E497" t="s">
        <v>517</v>
      </c>
      <c r="F497">
        <v>1</v>
      </c>
      <c r="G497">
        <v>3039</v>
      </c>
      <c r="H497">
        <v>1730</v>
      </c>
      <c r="I497" t="s">
        <v>25</v>
      </c>
      <c r="J497">
        <v>4</v>
      </c>
      <c r="K497">
        <v>1730</v>
      </c>
      <c r="L497">
        <v>3039</v>
      </c>
      <c r="M497">
        <v>0.01</v>
      </c>
      <c r="N497" t="s">
        <v>36</v>
      </c>
      <c r="O497">
        <v>0.04</v>
      </c>
      <c r="P497" t="s">
        <v>518</v>
      </c>
      <c r="Q497" t="s">
        <v>93</v>
      </c>
      <c r="R497" t="s">
        <v>94</v>
      </c>
      <c r="S497" t="s">
        <v>95</v>
      </c>
      <c r="T497" t="s">
        <v>41</v>
      </c>
      <c r="U497" t="s">
        <v>96</v>
      </c>
      <c r="V497" t="str">
        <f>UPPER(Table15[[#This Row],[Name]])</f>
        <v>SUZLON ENERGY LTD.</v>
      </c>
      <c r="AH497" t="s">
        <v>942</v>
      </c>
      <c r="AI497">
        <v>41756</v>
      </c>
      <c r="AJ497" t="s">
        <v>68</v>
      </c>
      <c r="AK497">
        <v>10010</v>
      </c>
      <c r="AL497" t="s">
        <v>517</v>
      </c>
      <c r="AM497">
        <v>1</v>
      </c>
      <c r="AN497">
        <v>3039</v>
      </c>
      <c r="AO497">
        <v>1730</v>
      </c>
    </row>
    <row r="498" spans="1:41" x14ac:dyDescent="0.3">
      <c r="A498" t="s">
        <v>943</v>
      </c>
      <c r="B498">
        <v>41759</v>
      </c>
      <c r="C498" t="s">
        <v>104</v>
      </c>
      <c r="D498">
        <v>10004</v>
      </c>
      <c r="E498" t="s">
        <v>888</v>
      </c>
      <c r="F498">
        <v>1</v>
      </c>
      <c r="G498">
        <v>4466</v>
      </c>
      <c r="H498">
        <v>1984</v>
      </c>
      <c r="I498" t="s">
        <v>116</v>
      </c>
      <c r="J498">
        <v>3</v>
      </c>
      <c r="K498">
        <v>1984</v>
      </c>
      <c r="L498">
        <v>4466</v>
      </c>
      <c r="M498">
        <v>0.01</v>
      </c>
      <c r="N498" t="s">
        <v>61</v>
      </c>
      <c r="O498">
        <v>0.01</v>
      </c>
      <c r="P498" t="s">
        <v>889</v>
      </c>
      <c r="Q498" t="s">
        <v>118</v>
      </c>
      <c r="R498" t="s">
        <v>119</v>
      </c>
      <c r="S498" t="s">
        <v>101</v>
      </c>
      <c r="T498" t="s">
        <v>57</v>
      </c>
      <c r="U498" t="s">
        <v>120</v>
      </c>
      <c r="V498" t="str">
        <f>UPPER(Table15[[#This Row],[Name]])</f>
        <v>LUPIN LTD.</v>
      </c>
      <c r="AH498" t="s">
        <v>943</v>
      </c>
      <c r="AI498">
        <v>41759</v>
      </c>
      <c r="AJ498" t="s">
        <v>104</v>
      </c>
      <c r="AK498">
        <v>10004</v>
      </c>
      <c r="AL498" t="s">
        <v>888</v>
      </c>
      <c r="AM498">
        <v>1</v>
      </c>
      <c r="AN498">
        <v>4466</v>
      </c>
      <c r="AO498">
        <v>1984</v>
      </c>
    </row>
    <row r="499" spans="1:41" x14ac:dyDescent="0.3">
      <c r="A499" t="s">
        <v>944</v>
      </c>
      <c r="B499">
        <v>41760</v>
      </c>
      <c r="C499" t="s">
        <v>43</v>
      </c>
      <c r="D499">
        <v>10001</v>
      </c>
      <c r="E499" t="s">
        <v>533</v>
      </c>
      <c r="F499">
        <v>1</v>
      </c>
      <c r="G499">
        <v>3626</v>
      </c>
      <c r="H499">
        <v>1590</v>
      </c>
      <c r="I499" t="s">
        <v>25</v>
      </c>
      <c r="J499">
        <v>1</v>
      </c>
      <c r="K499">
        <v>1590</v>
      </c>
      <c r="L499">
        <v>3626</v>
      </c>
      <c r="M499">
        <v>0.01</v>
      </c>
      <c r="N499" t="s">
        <v>61</v>
      </c>
      <c r="O499">
        <v>0</v>
      </c>
      <c r="P499" t="s">
        <v>534</v>
      </c>
      <c r="Q499" t="s">
        <v>99</v>
      </c>
      <c r="R499" t="s">
        <v>100</v>
      </c>
      <c r="S499" t="s">
        <v>101</v>
      </c>
      <c r="T499" t="s">
        <v>57</v>
      </c>
      <c r="U499" t="s">
        <v>102</v>
      </c>
      <c r="V499" t="str">
        <f>UPPER(Table15[[#This Row],[Name]])</f>
        <v>CHAMBAL FERTILISERS AND CHEMICALS LTD.</v>
      </c>
      <c r="AH499" t="s">
        <v>944</v>
      </c>
      <c r="AI499">
        <v>41760</v>
      </c>
      <c r="AJ499" t="s">
        <v>43</v>
      </c>
      <c r="AK499">
        <v>10001</v>
      </c>
      <c r="AL499" t="s">
        <v>533</v>
      </c>
      <c r="AM499">
        <v>1</v>
      </c>
      <c r="AN499">
        <v>3626</v>
      </c>
      <c r="AO499">
        <v>1590</v>
      </c>
    </row>
    <row r="500" spans="1:41" x14ac:dyDescent="0.3">
      <c r="A500" t="s">
        <v>945</v>
      </c>
      <c r="B500">
        <v>41761</v>
      </c>
      <c r="C500" t="s">
        <v>23</v>
      </c>
      <c r="D500">
        <v>10008</v>
      </c>
      <c r="E500" t="s">
        <v>639</v>
      </c>
      <c r="F500">
        <v>1</v>
      </c>
      <c r="G500">
        <v>2553</v>
      </c>
      <c r="H500">
        <v>1638</v>
      </c>
      <c r="I500" t="s">
        <v>116</v>
      </c>
      <c r="J500">
        <v>4</v>
      </c>
      <c r="K500">
        <v>1638</v>
      </c>
      <c r="L500">
        <v>2553</v>
      </c>
      <c r="M500">
        <v>0.01</v>
      </c>
      <c r="N500" t="s">
        <v>36</v>
      </c>
      <c r="O500">
        <v>0</v>
      </c>
      <c r="P500" t="s">
        <v>640</v>
      </c>
      <c r="Q500" t="s">
        <v>54</v>
      </c>
      <c r="R500" t="s">
        <v>55</v>
      </c>
      <c r="S500" t="s">
        <v>56</v>
      </c>
      <c r="T500" t="s">
        <v>57</v>
      </c>
      <c r="U500" t="s">
        <v>58</v>
      </c>
      <c r="V500" t="str">
        <f>UPPER(Table15[[#This Row],[Name]])</f>
        <v>RELIANCE INDUSTRIES LIMITED</v>
      </c>
      <c r="AH500" t="s">
        <v>945</v>
      </c>
      <c r="AI500">
        <v>41761</v>
      </c>
      <c r="AJ500" t="s">
        <v>23</v>
      </c>
      <c r="AK500">
        <v>10008</v>
      </c>
      <c r="AL500" t="s">
        <v>639</v>
      </c>
      <c r="AM500">
        <v>1</v>
      </c>
      <c r="AN500">
        <v>2553</v>
      </c>
      <c r="AO500">
        <v>1638</v>
      </c>
    </row>
    <row r="501" spans="1:41" x14ac:dyDescent="0.3">
      <c r="A501" t="s">
        <v>945</v>
      </c>
      <c r="B501">
        <v>41761</v>
      </c>
      <c r="C501" t="s">
        <v>23</v>
      </c>
      <c r="D501">
        <v>10005</v>
      </c>
      <c r="E501" t="s">
        <v>585</v>
      </c>
      <c r="F501">
        <v>1</v>
      </c>
      <c r="G501">
        <v>4051</v>
      </c>
      <c r="H501">
        <v>1962</v>
      </c>
      <c r="I501" t="s">
        <v>126</v>
      </c>
      <c r="J501">
        <v>4</v>
      </c>
      <c r="K501">
        <v>1962</v>
      </c>
      <c r="L501">
        <v>4051</v>
      </c>
      <c r="M501">
        <v>0.01</v>
      </c>
      <c r="N501" t="s">
        <v>85</v>
      </c>
      <c r="O501">
        <v>0.02</v>
      </c>
      <c r="P501" t="s">
        <v>586</v>
      </c>
      <c r="Q501" t="s">
        <v>47</v>
      </c>
      <c r="R501" t="s">
        <v>48</v>
      </c>
      <c r="S501" t="s">
        <v>49</v>
      </c>
      <c r="T501" t="s">
        <v>41</v>
      </c>
      <c r="U501" t="s">
        <v>50</v>
      </c>
      <c r="V501" t="str">
        <f>UPPER(Table15[[#This Row],[Name]])</f>
        <v>FORTIS HEALTHCARE LTD.</v>
      </c>
      <c r="AH501" t="s">
        <v>945</v>
      </c>
      <c r="AI501">
        <v>41761</v>
      </c>
      <c r="AJ501" t="s">
        <v>23</v>
      </c>
      <c r="AK501">
        <v>10005</v>
      </c>
      <c r="AL501" t="s">
        <v>585</v>
      </c>
      <c r="AM501">
        <v>1</v>
      </c>
      <c r="AN501">
        <v>4051</v>
      </c>
      <c r="AO501">
        <v>1962</v>
      </c>
    </row>
    <row r="502" spans="1:41" x14ac:dyDescent="0.3">
      <c r="A502" t="s">
        <v>945</v>
      </c>
      <c r="B502">
        <v>41761</v>
      </c>
      <c r="C502" t="s">
        <v>23</v>
      </c>
      <c r="D502">
        <v>10010</v>
      </c>
      <c r="E502" t="s">
        <v>337</v>
      </c>
      <c r="F502">
        <v>2</v>
      </c>
      <c r="G502">
        <v>4224</v>
      </c>
      <c r="H502">
        <v>2048</v>
      </c>
      <c r="I502" t="s">
        <v>35</v>
      </c>
      <c r="J502">
        <v>4</v>
      </c>
      <c r="K502">
        <v>4096</v>
      </c>
      <c r="L502">
        <v>8448</v>
      </c>
      <c r="M502">
        <v>0.03</v>
      </c>
      <c r="N502" t="s">
        <v>45</v>
      </c>
      <c r="O502">
        <v>0</v>
      </c>
      <c r="P502" t="s">
        <v>338</v>
      </c>
      <c r="Q502" t="s">
        <v>93</v>
      </c>
      <c r="R502" t="s">
        <v>94</v>
      </c>
      <c r="S502" t="s">
        <v>95</v>
      </c>
      <c r="T502" t="s">
        <v>41</v>
      </c>
      <c r="U502" t="s">
        <v>96</v>
      </c>
      <c r="V502" t="str">
        <f>UPPER(Table15[[#This Row],[Name]])</f>
        <v>SUZLON ENERGY LTD.</v>
      </c>
      <c r="AH502" t="s">
        <v>945</v>
      </c>
      <c r="AI502">
        <v>41761</v>
      </c>
      <c r="AJ502" t="s">
        <v>23</v>
      </c>
      <c r="AK502">
        <v>10010</v>
      </c>
      <c r="AL502" t="s">
        <v>337</v>
      </c>
      <c r="AM502">
        <v>2</v>
      </c>
      <c r="AN502">
        <v>4224</v>
      </c>
      <c r="AO502">
        <v>2048</v>
      </c>
    </row>
    <row r="503" spans="1:41" x14ac:dyDescent="0.3">
      <c r="A503" t="s">
        <v>946</v>
      </c>
      <c r="B503">
        <v>41762</v>
      </c>
      <c r="C503" t="s">
        <v>68</v>
      </c>
      <c r="D503">
        <v>10014</v>
      </c>
      <c r="E503" t="s">
        <v>673</v>
      </c>
      <c r="F503">
        <v>2</v>
      </c>
      <c r="G503">
        <v>3566</v>
      </c>
      <c r="H503">
        <v>2276</v>
      </c>
      <c r="I503" t="s">
        <v>25</v>
      </c>
      <c r="J503">
        <v>4</v>
      </c>
      <c r="K503">
        <v>4552</v>
      </c>
      <c r="L503">
        <v>7132</v>
      </c>
      <c r="M503">
        <v>0.03</v>
      </c>
      <c r="N503" t="s">
        <v>26</v>
      </c>
      <c r="O503">
        <v>0.04</v>
      </c>
      <c r="P503" t="s">
        <v>674</v>
      </c>
      <c r="Q503" t="s">
        <v>166</v>
      </c>
      <c r="R503" t="s">
        <v>167</v>
      </c>
      <c r="S503" t="s">
        <v>168</v>
      </c>
      <c r="T503" t="s">
        <v>169</v>
      </c>
      <c r="U503" t="s">
        <v>170</v>
      </c>
      <c r="V503" t="str">
        <f>UPPER(Table15[[#This Row],[Name]])</f>
        <v>HINDUSTHAN NATIONAL GLASS &amp; INDUSTRIES LTD.</v>
      </c>
      <c r="AH503" t="s">
        <v>946</v>
      </c>
      <c r="AI503">
        <v>41762</v>
      </c>
      <c r="AJ503" t="s">
        <v>68</v>
      </c>
      <c r="AK503">
        <v>10014</v>
      </c>
      <c r="AL503" t="s">
        <v>673</v>
      </c>
      <c r="AM503">
        <v>2</v>
      </c>
      <c r="AN503">
        <v>3566</v>
      </c>
      <c r="AO503">
        <v>2276</v>
      </c>
    </row>
    <row r="504" spans="1:41" x14ac:dyDescent="0.3">
      <c r="A504" t="s">
        <v>947</v>
      </c>
      <c r="B504">
        <v>41763</v>
      </c>
      <c r="C504" t="s">
        <v>51</v>
      </c>
      <c r="D504">
        <v>10010</v>
      </c>
      <c r="E504" t="s">
        <v>349</v>
      </c>
      <c r="F504">
        <v>1</v>
      </c>
      <c r="G504">
        <v>3467</v>
      </c>
      <c r="H504">
        <v>1230</v>
      </c>
      <c r="I504" t="s">
        <v>126</v>
      </c>
      <c r="J504">
        <v>6</v>
      </c>
      <c r="K504">
        <v>1230</v>
      </c>
      <c r="L504">
        <v>3467</v>
      </c>
      <c r="M504">
        <v>0.02</v>
      </c>
      <c r="N504" t="s">
        <v>45</v>
      </c>
      <c r="O504">
        <v>0.02</v>
      </c>
      <c r="P504" t="s">
        <v>350</v>
      </c>
      <c r="Q504" t="s">
        <v>93</v>
      </c>
      <c r="R504" t="s">
        <v>94</v>
      </c>
      <c r="S504" t="s">
        <v>95</v>
      </c>
      <c r="T504" t="s">
        <v>41</v>
      </c>
      <c r="U504" t="s">
        <v>96</v>
      </c>
      <c r="V504" t="str">
        <f>UPPER(Table15[[#This Row],[Name]])</f>
        <v>SUZLON ENERGY LTD.</v>
      </c>
      <c r="AH504" t="s">
        <v>947</v>
      </c>
      <c r="AI504">
        <v>41763</v>
      </c>
      <c r="AJ504" t="s">
        <v>51</v>
      </c>
      <c r="AK504">
        <v>10010</v>
      </c>
      <c r="AL504" t="s">
        <v>349</v>
      </c>
      <c r="AM504">
        <v>1</v>
      </c>
      <c r="AN504">
        <v>3467</v>
      </c>
      <c r="AO504">
        <v>1230</v>
      </c>
    </row>
    <row r="505" spans="1:41" x14ac:dyDescent="0.3">
      <c r="A505" t="s">
        <v>947</v>
      </c>
      <c r="B505">
        <v>41763</v>
      </c>
      <c r="C505" t="s">
        <v>23</v>
      </c>
      <c r="D505">
        <v>10003</v>
      </c>
      <c r="E505" t="s">
        <v>557</v>
      </c>
      <c r="F505">
        <v>3</v>
      </c>
      <c r="G505">
        <v>2775</v>
      </c>
      <c r="H505">
        <v>1946</v>
      </c>
      <c r="I505" t="s">
        <v>35</v>
      </c>
      <c r="J505">
        <v>4</v>
      </c>
      <c r="K505">
        <v>5838</v>
      </c>
      <c r="L505">
        <v>8325</v>
      </c>
      <c r="M505">
        <v>0.03</v>
      </c>
      <c r="N505" t="s">
        <v>45</v>
      </c>
      <c r="O505">
        <v>0.04</v>
      </c>
      <c r="P505" t="s">
        <v>558</v>
      </c>
      <c r="Q505" t="s">
        <v>177</v>
      </c>
      <c r="R505" t="s">
        <v>178</v>
      </c>
      <c r="S505" t="s">
        <v>179</v>
      </c>
      <c r="T505" t="s">
        <v>180</v>
      </c>
      <c r="U505" t="s">
        <v>181</v>
      </c>
      <c r="V505" t="str">
        <f>UPPER(Table15[[#This Row],[Name]])</f>
        <v>HONEYWELL AUTOMATION</v>
      </c>
      <c r="AH505" t="s">
        <v>947</v>
      </c>
      <c r="AI505">
        <v>41763</v>
      </c>
      <c r="AJ505" t="s">
        <v>23</v>
      </c>
      <c r="AK505">
        <v>10003</v>
      </c>
      <c r="AL505" t="s">
        <v>557</v>
      </c>
      <c r="AM505">
        <v>3</v>
      </c>
      <c r="AN505">
        <v>2775</v>
      </c>
      <c r="AO505">
        <v>1946</v>
      </c>
    </row>
    <row r="506" spans="1:41" x14ac:dyDescent="0.3">
      <c r="A506" t="s">
        <v>947</v>
      </c>
      <c r="B506">
        <v>41763</v>
      </c>
      <c r="C506" t="s">
        <v>104</v>
      </c>
      <c r="D506">
        <v>10015</v>
      </c>
      <c r="E506" t="s">
        <v>519</v>
      </c>
      <c r="F506">
        <v>3</v>
      </c>
      <c r="G506">
        <v>4685</v>
      </c>
      <c r="H506">
        <v>2036</v>
      </c>
      <c r="I506" t="s">
        <v>35</v>
      </c>
      <c r="J506">
        <v>3</v>
      </c>
      <c r="K506">
        <v>6108</v>
      </c>
      <c r="L506">
        <v>14055</v>
      </c>
      <c r="M506">
        <v>0.03</v>
      </c>
      <c r="N506" t="s">
        <v>36</v>
      </c>
      <c r="O506">
        <v>0.05</v>
      </c>
      <c r="P506" t="s">
        <v>520</v>
      </c>
      <c r="Q506" t="s">
        <v>110</v>
      </c>
      <c r="R506" t="s">
        <v>111</v>
      </c>
      <c r="S506" t="s">
        <v>112</v>
      </c>
      <c r="T506" t="s">
        <v>113</v>
      </c>
      <c r="U506" t="s">
        <v>114</v>
      </c>
      <c r="V506" t="str">
        <f>UPPER(Table15[[#This Row],[Name]])</f>
        <v>PUNJ LLOYD LTD.</v>
      </c>
      <c r="AH506" t="s">
        <v>947</v>
      </c>
      <c r="AI506">
        <v>41763</v>
      </c>
      <c r="AJ506" t="s">
        <v>104</v>
      </c>
      <c r="AK506">
        <v>10015</v>
      </c>
      <c r="AL506" t="s">
        <v>519</v>
      </c>
      <c r="AM506">
        <v>3</v>
      </c>
      <c r="AN506">
        <v>4685</v>
      </c>
      <c r="AO506">
        <v>2036</v>
      </c>
    </row>
    <row r="507" spans="1:41" x14ac:dyDescent="0.3">
      <c r="A507" t="s">
        <v>948</v>
      </c>
      <c r="B507">
        <v>41764</v>
      </c>
      <c r="C507" t="s">
        <v>75</v>
      </c>
      <c r="D507">
        <v>10015</v>
      </c>
      <c r="E507" t="s">
        <v>270</v>
      </c>
      <c r="F507">
        <v>1</v>
      </c>
      <c r="G507">
        <v>2547</v>
      </c>
      <c r="H507">
        <v>1419</v>
      </c>
      <c r="I507" t="s">
        <v>25</v>
      </c>
      <c r="J507">
        <v>8</v>
      </c>
      <c r="K507">
        <v>1419</v>
      </c>
      <c r="L507">
        <v>2547</v>
      </c>
      <c r="M507">
        <v>0.02</v>
      </c>
      <c r="N507" t="s">
        <v>45</v>
      </c>
      <c r="O507">
        <v>0</v>
      </c>
      <c r="P507" t="s">
        <v>271</v>
      </c>
      <c r="Q507" t="s">
        <v>110</v>
      </c>
      <c r="R507" t="s">
        <v>111</v>
      </c>
      <c r="S507" t="s">
        <v>112</v>
      </c>
      <c r="T507" t="s">
        <v>113</v>
      </c>
      <c r="U507" t="s">
        <v>114</v>
      </c>
      <c r="V507" t="str">
        <f>UPPER(Table15[[#This Row],[Name]])</f>
        <v>PUNJ LLOYD LTD.</v>
      </c>
      <c r="AH507" t="s">
        <v>948</v>
      </c>
      <c r="AI507">
        <v>41764</v>
      </c>
      <c r="AJ507" t="s">
        <v>75</v>
      </c>
      <c r="AK507">
        <v>10015</v>
      </c>
      <c r="AL507" t="s">
        <v>270</v>
      </c>
      <c r="AM507">
        <v>1</v>
      </c>
      <c r="AN507">
        <v>2547</v>
      </c>
      <c r="AO507">
        <v>1419</v>
      </c>
    </row>
    <row r="508" spans="1:41" x14ac:dyDescent="0.3">
      <c r="A508" t="s">
        <v>949</v>
      </c>
      <c r="B508">
        <v>41765</v>
      </c>
      <c r="C508" t="s">
        <v>43</v>
      </c>
      <c r="D508">
        <v>10014</v>
      </c>
      <c r="E508" t="s">
        <v>108</v>
      </c>
      <c r="F508">
        <v>1</v>
      </c>
      <c r="G508">
        <v>3757</v>
      </c>
      <c r="H508">
        <v>2156</v>
      </c>
      <c r="I508" t="s">
        <v>25</v>
      </c>
      <c r="J508">
        <v>1</v>
      </c>
      <c r="K508">
        <v>2156</v>
      </c>
      <c r="L508">
        <v>3757</v>
      </c>
      <c r="M508">
        <v>0.01</v>
      </c>
      <c r="N508" t="s">
        <v>45</v>
      </c>
      <c r="O508">
        <v>0.01</v>
      </c>
      <c r="P508" t="s">
        <v>109</v>
      </c>
      <c r="Q508" t="s">
        <v>166</v>
      </c>
      <c r="R508" t="s">
        <v>167</v>
      </c>
      <c r="S508" t="s">
        <v>168</v>
      </c>
      <c r="T508" t="s">
        <v>169</v>
      </c>
      <c r="U508" t="s">
        <v>170</v>
      </c>
      <c r="V508" t="str">
        <f>UPPER(Table15[[#This Row],[Name]])</f>
        <v>HINDUSTHAN NATIONAL GLASS &amp; INDUSTRIES LTD.</v>
      </c>
      <c r="AH508" t="s">
        <v>949</v>
      </c>
      <c r="AI508">
        <v>41765</v>
      </c>
      <c r="AJ508" t="s">
        <v>43</v>
      </c>
      <c r="AK508">
        <v>10014</v>
      </c>
      <c r="AL508" t="s">
        <v>108</v>
      </c>
      <c r="AM508">
        <v>1</v>
      </c>
      <c r="AN508">
        <v>3757</v>
      </c>
      <c r="AO508">
        <v>2156</v>
      </c>
    </row>
    <row r="509" spans="1:41" x14ac:dyDescent="0.3">
      <c r="A509" t="s">
        <v>950</v>
      </c>
      <c r="B509">
        <v>41766</v>
      </c>
      <c r="C509" t="s">
        <v>51</v>
      </c>
      <c r="D509">
        <v>10005</v>
      </c>
      <c r="E509" t="s">
        <v>229</v>
      </c>
      <c r="F509">
        <v>2</v>
      </c>
      <c r="G509">
        <v>4788</v>
      </c>
      <c r="H509">
        <v>2063</v>
      </c>
      <c r="I509" t="s">
        <v>35</v>
      </c>
      <c r="J509">
        <v>6</v>
      </c>
      <c r="K509">
        <v>4126</v>
      </c>
      <c r="L509">
        <v>9576</v>
      </c>
      <c r="M509">
        <v>0.02</v>
      </c>
      <c r="N509" t="s">
        <v>26</v>
      </c>
      <c r="O509">
        <v>0.03</v>
      </c>
      <c r="P509" t="s">
        <v>230</v>
      </c>
      <c r="Q509" t="s">
        <v>47</v>
      </c>
      <c r="R509" t="s">
        <v>48</v>
      </c>
      <c r="S509" t="s">
        <v>49</v>
      </c>
      <c r="T509" t="s">
        <v>41</v>
      </c>
      <c r="U509" t="s">
        <v>50</v>
      </c>
      <c r="V509" t="str">
        <f>UPPER(Table15[[#This Row],[Name]])</f>
        <v>FORTIS HEALTHCARE LTD.</v>
      </c>
      <c r="AH509" t="s">
        <v>950</v>
      </c>
      <c r="AI509">
        <v>41766</v>
      </c>
      <c r="AJ509" t="s">
        <v>51</v>
      </c>
      <c r="AK509">
        <v>10005</v>
      </c>
      <c r="AL509" t="s">
        <v>229</v>
      </c>
      <c r="AM509">
        <v>2</v>
      </c>
      <c r="AN509">
        <v>4788</v>
      </c>
      <c r="AO509">
        <v>2063</v>
      </c>
    </row>
    <row r="510" spans="1:41" x14ac:dyDescent="0.3">
      <c r="A510" t="s">
        <v>951</v>
      </c>
      <c r="B510">
        <v>41770</v>
      </c>
      <c r="C510" t="s">
        <v>51</v>
      </c>
      <c r="D510">
        <v>10012</v>
      </c>
      <c r="E510" t="s">
        <v>244</v>
      </c>
      <c r="F510">
        <v>2</v>
      </c>
      <c r="G510">
        <v>3303</v>
      </c>
      <c r="H510">
        <v>2271</v>
      </c>
      <c r="I510" t="s">
        <v>35</v>
      </c>
      <c r="J510">
        <v>6</v>
      </c>
      <c r="K510">
        <v>4542</v>
      </c>
      <c r="L510">
        <v>6606</v>
      </c>
      <c r="M510">
        <v>0.02</v>
      </c>
      <c r="N510" t="s">
        <v>66</v>
      </c>
      <c r="O510">
        <v>0.01</v>
      </c>
      <c r="P510" t="s">
        <v>245</v>
      </c>
      <c r="Q510" t="s">
        <v>71</v>
      </c>
      <c r="R510" t="s">
        <v>72</v>
      </c>
      <c r="S510" t="s">
        <v>73</v>
      </c>
      <c r="T510" t="s">
        <v>41</v>
      </c>
      <c r="U510" t="s">
        <v>74</v>
      </c>
      <c r="V510" t="str">
        <f>UPPER(Table15[[#This Row],[Name]])</f>
        <v>DYNAMATIC TECHNOLOGIES LTD.</v>
      </c>
      <c r="AH510" t="s">
        <v>951</v>
      </c>
      <c r="AI510">
        <v>41770</v>
      </c>
      <c r="AJ510" t="s">
        <v>51</v>
      </c>
      <c r="AK510">
        <v>10012</v>
      </c>
      <c r="AL510" t="s">
        <v>244</v>
      </c>
      <c r="AM510">
        <v>2</v>
      </c>
      <c r="AN510">
        <v>3303</v>
      </c>
      <c r="AO510">
        <v>2271</v>
      </c>
    </row>
    <row r="511" spans="1:41" x14ac:dyDescent="0.3">
      <c r="A511" t="s">
        <v>952</v>
      </c>
      <c r="B511">
        <v>41774</v>
      </c>
      <c r="C511" t="s">
        <v>92</v>
      </c>
      <c r="D511">
        <v>10009</v>
      </c>
      <c r="E511" t="s">
        <v>485</v>
      </c>
      <c r="F511">
        <v>1</v>
      </c>
      <c r="G511">
        <v>3330</v>
      </c>
      <c r="H511">
        <v>2283</v>
      </c>
      <c r="I511" t="s">
        <v>25</v>
      </c>
      <c r="J511">
        <v>10</v>
      </c>
      <c r="K511">
        <v>2283</v>
      </c>
      <c r="L511">
        <v>3330</v>
      </c>
      <c r="M511">
        <v>0.02</v>
      </c>
      <c r="N511" t="s">
        <v>61</v>
      </c>
      <c r="O511">
        <v>0.03</v>
      </c>
      <c r="P511" t="s">
        <v>486</v>
      </c>
      <c r="Q511" t="s">
        <v>78</v>
      </c>
      <c r="R511" t="s">
        <v>79</v>
      </c>
      <c r="S511" t="s">
        <v>80</v>
      </c>
      <c r="T511" t="s">
        <v>81</v>
      </c>
      <c r="U511" t="s">
        <v>82</v>
      </c>
      <c r="V511" t="str">
        <f>UPPER(Table15[[#This Row],[Name]])</f>
        <v>GODFREY PHILIPS INDIA LTD.</v>
      </c>
      <c r="AH511" t="s">
        <v>952</v>
      </c>
      <c r="AI511">
        <v>41774</v>
      </c>
      <c r="AJ511" t="s">
        <v>92</v>
      </c>
      <c r="AK511">
        <v>10009</v>
      </c>
      <c r="AL511" t="s">
        <v>485</v>
      </c>
      <c r="AM511">
        <v>1</v>
      </c>
      <c r="AN511">
        <v>3330</v>
      </c>
      <c r="AO511">
        <v>2283</v>
      </c>
    </row>
    <row r="512" spans="1:41" x14ac:dyDescent="0.3">
      <c r="A512" t="s">
        <v>953</v>
      </c>
      <c r="B512">
        <v>41777</v>
      </c>
      <c r="C512" t="s">
        <v>92</v>
      </c>
      <c r="D512">
        <v>10014</v>
      </c>
      <c r="E512" t="s">
        <v>270</v>
      </c>
      <c r="F512">
        <v>1</v>
      </c>
      <c r="G512">
        <v>2547</v>
      </c>
      <c r="H512">
        <v>1419</v>
      </c>
      <c r="I512" t="s">
        <v>25</v>
      </c>
      <c r="J512">
        <v>10</v>
      </c>
      <c r="K512">
        <v>1419</v>
      </c>
      <c r="L512">
        <v>2547</v>
      </c>
      <c r="M512">
        <v>0.02</v>
      </c>
      <c r="N512" t="s">
        <v>26</v>
      </c>
      <c r="O512">
        <v>0.05</v>
      </c>
      <c r="P512" t="s">
        <v>271</v>
      </c>
      <c r="Q512" t="s">
        <v>166</v>
      </c>
      <c r="R512" t="s">
        <v>167</v>
      </c>
      <c r="S512" t="s">
        <v>168</v>
      </c>
      <c r="T512" t="s">
        <v>169</v>
      </c>
      <c r="U512" t="s">
        <v>170</v>
      </c>
      <c r="V512" t="str">
        <f>UPPER(Table15[[#This Row],[Name]])</f>
        <v>HINDUSTHAN NATIONAL GLASS &amp; INDUSTRIES LTD.</v>
      </c>
      <c r="AH512" t="s">
        <v>953</v>
      </c>
      <c r="AI512">
        <v>41777</v>
      </c>
      <c r="AJ512" t="s">
        <v>92</v>
      </c>
      <c r="AK512">
        <v>10014</v>
      </c>
      <c r="AL512" t="s">
        <v>270</v>
      </c>
      <c r="AM512">
        <v>1</v>
      </c>
      <c r="AN512">
        <v>2547</v>
      </c>
      <c r="AO512">
        <v>1419</v>
      </c>
    </row>
    <row r="513" spans="1:41" x14ac:dyDescent="0.3">
      <c r="A513" t="s">
        <v>953</v>
      </c>
      <c r="B513">
        <v>41777</v>
      </c>
      <c r="C513" t="s">
        <v>92</v>
      </c>
      <c r="D513">
        <v>10005</v>
      </c>
      <c r="E513" t="s">
        <v>800</v>
      </c>
      <c r="F513">
        <v>1</v>
      </c>
      <c r="G513">
        <v>2612</v>
      </c>
      <c r="H513">
        <v>1994</v>
      </c>
      <c r="I513" t="s">
        <v>25</v>
      </c>
      <c r="J513">
        <v>10</v>
      </c>
      <c r="K513">
        <v>1994</v>
      </c>
      <c r="L513">
        <v>2612</v>
      </c>
      <c r="M513">
        <v>0.02</v>
      </c>
      <c r="N513" t="s">
        <v>26</v>
      </c>
      <c r="O513">
        <v>0.03</v>
      </c>
      <c r="P513" t="s">
        <v>801</v>
      </c>
      <c r="Q513" t="s">
        <v>47</v>
      </c>
      <c r="R513" t="s">
        <v>48</v>
      </c>
      <c r="S513" t="s">
        <v>49</v>
      </c>
      <c r="T513" t="s">
        <v>41</v>
      </c>
      <c r="U513" t="s">
        <v>50</v>
      </c>
      <c r="V513" t="str">
        <f>UPPER(Table15[[#This Row],[Name]])</f>
        <v>FORTIS HEALTHCARE LTD.</v>
      </c>
      <c r="AH513" t="s">
        <v>953</v>
      </c>
      <c r="AI513">
        <v>41777</v>
      </c>
      <c r="AJ513" t="s">
        <v>92</v>
      </c>
      <c r="AK513">
        <v>10005</v>
      </c>
      <c r="AL513" t="s">
        <v>800</v>
      </c>
      <c r="AM513">
        <v>1</v>
      </c>
      <c r="AN513">
        <v>2612</v>
      </c>
      <c r="AO513">
        <v>1994</v>
      </c>
    </row>
    <row r="514" spans="1:41" x14ac:dyDescent="0.3">
      <c r="A514" t="s">
        <v>954</v>
      </c>
      <c r="B514">
        <v>41777</v>
      </c>
      <c r="C514" t="s">
        <v>133</v>
      </c>
      <c r="D514">
        <v>10008</v>
      </c>
      <c r="E514" t="s">
        <v>279</v>
      </c>
      <c r="F514">
        <v>1</v>
      </c>
      <c r="G514">
        <v>3039</v>
      </c>
      <c r="H514">
        <v>2426</v>
      </c>
      <c r="I514" t="s">
        <v>126</v>
      </c>
      <c r="J514">
        <v>5</v>
      </c>
      <c r="K514">
        <v>2426</v>
      </c>
      <c r="L514">
        <v>3039</v>
      </c>
      <c r="M514">
        <v>0.02</v>
      </c>
      <c r="N514" t="s">
        <v>36</v>
      </c>
      <c r="O514">
        <v>0.03</v>
      </c>
      <c r="P514" t="s">
        <v>280</v>
      </c>
      <c r="Q514" t="s">
        <v>54</v>
      </c>
      <c r="R514" t="s">
        <v>55</v>
      </c>
      <c r="S514" t="s">
        <v>56</v>
      </c>
      <c r="T514" t="s">
        <v>57</v>
      </c>
      <c r="U514" t="s">
        <v>58</v>
      </c>
      <c r="V514" t="str">
        <f>UPPER(Table15[[#This Row],[Name]])</f>
        <v>RELIANCE INDUSTRIES LIMITED</v>
      </c>
      <c r="AH514" t="s">
        <v>954</v>
      </c>
      <c r="AI514">
        <v>41777</v>
      </c>
      <c r="AJ514" t="s">
        <v>133</v>
      </c>
      <c r="AK514">
        <v>10008</v>
      </c>
      <c r="AL514" t="s">
        <v>279</v>
      </c>
      <c r="AM514">
        <v>1</v>
      </c>
      <c r="AN514">
        <v>3039</v>
      </c>
      <c r="AO514">
        <v>2426</v>
      </c>
    </row>
    <row r="515" spans="1:41" x14ac:dyDescent="0.3">
      <c r="A515" t="s">
        <v>953</v>
      </c>
      <c r="B515">
        <v>41777</v>
      </c>
      <c r="C515" t="s">
        <v>104</v>
      </c>
      <c r="D515">
        <v>10015</v>
      </c>
      <c r="E515" t="s">
        <v>752</v>
      </c>
      <c r="F515">
        <v>3</v>
      </c>
      <c r="G515">
        <v>3555</v>
      </c>
      <c r="H515">
        <v>1564</v>
      </c>
      <c r="I515" t="s">
        <v>25</v>
      </c>
      <c r="J515">
        <v>3</v>
      </c>
      <c r="K515">
        <v>4692</v>
      </c>
      <c r="L515">
        <v>10665</v>
      </c>
      <c r="M515">
        <v>0.03</v>
      </c>
      <c r="N515" t="s">
        <v>26</v>
      </c>
      <c r="O515">
        <v>0</v>
      </c>
      <c r="P515" t="s">
        <v>753</v>
      </c>
      <c r="Q515" t="s">
        <v>110</v>
      </c>
      <c r="R515" t="s">
        <v>111</v>
      </c>
      <c r="S515" t="s">
        <v>112</v>
      </c>
      <c r="T515" t="s">
        <v>113</v>
      </c>
      <c r="U515" t="s">
        <v>114</v>
      </c>
      <c r="V515" t="str">
        <f>UPPER(Table15[[#This Row],[Name]])</f>
        <v>PUNJ LLOYD LTD.</v>
      </c>
      <c r="AH515" t="s">
        <v>953</v>
      </c>
      <c r="AI515">
        <v>41777</v>
      </c>
      <c r="AJ515" t="s">
        <v>104</v>
      </c>
      <c r="AK515">
        <v>10015</v>
      </c>
      <c r="AL515" t="s">
        <v>752</v>
      </c>
      <c r="AM515">
        <v>3</v>
      </c>
      <c r="AN515">
        <v>3555</v>
      </c>
      <c r="AO515">
        <v>1564</v>
      </c>
    </row>
    <row r="516" spans="1:41" x14ac:dyDescent="0.3">
      <c r="A516" t="s">
        <v>955</v>
      </c>
      <c r="B516">
        <v>41779</v>
      </c>
      <c r="C516" t="s">
        <v>51</v>
      </c>
      <c r="D516">
        <v>10007</v>
      </c>
      <c r="E516" t="s">
        <v>860</v>
      </c>
      <c r="F516">
        <v>1</v>
      </c>
      <c r="G516">
        <v>3408</v>
      </c>
      <c r="H516">
        <v>1465</v>
      </c>
      <c r="I516" t="s">
        <v>25</v>
      </c>
      <c r="J516">
        <v>6</v>
      </c>
      <c r="K516">
        <v>1465</v>
      </c>
      <c r="L516">
        <v>3408</v>
      </c>
      <c r="M516">
        <v>0.02</v>
      </c>
      <c r="N516" t="s">
        <v>66</v>
      </c>
      <c r="O516">
        <v>0.02</v>
      </c>
      <c r="P516" t="s">
        <v>861</v>
      </c>
      <c r="Q516" t="s">
        <v>38</v>
      </c>
      <c r="R516" t="s">
        <v>39</v>
      </c>
      <c r="S516" t="s">
        <v>40</v>
      </c>
      <c r="T516" t="s">
        <v>41</v>
      </c>
      <c r="U516" t="s">
        <v>42</v>
      </c>
      <c r="V516" t="str">
        <f>UPPER(Table15[[#This Row],[Name]])</f>
        <v>GHCL LTD.</v>
      </c>
      <c r="AH516" t="s">
        <v>955</v>
      </c>
      <c r="AI516">
        <v>41779</v>
      </c>
      <c r="AJ516" t="s">
        <v>51</v>
      </c>
      <c r="AK516">
        <v>10007</v>
      </c>
      <c r="AL516" t="s">
        <v>860</v>
      </c>
      <c r="AM516">
        <v>1</v>
      </c>
      <c r="AN516">
        <v>3408</v>
      </c>
      <c r="AO516">
        <v>1465</v>
      </c>
    </row>
    <row r="517" spans="1:41" x14ac:dyDescent="0.3">
      <c r="A517" t="s">
        <v>956</v>
      </c>
      <c r="B517">
        <v>41779</v>
      </c>
      <c r="C517" t="s">
        <v>92</v>
      </c>
      <c r="D517">
        <v>10002</v>
      </c>
      <c r="E517" t="s">
        <v>728</v>
      </c>
      <c r="F517">
        <v>1</v>
      </c>
      <c r="G517">
        <v>3722</v>
      </c>
      <c r="H517">
        <v>1790</v>
      </c>
      <c r="I517" t="s">
        <v>25</v>
      </c>
      <c r="J517">
        <v>10</v>
      </c>
      <c r="K517">
        <v>1790</v>
      </c>
      <c r="L517">
        <v>3722</v>
      </c>
      <c r="M517">
        <v>0.02</v>
      </c>
      <c r="N517" t="s">
        <v>36</v>
      </c>
      <c r="O517">
        <v>0.01</v>
      </c>
      <c r="P517" t="s">
        <v>729</v>
      </c>
      <c r="Q517" t="s">
        <v>87</v>
      </c>
      <c r="R517" t="s">
        <v>88</v>
      </c>
      <c r="S517" t="s">
        <v>89</v>
      </c>
      <c r="T517" t="s">
        <v>90</v>
      </c>
      <c r="U517" t="s">
        <v>91</v>
      </c>
      <c r="V517" t="str">
        <f>UPPER(Table15[[#This Row],[Name]])</f>
        <v>ELDER PHARMACEUTICALS</v>
      </c>
      <c r="AH517" t="s">
        <v>956</v>
      </c>
      <c r="AI517">
        <v>41779</v>
      </c>
      <c r="AJ517" t="s">
        <v>92</v>
      </c>
      <c r="AK517">
        <v>10002</v>
      </c>
      <c r="AL517" t="s">
        <v>728</v>
      </c>
      <c r="AM517">
        <v>1</v>
      </c>
      <c r="AN517">
        <v>3722</v>
      </c>
      <c r="AO517">
        <v>1790</v>
      </c>
    </row>
    <row r="518" spans="1:41" x14ac:dyDescent="0.3">
      <c r="A518" t="s">
        <v>955</v>
      </c>
      <c r="B518">
        <v>41779</v>
      </c>
      <c r="C518" t="s">
        <v>23</v>
      </c>
      <c r="D518">
        <v>10014</v>
      </c>
      <c r="E518" t="s">
        <v>767</v>
      </c>
      <c r="F518">
        <v>2</v>
      </c>
      <c r="G518">
        <v>3197</v>
      </c>
      <c r="H518">
        <v>1625</v>
      </c>
      <c r="I518" t="s">
        <v>25</v>
      </c>
      <c r="J518">
        <v>4</v>
      </c>
      <c r="K518">
        <v>3250</v>
      </c>
      <c r="L518">
        <v>6394</v>
      </c>
      <c r="M518">
        <v>0.03</v>
      </c>
      <c r="N518" t="s">
        <v>45</v>
      </c>
      <c r="O518">
        <v>0.05</v>
      </c>
      <c r="P518" t="s">
        <v>768</v>
      </c>
      <c r="Q518" t="s">
        <v>166</v>
      </c>
      <c r="R518" t="s">
        <v>167</v>
      </c>
      <c r="S518" t="s">
        <v>168</v>
      </c>
      <c r="T518" t="s">
        <v>169</v>
      </c>
      <c r="U518" t="s">
        <v>170</v>
      </c>
      <c r="V518" t="str">
        <f>UPPER(Table15[[#This Row],[Name]])</f>
        <v>HINDUSTHAN NATIONAL GLASS &amp; INDUSTRIES LTD.</v>
      </c>
      <c r="AH518" t="s">
        <v>955</v>
      </c>
      <c r="AI518">
        <v>41779</v>
      </c>
      <c r="AJ518" t="s">
        <v>23</v>
      </c>
      <c r="AK518">
        <v>10014</v>
      </c>
      <c r="AL518" t="s">
        <v>767</v>
      </c>
      <c r="AM518">
        <v>2</v>
      </c>
      <c r="AN518">
        <v>3197</v>
      </c>
      <c r="AO518">
        <v>1625</v>
      </c>
    </row>
    <row r="519" spans="1:41" x14ac:dyDescent="0.3">
      <c r="A519" t="s">
        <v>955</v>
      </c>
      <c r="B519">
        <v>41779</v>
      </c>
      <c r="C519" t="s">
        <v>43</v>
      </c>
      <c r="D519">
        <v>10014</v>
      </c>
      <c r="E519" t="s">
        <v>161</v>
      </c>
      <c r="F519">
        <v>3</v>
      </c>
      <c r="G519">
        <v>4731</v>
      </c>
      <c r="H519">
        <v>1858</v>
      </c>
      <c r="I519" t="s">
        <v>25</v>
      </c>
      <c r="J519">
        <v>1</v>
      </c>
      <c r="K519">
        <v>5574</v>
      </c>
      <c r="L519">
        <v>14193</v>
      </c>
      <c r="M519">
        <v>0.03</v>
      </c>
      <c r="N519" t="s">
        <v>85</v>
      </c>
      <c r="O519">
        <v>0.01</v>
      </c>
      <c r="P519" t="s">
        <v>162</v>
      </c>
      <c r="Q519" t="s">
        <v>166</v>
      </c>
      <c r="R519" t="s">
        <v>167</v>
      </c>
      <c r="S519" t="s">
        <v>168</v>
      </c>
      <c r="T519" t="s">
        <v>169</v>
      </c>
      <c r="U519" t="s">
        <v>170</v>
      </c>
      <c r="V519" t="str">
        <f>UPPER(Table15[[#This Row],[Name]])</f>
        <v>HINDUSTHAN NATIONAL GLASS &amp; INDUSTRIES LTD.</v>
      </c>
      <c r="AH519" t="s">
        <v>955</v>
      </c>
      <c r="AI519">
        <v>41779</v>
      </c>
      <c r="AJ519" t="s">
        <v>43</v>
      </c>
      <c r="AK519">
        <v>10014</v>
      </c>
      <c r="AL519" t="s">
        <v>161</v>
      </c>
      <c r="AM519">
        <v>3</v>
      </c>
      <c r="AN519">
        <v>4731</v>
      </c>
      <c r="AO519">
        <v>1858</v>
      </c>
    </row>
    <row r="520" spans="1:41" x14ac:dyDescent="0.3">
      <c r="A520" t="s">
        <v>957</v>
      </c>
      <c r="B520">
        <v>41780</v>
      </c>
      <c r="C520" t="s">
        <v>133</v>
      </c>
      <c r="D520">
        <v>10011</v>
      </c>
      <c r="E520" t="s">
        <v>315</v>
      </c>
      <c r="F520">
        <v>1</v>
      </c>
      <c r="G520">
        <v>4733</v>
      </c>
      <c r="H520">
        <v>1415</v>
      </c>
      <c r="I520" t="s">
        <v>25</v>
      </c>
      <c r="J520">
        <v>5</v>
      </c>
      <c r="K520">
        <v>1415</v>
      </c>
      <c r="L520">
        <v>4733</v>
      </c>
      <c r="M520">
        <v>0.02</v>
      </c>
      <c r="N520" t="s">
        <v>61</v>
      </c>
      <c r="O520">
        <v>0.04</v>
      </c>
      <c r="P520" t="s">
        <v>316</v>
      </c>
      <c r="Q520" t="s">
        <v>28</v>
      </c>
      <c r="R520" t="s">
        <v>29</v>
      </c>
      <c r="S520" t="s">
        <v>30</v>
      </c>
      <c r="T520" t="s">
        <v>31</v>
      </c>
      <c r="U520" t="s">
        <v>32</v>
      </c>
      <c r="V520" t="str">
        <f>UPPER(Table15[[#This Row],[Name]])</f>
        <v>SONATA SOFTWARE</v>
      </c>
      <c r="AH520" t="s">
        <v>957</v>
      </c>
      <c r="AI520">
        <v>41780</v>
      </c>
      <c r="AJ520" t="s">
        <v>133</v>
      </c>
      <c r="AK520">
        <v>10011</v>
      </c>
      <c r="AL520" t="s">
        <v>315</v>
      </c>
      <c r="AM520">
        <v>1</v>
      </c>
      <c r="AN520">
        <v>4733</v>
      </c>
      <c r="AO520">
        <v>1415</v>
      </c>
    </row>
    <row r="521" spans="1:41" x14ac:dyDescent="0.3">
      <c r="A521" t="s">
        <v>957</v>
      </c>
      <c r="B521">
        <v>41780</v>
      </c>
      <c r="C521" t="s">
        <v>75</v>
      </c>
      <c r="D521">
        <v>10014</v>
      </c>
      <c r="E521" t="s">
        <v>220</v>
      </c>
      <c r="F521">
        <v>3</v>
      </c>
      <c r="G521">
        <v>3645</v>
      </c>
      <c r="H521">
        <v>2466</v>
      </c>
      <c r="I521" t="s">
        <v>126</v>
      </c>
      <c r="J521">
        <v>8</v>
      </c>
      <c r="K521">
        <v>7398</v>
      </c>
      <c r="L521">
        <v>10935</v>
      </c>
      <c r="M521">
        <v>0.02</v>
      </c>
      <c r="N521" t="s">
        <v>26</v>
      </c>
      <c r="O521">
        <v>0.05</v>
      </c>
      <c r="P521" t="s">
        <v>221</v>
      </c>
      <c r="Q521" t="s">
        <v>166</v>
      </c>
      <c r="R521" t="s">
        <v>167</v>
      </c>
      <c r="S521" t="s">
        <v>168</v>
      </c>
      <c r="T521" t="s">
        <v>169</v>
      </c>
      <c r="U521" t="s">
        <v>170</v>
      </c>
      <c r="V521" t="str">
        <f>UPPER(Table15[[#This Row],[Name]])</f>
        <v>HINDUSTHAN NATIONAL GLASS &amp; INDUSTRIES LTD.</v>
      </c>
      <c r="AH521" t="s">
        <v>957</v>
      </c>
      <c r="AI521">
        <v>41780</v>
      </c>
      <c r="AJ521" t="s">
        <v>75</v>
      </c>
      <c r="AK521">
        <v>10014</v>
      </c>
      <c r="AL521" t="s">
        <v>220</v>
      </c>
      <c r="AM521">
        <v>3</v>
      </c>
      <c r="AN521">
        <v>3645</v>
      </c>
      <c r="AO521">
        <v>2466</v>
      </c>
    </row>
    <row r="522" spans="1:41" x14ac:dyDescent="0.3">
      <c r="A522" t="s">
        <v>958</v>
      </c>
      <c r="B522">
        <v>41782</v>
      </c>
      <c r="C522" t="s">
        <v>68</v>
      </c>
      <c r="D522">
        <v>10013</v>
      </c>
      <c r="E522" t="s">
        <v>959</v>
      </c>
      <c r="F522">
        <v>3</v>
      </c>
      <c r="G522">
        <v>3445</v>
      </c>
      <c r="H522">
        <v>1909</v>
      </c>
      <c r="I522" t="s">
        <v>65</v>
      </c>
      <c r="J522">
        <v>4</v>
      </c>
      <c r="K522">
        <v>5727</v>
      </c>
      <c r="L522">
        <v>10335</v>
      </c>
      <c r="M522">
        <v>0.03</v>
      </c>
      <c r="N522" t="s">
        <v>26</v>
      </c>
      <c r="O522">
        <v>0.04</v>
      </c>
      <c r="P522" t="s">
        <v>960</v>
      </c>
      <c r="Q522" t="s">
        <v>301</v>
      </c>
      <c r="R522" t="s">
        <v>302</v>
      </c>
      <c r="S522" t="s">
        <v>303</v>
      </c>
      <c r="T522" t="s">
        <v>113</v>
      </c>
      <c r="U522" t="s">
        <v>304</v>
      </c>
      <c r="V522" t="str">
        <f>UPPER(Table15[[#This Row],[Name]])</f>
        <v>GMR INFRASTRUCTURE LTD.</v>
      </c>
      <c r="AH522" t="s">
        <v>958</v>
      </c>
      <c r="AI522">
        <v>41782</v>
      </c>
      <c r="AJ522" t="s">
        <v>68</v>
      </c>
      <c r="AK522">
        <v>10013</v>
      </c>
      <c r="AL522" t="s">
        <v>959</v>
      </c>
      <c r="AM522">
        <v>3</v>
      </c>
      <c r="AN522">
        <v>3445</v>
      </c>
      <c r="AO522">
        <v>1909</v>
      </c>
    </row>
    <row r="523" spans="1:41" x14ac:dyDescent="0.3">
      <c r="A523" t="s">
        <v>961</v>
      </c>
      <c r="B523">
        <v>41783</v>
      </c>
      <c r="C523" t="s">
        <v>68</v>
      </c>
      <c r="D523">
        <v>10008</v>
      </c>
      <c r="E523" t="s">
        <v>962</v>
      </c>
      <c r="F523">
        <v>1</v>
      </c>
      <c r="G523">
        <v>4057</v>
      </c>
      <c r="H523">
        <v>1816</v>
      </c>
      <c r="I523" t="s">
        <v>25</v>
      </c>
      <c r="J523">
        <v>4</v>
      </c>
      <c r="K523">
        <v>1816</v>
      </c>
      <c r="L523">
        <v>4057</v>
      </c>
      <c r="M523">
        <v>0.01</v>
      </c>
      <c r="N523" t="s">
        <v>85</v>
      </c>
      <c r="O523">
        <v>0.05</v>
      </c>
      <c r="P523" t="s">
        <v>963</v>
      </c>
      <c r="Q523" t="s">
        <v>54</v>
      </c>
      <c r="R523" t="s">
        <v>55</v>
      </c>
      <c r="S523" t="s">
        <v>56</v>
      </c>
      <c r="T523" t="s">
        <v>57</v>
      </c>
      <c r="U523" t="s">
        <v>58</v>
      </c>
      <c r="V523" t="str">
        <f>UPPER(Table15[[#This Row],[Name]])</f>
        <v>RELIANCE INDUSTRIES LIMITED</v>
      </c>
      <c r="AH523" t="s">
        <v>961</v>
      </c>
      <c r="AI523">
        <v>41783</v>
      </c>
      <c r="AJ523" t="s">
        <v>68</v>
      </c>
      <c r="AK523">
        <v>10008</v>
      </c>
      <c r="AL523" t="s">
        <v>962</v>
      </c>
      <c r="AM523">
        <v>1</v>
      </c>
      <c r="AN523">
        <v>4057</v>
      </c>
      <c r="AO523">
        <v>1816</v>
      </c>
    </row>
    <row r="524" spans="1:41" x14ac:dyDescent="0.3">
      <c r="A524" t="s">
        <v>961</v>
      </c>
      <c r="B524">
        <v>41783</v>
      </c>
      <c r="C524" t="s">
        <v>104</v>
      </c>
      <c r="D524">
        <v>10006</v>
      </c>
      <c r="E524" t="s">
        <v>657</v>
      </c>
      <c r="F524">
        <v>3</v>
      </c>
      <c r="G524">
        <v>2580</v>
      </c>
      <c r="H524">
        <v>1518</v>
      </c>
      <c r="I524" t="s">
        <v>25</v>
      </c>
      <c r="J524">
        <v>3</v>
      </c>
      <c r="K524">
        <v>4554</v>
      </c>
      <c r="L524">
        <v>7740</v>
      </c>
      <c r="M524">
        <v>0.03</v>
      </c>
      <c r="N524" t="s">
        <v>85</v>
      </c>
      <c r="O524">
        <v>0</v>
      </c>
      <c r="P524" t="s">
        <v>658</v>
      </c>
      <c r="Q524" t="s">
        <v>252</v>
      </c>
      <c r="R524" t="s">
        <v>253</v>
      </c>
      <c r="S524" t="s">
        <v>254</v>
      </c>
      <c r="T524" t="s">
        <v>255</v>
      </c>
      <c r="U524" t="s">
        <v>256</v>
      </c>
      <c r="V524" t="str">
        <f>UPPER(Table15[[#This Row],[Name]])</f>
        <v>SUPREME IND</v>
      </c>
      <c r="AH524" t="s">
        <v>961</v>
      </c>
      <c r="AI524">
        <v>41783</v>
      </c>
      <c r="AJ524" t="s">
        <v>104</v>
      </c>
      <c r="AK524">
        <v>10006</v>
      </c>
      <c r="AL524" t="s">
        <v>657</v>
      </c>
      <c r="AM524">
        <v>3</v>
      </c>
      <c r="AN524">
        <v>2580</v>
      </c>
      <c r="AO524">
        <v>1518</v>
      </c>
    </row>
    <row r="525" spans="1:41" x14ac:dyDescent="0.3">
      <c r="A525" t="s">
        <v>964</v>
      </c>
      <c r="B525">
        <v>41784</v>
      </c>
      <c r="C525" t="s">
        <v>92</v>
      </c>
      <c r="D525">
        <v>10004</v>
      </c>
      <c r="E525" t="s">
        <v>495</v>
      </c>
      <c r="F525">
        <v>1</v>
      </c>
      <c r="G525">
        <v>4719</v>
      </c>
      <c r="H525">
        <v>2043</v>
      </c>
      <c r="I525" t="s">
        <v>25</v>
      </c>
      <c r="J525">
        <v>10</v>
      </c>
      <c r="K525">
        <v>2043</v>
      </c>
      <c r="L525">
        <v>4719</v>
      </c>
      <c r="M525">
        <v>0.02</v>
      </c>
      <c r="N525" t="s">
        <v>61</v>
      </c>
      <c r="O525">
        <v>0</v>
      </c>
      <c r="P525" t="s">
        <v>496</v>
      </c>
      <c r="Q525" t="s">
        <v>118</v>
      </c>
      <c r="R525" t="s">
        <v>119</v>
      </c>
      <c r="S525" t="s">
        <v>101</v>
      </c>
      <c r="T525" t="s">
        <v>57</v>
      </c>
      <c r="U525" t="s">
        <v>120</v>
      </c>
      <c r="V525" t="str">
        <f>UPPER(Table15[[#This Row],[Name]])</f>
        <v>LUPIN LTD.</v>
      </c>
      <c r="AH525" t="s">
        <v>964</v>
      </c>
      <c r="AI525">
        <v>41784</v>
      </c>
      <c r="AJ525" t="s">
        <v>92</v>
      </c>
      <c r="AK525">
        <v>10004</v>
      </c>
      <c r="AL525" t="s">
        <v>495</v>
      </c>
      <c r="AM525">
        <v>1</v>
      </c>
      <c r="AN525">
        <v>4719</v>
      </c>
      <c r="AO525">
        <v>2043</v>
      </c>
    </row>
    <row r="526" spans="1:41" x14ac:dyDescent="0.3">
      <c r="A526" t="s">
        <v>965</v>
      </c>
      <c r="B526">
        <v>41787</v>
      </c>
      <c r="C526" t="s">
        <v>51</v>
      </c>
      <c r="D526">
        <v>10014</v>
      </c>
      <c r="E526" t="s">
        <v>220</v>
      </c>
      <c r="F526">
        <v>1</v>
      </c>
      <c r="G526">
        <v>3645</v>
      </c>
      <c r="H526">
        <v>2466</v>
      </c>
      <c r="I526" t="s">
        <v>126</v>
      </c>
      <c r="J526">
        <v>6</v>
      </c>
      <c r="K526">
        <v>2466</v>
      </c>
      <c r="L526">
        <v>3645</v>
      </c>
      <c r="M526">
        <v>0.02</v>
      </c>
      <c r="N526" t="s">
        <v>36</v>
      </c>
      <c r="O526">
        <v>0.05</v>
      </c>
      <c r="P526" t="s">
        <v>221</v>
      </c>
      <c r="Q526" t="s">
        <v>166</v>
      </c>
      <c r="R526" t="s">
        <v>167</v>
      </c>
      <c r="S526" t="s">
        <v>168</v>
      </c>
      <c r="T526" t="s">
        <v>169</v>
      </c>
      <c r="U526" t="s">
        <v>170</v>
      </c>
      <c r="V526" t="str">
        <f>UPPER(Table15[[#This Row],[Name]])</f>
        <v>HINDUSTHAN NATIONAL GLASS &amp; INDUSTRIES LTD.</v>
      </c>
      <c r="AH526" t="s">
        <v>965</v>
      </c>
      <c r="AI526">
        <v>41787</v>
      </c>
      <c r="AJ526" t="s">
        <v>51</v>
      </c>
      <c r="AK526">
        <v>10014</v>
      </c>
      <c r="AL526" t="s">
        <v>220</v>
      </c>
      <c r="AM526">
        <v>1</v>
      </c>
      <c r="AN526">
        <v>3645</v>
      </c>
      <c r="AO526">
        <v>2466</v>
      </c>
    </row>
    <row r="527" spans="1:41" x14ac:dyDescent="0.3">
      <c r="A527" t="s">
        <v>966</v>
      </c>
      <c r="B527">
        <v>41787</v>
      </c>
      <c r="C527" t="s">
        <v>104</v>
      </c>
      <c r="D527">
        <v>10011</v>
      </c>
      <c r="E527" t="s">
        <v>680</v>
      </c>
      <c r="F527">
        <v>1</v>
      </c>
      <c r="G527">
        <v>4834</v>
      </c>
      <c r="H527">
        <v>1501</v>
      </c>
      <c r="I527" t="s">
        <v>126</v>
      </c>
      <c r="J527">
        <v>3</v>
      </c>
      <c r="K527">
        <v>1501</v>
      </c>
      <c r="L527">
        <v>4834</v>
      </c>
      <c r="M527">
        <v>0.01</v>
      </c>
      <c r="N527" t="s">
        <v>36</v>
      </c>
      <c r="O527">
        <v>0.03</v>
      </c>
      <c r="P527" t="s">
        <v>681</v>
      </c>
      <c r="Q527" t="s">
        <v>28</v>
      </c>
      <c r="R527" t="s">
        <v>29</v>
      </c>
      <c r="S527" t="s">
        <v>30</v>
      </c>
      <c r="T527" t="s">
        <v>31</v>
      </c>
      <c r="U527" t="s">
        <v>32</v>
      </c>
      <c r="V527" t="str">
        <f>UPPER(Table15[[#This Row],[Name]])</f>
        <v>SONATA SOFTWARE</v>
      </c>
      <c r="AH527" t="s">
        <v>966</v>
      </c>
      <c r="AI527">
        <v>41787</v>
      </c>
      <c r="AJ527" t="s">
        <v>104</v>
      </c>
      <c r="AK527">
        <v>10011</v>
      </c>
      <c r="AL527" t="s">
        <v>680</v>
      </c>
      <c r="AM527">
        <v>1</v>
      </c>
      <c r="AN527">
        <v>4834</v>
      </c>
      <c r="AO527">
        <v>1501</v>
      </c>
    </row>
    <row r="528" spans="1:41" x14ac:dyDescent="0.3">
      <c r="A528" t="s">
        <v>966</v>
      </c>
      <c r="B528">
        <v>41787</v>
      </c>
      <c r="C528" t="s">
        <v>75</v>
      </c>
      <c r="D528">
        <v>10002</v>
      </c>
      <c r="E528" t="s">
        <v>908</v>
      </c>
      <c r="F528">
        <v>1</v>
      </c>
      <c r="G528">
        <v>4861</v>
      </c>
      <c r="H528">
        <v>1633</v>
      </c>
      <c r="I528" t="s">
        <v>25</v>
      </c>
      <c r="J528">
        <v>8</v>
      </c>
      <c r="K528">
        <v>1633</v>
      </c>
      <c r="L528">
        <v>4861</v>
      </c>
      <c r="M528">
        <v>0.02</v>
      </c>
      <c r="N528" t="s">
        <v>85</v>
      </c>
      <c r="O528">
        <v>0.03</v>
      </c>
      <c r="P528" t="s">
        <v>909</v>
      </c>
      <c r="Q528" t="s">
        <v>87</v>
      </c>
      <c r="R528" t="s">
        <v>88</v>
      </c>
      <c r="S528" t="s">
        <v>89</v>
      </c>
      <c r="T528" t="s">
        <v>90</v>
      </c>
      <c r="U528" t="s">
        <v>91</v>
      </c>
      <c r="V528" t="str">
        <f>UPPER(Table15[[#This Row],[Name]])</f>
        <v>ELDER PHARMACEUTICALS</v>
      </c>
      <c r="AH528" t="s">
        <v>966</v>
      </c>
      <c r="AI528">
        <v>41787</v>
      </c>
      <c r="AJ528" t="s">
        <v>75</v>
      </c>
      <c r="AK528">
        <v>10002</v>
      </c>
      <c r="AL528" t="s">
        <v>908</v>
      </c>
      <c r="AM528">
        <v>1</v>
      </c>
      <c r="AN528">
        <v>4861</v>
      </c>
      <c r="AO528">
        <v>1633</v>
      </c>
    </row>
    <row r="529" spans="1:41" x14ac:dyDescent="0.3">
      <c r="A529" t="s">
        <v>967</v>
      </c>
      <c r="B529">
        <v>41787</v>
      </c>
      <c r="C529" t="s">
        <v>43</v>
      </c>
      <c r="D529">
        <v>10008</v>
      </c>
      <c r="E529" t="s">
        <v>810</v>
      </c>
      <c r="F529">
        <v>2</v>
      </c>
      <c r="G529">
        <v>2706</v>
      </c>
      <c r="H529">
        <v>2310</v>
      </c>
      <c r="I529" t="s">
        <v>25</v>
      </c>
      <c r="J529">
        <v>1</v>
      </c>
      <c r="K529">
        <v>4620</v>
      </c>
      <c r="L529">
        <v>5412</v>
      </c>
      <c r="M529">
        <v>0.03</v>
      </c>
      <c r="N529" t="s">
        <v>26</v>
      </c>
      <c r="O529">
        <v>0.02</v>
      </c>
      <c r="P529" t="s">
        <v>811</v>
      </c>
      <c r="Q529" t="s">
        <v>54</v>
      </c>
      <c r="R529" t="s">
        <v>55</v>
      </c>
      <c r="S529" t="s">
        <v>56</v>
      </c>
      <c r="T529" t="s">
        <v>57</v>
      </c>
      <c r="U529" t="s">
        <v>58</v>
      </c>
      <c r="V529" t="str">
        <f>UPPER(Table15[[#This Row],[Name]])</f>
        <v>RELIANCE INDUSTRIES LIMITED</v>
      </c>
      <c r="AH529" t="s">
        <v>967</v>
      </c>
      <c r="AI529">
        <v>41787</v>
      </c>
      <c r="AJ529" t="s">
        <v>43</v>
      </c>
      <c r="AK529">
        <v>10008</v>
      </c>
      <c r="AL529" t="s">
        <v>810</v>
      </c>
      <c r="AM529">
        <v>2</v>
      </c>
      <c r="AN529">
        <v>2706</v>
      </c>
      <c r="AO529">
        <v>2310</v>
      </c>
    </row>
    <row r="530" spans="1:41" x14ac:dyDescent="0.3">
      <c r="A530" t="s">
        <v>966</v>
      </c>
      <c r="B530">
        <v>41787</v>
      </c>
      <c r="C530" t="s">
        <v>51</v>
      </c>
      <c r="D530">
        <v>10004</v>
      </c>
      <c r="E530" t="s">
        <v>412</v>
      </c>
      <c r="F530">
        <v>3</v>
      </c>
      <c r="G530">
        <v>2562</v>
      </c>
      <c r="H530">
        <v>1527</v>
      </c>
      <c r="I530" t="s">
        <v>25</v>
      </c>
      <c r="J530">
        <v>6</v>
      </c>
      <c r="K530">
        <v>4581</v>
      </c>
      <c r="L530">
        <v>7686</v>
      </c>
      <c r="M530">
        <v>0.02</v>
      </c>
      <c r="N530" t="s">
        <v>66</v>
      </c>
      <c r="O530">
        <v>0.03</v>
      </c>
      <c r="P530" t="s">
        <v>413</v>
      </c>
      <c r="Q530" t="s">
        <v>118</v>
      </c>
      <c r="R530" t="s">
        <v>119</v>
      </c>
      <c r="S530" t="s">
        <v>101</v>
      </c>
      <c r="T530" t="s">
        <v>57</v>
      </c>
      <c r="U530" t="s">
        <v>120</v>
      </c>
      <c r="V530" t="str">
        <f>UPPER(Table15[[#This Row],[Name]])</f>
        <v>LUPIN LTD.</v>
      </c>
      <c r="AH530" t="s">
        <v>966</v>
      </c>
      <c r="AI530">
        <v>41787</v>
      </c>
      <c r="AJ530" t="s">
        <v>51</v>
      </c>
      <c r="AK530">
        <v>10004</v>
      </c>
      <c r="AL530" t="s">
        <v>412</v>
      </c>
      <c r="AM530">
        <v>3</v>
      </c>
      <c r="AN530">
        <v>2562</v>
      </c>
      <c r="AO530">
        <v>1527</v>
      </c>
    </row>
    <row r="531" spans="1:41" x14ac:dyDescent="0.3">
      <c r="A531" t="s">
        <v>968</v>
      </c>
      <c r="B531">
        <v>41790</v>
      </c>
      <c r="C531" t="s">
        <v>43</v>
      </c>
      <c r="D531">
        <v>10015</v>
      </c>
      <c r="E531" t="s">
        <v>204</v>
      </c>
      <c r="F531">
        <v>1</v>
      </c>
      <c r="G531">
        <v>2509</v>
      </c>
      <c r="H531">
        <v>1452</v>
      </c>
      <c r="I531" t="s">
        <v>25</v>
      </c>
      <c r="J531">
        <v>1</v>
      </c>
      <c r="K531">
        <v>1452</v>
      </c>
      <c r="L531">
        <v>2509</v>
      </c>
      <c r="M531">
        <v>0.01</v>
      </c>
      <c r="N531" t="s">
        <v>61</v>
      </c>
      <c r="O531">
        <v>0.04</v>
      </c>
      <c r="P531" t="s">
        <v>205</v>
      </c>
      <c r="Q531" t="s">
        <v>110</v>
      </c>
      <c r="R531" t="s">
        <v>111</v>
      </c>
      <c r="S531" t="s">
        <v>112</v>
      </c>
      <c r="T531" t="s">
        <v>113</v>
      </c>
      <c r="U531" t="s">
        <v>114</v>
      </c>
      <c r="V531" t="str">
        <f>UPPER(Table15[[#This Row],[Name]])</f>
        <v>PUNJ LLOYD LTD.</v>
      </c>
      <c r="AH531" t="s">
        <v>968</v>
      </c>
      <c r="AI531">
        <v>41790</v>
      </c>
      <c r="AJ531" t="s">
        <v>43</v>
      </c>
      <c r="AK531">
        <v>10015</v>
      </c>
      <c r="AL531" t="s">
        <v>204</v>
      </c>
      <c r="AM531">
        <v>1</v>
      </c>
      <c r="AN531">
        <v>2509</v>
      </c>
      <c r="AO531">
        <v>1452</v>
      </c>
    </row>
    <row r="532" spans="1:41" x14ac:dyDescent="0.3">
      <c r="A532" t="s">
        <v>968</v>
      </c>
      <c r="B532">
        <v>41790</v>
      </c>
      <c r="C532" t="s">
        <v>104</v>
      </c>
      <c r="D532">
        <v>10015</v>
      </c>
      <c r="E532" t="s">
        <v>436</v>
      </c>
      <c r="F532">
        <v>1</v>
      </c>
      <c r="G532">
        <v>2517</v>
      </c>
      <c r="H532">
        <v>2149</v>
      </c>
      <c r="I532" t="s">
        <v>126</v>
      </c>
      <c r="J532">
        <v>3</v>
      </c>
      <c r="K532">
        <v>2149</v>
      </c>
      <c r="L532">
        <v>2517</v>
      </c>
      <c r="M532">
        <v>0.01</v>
      </c>
      <c r="N532" t="s">
        <v>66</v>
      </c>
      <c r="O532">
        <v>0.04</v>
      </c>
      <c r="P532" t="s">
        <v>437</v>
      </c>
      <c r="Q532" t="s">
        <v>110</v>
      </c>
      <c r="R532" t="s">
        <v>111</v>
      </c>
      <c r="S532" t="s">
        <v>112</v>
      </c>
      <c r="T532" t="s">
        <v>113</v>
      </c>
      <c r="U532" t="s">
        <v>114</v>
      </c>
      <c r="V532" t="str">
        <f>UPPER(Table15[[#This Row],[Name]])</f>
        <v>PUNJ LLOYD LTD.</v>
      </c>
      <c r="AH532" t="s">
        <v>968</v>
      </c>
      <c r="AI532">
        <v>41790</v>
      </c>
      <c r="AJ532" t="s">
        <v>104</v>
      </c>
      <c r="AK532">
        <v>10015</v>
      </c>
      <c r="AL532" t="s">
        <v>436</v>
      </c>
      <c r="AM532">
        <v>1</v>
      </c>
      <c r="AN532">
        <v>2517</v>
      </c>
      <c r="AO532">
        <v>2149</v>
      </c>
    </row>
    <row r="533" spans="1:41" x14ac:dyDescent="0.3">
      <c r="A533" t="s">
        <v>969</v>
      </c>
      <c r="B533">
        <v>41793</v>
      </c>
      <c r="C533" t="s">
        <v>92</v>
      </c>
      <c r="D533">
        <v>10007</v>
      </c>
      <c r="E533" t="s">
        <v>970</v>
      </c>
      <c r="F533">
        <v>1</v>
      </c>
      <c r="G533">
        <v>4576</v>
      </c>
      <c r="H533">
        <v>2188</v>
      </c>
      <c r="I533" t="s">
        <v>25</v>
      </c>
      <c r="J533">
        <v>10</v>
      </c>
      <c r="K533">
        <v>2188</v>
      </c>
      <c r="L533">
        <v>4576</v>
      </c>
      <c r="M533">
        <v>0.02</v>
      </c>
      <c r="N533" t="s">
        <v>85</v>
      </c>
      <c r="O533">
        <v>0.04</v>
      </c>
      <c r="P533" t="s">
        <v>971</v>
      </c>
      <c r="Q533" t="s">
        <v>38</v>
      </c>
      <c r="R533" t="s">
        <v>39</v>
      </c>
      <c r="S533" t="s">
        <v>40</v>
      </c>
      <c r="T533" t="s">
        <v>41</v>
      </c>
      <c r="U533" t="s">
        <v>42</v>
      </c>
      <c r="V533" t="str">
        <f>UPPER(Table15[[#This Row],[Name]])</f>
        <v>GHCL LTD.</v>
      </c>
      <c r="AH533" t="s">
        <v>969</v>
      </c>
      <c r="AI533">
        <v>41793</v>
      </c>
      <c r="AJ533" t="s">
        <v>92</v>
      </c>
      <c r="AK533">
        <v>10007</v>
      </c>
      <c r="AL533" t="s">
        <v>970</v>
      </c>
      <c r="AM533">
        <v>1</v>
      </c>
      <c r="AN533">
        <v>4576</v>
      </c>
      <c r="AO533">
        <v>2188</v>
      </c>
    </row>
    <row r="534" spans="1:41" x14ac:dyDescent="0.3">
      <c r="A534" t="s">
        <v>972</v>
      </c>
      <c r="B534">
        <v>41793</v>
      </c>
      <c r="C534" t="s">
        <v>75</v>
      </c>
      <c r="D534">
        <v>10001</v>
      </c>
      <c r="E534" t="s">
        <v>700</v>
      </c>
      <c r="F534">
        <v>3</v>
      </c>
      <c r="G534">
        <v>2535</v>
      </c>
      <c r="H534">
        <v>1841</v>
      </c>
      <c r="I534" t="s">
        <v>25</v>
      </c>
      <c r="J534">
        <v>8</v>
      </c>
      <c r="K534">
        <v>5523</v>
      </c>
      <c r="L534">
        <v>7605</v>
      </c>
      <c r="M534">
        <v>0.02</v>
      </c>
      <c r="N534" t="s">
        <v>36</v>
      </c>
      <c r="O534">
        <v>0</v>
      </c>
      <c r="P534" t="s">
        <v>701</v>
      </c>
      <c r="Q534" t="s">
        <v>99</v>
      </c>
      <c r="R534" t="s">
        <v>100</v>
      </c>
      <c r="S534" t="s">
        <v>101</v>
      </c>
      <c r="T534" t="s">
        <v>57</v>
      </c>
      <c r="U534" t="s">
        <v>102</v>
      </c>
      <c r="V534" t="str">
        <f>UPPER(Table15[[#This Row],[Name]])</f>
        <v>CHAMBAL FERTILISERS AND CHEMICALS LTD.</v>
      </c>
      <c r="AH534" t="s">
        <v>972</v>
      </c>
      <c r="AI534">
        <v>41793</v>
      </c>
      <c r="AJ534" t="s">
        <v>75</v>
      </c>
      <c r="AK534">
        <v>10001</v>
      </c>
      <c r="AL534" t="s">
        <v>700</v>
      </c>
      <c r="AM534">
        <v>3</v>
      </c>
      <c r="AN534">
        <v>2535</v>
      </c>
      <c r="AO534">
        <v>1841</v>
      </c>
    </row>
    <row r="535" spans="1:41" x14ac:dyDescent="0.3">
      <c r="A535" t="s">
        <v>969</v>
      </c>
      <c r="B535">
        <v>41793</v>
      </c>
      <c r="C535" t="s">
        <v>43</v>
      </c>
      <c r="D535">
        <v>10012</v>
      </c>
      <c r="E535" t="s">
        <v>538</v>
      </c>
      <c r="F535">
        <v>2</v>
      </c>
      <c r="G535">
        <v>4729</v>
      </c>
      <c r="H535">
        <v>1359</v>
      </c>
      <c r="I535" t="s">
        <v>126</v>
      </c>
      <c r="J535">
        <v>1</v>
      </c>
      <c r="K535">
        <v>2718</v>
      </c>
      <c r="L535">
        <v>9458</v>
      </c>
      <c r="M535">
        <v>0.03</v>
      </c>
      <c r="N535" t="s">
        <v>85</v>
      </c>
      <c r="O535">
        <v>0.05</v>
      </c>
      <c r="P535" t="s">
        <v>539</v>
      </c>
      <c r="Q535" t="s">
        <v>71</v>
      </c>
      <c r="R535" t="s">
        <v>72</v>
      </c>
      <c r="S535" t="s">
        <v>73</v>
      </c>
      <c r="T535" t="s">
        <v>41</v>
      </c>
      <c r="U535" t="s">
        <v>74</v>
      </c>
      <c r="V535" t="str">
        <f>UPPER(Table15[[#This Row],[Name]])</f>
        <v>DYNAMATIC TECHNOLOGIES LTD.</v>
      </c>
      <c r="AH535" t="s">
        <v>969</v>
      </c>
      <c r="AI535">
        <v>41793</v>
      </c>
      <c r="AJ535" t="s">
        <v>43</v>
      </c>
      <c r="AK535">
        <v>10012</v>
      </c>
      <c r="AL535" t="s">
        <v>538</v>
      </c>
      <c r="AM535">
        <v>2</v>
      </c>
      <c r="AN535">
        <v>4729</v>
      </c>
      <c r="AO535">
        <v>1359</v>
      </c>
    </row>
    <row r="536" spans="1:41" x14ac:dyDescent="0.3">
      <c r="A536" t="s">
        <v>972</v>
      </c>
      <c r="B536">
        <v>41793</v>
      </c>
      <c r="C536" t="s">
        <v>92</v>
      </c>
      <c r="D536">
        <v>10015</v>
      </c>
      <c r="E536" t="s">
        <v>592</v>
      </c>
      <c r="F536">
        <v>2</v>
      </c>
      <c r="G536">
        <v>4741</v>
      </c>
      <c r="H536">
        <v>1849</v>
      </c>
      <c r="I536" t="s">
        <v>35</v>
      </c>
      <c r="J536">
        <v>10</v>
      </c>
      <c r="K536">
        <v>3698</v>
      </c>
      <c r="L536">
        <v>9482</v>
      </c>
      <c r="M536">
        <v>0.02</v>
      </c>
      <c r="N536" t="s">
        <v>36</v>
      </c>
      <c r="O536">
        <v>0.05</v>
      </c>
      <c r="P536" t="s">
        <v>593</v>
      </c>
      <c r="Q536" t="s">
        <v>110</v>
      </c>
      <c r="R536" t="s">
        <v>111</v>
      </c>
      <c r="S536" t="s">
        <v>112</v>
      </c>
      <c r="T536" t="s">
        <v>113</v>
      </c>
      <c r="U536" t="s">
        <v>114</v>
      </c>
      <c r="V536" t="str">
        <f>UPPER(Table15[[#This Row],[Name]])</f>
        <v>PUNJ LLOYD LTD.</v>
      </c>
      <c r="AH536" t="s">
        <v>972</v>
      </c>
      <c r="AI536">
        <v>41793</v>
      </c>
      <c r="AJ536" t="s">
        <v>92</v>
      </c>
      <c r="AK536">
        <v>10015</v>
      </c>
      <c r="AL536" t="s">
        <v>592</v>
      </c>
      <c r="AM536">
        <v>2</v>
      </c>
      <c r="AN536">
        <v>4741</v>
      </c>
      <c r="AO536">
        <v>1849</v>
      </c>
    </row>
    <row r="537" spans="1:41" x14ac:dyDescent="0.3">
      <c r="A537" t="s">
        <v>969</v>
      </c>
      <c r="B537">
        <v>41793</v>
      </c>
      <c r="C537" t="s">
        <v>43</v>
      </c>
      <c r="D537">
        <v>10008</v>
      </c>
      <c r="E537" t="s">
        <v>211</v>
      </c>
      <c r="F537">
        <v>3</v>
      </c>
      <c r="G537">
        <v>4623</v>
      </c>
      <c r="H537">
        <v>1878</v>
      </c>
      <c r="I537" t="s">
        <v>126</v>
      </c>
      <c r="J537">
        <v>1</v>
      </c>
      <c r="K537">
        <v>5634</v>
      </c>
      <c r="L537">
        <v>13869</v>
      </c>
      <c r="M537">
        <v>0.03</v>
      </c>
      <c r="N537" t="s">
        <v>26</v>
      </c>
      <c r="O537">
        <v>0.04</v>
      </c>
      <c r="P537" t="s">
        <v>212</v>
      </c>
      <c r="Q537" t="s">
        <v>54</v>
      </c>
      <c r="R537" t="s">
        <v>55</v>
      </c>
      <c r="S537" t="s">
        <v>56</v>
      </c>
      <c r="T537" t="s">
        <v>57</v>
      </c>
      <c r="U537" t="s">
        <v>58</v>
      </c>
      <c r="V537" t="str">
        <f>UPPER(Table15[[#This Row],[Name]])</f>
        <v>RELIANCE INDUSTRIES LIMITED</v>
      </c>
      <c r="AH537" t="s">
        <v>969</v>
      </c>
      <c r="AI537">
        <v>41793</v>
      </c>
      <c r="AJ537" t="s">
        <v>43</v>
      </c>
      <c r="AK537">
        <v>10008</v>
      </c>
      <c r="AL537" t="s">
        <v>211</v>
      </c>
      <c r="AM537">
        <v>3</v>
      </c>
      <c r="AN537">
        <v>4623</v>
      </c>
      <c r="AO537">
        <v>1878</v>
      </c>
    </row>
    <row r="538" spans="1:41" x14ac:dyDescent="0.3">
      <c r="A538" t="s">
        <v>973</v>
      </c>
      <c r="B538">
        <v>41794</v>
      </c>
      <c r="C538" t="s">
        <v>23</v>
      </c>
      <c r="D538">
        <v>10014</v>
      </c>
      <c r="E538" t="s">
        <v>514</v>
      </c>
      <c r="F538">
        <v>1</v>
      </c>
      <c r="G538">
        <v>4220</v>
      </c>
      <c r="H538">
        <v>1635</v>
      </c>
      <c r="I538" t="s">
        <v>25</v>
      </c>
      <c r="J538">
        <v>4</v>
      </c>
      <c r="K538">
        <v>1635</v>
      </c>
      <c r="L538">
        <v>4220</v>
      </c>
      <c r="M538">
        <v>0.01</v>
      </c>
      <c r="N538" t="s">
        <v>45</v>
      </c>
      <c r="O538">
        <v>0.01</v>
      </c>
      <c r="P538" t="s">
        <v>515</v>
      </c>
      <c r="Q538" t="s">
        <v>166</v>
      </c>
      <c r="R538" t="s">
        <v>167</v>
      </c>
      <c r="S538" t="s">
        <v>168</v>
      </c>
      <c r="T538" t="s">
        <v>169</v>
      </c>
      <c r="U538" t="s">
        <v>170</v>
      </c>
      <c r="V538" t="str">
        <f>UPPER(Table15[[#This Row],[Name]])</f>
        <v>HINDUSTHAN NATIONAL GLASS &amp; INDUSTRIES LTD.</v>
      </c>
      <c r="AH538" t="s">
        <v>973</v>
      </c>
      <c r="AI538">
        <v>41794</v>
      </c>
      <c r="AJ538" t="s">
        <v>23</v>
      </c>
      <c r="AK538">
        <v>10014</v>
      </c>
      <c r="AL538" t="s">
        <v>514</v>
      </c>
      <c r="AM538">
        <v>1</v>
      </c>
      <c r="AN538">
        <v>4220</v>
      </c>
      <c r="AO538">
        <v>1635</v>
      </c>
    </row>
    <row r="539" spans="1:41" x14ac:dyDescent="0.3">
      <c r="A539" t="s">
        <v>974</v>
      </c>
      <c r="B539">
        <v>41794</v>
      </c>
      <c r="C539" t="s">
        <v>92</v>
      </c>
      <c r="D539">
        <v>10006</v>
      </c>
      <c r="E539" t="s">
        <v>650</v>
      </c>
      <c r="F539">
        <v>3</v>
      </c>
      <c r="G539">
        <v>2775</v>
      </c>
      <c r="H539">
        <v>1847</v>
      </c>
      <c r="I539" t="s">
        <v>25</v>
      </c>
      <c r="J539">
        <v>10</v>
      </c>
      <c r="K539">
        <v>5541</v>
      </c>
      <c r="L539">
        <v>8325</v>
      </c>
      <c r="M539">
        <v>0.02</v>
      </c>
      <c r="N539" t="s">
        <v>36</v>
      </c>
      <c r="O539">
        <v>0.05</v>
      </c>
      <c r="P539" t="s">
        <v>651</v>
      </c>
      <c r="Q539" t="s">
        <v>252</v>
      </c>
      <c r="R539" t="s">
        <v>253</v>
      </c>
      <c r="S539" t="s">
        <v>254</v>
      </c>
      <c r="T539" t="s">
        <v>255</v>
      </c>
      <c r="U539" t="s">
        <v>256</v>
      </c>
      <c r="V539" t="str">
        <f>UPPER(Table15[[#This Row],[Name]])</f>
        <v>SUPREME IND</v>
      </c>
      <c r="AH539" t="s">
        <v>974</v>
      </c>
      <c r="AI539">
        <v>41794</v>
      </c>
      <c r="AJ539" t="s">
        <v>92</v>
      </c>
      <c r="AK539">
        <v>10006</v>
      </c>
      <c r="AL539" t="s">
        <v>650</v>
      </c>
      <c r="AM539">
        <v>3</v>
      </c>
      <c r="AN539">
        <v>2775</v>
      </c>
      <c r="AO539">
        <v>1847</v>
      </c>
    </row>
    <row r="540" spans="1:41" x14ac:dyDescent="0.3">
      <c r="A540" t="s">
        <v>975</v>
      </c>
      <c r="B540">
        <v>41798</v>
      </c>
      <c r="C540" t="s">
        <v>43</v>
      </c>
      <c r="D540">
        <v>10012</v>
      </c>
      <c r="E540" t="s">
        <v>976</v>
      </c>
      <c r="F540">
        <v>2</v>
      </c>
      <c r="G540">
        <v>3282</v>
      </c>
      <c r="H540">
        <v>1376</v>
      </c>
      <c r="I540" t="s">
        <v>25</v>
      </c>
      <c r="J540">
        <v>1</v>
      </c>
      <c r="K540">
        <v>2752</v>
      </c>
      <c r="L540">
        <v>6564</v>
      </c>
      <c r="M540">
        <v>0.03</v>
      </c>
      <c r="N540" t="s">
        <v>45</v>
      </c>
      <c r="O540">
        <v>0.01</v>
      </c>
      <c r="P540" t="s">
        <v>977</v>
      </c>
      <c r="Q540" t="s">
        <v>71</v>
      </c>
      <c r="R540" t="s">
        <v>72</v>
      </c>
      <c r="S540" t="s">
        <v>73</v>
      </c>
      <c r="T540" t="s">
        <v>41</v>
      </c>
      <c r="U540" t="s">
        <v>74</v>
      </c>
      <c r="V540" t="str">
        <f>UPPER(Table15[[#This Row],[Name]])</f>
        <v>DYNAMATIC TECHNOLOGIES LTD.</v>
      </c>
      <c r="AH540" t="s">
        <v>975</v>
      </c>
      <c r="AI540">
        <v>41798</v>
      </c>
      <c r="AJ540" t="s">
        <v>43</v>
      </c>
      <c r="AK540">
        <v>10012</v>
      </c>
      <c r="AL540" t="s">
        <v>976</v>
      </c>
      <c r="AM540">
        <v>2</v>
      </c>
      <c r="AN540">
        <v>3282</v>
      </c>
      <c r="AO540">
        <v>1376</v>
      </c>
    </row>
    <row r="541" spans="1:41" x14ac:dyDescent="0.3">
      <c r="A541" t="s">
        <v>978</v>
      </c>
      <c r="B541">
        <v>41798</v>
      </c>
      <c r="C541" t="s">
        <v>133</v>
      </c>
      <c r="D541">
        <v>10014</v>
      </c>
      <c r="E541" t="s">
        <v>331</v>
      </c>
      <c r="F541">
        <v>3</v>
      </c>
      <c r="G541">
        <v>2850</v>
      </c>
      <c r="H541">
        <v>2007</v>
      </c>
      <c r="I541" t="s">
        <v>126</v>
      </c>
      <c r="J541">
        <v>5</v>
      </c>
      <c r="K541">
        <v>6021</v>
      </c>
      <c r="L541">
        <v>8550</v>
      </c>
      <c r="M541">
        <v>0.02</v>
      </c>
      <c r="N541" t="s">
        <v>66</v>
      </c>
      <c r="O541">
        <v>0.02</v>
      </c>
      <c r="P541" t="s">
        <v>332</v>
      </c>
      <c r="Q541" t="s">
        <v>166</v>
      </c>
      <c r="R541" t="s">
        <v>167</v>
      </c>
      <c r="S541" t="s">
        <v>168</v>
      </c>
      <c r="T541" t="s">
        <v>169</v>
      </c>
      <c r="U541" t="s">
        <v>170</v>
      </c>
      <c r="V541" t="str">
        <f>UPPER(Table15[[#This Row],[Name]])</f>
        <v>HINDUSTHAN NATIONAL GLASS &amp; INDUSTRIES LTD.</v>
      </c>
      <c r="AH541" t="s">
        <v>978</v>
      </c>
      <c r="AI541">
        <v>41798</v>
      </c>
      <c r="AJ541" t="s">
        <v>133</v>
      </c>
      <c r="AK541">
        <v>10014</v>
      </c>
      <c r="AL541" t="s">
        <v>331</v>
      </c>
      <c r="AM541">
        <v>3</v>
      </c>
      <c r="AN541">
        <v>2850</v>
      </c>
      <c r="AO541">
        <v>2007</v>
      </c>
    </row>
    <row r="542" spans="1:41" x14ac:dyDescent="0.3">
      <c r="A542" t="s">
        <v>979</v>
      </c>
      <c r="B542">
        <v>41800</v>
      </c>
      <c r="C542" t="s">
        <v>68</v>
      </c>
      <c r="D542">
        <v>10011</v>
      </c>
      <c r="E542" t="s">
        <v>52</v>
      </c>
      <c r="F542">
        <v>1</v>
      </c>
      <c r="G542">
        <v>3788</v>
      </c>
      <c r="H542">
        <v>2170</v>
      </c>
      <c r="I542" t="s">
        <v>35</v>
      </c>
      <c r="J542">
        <v>4</v>
      </c>
      <c r="K542">
        <v>2170</v>
      </c>
      <c r="L542">
        <v>3788</v>
      </c>
      <c r="M542">
        <v>0.01</v>
      </c>
      <c r="N542" t="s">
        <v>61</v>
      </c>
      <c r="O542">
        <v>0.05</v>
      </c>
      <c r="P542" t="s">
        <v>53</v>
      </c>
      <c r="Q542" t="s">
        <v>28</v>
      </c>
      <c r="R542" t="s">
        <v>29</v>
      </c>
      <c r="S542" t="s">
        <v>30</v>
      </c>
      <c r="T542" t="s">
        <v>31</v>
      </c>
      <c r="U542" t="s">
        <v>32</v>
      </c>
      <c r="V542" t="str">
        <f>UPPER(Table15[[#This Row],[Name]])</f>
        <v>SONATA SOFTWARE</v>
      </c>
      <c r="AH542" t="s">
        <v>979</v>
      </c>
      <c r="AI542">
        <v>41800</v>
      </c>
      <c r="AJ542" t="s">
        <v>68</v>
      </c>
      <c r="AK542">
        <v>10011</v>
      </c>
      <c r="AL542" t="s">
        <v>52</v>
      </c>
      <c r="AM542">
        <v>1</v>
      </c>
      <c r="AN542">
        <v>3788</v>
      </c>
      <c r="AO542">
        <v>2170</v>
      </c>
    </row>
    <row r="543" spans="1:41" x14ac:dyDescent="0.3">
      <c r="A543" t="s">
        <v>980</v>
      </c>
      <c r="B543">
        <v>41800</v>
      </c>
      <c r="C543" t="s">
        <v>68</v>
      </c>
      <c r="D543">
        <v>10006</v>
      </c>
      <c r="E543" t="s">
        <v>606</v>
      </c>
      <c r="F543">
        <v>2</v>
      </c>
      <c r="G543">
        <v>2902</v>
      </c>
      <c r="H543">
        <v>1633</v>
      </c>
      <c r="I543" t="s">
        <v>35</v>
      </c>
      <c r="J543">
        <v>4</v>
      </c>
      <c r="K543">
        <v>3266</v>
      </c>
      <c r="L543">
        <v>5804</v>
      </c>
      <c r="M543">
        <v>0.03</v>
      </c>
      <c r="N543" t="s">
        <v>66</v>
      </c>
      <c r="O543">
        <v>0</v>
      </c>
      <c r="P543" t="s">
        <v>607</v>
      </c>
      <c r="Q543" t="s">
        <v>252</v>
      </c>
      <c r="R543" t="s">
        <v>253</v>
      </c>
      <c r="S543" t="s">
        <v>254</v>
      </c>
      <c r="T543" t="s">
        <v>255</v>
      </c>
      <c r="U543" t="s">
        <v>256</v>
      </c>
      <c r="V543" t="str">
        <f>UPPER(Table15[[#This Row],[Name]])</f>
        <v>SUPREME IND</v>
      </c>
      <c r="AH543" t="s">
        <v>980</v>
      </c>
      <c r="AI543">
        <v>41800</v>
      </c>
      <c r="AJ543" t="s">
        <v>68</v>
      </c>
      <c r="AK543">
        <v>10006</v>
      </c>
      <c r="AL543" t="s">
        <v>606</v>
      </c>
      <c r="AM543">
        <v>2</v>
      </c>
      <c r="AN543">
        <v>2902</v>
      </c>
      <c r="AO543">
        <v>1633</v>
      </c>
    </row>
    <row r="544" spans="1:41" x14ac:dyDescent="0.3">
      <c r="A544" t="s">
        <v>981</v>
      </c>
      <c r="B544">
        <v>41800</v>
      </c>
      <c r="C544" t="s">
        <v>43</v>
      </c>
      <c r="D544">
        <v>10007</v>
      </c>
      <c r="E544" t="s">
        <v>247</v>
      </c>
      <c r="F544">
        <v>2</v>
      </c>
      <c r="G544">
        <v>4906</v>
      </c>
      <c r="H544">
        <v>2269</v>
      </c>
      <c r="I544" t="s">
        <v>25</v>
      </c>
      <c r="J544">
        <v>1</v>
      </c>
      <c r="K544">
        <v>4538</v>
      </c>
      <c r="L544">
        <v>9812</v>
      </c>
      <c r="M544">
        <v>0.03</v>
      </c>
      <c r="N544" t="s">
        <v>36</v>
      </c>
      <c r="O544">
        <v>0</v>
      </c>
      <c r="P544" t="s">
        <v>248</v>
      </c>
      <c r="Q544" t="s">
        <v>38</v>
      </c>
      <c r="R544" t="s">
        <v>39</v>
      </c>
      <c r="S544" t="s">
        <v>40</v>
      </c>
      <c r="T544" t="s">
        <v>41</v>
      </c>
      <c r="U544" t="s">
        <v>42</v>
      </c>
      <c r="V544" t="str">
        <f>UPPER(Table15[[#This Row],[Name]])</f>
        <v>GHCL LTD.</v>
      </c>
      <c r="AH544" t="s">
        <v>981</v>
      </c>
      <c r="AI544">
        <v>41800</v>
      </c>
      <c r="AJ544" t="s">
        <v>43</v>
      </c>
      <c r="AK544">
        <v>10007</v>
      </c>
      <c r="AL544" t="s">
        <v>247</v>
      </c>
      <c r="AM544">
        <v>2</v>
      </c>
      <c r="AN544">
        <v>4906</v>
      </c>
      <c r="AO544">
        <v>2269</v>
      </c>
    </row>
    <row r="545" spans="1:41" x14ac:dyDescent="0.3">
      <c r="A545" t="s">
        <v>980</v>
      </c>
      <c r="B545">
        <v>41800</v>
      </c>
      <c r="C545" t="s">
        <v>68</v>
      </c>
      <c r="D545">
        <v>10003</v>
      </c>
      <c r="E545" t="s">
        <v>131</v>
      </c>
      <c r="F545">
        <v>3</v>
      </c>
      <c r="G545">
        <v>3339</v>
      </c>
      <c r="H545">
        <v>2274</v>
      </c>
      <c r="I545" t="s">
        <v>25</v>
      </c>
      <c r="J545">
        <v>4</v>
      </c>
      <c r="K545">
        <v>6822</v>
      </c>
      <c r="L545">
        <v>10017</v>
      </c>
      <c r="M545">
        <v>0.03</v>
      </c>
      <c r="N545" t="s">
        <v>61</v>
      </c>
      <c r="O545">
        <v>0</v>
      </c>
      <c r="P545" t="s">
        <v>132</v>
      </c>
      <c r="Q545" t="s">
        <v>177</v>
      </c>
      <c r="R545" t="s">
        <v>178</v>
      </c>
      <c r="S545" t="s">
        <v>179</v>
      </c>
      <c r="T545" t="s">
        <v>180</v>
      </c>
      <c r="U545" t="s">
        <v>181</v>
      </c>
      <c r="V545" t="str">
        <f>UPPER(Table15[[#This Row],[Name]])</f>
        <v>HONEYWELL AUTOMATION</v>
      </c>
      <c r="AH545" t="s">
        <v>980</v>
      </c>
      <c r="AI545">
        <v>41800</v>
      </c>
      <c r="AJ545" t="s">
        <v>68</v>
      </c>
      <c r="AK545">
        <v>10003</v>
      </c>
      <c r="AL545" t="s">
        <v>131</v>
      </c>
      <c r="AM545">
        <v>3</v>
      </c>
      <c r="AN545">
        <v>3339</v>
      </c>
      <c r="AO545">
        <v>2274</v>
      </c>
    </row>
    <row r="546" spans="1:41" x14ac:dyDescent="0.3">
      <c r="A546" t="s">
        <v>980</v>
      </c>
      <c r="B546">
        <v>41800</v>
      </c>
      <c r="C546" t="s">
        <v>51</v>
      </c>
      <c r="D546">
        <v>10002</v>
      </c>
      <c r="E546" t="s">
        <v>982</v>
      </c>
      <c r="F546">
        <v>3</v>
      </c>
      <c r="G546">
        <v>4325</v>
      </c>
      <c r="H546">
        <v>1734</v>
      </c>
      <c r="I546" t="s">
        <v>126</v>
      </c>
      <c r="J546">
        <v>6</v>
      </c>
      <c r="K546">
        <v>5202</v>
      </c>
      <c r="L546">
        <v>12975</v>
      </c>
      <c r="M546">
        <v>0.02</v>
      </c>
      <c r="N546" t="s">
        <v>36</v>
      </c>
      <c r="O546">
        <v>0</v>
      </c>
      <c r="P546" t="s">
        <v>983</v>
      </c>
      <c r="Q546" t="s">
        <v>87</v>
      </c>
      <c r="R546" t="s">
        <v>88</v>
      </c>
      <c r="S546" t="s">
        <v>89</v>
      </c>
      <c r="T546" t="s">
        <v>90</v>
      </c>
      <c r="U546" t="s">
        <v>91</v>
      </c>
      <c r="V546" t="str">
        <f>UPPER(Table15[[#This Row],[Name]])</f>
        <v>ELDER PHARMACEUTICALS</v>
      </c>
      <c r="AH546" t="s">
        <v>980</v>
      </c>
      <c r="AI546">
        <v>41800</v>
      </c>
      <c r="AJ546" t="s">
        <v>51</v>
      </c>
      <c r="AK546">
        <v>10002</v>
      </c>
      <c r="AL546" t="s">
        <v>982</v>
      </c>
      <c r="AM546">
        <v>3</v>
      </c>
      <c r="AN546">
        <v>4325</v>
      </c>
      <c r="AO546">
        <v>1734</v>
      </c>
    </row>
    <row r="547" spans="1:41" x14ac:dyDescent="0.3">
      <c r="A547" t="s">
        <v>984</v>
      </c>
      <c r="B547">
        <v>41802</v>
      </c>
      <c r="C547" t="s">
        <v>92</v>
      </c>
      <c r="D547">
        <v>10011</v>
      </c>
      <c r="E547" t="s">
        <v>673</v>
      </c>
      <c r="F547">
        <v>1</v>
      </c>
      <c r="G547">
        <v>3566</v>
      </c>
      <c r="H547">
        <v>2276</v>
      </c>
      <c r="I547" t="s">
        <v>25</v>
      </c>
      <c r="J547">
        <v>10</v>
      </c>
      <c r="K547">
        <v>2276</v>
      </c>
      <c r="L547">
        <v>3566</v>
      </c>
      <c r="M547">
        <v>0.02</v>
      </c>
      <c r="N547" t="s">
        <v>66</v>
      </c>
      <c r="O547">
        <v>0.01</v>
      </c>
      <c r="P547" t="s">
        <v>674</v>
      </c>
      <c r="Q547" t="s">
        <v>28</v>
      </c>
      <c r="R547" t="s">
        <v>29</v>
      </c>
      <c r="S547" t="s">
        <v>30</v>
      </c>
      <c r="T547" t="s">
        <v>31</v>
      </c>
      <c r="U547" t="s">
        <v>32</v>
      </c>
      <c r="V547" t="str">
        <f>UPPER(Table15[[#This Row],[Name]])</f>
        <v>SONATA SOFTWARE</v>
      </c>
      <c r="AH547" t="s">
        <v>984</v>
      </c>
      <c r="AI547">
        <v>41802</v>
      </c>
      <c r="AJ547" t="s">
        <v>92</v>
      </c>
      <c r="AK547">
        <v>10011</v>
      </c>
      <c r="AL547" t="s">
        <v>673</v>
      </c>
      <c r="AM547">
        <v>1</v>
      </c>
      <c r="AN547">
        <v>3566</v>
      </c>
      <c r="AO547">
        <v>2276</v>
      </c>
    </row>
    <row r="548" spans="1:41" x14ac:dyDescent="0.3">
      <c r="A548" t="s">
        <v>984</v>
      </c>
      <c r="B548">
        <v>41802</v>
      </c>
      <c r="C548" t="s">
        <v>51</v>
      </c>
      <c r="D548">
        <v>10013</v>
      </c>
      <c r="E548" t="s">
        <v>131</v>
      </c>
      <c r="F548">
        <v>2</v>
      </c>
      <c r="G548">
        <v>3339</v>
      </c>
      <c r="H548">
        <v>2274</v>
      </c>
      <c r="I548" t="s">
        <v>25</v>
      </c>
      <c r="J548">
        <v>6</v>
      </c>
      <c r="K548">
        <v>4548</v>
      </c>
      <c r="L548">
        <v>6678</v>
      </c>
      <c r="M548">
        <v>0.02</v>
      </c>
      <c r="N548" t="s">
        <v>66</v>
      </c>
      <c r="O548">
        <v>0.05</v>
      </c>
      <c r="P548" t="s">
        <v>132</v>
      </c>
      <c r="Q548" t="s">
        <v>301</v>
      </c>
      <c r="R548" t="s">
        <v>302</v>
      </c>
      <c r="S548" t="s">
        <v>303</v>
      </c>
      <c r="T548" t="s">
        <v>113</v>
      </c>
      <c r="U548" t="s">
        <v>304</v>
      </c>
      <c r="V548" t="str">
        <f>UPPER(Table15[[#This Row],[Name]])</f>
        <v>GMR INFRASTRUCTURE LTD.</v>
      </c>
      <c r="AH548" t="s">
        <v>984</v>
      </c>
      <c r="AI548">
        <v>41802</v>
      </c>
      <c r="AJ548" t="s">
        <v>51</v>
      </c>
      <c r="AK548">
        <v>10013</v>
      </c>
      <c r="AL548" t="s">
        <v>131</v>
      </c>
      <c r="AM548">
        <v>2</v>
      </c>
      <c r="AN548">
        <v>3339</v>
      </c>
      <c r="AO548">
        <v>2274</v>
      </c>
    </row>
    <row r="549" spans="1:41" x14ac:dyDescent="0.3">
      <c r="A549" t="s">
        <v>985</v>
      </c>
      <c r="B549">
        <v>41803</v>
      </c>
      <c r="C549" t="s">
        <v>104</v>
      </c>
      <c r="D549">
        <v>10006</v>
      </c>
      <c r="E549" t="s">
        <v>919</v>
      </c>
      <c r="F549">
        <v>1</v>
      </c>
      <c r="G549">
        <v>2808</v>
      </c>
      <c r="H549">
        <v>1759</v>
      </c>
      <c r="I549" t="s">
        <v>116</v>
      </c>
      <c r="J549">
        <v>3</v>
      </c>
      <c r="K549">
        <v>1759</v>
      </c>
      <c r="L549">
        <v>2808</v>
      </c>
      <c r="M549">
        <v>0.01</v>
      </c>
      <c r="N549" t="s">
        <v>61</v>
      </c>
      <c r="O549">
        <v>0.04</v>
      </c>
      <c r="P549" t="s">
        <v>920</v>
      </c>
      <c r="Q549" t="s">
        <v>252</v>
      </c>
      <c r="R549" t="s">
        <v>253</v>
      </c>
      <c r="S549" t="s">
        <v>254</v>
      </c>
      <c r="T549" t="s">
        <v>255</v>
      </c>
      <c r="U549" t="s">
        <v>256</v>
      </c>
      <c r="V549" t="str">
        <f>UPPER(Table15[[#This Row],[Name]])</f>
        <v>SUPREME IND</v>
      </c>
      <c r="AH549" t="s">
        <v>985</v>
      </c>
      <c r="AI549">
        <v>41803</v>
      </c>
      <c r="AJ549" t="s">
        <v>104</v>
      </c>
      <c r="AK549">
        <v>10006</v>
      </c>
      <c r="AL549" t="s">
        <v>919</v>
      </c>
      <c r="AM549">
        <v>1</v>
      </c>
      <c r="AN549">
        <v>2808</v>
      </c>
      <c r="AO549">
        <v>1759</v>
      </c>
    </row>
    <row r="550" spans="1:41" x14ac:dyDescent="0.3">
      <c r="A550" t="s">
        <v>986</v>
      </c>
      <c r="B550">
        <v>41805</v>
      </c>
      <c r="C550" t="s">
        <v>43</v>
      </c>
      <c r="D550">
        <v>10003</v>
      </c>
      <c r="E550" t="s">
        <v>453</v>
      </c>
      <c r="F550">
        <v>1</v>
      </c>
      <c r="G550">
        <v>3977</v>
      </c>
      <c r="H550">
        <v>2308</v>
      </c>
      <c r="I550" t="s">
        <v>35</v>
      </c>
      <c r="J550">
        <v>1</v>
      </c>
      <c r="K550">
        <v>2308</v>
      </c>
      <c r="L550">
        <v>3977</v>
      </c>
      <c r="M550">
        <v>0.01</v>
      </c>
      <c r="N550" t="s">
        <v>45</v>
      </c>
      <c r="O550">
        <v>0.01</v>
      </c>
      <c r="P550" t="s">
        <v>454</v>
      </c>
      <c r="Q550" t="s">
        <v>177</v>
      </c>
      <c r="R550" t="s">
        <v>178</v>
      </c>
      <c r="S550" t="s">
        <v>179</v>
      </c>
      <c r="T550" t="s">
        <v>180</v>
      </c>
      <c r="U550" t="s">
        <v>181</v>
      </c>
      <c r="V550" t="str">
        <f>UPPER(Table15[[#This Row],[Name]])</f>
        <v>HONEYWELL AUTOMATION</v>
      </c>
      <c r="AH550" t="s">
        <v>986</v>
      </c>
      <c r="AI550">
        <v>41805</v>
      </c>
      <c r="AJ550" t="s">
        <v>43</v>
      </c>
      <c r="AK550">
        <v>10003</v>
      </c>
      <c r="AL550" t="s">
        <v>453</v>
      </c>
      <c r="AM550">
        <v>1</v>
      </c>
      <c r="AN550">
        <v>3977</v>
      </c>
      <c r="AO550">
        <v>2308</v>
      </c>
    </row>
    <row r="551" spans="1:41" x14ac:dyDescent="0.3">
      <c r="A551" t="s">
        <v>987</v>
      </c>
      <c r="B551">
        <v>41805</v>
      </c>
      <c r="C551" t="s">
        <v>104</v>
      </c>
      <c r="D551">
        <v>10012</v>
      </c>
      <c r="E551" t="s">
        <v>476</v>
      </c>
      <c r="F551">
        <v>3</v>
      </c>
      <c r="G551">
        <v>3282</v>
      </c>
      <c r="H551">
        <v>1654</v>
      </c>
      <c r="I551" t="s">
        <v>126</v>
      </c>
      <c r="J551">
        <v>3</v>
      </c>
      <c r="K551">
        <v>4962</v>
      </c>
      <c r="L551">
        <v>9846</v>
      </c>
      <c r="M551">
        <v>0.03</v>
      </c>
      <c r="N551" t="s">
        <v>45</v>
      </c>
      <c r="O551">
        <v>0.05</v>
      </c>
      <c r="P551" t="s">
        <v>477</v>
      </c>
      <c r="Q551" t="s">
        <v>71</v>
      </c>
      <c r="R551" t="s">
        <v>72</v>
      </c>
      <c r="S551" t="s">
        <v>73</v>
      </c>
      <c r="T551" t="s">
        <v>41</v>
      </c>
      <c r="U551" t="s">
        <v>74</v>
      </c>
      <c r="V551" t="str">
        <f>UPPER(Table15[[#This Row],[Name]])</f>
        <v>DYNAMATIC TECHNOLOGIES LTD.</v>
      </c>
      <c r="AH551" t="s">
        <v>987</v>
      </c>
      <c r="AI551">
        <v>41805</v>
      </c>
      <c r="AJ551" t="s">
        <v>104</v>
      </c>
      <c r="AK551">
        <v>10012</v>
      </c>
      <c r="AL551" t="s">
        <v>476</v>
      </c>
      <c r="AM551">
        <v>3</v>
      </c>
      <c r="AN551">
        <v>3282</v>
      </c>
      <c r="AO551">
        <v>1654</v>
      </c>
    </row>
    <row r="552" spans="1:41" x14ac:dyDescent="0.3">
      <c r="A552" t="s">
        <v>986</v>
      </c>
      <c r="B552">
        <v>41805</v>
      </c>
      <c r="C552" t="s">
        <v>133</v>
      </c>
      <c r="D552">
        <v>10009</v>
      </c>
      <c r="E552" t="s">
        <v>131</v>
      </c>
      <c r="F552">
        <v>3</v>
      </c>
      <c r="G552">
        <v>3339</v>
      </c>
      <c r="H552">
        <v>2274</v>
      </c>
      <c r="I552" t="s">
        <v>25</v>
      </c>
      <c r="J552">
        <v>5</v>
      </c>
      <c r="K552">
        <v>6822</v>
      </c>
      <c r="L552">
        <v>10017</v>
      </c>
      <c r="M552">
        <v>0.02</v>
      </c>
      <c r="N552" t="s">
        <v>61</v>
      </c>
      <c r="O552">
        <v>0</v>
      </c>
      <c r="P552" t="s">
        <v>132</v>
      </c>
      <c r="Q552" t="s">
        <v>78</v>
      </c>
      <c r="R552" t="s">
        <v>79</v>
      </c>
      <c r="S552" t="s">
        <v>80</v>
      </c>
      <c r="T552" t="s">
        <v>81</v>
      </c>
      <c r="U552" t="s">
        <v>82</v>
      </c>
      <c r="V552" t="str">
        <f>UPPER(Table15[[#This Row],[Name]])</f>
        <v>GODFREY PHILIPS INDIA LTD.</v>
      </c>
      <c r="AH552" t="s">
        <v>986</v>
      </c>
      <c r="AI552">
        <v>41805</v>
      </c>
      <c r="AJ552" t="s">
        <v>133</v>
      </c>
      <c r="AK552">
        <v>10009</v>
      </c>
      <c r="AL552" t="s">
        <v>131</v>
      </c>
      <c r="AM552">
        <v>3</v>
      </c>
      <c r="AN552">
        <v>3339</v>
      </c>
      <c r="AO552">
        <v>2274</v>
      </c>
    </row>
    <row r="553" spans="1:41" x14ac:dyDescent="0.3">
      <c r="A553" t="s">
        <v>988</v>
      </c>
      <c r="B553">
        <v>41807</v>
      </c>
      <c r="C553" t="s">
        <v>133</v>
      </c>
      <c r="D553">
        <v>10011</v>
      </c>
      <c r="E553" t="s">
        <v>723</v>
      </c>
      <c r="F553">
        <v>1</v>
      </c>
      <c r="G553">
        <v>4230</v>
      </c>
      <c r="H553">
        <v>1812</v>
      </c>
      <c r="I553" t="s">
        <v>126</v>
      </c>
      <c r="J553">
        <v>5</v>
      </c>
      <c r="K553">
        <v>1812</v>
      </c>
      <c r="L553">
        <v>4230</v>
      </c>
      <c r="M553">
        <v>0.02</v>
      </c>
      <c r="N553" t="s">
        <v>66</v>
      </c>
      <c r="O553">
        <v>0.05</v>
      </c>
      <c r="P553" t="s">
        <v>724</v>
      </c>
      <c r="Q553" t="s">
        <v>28</v>
      </c>
      <c r="R553" t="s">
        <v>29</v>
      </c>
      <c r="S553" t="s">
        <v>30</v>
      </c>
      <c r="T553" t="s">
        <v>31</v>
      </c>
      <c r="U553" t="s">
        <v>32</v>
      </c>
      <c r="V553" t="str">
        <f>UPPER(Table15[[#This Row],[Name]])</f>
        <v>SONATA SOFTWARE</v>
      </c>
      <c r="AH553" t="s">
        <v>988</v>
      </c>
      <c r="AI553">
        <v>41807</v>
      </c>
      <c r="AJ553" t="s">
        <v>133</v>
      </c>
      <c r="AK553">
        <v>10011</v>
      </c>
      <c r="AL553" t="s">
        <v>723</v>
      </c>
      <c r="AM553">
        <v>1</v>
      </c>
      <c r="AN553">
        <v>4230</v>
      </c>
      <c r="AO553">
        <v>1812</v>
      </c>
    </row>
    <row r="554" spans="1:41" x14ac:dyDescent="0.3">
      <c r="A554" t="s">
        <v>989</v>
      </c>
      <c r="B554">
        <v>41809</v>
      </c>
      <c r="C554" t="s">
        <v>75</v>
      </c>
      <c r="D554">
        <v>10006</v>
      </c>
      <c r="E554" t="s">
        <v>367</v>
      </c>
      <c r="F554">
        <v>1</v>
      </c>
      <c r="G554">
        <v>3034</v>
      </c>
      <c r="H554">
        <v>2312</v>
      </c>
      <c r="I554" t="s">
        <v>25</v>
      </c>
      <c r="J554">
        <v>8</v>
      </c>
      <c r="K554">
        <v>2312</v>
      </c>
      <c r="L554">
        <v>3034</v>
      </c>
      <c r="M554">
        <v>0.02</v>
      </c>
      <c r="N554" t="s">
        <v>26</v>
      </c>
      <c r="O554">
        <v>0.03</v>
      </c>
      <c r="P554" t="s">
        <v>368</v>
      </c>
      <c r="Q554" t="s">
        <v>252</v>
      </c>
      <c r="R554" t="s">
        <v>253</v>
      </c>
      <c r="S554" t="s">
        <v>254</v>
      </c>
      <c r="T554" t="s">
        <v>255</v>
      </c>
      <c r="U554" t="s">
        <v>256</v>
      </c>
      <c r="V554" t="str">
        <f>UPPER(Table15[[#This Row],[Name]])</f>
        <v>SUPREME IND</v>
      </c>
      <c r="AH554" t="s">
        <v>989</v>
      </c>
      <c r="AI554">
        <v>41809</v>
      </c>
      <c r="AJ554" t="s">
        <v>75</v>
      </c>
      <c r="AK554">
        <v>10006</v>
      </c>
      <c r="AL554" t="s">
        <v>367</v>
      </c>
      <c r="AM554">
        <v>1</v>
      </c>
      <c r="AN554">
        <v>3034</v>
      </c>
      <c r="AO554">
        <v>2312</v>
      </c>
    </row>
    <row r="555" spans="1:41" x14ac:dyDescent="0.3">
      <c r="A555" t="s">
        <v>989</v>
      </c>
      <c r="B555">
        <v>41809</v>
      </c>
      <c r="C555" t="s">
        <v>92</v>
      </c>
      <c r="D555">
        <v>10001</v>
      </c>
      <c r="E555" t="s">
        <v>449</v>
      </c>
      <c r="F555">
        <v>1</v>
      </c>
      <c r="G555">
        <v>3832</v>
      </c>
      <c r="H555">
        <v>1570</v>
      </c>
      <c r="I555" t="s">
        <v>25</v>
      </c>
      <c r="J555">
        <v>10</v>
      </c>
      <c r="K555">
        <v>1570</v>
      </c>
      <c r="L555">
        <v>3832</v>
      </c>
      <c r="M555">
        <v>0.02</v>
      </c>
      <c r="N555" t="s">
        <v>61</v>
      </c>
      <c r="O555">
        <v>0.05</v>
      </c>
      <c r="P555" t="s">
        <v>450</v>
      </c>
      <c r="Q555" t="s">
        <v>99</v>
      </c>
      <c r="R555" t="s">
        <v>100</v>
      </c>
      <c r="S555" t="s">
        <v>101</v>
      </c>
      <c r="T555" t="s">
        <v>57</v>
      </c>
      <c r="U555" t="s">
        <v>102</v>
      </c>
      <c r="V555" t="str">
        <f>UPPER(Table15[[#This Row],[Name]])</f>
        <v>CHAMBAL FERTILISERS AND CHEMICALS LTD.</v>
      </c>
      <c r="AH555" t="s">
        <v>989</v>
      </c>
      <c r="AI555">
        <v>41809</v>
      </c>
      <c r="AJ555" t="s">
        <v>92</v>
      </c>
      <c r="AK555">
        <v>10001</v>
      </c>
      <c r="AL555" t="s">
        <v>449</v>
      </c>
      <c r="AM555">
        <v>1</v>
      </c>
      <c r="AN555">
        <v>3832</v>
      </c>
      <c r="AO555">
        <v>1570</v>
      </c>
    </row>
    <row r="556" spans="1:41" x14ac:dyDescent="0.3">
      <c r="A556" t="s">
        <v>990</v>
      </c>
      <c r="B556">
        <v>41810</v>
      </c>
      <c r="C556" t="s">
        <v>104</v>
      </c>
      <c r="D556">
        <v>10015</v>
      </c>
      <c r="E556" t="s">
        <v>639</v>
      </c>
      <c r="F556">
        <v>1</v>
      </c>
      <c r="G556">
        <v>2553</v>
      </c>
      <c r="H556">
        <v>1638</v>
      </c>
      <c r="I556" t="s">
        <v>116</v>
      </c>
      <c r="J556">
        <v>3</v>
      </c>
      <c r="K556">
        <v>1638</v>
      </c>
      <c r="L556">
        <v>2553</v>
      </c>
      <c r="M556">
        <v>0.01</v>
      </c>
      <c r="N556" t="s">
        <v>26</v>
      </c>
      <c r="O556">
        <v>0.04</v>
      </c>
      <c r="P556" t="s">
        <v>640</v>
      </c>
      <c r="Q556" t="s">
        <v>110</v>
      </c>
      <c r="R556" t="s">
        <v>111</v>
      </c>
      <c r="S556" t="s">
        <v>112</v>
      </c>
      <c r="T556" t="s">
        <v>113</v>
      </c>
      <c r="U556" t="s">
        <v>114</v>
      </c>
      <c r="V556" t="str">
        <f>UPPER(Table15[[#This Row],[Name]])</f>
        <v>PUNJ LLOYD LTD.</v>
      </c>
      <c r="AH556" t="s">
        <v>990</v>
      </c>
      <c r="AI556">
        <v>41810</v>
      </c>
      <c r="AJ556" t="s">
        <v>104</v>
      </c>
      <c r="AK556">
        <v>10015</v>
      </c>
      <c r="AL556" t="s">
        <v>639</v>
      </c>
      <c r="AM556">
        <v>1</v>
      </c>
      <c r="AN556">
        <v>2553</v>
      </c>
      <c r="AO556">
        <v>1638</v>
      </c>
    </row>
    <row r="557" spans="1:41" x14ac:dyDescent="0.3">
      <c r="A557" t="s">
        <v>991</v>
      </c>
      <c r="B557">
        <v>41810</v>
      </c>
      <c r="C557" t="s">
        <v>92</v>
      </c>
      <c r="D557">
        <v>10005</v>
      </c>
      <c r="E557" t="s">
        <v>412</v>
      </c>
      <c r="F557">
        <v>1</v>
      </c>
      <c r="G557">
        <v>2562</v>
      </c>
      <c r="H557">
        <v>1527</v>
      </c>
      <c r="I557" t="s">
        <v>25</v>
      </c>
      <c r="J557">
        <v>10</v>
      </c>
      <c r="K557">
        <v>1527</v>
      </c>
      <c r="L557">
        <v>2562</v>
      </c>
      <c r="M557">
        <v>0.02</v>
      </c>
      <c r="N557" t="s">
        <v>85</v>
      </c>
      <c r="O557">
        <v>0.04</v>
      </c>
      <c r="P557" t="s">
        <v>413</v>
      </c>
      <c r="Q557" t="s">
        <v>47</v>
      </c>
      <c r="R557" t="s">
        <v>48</v>
      </c>
      <c r="S557" t="s">
        <v>49</v>
      </c>
      <c r="T557" t="s">
        <v>41</v>
      </c>
      <c r="U557" t="s">
        <v>50</v>
      </c>
      <c r="V557" t="str">
        <f>UPPER(Table15[[#This Row],[Name]])</f>
        <v>FORTIS HEALTHCARE LTD.</v>
      </c>
      <c r="AH557" t="s">
        <v>991</v>
      </c>
      <c r="AI557">
        <v>41810</v>
      </c>
      <c r="AJ557" t="s">
        <v>92</v>
      </c>
      <c r="AK557">
        <v>10005</v>
      </c>
      <c r="AL557" t="s">
        <v>412</v>
      </c>
      <c r="AM557">
        <v>1</v>
      </c>
      <c r="AN557">
        <v>2562</v>
      </c>
      <c r="AO557">
        <v>1527</v>
      </c>
    </row>
    <row r="558" spans="1:41" x14ac:dyDescent="0.3">
      <c r="A558" t="s">
        <v>990</v>
      </c>
      <c r="B558">
        <v>41810</v>
      </c>
      <c r="C558" t="s">
        <v>51</v>
      </c>
      <c r="D558">
        <v>10005</v>
      </c>
      <c r="E558" t="s">
        <v>465</v>
      </c>
      <c r="F558">
        <v>1</v>
      </c>
      <c r="G558">
        <v>2576</v>
      </c>
      <c r="H558">
        <v>1826</v>
      </c>
      <c r="I558" t="s">
        <v>25</v>
      </c>
      <c r="J558">
        <v>6</v>
      </c>
      <c r="K558">
        <v>1826</v>
      </c>
      <c r="L558">
        <v>2576</v>
      </c>
      <c r="M558">
        <v>0.02</v>
      </c>
      <c r="N558" t="s">
        <v>66</v>
      </c>
      <c r="O558">
        <v>0.02</v>
      </c>
      <c r="P558" t="s">
        <v>466</v>
      </c>
      <c r="Q558" t="s">
        <v>47</v>
      </c>
      <c r="R558" t="s">
        <v>48</v>
      </c>
      <c r="S558" t="s">
        <v>49</v>
      </c>
      <c r="T558" t="s">
        <v>41</v>
      </c>
      <c r="U558" t="s">
        <v>50</v>
      </c>
      <c r="V558" t="str">
        <f>UPPER(Table15[[#This Row],[Name]])</f>
        <v>FORTIS HEALTHCARE LTD.</v>
      </c>
      <c r="AH558" t="s">
        <v>990</v>
      </c>
      <c r="AI558">
        <v>41810</v>
      </c>
      <c r="AJ558" t="s">
        <v>51</v>
      </c>
      <c r="AK558">
        <v>10005</v>
      </c>
      <c r="AL558" t="s">
        <v>465</v>
      </c>
      <c r="AM558">
        <v>1</v>
      </c>
      <c r="AN558">
        <v>2576</v>
      </c>
      <c r="AO558">
        <v>1826</v>
      </c>
    </row>
    <row r="559" spans="1:41" x14ac:dyDescent="0.3">
      <c r="A559" t="s">
        <v>992</v>
      </c>
      <c r="B559">
        <v>41810</v>
      </c>
      <c r="C559" t="s">
        <v>51</v>
      </c>
      <c r="D559">
        <v>10010</v>
      </c>
      <c r="E559" t="s">
        <v>690</v>
      </c>
      <c r="F559">
        <v>1</v>
      </c>
      <c r="G559">
        <v>3569</v>
      </c>
      <c r="H559">
        <v>2320</v>
      </c>
      <c r="I559" t="s">
        <v>35</v>
      </c>
      <c r="J559">
        <v>6</v>
      </c>
      <c r="K559">
        <v>2320</v>
      </c>
      <c r="L559">
        <v>3569</v>
      </c>
      <c r="M559">
        <v>0.02</v>
      </c>
      <c r="N559" t="s">
        <v>66</v>
      </c>
      <c r="O559">
        <v>0.02</v>
      </c>
      <c r="P559" t="s">
        <v>691</v>
      </c>
      <c r="Q559" t="s">
        <v>93</v>
      </c>
      <c r="R559" t="s">
        <v>94</v>
      </c>
      <c r="S559" t="s">
        <v>95</v>
      </c>
      <c r="T559" t="s">
        <v>41</v>
      </c>
      <c r="U559" t="s">
        <v>96</v>
      </c>
      <c r="V559" t="str">
        <f>UPPER(Table15[[#This Row],[Name]])</f>
        <v>SUZLON ENERGY LTD.</v>
      </c>
      <c r="AH559" t="s">
        <v>992</v>
      </c>
      <c r="AI559">
        <v>41810</v>
      </c>
      <c r="AJ559" t="s">
        <v>51</v>
      </c>
      <c r="AK559">
        <v>10010</v>
      </c>
      <c r="AL559" t="s">
        <v>690</v>
      </c>
      <c r="AM559">
        <v>1</v>
      </c>
      <c r="AN559">
        <v>3569</v>
      </c>
      <c r="AO559">
        <v>2320</v>
      </c>
    </row>
    <row r="560" spans="1:41" x14ac:dyDescent="0.3">
      <c r="A560" t="s">
        <v>992</v>
      </c>
      <c r="B560">
        <v>41810</v>
      </c>
      <c r="C560" t="s">
        <v>51</v>
      </c>
      <c r="D560">
        <v>10003</v>
      </c>
      <c r="E560" t="s">
        <v>613</v>
      </c>
      <c r="F560">
        <v>1</v>
      </c>
      <c r="G560">
        <v>3644</v>
      </c>
      <c r="H560">
        <v>1954</v>
      </c>
      <c r="I560" t="s">
        <v>116</v>
      </c>
      <c r="J560">
        <v>6</v>
      </c>
      <c r="K560">
        <v>1954</v>
      </c>
      <c r="L560">
        <v>3644</v>
      </c>
      <c r="M560">
        <v>0.02</v>
      </c>
      <c r="N560" t="s">
        <v>85</v>
      </c>
      <c r="O560">
        <v>0.05</v>
      </c>
      <c r="P560" t="s">
        <v>614</v>
      </c>
      <c r="Q560" t="s">
        <v>177</v>
      </c>
      <c r="R560" t="s">
        <v>178</v>
      </c>
      <c r="S560" t="s">
        <v>179</v>
      </c>
      <c r="T560" t="s">
        <v>180</v>
      </c>
      <c r="U560" t="s">
        <v>181</v>
      </c>
      <c r="V560" t="str">
        <f>UPPER(Table15[[#This Row],[Name]])</f>
        <v>HONEYWELL AUTOMATION</v>
      </c>
      <c r="AH560" t="s">
        <v>992</v>
      </c>
      <c r="AI560">
        <v>41810</v>
      </c>
      <c r="AJ560" t="s">
        <v>51</v>
      </c>
      <c r="AK560">
        <v>10003</v>
      </c>
      <c r="AL560" t="s">
        <v>613</v>
      </c>
      <c r="AM560">
        <v>1</v>
      </c>
      <c r="AN560">
        <v>3644</v>
      </c>
      <c r="AO560">
        <v>1954</v>
      </c>
    </row>
    <row r="561" spans="1:41" x14ac:dyDescent="0.3">
      <c r="A561" t="s">
        <v>993</v>
      </c>
      <c r="B561">
        <v>41810</v>
      </c>
      <c r="C561" t="s">
        <v>23</v>
      </c>
      <c r="D561">
        <v>10005</v>
      </c>
      <c r="E561" t="s">
        <v>474</v>
      </c>
      <c r="F561">
        <v>2</v>
      </c>
      <c r="G561">
        <v>2889</v>
      </c>
      <c r="H561">
        <v>1384</v>
      </c>
      <c r="I561" t="s">
        <v>25</v>
      </c>
      <c r="J561">
        <v>4</v>
      </c>
      <c r="K561">
        <v>2768</v>
      </c>
      <c r="L561">
        <v>5778</v>
      </c>
      <c r="M561">
        <v>0.03</v>
      </c>
      <c r="N561" t="s">
        <v>36</v>
      </c>
      <c r="O561">
        <v>0.02</v>
      </c>
      <c r="P561" t="s">
        <v>475</v>
      </c>
      <c r="Q561" t="s">
        <v>47</v>
      </c>
      <c r="R561" t="s">
        <v>48</v>
      </c>
      <c r="S561" t="s">
        <v>49</v>
      </c>
      <c r="T561" t="s">
        <v>41</v>
      </c>
      <c r="U561" t="s">
        <v>50</v>
      </c>
      <c r="V561" t="str">
        <f>UPPER(Table15[[#This Row],[Name]])</f>
        <v>FORTIS HEALTHCARE LTD.</v>
      </c>
      <c r="AH561" t="s">
        <v>993</v>
      </c>
      <c r="AI561">
        <v>41810</v>
      </c>
      <c r="AJ561" t="s">
        <v>23</v>
      </c>
      <c r="AK561">
        <v>10005</v>
      </c>
      <c r="AL561" t="s">
        <v>474</v>
      </c>
      <c r="AM561">
        <v>2</v>
      </c>
      <c r="AN561">
        <v>2889</v>
      </c>
      <c r="AO561">
        <v>1384</v>
      </c>
    </row>
    <row r="562" spans="1:41" x14ac:dyDescent="0.3">
      <c r="A562" t="s">
        <v>991</v>
      </c>
      <c r="B562">
        <v>41810</v>
      </c>
      <c r="C562" t="s">
        <v>104</v>
      </c>
      <c r="D562">
        <v>10014</v>
      </c>
      <c r="E562" t="s">
        <v>392</v>
      </c>
      <c r="F562">
        <v>2</v>
      </c>
      <c r="G562">
        <v>3065</v>
      </c>
      <c r="H562">
        <v>1426</v>
      </c>
      <c r="I562" t="s">
        <v>35</v>
      </c>
      <c r="J562">
        <v>3</v>
      </c>
      <c r="K562">
        <v>2852</v>
      </c>
      <c r="L562">
        <v>6130</v>
      </c>
      <c r="M562">
        <v>0.03</v>
      </c>
      <c r="N562" t="s">
        <v>61</v>
      </c>
      <c r="O562">
        <v>0.01</v>
      </c>
      <c r="P562" t="s">
        <v>393</v>
      </c>
      <c r="Q562" t="s">
        <v>166</v>
      </c>
      <c r="R562" t="s">
        <v>167</v>
      </c>
      <c r="S562" t="s">
        <v>168</v>
      </c>
      <c r="T562" t="s">
        <v>169</v>
      </c>
      <c r="U562" t="s">
        <v>170</v>
      </c>
      <c r="V562" t="str">
        <f>UPPER(Table15[[#This Row],[Name]])</f>
        <v>HINDUSTHAN NATIONAL GLASS &amp; INDUSTRIES LTD.</v>
      </c>
      <c r="AH562" t="s">
        <v>991</v>
      </c>
      <c r="AI562">
        <v>41810</v>
      </c>
      <c r="AJ562" t="s">
        <v>104</v>
      </c>
      <c r="AK562">
        <v>10014</v>
      </c>
      <c r="AL562" t="s">
        <v>392</v>
      </c>
      <c r="AM562">
        <v>2</v>
      </c>
      <c r="AN562">
        <v>3065</v>
      </c>
      <c r="AO562">
        <v>1426</v>
      </c>
    </row>
    <row r="563" spans="1:41" x14ac:dyDescent="0.3">
      <c r="A563" t="s">
        <v>993</v>
      </c>
      <c r="B563">
        <v>41810</v>
      </c>
      <c r="C563" t="s">
        <v>68</v>
      </c>
      <c r="D563">
        <v>10009</v>
      </c>
      <c r="E563" t="s">
        <v>622</v>
      </c>
      <c r="F563">
        <v>2</v>
      </c>
      <c r="G563">
        <v>4724</v>
      </c>
      <c r="H563">
        <v>2467</v>
      </c>
      <c r="I563" t="s">
        <v>25</v>
      </c>
      <c r="J563">
        <v>4</v>
      </c>
      <c r="K563">
        <v>4934</v>
      </c>
      <c r="L563">
        <v>9448</v>
      </c>
      <c r="M563">
        <v>0.03</v>
      </c>
      <c r="N563" t="s">
        <v>26</v>
      </c>
      <c r="O563">
        <v>0.01</v>
      </c>
      <c r="P563" t="s">
        <v>623</v>
      </c>
      <c r="Q563" t="s">
        <v>78</v>
      </c>
      <c r="R563" t="s">
        <v>79</v>
      </c>
      <c r="S563" t="s">
        <v>80</v>
      </c>
      <c r="T563" t="s">
        <v>81</v>
      </c>
      <c r="U563" t="s">
        <v>82</v>
      </c>
      <c r="V563" t="str">
        <f>UPPER(Table15[[#This Row],[Name]])</f>
        <v>GODFREY PHILIPS INDIA LTD.</v>
      </c>
      <c r="AH563" t="s">
        <v>993</v>
      </c>
      <c r="AI563">
        <v>41810</v>
      </c>
      <c r="AJ563" t="s">
        <v>68</v>
      </c>
      <c r="AK563">
        <v>10009</v>
      </c>
      <c r="AL563" t="s">
        <v>622</v>
      </c>
      <c r="AM563">
        <v>2</v>
      </c>
      <c r="AN563">
        <v>4724</v>
      </c>
      <c r="AO563">
        <v>2467</v>
      </c>
    </row>
    <row r="564" spans="1:41" x14ac:dyDescent="0.3">
      <c r="A564" t="s">
        <v>990</v>
      </c>
      <c r="B564">
        <v>41810</v>
      </c>
      <c r="C564" t="s">
        <v>133</v>
      </c>
      <c r="D564">
        <v>10012</v>
      </c>
      <c r="E564" t="s">
        <v>994</v>
      </c>
      <c r="F564">
        <v>3</v>
      </c>
      <c r="G564">
        <v>4006</v>
      </c>
      <c r="H564">
        <v>1320</v>
      </c>
      <c r="I564" t="s">
        <v>35</v>
      </c>
      <c r="J564">
        <v>5</v>
      </c>
      <c r="K564">
        <v>3960</v>
      </c>
      <c r="L564">
        <v>12018</v>
      </c>
      <c r="M564">
        <v>0.02</v>
      </c>
      <c r="N564" t="s">
        <v>45</v>
      </c>
      <c r="O564">
        <v>0.04</v>
      </c>
      <c r="P564" t="s">
        <v>995</v>
      </c>
      <c r="Q564" t="s">
        <v>71</v>
      </c>
      <c r="R564" t="s">
        <v>72</v>
      </c>
      <c r="S564" t="s">
        <v>73</v>
      </c>
      <c r="T564" t="s">
        <v>41</v>
      </c>
      <c r="U564" t="s">
        <v>74</v>
      </c>
      <c r="V564" t="str">
        <f>UPPER(Table15[[#This Row],[Name]])</f>
        <v>DYNAMATIC TECHNOLOGIES LTD.</v>
      </c>
      <c r="AH564" t="s">
        <v>990</v>
      </c>
      <c r="AI564">
        <v>41810</v>
      </c>
      <c r="AJ564" t="s">
        <v>133</v>
      </c>
      <c r="AK564">
        <v>10012</v>
      </c>
      <c r="AL564" t="s">
        <v>994</v>
      </c>
      <c r="AM564">
        <v>3</v>
      </c>
      <c r="AN564">
        <v>4006</v>
      </c>
      <c r="AO564">
        <v>1320</v>
      </c>
    </row>
    <row r="565" spans="1:41" x14ac:dyDescent="0.3">
      <c r="A565" t="s">
        <v>996</v>
      </c>
      <c r="B565">
        <v>41811</v>
      </c>
      <c r="C565" t="s">
        <v>75</v>
      </c>
      <c r="D565">
        <v>10012</v>
      </c>
      <c r="E565" t="s">
        <v>997</v>
      </c>
      <c r="F565">
        <v>2</v>
      </c>
      <c r="G565">
        <v>2867</v>
      </c>
      <c r="H565">
        <v>2295</v>
      </c>
      <c r="I565" t="s">
        <v>126</v>
      </c>
      <c r="J565">
        <v>8</v>
      </c>
      <c r="K565">
        <v>4590</v>
      </c>
      <c r="L565">
        <v>5734</v>
      </c>
      <c r="M565">
        <v>0.02</v>
      </c>
      <c r="N565" t="s">
        <v>26</v>
      </c>
      <c r="O565">
        <v>0.03</v>
      </c>
      <c r="P565" t="s">
        <v>998</v>
      </c>
      <c r="Q565" t="s">
        <v>71</v>
      </c>
      <c r="R565" t="s">
        <v>72</v>
      </c>
      <c r="S565" t="s">
        <v>73</v>
      </c>
      <c r="T565" t="s">
        <v>41</v>
      </c>
      <c r="U565" t="s">
        <v>74</v>
      </c>
      <c r="V565" t="str">
        <f>UPPER(Table15[[#This Row],[Name]])</f>
        <v>DYNAMATIC TECHNOLOGIES LTD.</v>
      </c>
      <c r="AH565" t="s">
        <v>996</v>
      </c>
      <c r="AI565">
        <v>41811</v>
      </c>
      <c r="AJ565" t="s">
        <v>75</v>
      </c>
      <c r="AK565">
        <v>10012</v>
      </c>
      <c r="AL565" t="s">
        <v>997</v>
      </c>
      <c r="AM565">
        <v>2</v>
      </c>
      <c r="AN565">
        <v>2867</v>
      </c>
      <c r="AO565">
        <v>2295</v>
      </c>
    </row>
    <row r="566" spans="1:41" x14ac:dyDescent="0.3">
      <c r="A566" t="s">
        <v>999</v>
      </c>
      <c r="B566">
        <v>41811</v>
      </c>
      <c r="C566" t="s">
        <v>68</v>
      </c>
      <c r="D566">
        <v>10013</v>
      </c>
      <c r="E566" t="s">
        <v>574</v>
      </c>
      <c r="F566">
        <v>2</v>
      </c>
      <c r="G566">
        <v>3507</v>
      </c>
      <c r="H566">
        <v>1643</v>
      </c>
      <c r="I566" t="s">
        <v>35</v>
      </c>
      <c r="J566">
        <v>4</v>
      </c>
      <c r="K566">
        <v>3286</v>
      </c>
      <c r="L566">
        <v>7014</v>
      </c>
      <c r="M566">
        <v>0.03</v>
      </c>
      <c r="N566" t="s">
        <v>61</v>
      </c>
      <c r="O566">
        <v>0.01</v>
      </c>
      <c r="P566" t="s">
        <v>575</v>
      </c>
      <c r="Q566" t="s">
        <v>301</v>
      </c>
      <c r="R566" t="s">
        <v>302</v>
      </c>
      <c r="S566" t="s">
        <v>303</v>
      </c>
      <c r="T566" t="s">
        <v>113</v>
      </c>
      <c r="U566" t="s">
        <v>304</v>
      </c>
      <c r="V566" t="str">
        <f>UPPER(Table15[[#This Row],[Name]])</f>
        <v>GMR INFRASTRUCTURE LTD.</v>
      </c>
      <c r="AH566" t="s">
        <v>999</v>
      </c>
      <c r="AI566">
        <v>41811</v>
      </c>
      <c r="AJ566" t="s">
        <v>68</v>
      </c>
      <c r="AK566">
        <v>10013</v>
      </c>
      <c r="AL566" t="s">
        <v>574</v>
      </c>
      <c r="AM566">
        <v>2</v>
      </c>
      <c r="AN566">
        <v>3507</v>
      </c>
      <c r="AO566">
        <v>1643</v>
      </c>
    </row>
    <row r="567" spans="1:41" x14ac:dyDescent="0.3">
      <c r="A567" t="s">
        <v>999</v>
      </c>
      <c r="B567">
        <v>41811</v>
      </c>
      <c r="C567" t="s">
        <v>68</v>
      </c>
      <c r="D567">
        <v>10002</v>
      </c>
      <c r="E567" t="s">
        <v>1000</v>
      </c>
      <c r="F567">
        <v>3</v>
      </c>
      <c r="G567">
        <v>4092</v>
      </c>
      <c r="H567">
        <v>1482</v>
      </c>
      <c r="I567" t="s">
        <v>35</v>
      </c>
      <c r="J567">
        <v>4</v>
      </c>
      <c r="K567">
        <v>4446</v>
      </c>
      <c r="L567">
        <v>12276</v>
      </c>
      <c r="M567">
        <v>0.03</v>
      </c>
      <c r="N567" t="s">
        <v>26</v>
      </c>
      <c r="O567">
        <v>0</v>
      </c>
      <c r="P567" t="s">
        <v>1001</v>
      </c>
      <c r="Q567" t="s">
        <v>87</v>
      </c>
      <c r="R567" t="s">
        <v>88</v>
      </c>
      <c r="S567" t="s">
        <v>89</v>
      </c>
      <c r="T567" t="s">
        <v>90</v>
      </c>
      <c r="U567" t="s">
        <v>91</v>
      </c>
      <c r="V567" t="str">
        <f>UPPER(Table15[[#This Row],[Name]])</f>
        <v>ELDER PHARMACEUTICALS</v>
      </c>
      <c r="AH567" t="s">
        <v>999</v>
      </c>
      <c r="AI567">
        <v>41811</v>
      </c>
      <c r="AJ567" t="s">
        <v>68</v>
      </c>
      <c r="AK567">
        <v>10002</v>
      </c>
      <c r="AL567" t="s">
        <v>1000</v>
      </c>
      <c r="AM567">
        <v>3</v>
      </c>
      <c r="AN567">
        <v>4092</v>
      </c>
      <c r="AO567">
        <v>1482</v>
      </c>
    </row>
    <row r="568" spans="1:41" x14ac:dyDescent="0.3">
      <c r="A568" t="s">
        <v>1002</v>
      </c>
      <c r="B568">
        <v>41812</v>
      </c>
      <c r="C568" t="s">
        <v>75</v>
      </c>
      <c r="D568">
        <v>10002</v>
      </c>
      <c r="E568" t="s">
        <v>720</v>
      </c>
      <c r="F568">
        <v>1</v>
      </c>
      <c r="G568">
        <v>2507</v>
      </c>
      <c r="H568">
        <v>1380</v>
      </c>
      <c r="I568" t="s">
        <v>25</v>
      </c>
      <c r="J568">
        <v>8</v>
      </c>
      <c r="K568">
        <v>1380</v>
      </c>
      <c r="L568">
        <v>2507</v>
      </c>
      <c r="M568">
        <v>0.02</v>
      </c>
      <c r="N568" t="s">
        <v>66</v>
      </c>
      <c r="O568">
        <v>0.04</v>
      </c>
      <c r="P568" t="s">
        <v>721</v>
      </c>
      <c r="Q568" t="s">
        <v>87</v>
      </c>
      <c r="R568" t="s">
        <v>88</v>
      </c>
      <c r="S568" t="s">
        <v>89</v>
      </c>
      <c r="T568" t="s">
        <v>90</v>
      </c>
      <c r="U568" t="s">
        <v>91</v>
      </c>
      <c r="V568" t="str">
        <f>UPPER(Table15[[#This Row],[Name]])</f>
        <v>ELDER PHARMACEUTICALS</v>
      </c>
      <c r="AH568" t="s">
        <v>1002</v>
      </c>
      <c r="AI568">
        <v>41812</v>
      </c>
      <c r="AJ568" t="s">
        <v>75</v>
      </c>
      <c r="AK568">
        <v>10002</v>
      </c>
      <c r="AL568" t="s">
        <v>720</v>
      </c>
      <c r="AM568">
        <v>1</v>
      </c>
      <c r="AN568">
        <v>2507</v>
      </c>
      <c r="AO568">
        <v>1380</v>
      </c>
    </row>
    <row r="569" spans="1:41" x14ac:dyDescent="0.3">
      <c r="A569" t="s">
        <v>1002</v>
      </c>
      <c r="B569">
        <v>41812</v>
      </c>
      <c r="C569" t="s">
        <v>51</v>
      </c>
      <c r="D569">
        <v>10015</v>
      </c>
      <c r="E569" t="s">
        <v>69</v>
      </c>
      <c r="F569">
        <v>1</v>
      </c>
      <c r="G569">
        <v>4914</v>
      </c>
      <c r="H569">
        <v>1632</v>
      </c>
      <c r="I569" t="s">
        <v>35</v>
      </c>
      <c r="J569">
        <v>6</v>
      </c>
      <c r="K569">
        <v>1632</v>
      </c>
      <c r="L569">
        <v>4914</v>
      </c>
      <c r="M569">
        <v>0.02</v>
      </c>
      <c r="N569" t="s">
        <v>61</v>
      </c>
      <c r="O569">
        <v>0.05</v>
      </c>
      <c r="P569" t="s">
        <v>70</v>
      </c>
      <c r="Q569" t="s">
        <v>110</v>
      </c>
      <c r="R569" t="s">
        <v>111</v>
      </c>
      <c r="S569" t="s">
        <v>112</v>
      </c>
      <c r="T569" t="s">
        <v>113</v>
      </c>
      <c r="U569" t="s">
        <v>114</v>
      </c>
      <c r="V569" t="str">
        <f>UPPER(Table15[[#This Row],[Name]])</f>
        <v>PUNJ LLOYD LTD.</v>
      </c>
      <c r="AH569" t="s">
        <v>1002</v>
      </c>
      <c r="AI569">
        <v>41812</v>
      </c>
      <c r="AJ569" t="s">
        <v>51</v>
      </c>
      <c r="AK569">
        <v>10015</v>
      </c>
      <c r="AL569" t="s">
        <v>69</v>
      </c>
      <c r="AM569">
        <v>1</v>
      </c>
      <c r="AN569">
        <v>4914</v>
      </c>
      <c r="AO569">
        <v>1632</v>
      </c>
    </row>
    <row r="570" spans="1:41" x14ac:dyDescent="0.3">
      <c r="A570" t="s">
        <v>1003</v>
      </c>
      <c r="B570">
        <v>41816</v>
      </c>
      <c r="C570" t="s">
        <v>133</v>
      </c>
      <c r="D570">
        <v>10010</v>
      </c>
      <c r="E570" t="s">
        <v>455</v>
      </c>
      <c r="F570">
        <v>1</v>
      </c>
      <c r="G570">
        <v>4484</v>
      </c>
      <c r="H570">
        <v>2146</v>
      </c>
      <c r="I570" t="s">
        <v>25</v>
      </c>
      <c r="J570">
        <v>5</v>
      </c>
      <c r="K570">
        <v>2146</v>
      </c>
      <c r="L570">
        <v>4484</v>
      </c>
      <c r="M570">
        <v>0.02</v>
      </c>
      <c r="N570" t="s">
        <v>26</v>
      </c>
      <c r="O570">
        <v>0.04</v>
      </c>
      <c r="P570" t="s">
        <v>456</v>
      </c>
      <c r="Q570" t="s">
        <v>93</v>
      </c>
      <c r="R570" t="s">
        <v>94</v>
      </c>
      <c r="S570" t="s">
        <v>95</v>
      </c>
      <c r="T570" t="s">
        <v>41</v>
      </c>
      <c r="U570" t="s">
        <v>96</v>
      </c>
      <c r="V570" t="str">
        <f>UPPER(Table15[[#This Row],[Name]])</f>
        <v>SUZLON ENERGY LTD.</v>
      </c>
      <c r="AH570" t="s">
        <v>1003</v>
      </c>
      <c r="AI570">
        <v>41816</v>
      </c>
      <c r="AJ570" t="s">
        <v>133</v>
      </c>
      <c r="AK570">
        <v>10010</v>
      </c>
      <c r="AL570" t="s">
        <v>455</v>
      </c>
      <c r="AM570">
        <v>1</v>
      </c>
      <c r="AN570">
        <v>4484</v>
      </c>
      <c r="AO570">
        <v>2146</v>
      </c>
    </row>
    <row r="571" spans="1:41" x14ac:dyDescent="0.3">
      <c r="A571" t="s">
        <v>1004</v>
      </c>
      <c r="B571">
        <v>41817</v>
      </c>
      <c r="C571" t="s">
        <v>75</v>
      </c>
      <c r="D571">
        <v>10008</v>
      </c>
      <c r="E571" t="s">
        <v>616</v>
      </c>
      <c r="F571">
        <v>1</v>
      </c>
      <c r="G571">
        <v>4220</v>
      </c>
      <c r="H571">
        <v>1493</v>
      </c>
      <c r="I571" t="s">
        <v>25</v>
      </c>
      <c r="J571">
        <v>8</v>
      </c>
      <c r="K571">
        <v>1493</v>
      </c>
      <c r="L571">
        <v>4220</v>
      </c>
      <c r="M571">
        <v>0.02</v>
      </c>
      <c r="N571" t="s">
        <v>45</v>
      </c>
      <c r="O571">
        <v>0</v>
      </c>
      <c r="P571" t="s">
        <v>617</v>
      </c>
      <c r="Q571" t="s">
        <v>54</v>
      </c>
      <c r="R571" t="s">
        <v>55</v>
      </c>
      <c r="S571" t="s">
        <v>56</v>
      </c>
      <c r="T571" t="s">
        <v>57</v>
      </c>
      <c r="U571" t="s">
        <v>58</v>
      </c>
      <c r="V571" t="str">
        <f>UPPER(Table15[[#This Row],[Name]])</f>
        <v>RELIANCE INDUSTRIES LIMITED</v>
      </c>
      <c r="AH571" t="s">
        <v>1004</v>
      </c>
      <c r="AI571">
        <v>41817</v>
      </c>
      <c r="AJ571" t="s">
        <v>75</v>
      </c>
      <c r="AK571">
        <v>10008</v>
      </c>
      <c r="AL571" t="s">
        <v>616</v>
      </c>
      <c r="AM571">
        <v>1</v>
      </c>
      <c r="AN571">
        <v>4220</v>
      </c>
      <c r="AO571">
        <v>1493</v>
      </c>
    </row>
    <row r="572" spans="1:41" x14ac:dyDescent="0.3">
      <c r="A572" t="s">
        <v>1005</v>
      </c>
      <c r="B572">
        <v>41818</v>
      </c>
      <c r="C572" t="s">
        <v>92</v>
      </c>
      <c r="D572">
        <v>10002</v>
      </c>
      <c r="E572" t="s">
        <v>834</v>
      </c>
      <c r="F572">
        <v>3</v>
      </c>
      <c r="G572">
        <v>4669</v>
      </c>
      <c r="H572">
        <v>2255</v>
      </c>
      <c r="I572" t="s">
        <v>25</v>
      </c>
      <c r="J572">
        <v>10</v>
      </c>
      <c r="K572">
        <v>6765</v>
      </c>
      <c r="L572">
        <v>14007</v>
      </c>
      <c r="M572">
        <v>0.02</v>
      </c>
      <c r="N572" t="s">
        <v>85</v>
      </c>
      <c r="O572">
        <v>0.04</v>
      </c>
      <c r="P572" t="s">
        <v>835</v>
      </c>
      <c r="Q572" t="s">
        <v>87</v>
      </c>
      <c r="R572" t="s">
        <v>88</v>
      </c>
      <c r="S572" t="s">
        <v>89</v>
      </c>
      <c r="T572" t="s">
        <v>90</v>
      </c>
      <c r="U572" t="s">
        <v>91</v>
      </c>
      <c r="V572" t="str">
        <f>UPPER(Table15[[#This Row],[Name]])</f>
        <v>ELDER PHARMACEUTICALS</v>
      </c>
      <c r="AH572" t="s">
        <v>1005</v>
      </c>
      <c r="AI572">
        <v>41818</v>
      </c>
      <c r="AJ572" t="s">
        <v>92</v>
      </c>
      <c r="AK572">
        <v>10002</v>
      </c>
      <c r="AL572" t="s">
        <v>834</v>
      </c>
      <c r="AM572">
        <v>3</v>
      </c>
      <c r="AN572">
        <v>4669</v>
      </c>
      <c r="AO572">
        <v>2255</v>
      </c>
    </row>
    <row r="573" spans="1:41" x14ac:dyDescent="0.3">
      <c r="A573" t="s">
        <v>1006</v>
      </c>
      <c r="B573">
        <v>41820</v>
      </c>
      <c r="C573" t="s">
        <v>51</v>
      </c>
      <c r="D573">
        <v>10006</v>
      </c>
      <c r="E573" t="s">
        <v>495</v>
      </c>
      <c r="F573">
        <v>1</v>
      </c>
      <c r="G573">
        <v>4719</v>
      </c>
      <c r="H573">
        <v>2043</v>
      </c>
      <c r="I573" t="s">
        <v>25</v>
      </c>
      <c r="J573">
        <v>6</v>
      </c>
      <c r="K573">
        <v>2043</v>
      </c>
      <c r="L573">
        <v>4719</v>
      </c>
      <c r="M573">
        <v>0.02</v>
      </c>
      <c r="N573" t="s">
        <v>66</v>
      </c>
      <c r="O573">
        <v>0.03</v>
      </c>
      <c r="P573" t="s">
        <v>496</v>
      </c>
      <c r="Q573" t="s">
        <v>252</v>
      </c>
      <c r="R573" t="s">
        <v>253</v>
      </c>
      <c r="S573" t="s">
        <v>254</v>
      </c>
      <c r="T573" t="s">
        <v>255</v>
      </c>
      <c r="U573" t="s">
        <v>256</v>
      </c>
      <c r="V573" t="str">
        <f>UPPER(Table15[[#This Row],[Name]])</f>
        <v>SUPREME IND</v>
      </c>
      <c r="AH573" t="s">
        <v>1006</v>
      </c>
      <c r="AI573">
        <v>41820</v>
      </c>
      <c r="AJ573" t="s">
        <v>51</v>
      </c>
      <c r="AK573">
        <v>10006</v>
      </c>
      <c r="AL573" t="s">
        <v>495</v>
      </c>
      <c r="AM573">
        <v>1</v>
      </c>
      <c r="AN573">
        <v>4719</v>
      </c>
      <c r="AO573">
        <v>2043</v>
      </c>
    </row>
    <row r="574" spans="1:41" x14ac:dyDescent="0.3">
      <c r="A574" t="s">
        <v>1007</v>
      </c>
      <c r="B574">
        <v>41820</v>
      </c>
      <c r="C574" t="s">
        <v>68</v>
      </c>
      <c r="D574">
        <v>10010</v>
      </c>
      <c r="E574" t="s">
        <v>904</v>
      </c>
      <c r="F574">
        <v>2</v>
      </c>
      <c r="G574">
        <v>3574</v>
      </c>
      <c r="H574">
        <v>1747</v>
      </c>
      <c r="I574" t="s">
        <v>25</v>
      </c>
      <c r="J574">
        <v>4</v>
      </c>
      <c r="K574">
        <v>3494</v>
      </c>
      <c r="L574">
        <v>7148</v>
      </c>
      <c r="M574">
        <v>0.03</v>
      </c>
      <c r="N574" t="s">
        <v>45</v>
      </c>
      <c r="O574">
        <v>0.04</v>
      </c>
      <c r="P574" t="s">
        <v>905</v>
      </c>
      <c r="Q574" t="s">
        <v>93</v>
      </c>
      <c r="R574" t="s">
        <v>94</v>
      </c>
      <c r="S574" t="s">
        <v>95</v>
      </c>
      <c r="T574" t="s">
        <v>41</v>
      </c>
      <c r="U574" t="s">
        <v>96</v>
      </c>
      <c r="V574" t="str">
        <f>UPPER(Table15[[#This Row],[Name]])</f>
        <v>SUZLON ENERGY LTD.</v>
      </c>
      <c r="AH574" t="s">
        <v>1007</v>
      </c>
      <c r="AI574">
        <v>41820</v>
      </c>
      <c r="AJ574" t="s">
        <v>68</v>
      </c>
      <c r="AK574">
        <v>10010</v>
      </c>
      <c r="AL574" t="s">
        <v>904</v>
      </c>
      <c r="AM574">
        <v>2</v>
      </c>
      <c r="AN574">
        <v>3574</v>
      </c>
      <c r="AO574">
        <v>1747</v>
      </c>
    </row>
    <row r="575" spans="1:41" x14ac:dyDescent="0.3">
      <c r="A575" t="s">
        <v>1007</v>
      </c>
      <c r="B575">
        <v>41820</v>
      </c>
      <c r="C575" t="s">
        <v>104</v>
      </c>
      <c r="D575">
        <v>10002</v>
      </c>
      <c r="E575" t="s">
        <v>639</v>
      </c>
      <c r="F575">
        <v>3</v>
      </c>
      <c r="G575">
        <v>2553</v>
      </c>
      <c r="H575">
        <v>1638</v>
      </c>
      <c r="I575" t="s">
        <v>116</v>
      </c>
      <c r="J575">
        <v>3</v>
      </c>
      <c r="K575">
        <v>4914</v>
      </c>
      <c r="L575">
        <v>7659</v>
      </c>
      <c r="M575">
        <v>0.03</v>
      </c>
      <c r="N575" t="s">
        <v>36</v>
      </c>
      <c r="O575">
        <v>0</v>
      </c>
      <c r="P575" t="s">
        <v>640</v>
      </c>
      <c r="Q575" t="s">
        <v>87</v>
      </c>
      <c r="R575" t="s">
        <v>88</v>
      </c>
      <c r="S575" t="s">
        <v>89</v>
      </c>
      <c r="T575" t="s">
        <v>90</v>
      </c>
      <c r="U575" t="s">
        <v>91</v>
      </c>
      <c r="V575" t="str">
        <f>UPPER(Table15[[#This Row],[Name]])</f>
        <v>ELDER PHARMACEUTICALS</v>
      </c>
      <c r="AH575" t="s">
        <v>1007</v>
      </c>
      <c r="AI575">
        <v>41820</v>
      </c>
      <c r="AJ575" t="s">
        <v>104</v>
      </c>
      <c r="AK575">
        <v>10002</v>
      </c>
      <c r="AL575" t="s">
        <v>639</v>
      </c>
      <c r="AM575">
        <v>3</v>
      </c>
      <c r="AN575">
        <v>2553</v>
      </c>
      <c r="AO575">
        <v>1638</v>
      </c>
    </row>
    <row r="576" spans="1:41" x14ac:dyDescent="0.3">
      <c r="A576" t="s">
        <v>1008</v>
      </c>
      <c r="B576">
        <v>41822</v>
      </c>
      <c r="C576" t="s">
        <v>75</v>
      </c>
      <c r="D576">
        <v>10011</v>
      </c>
      <c r="E576" t="s">
        <v>517</v>
      </c>
      <c r="F576">
        <v>1</v>
      </c>
      <c r="G576">
        <v>3039</v>
      </c>
      <c r="H576">
        <v>1730</v>
      </c>
      <c r="I576" t="s">
        <v>25</v>
      </c>
      <c r="J576">
        <v>8</v>
      </c>
      <c r="K576">
        <v>1730</v>
      </c>
      <c r="L576">
        <v>3039</v>
      </c>
      <c r="M576">
        <v>0.02</v>
      </c>
      <c r="N576" t="s">
        <v>45</v>
      </c>
      <c r="O576">
        <v>0</v>
      </c>
      <c r="P576" t="s">
        <v>518</v>
      </c>
      <c r="Q576" t="s">
        <v>28</v>
      </c>
      <c r="R576" t="s">
        <v>29</v>
      </c>
      <c r="S576" t="s">
        <v>30</v>
      </c>
      <c r="T576" t="s">
        <v>31</v>
      </c>
      <c r="U576" t="s">
        <v>32</v>
      </c>
      <c r="V576" t="str">
        <f>UPPER(Table15[[#This Row],[Name]])</f>
        <v>SONATA SOFTWARE</v>
      </c>
      <c r="AH576" t="s">
        <v>1008</v>
      </c>
      <c r="AI576">
        <v>41822</v>
      </c>
      <c r="AJ576" t="s">
        <v>75</v>
      </c>
      <c r="AK576">
        <v>10011</v>
      </c>
      <c r="AL576" t="s">
        <v>517</v>
      </c>
      <c r="AM576">
        <v>1</v>
      </c>
      <c r="AN576">
        <v>3039</v>
      </c>
      <c r="AO576">
        <v>1730</v>
      </c>
    </row>
    <row r="577" spans="1:41" x14ac:dyDescent="0.3">
      <c r="A577" t="s">
        <v>1009</v>
      </c>
      <c r="B577">
        <v>41825</v>
      </c>
      <c r="C577" t="s">
        <v>92</v>
      </c>
      <c r="D577">
        <v>10012</v>
      </c>
      <c r="E577" t="s">
        <v>710</v>
      </c>
      <c r="F577">
        <v>1</v>
      </c>
      <c r="G577">
        <v>2659</v>
      </c>
      <c r="H577">
        <v>2415</v>
      </c>
      <c r="I577" t="s">
        <v>25</v>
      </c>
      <c r="J577">
        <v>10</v>
      </c>
      <c r="K577">
        <v>2415</v>
      </c>
      <c r="L577">
        <v>2659</v>
      </c>
      <c r="M577">
        <v>0.02</v>
      </c>
      <c r="N577" t="s">
        <v>26</v>
      </c>
      <c r="O577">
        <v>0.05</v>
      </c>
      <c r="P577" t="s">
        <v>711</v>
      </c>
      <c r="Q577" t="s">
        <v>71</v>
      </c>
      <c r="R577" t="s">
        <v>72</v>
      </c>
      <c r="S577" t="s">
        <v>73</v>
      </c>
      <c r="T577" t="s">
        <v>41</v>
      </c>
      <c r="U577" t="s">
        <v>74</v>
      </c>
      <c r="V577" t="str">
        <f>UPPER(Table15[[#This Row],[Name]])</f>
        <v>DYNAMATIC TECHNOLOGIES LTD.</v>
      </c>
      <c r="AH577" t="s">
        <v>1009</v>
      </c>
      <c r="AI577">
        <v>41825</v>
      </c>
      <c r="AJ577" t="s">
        <v>92</v>
      </c>
      <c r="AK577">
        <v>10012</v>
      </c>
      <c r="AL577" t="s">
        <v>710</v>
      </c>
      <c r="AM577">
        <v>1</v>
      </c>
      <c r="AN577">
        <v>2659</v>
      </c>
      <c r="AO577">
        <v>2415</v>
      </c>
    </row>
    <row r="578" spans="1:41" x14ac:dyDescent="0.3">
      <c r="A578" t="s">
        <v>1009</v>
      </c>
      <c r="B578">
        <v>41825</v>
      </c>
      <c r="C578" t="s">
        <v>92</v>
      </c>
      <c r="D578">
        <v>10010</v>
      </c>
      <c r="E578" t="s">
        <v>657</v>
      </c>
      <c r="F578">
        <v>3</v>
      </c>
      <c r="G578">
        <v>2580</v>
      </c>
      <c r="H578">
        <v>1518</v>
      </c>
      <c r="I578" t="s">
        <v>25</v>
      </c>
      <c r="J578">
        <v>10</v>
      </c>
      <c r="K578">
        <v>4554</v>
      </c>
      <c r="L578">
        <v>7740</v>
      </c>
      <c r="M578">
        <v>0.02</v>
      </c>
      <c r="N578" t="s">
        <v>61</v>
      </c>
      <c r="O578">
        <v>0.01</v>
      </c>
      <c r="P578" t="s">
        <v>658</v>
      </c>
      <c r="Q578" t="s">
        <v>93</v>
      </c>
      <c r="R578" t="s">
        <v>94</v>
      </c>
      <c r="S578" t="s">
        <v>95</v>
      </c>
      <c r="T578" t="s">
        <v>41</v>
      </c>
      <c r="U578" t="s">
        <v>96</v>
      </c>
      <c r="V578" t="str">
        <f>UPPER(Table15[[#This Row],[Name]])</f>
        <v>SUZLON ENERGY LTD.</v>
      </c>
      <c r="AH578" t="s">
        <v>1009</v>
      </c>
      <c r="AI578">
        <v>41825</v>
      </c>
      <c r="AJ578" t="s">
        <v>92</v>
      </c>
      <c r="AK578">
        <v>10010</v>
      </c>
      <c r="AL578" t="s">
        <v>657</v>
      </c>
      <c r="AM578">
        <v>3</v>
      </c>
      <c r="AN578">
        <v>2580</v>
      </c>
      <c r="AO578">
        <v>1518</v>
      </c>
    </row>
    <row r="579" spans="1:41" x14ac:dyDescent="0.3">
      <c r="A579" t="s">
        <v>1010</v>
      </c>
      <c r="B579">
        <v>41827</v>
      </c>
      <c r="C579" t="s">
        <v>43</v>
      </c>
      <c r="D579">
        <v>10014</v>
      </c>
      <c r="E579" t="s">
        <v>465</v>
      </c>
      <c r="F579">
        <v>1</v>
      </c>
      <c r="G579">
        <v>2576</v>
      </c>
      <c r="H579">
        <v>1826</v>
      </c>
      <c r="I579" t="s">
        <v>25</v>
      </c>
      <c r="J579">
        <v>1</v>
      </c>
      <c r="K579">
        <v>1826</v>
      </c>
      <c r="L579">
        <v>2576</v>
      </c>
      <c r="M579">
        <v>0.01</v>
      </c>
      <c r="N579" t="s">
        <v>36</v>
      </c>
      <c r="O579">
        <v>0.02</v>
      </c>
      <c r="P579" t="s">
        <v>466</v>
      </c>
      <c r="Q579" t="s">
        <v>166</v>
      </c>
      <c r="R579" t="s">
        <v>167</v>
      </c>
      <c r="S579" t="s">
        <v>168</v>
      </c>
      <c r="T579" t="s">
        <v>169</v>
      </c>
      <c r="U579" t="s">
        <v>170</v>
      </c>
      <c r="V579" t="str">
        <f>UPPER(Table15[[#This Row],[Name]])</f>
        <v>HINDUSTHAN NATIONAL GLASS &amp; INDUSTRIES LTD.</v>
      </c>
      <c r="AH579" t="s">
        <v>1010</v>
      </c>
      <c r="AI579">
        <v>41827</v>
      </c>
      <c r="AJ579" t="s">
        <v>43</v>
      </c>
      <c r="AK579">
        <v>10014</v>
      </c>
      <c r="AL579" t="s">
        <v>465</v>
      </c>
      <c r="AM579">
        <v>1</v>
      </c>
      <c r="AN579">
        <v>2576</v>
      </c>
      <c r="AO579">
        <v>1826</v>
      </c>
    </row>
    <row r="580" spans="1:41" x14ac:dyDescent="0.3">
      <c r="A580" t="s">
        <v>1010</v>
      </c>
      <c r="B580">
        <v>41827</v>
      </c>
      <c r="C580" t="s">
        <v>92</v>
      </c>
      <c r="D580">
        <v>10008</v>
      </c>
      <c r="E580" t="s">
        <v>409</v>
      </c>
      <c r="F580">
        <v>1</v>
      </c>
      <c r="G580">
        <v>4262</v>
      </c>
      <c r="H580">
        <v>2486</v>
      </c>
      <c r="I580" t="s">
        <v>25</v>
      </c>
      <c r="J580">
        <v>10</v>
      </c>
      <c r="K580">
        <v>2486</v>
      </c>
      <c r="L580">
        <v>4262</v>
      </c>
      <c r="M580">
        <v>0.02</v>
      </c>
      <c r="N580" t="s">
        <v>26</v>
      </c>
      <c r="O580">
        <v>0.02</v>
      </c>
      <c r="P580" t="s">
        <v>410</v>
      </c>
      <c r="Q580" t="s">
        <v>54</v>
      </c>
      <c r="R580" t="s">
        <v>55</v>
      </c>
      <c r="S580" t="s">
        <v>56</v>
      </c>
      <c r="T580" t="s">
        <v>57</v>
      </c>
      <c r="U580" t="s">
        <v>58</v>
      </c>
      <c r="V580" t="str">
        <f>UPPER(Table15[[#This Row],[Name]])</f>
        <v>RELIANCE INDUSTRIES LIMITED</v>
      </c>
      <c r="AH580" t="s">
        <v>1010</v>
      </c>
      <c r="AI580">
        <v>41827</v>
      </c>
      <c r="AJ580" t="s">
        <v>92</v>
      </c>
      <c r="AK580">
        <v>10008</v>
      </c>
      <c r="AL580" t="s">
        <v>409</v>
      </c>
      <c r="AM580">
        <v>1</v>
      </c>
      <c r="AN580">
        <v>4262</v>
      </c>
      <c r="AO580">
        <v>2486</v>
      </c>
    </row>
    <row r="581" spans="1:41" x14ac:dyDescent="0.3">
      <c r="A581" t="s">
        <v>1010</v>
      </c>
      <c r="B581">
        <v>41827</v>
      </c>
      <c r="C581" t="s">
        <v>104</v>
      </c>
      <c r="D581">
        <v>10005</v>
      </c>
      <c r="E581" t="s">
        <v>1011</v>
      </c>
      <c r="F581">
        <v>2</v>
      </c>
      <c r="G581">
        <v>4110</v>
      </c>
      <c r="H581">
        <v>1788</v>
      </c>
      <c r="I581" t="s">
        <v>25</v>
      </c>
      <c r="J581">
        <v>3</v>
      </c>
      <c r="K581">
        <v>3576</v>
      </c>
      <c r="L581">
        <v>8220</v>
      </c>
      <c r="M581">
        <v>0.03</v>
      </c>
      <c r="N581" t="s">
        <v>61</v>
      </c>
      <c r="O581">
        <v>0.03</v>
      </c>
      <c r="P581" t="s">
        <v>1012</v>
      </c>
      <c r="Q581" t="s">
        <v>47</v>
      </c>
      <c r="R581" t="s">
        <v>48</v>
      </c>
      <c r="S581" t="s">
        <v>49</v>
      </c>
      <c r="T581" t="s">
        <v>41</v>
      </c>
      <c r="U581" t="s">
        <v>50</v>
      </c>
      <c r="V581" t="str">
        <f>UPPER(Table15[[#This Row],[Name]])</f>
        <v>FORTIS HEALTHCARE LTD.</v>
      </c>
      <c r="AH581" t="s">
        <v>1010</v>
      </c>
      <c r="AI581">
        <v>41827</v>
      </c>
      <c r="AJ581" t="s">
        <v>104</v>
      </c>
      <c r="AK581">
        <v>10005</v>
      </c>
      <c r="AL581" t="s">
        <v>1011</v>
      </c>
      <c r="AM581">
        <v>2</v>
      </c>
      <c r="AN581">
        <v>4110</v>
      </c>
      <c r="AO581">
        <v>1788</v>
      </c>
    </row>
    <row r="582" spans="1:41" x14ac:dyDescent="0.3">
      <c r="A582" t="s">
        <v>1013</v>
      </c>
      <c r="B582">
        <v>41828</v>
      </c>
      <c r="C582" t="s">
        <v>43</v>
      </c>
      <c r="D582">
        <v>10010</v>
      </c>
      <c r="E582" t="s">
        <v>764</v>
      </c>
      <c r="F582">
        <v>2</v>
      </c>
      <c r="G582">
        <v>2552</v>
      </c>
      <c r="H582">
        <v>1905</v>
      </c>
      <c r="I582" t="s">
        <v>25</v>
      </c>
      <c r="J582">
        <v>1</v>
      </c>
      <c r="K582">
        <v>3810</v>
      </c>
      <c r="L582">
        <v>5104</v>
      </c>
      <c r="M582">
        <v>0.03</v>
      </c>
      <c r="N582" t="s">
        <v>85</v>
      </c>
      <c r="O582">
        <v>0.04</v>
      </c>
      <c r="P582" t="s">
        <v>765</v>
      </c>
      <c r="Q582" t="s">
        <v>93</v>
      </c>
      <c r="R582" t="s">
        <v>94</v>
      </c>
      <c r="S582" t="s">
        <v>95</v>
      </c>
      <c r="T582" t="s">
        <v>41</v>
      </c>
      <c r="U582" t="s">
        <v>96</v>
      </c>
      <c r="V582" t="str">
        <f>UPPER(Table15[[#This Row],[Name]])</f>
        <v>SUZLON ENERGY LTD.</v>
      </c>
      <c r="AH582" t="s">
        <v>1013</v>
      </c>
      <c r="AI582">
        <v>41828</v>
      </c>
      <c r="AJ582" t="s">
        <v>43</v>
      </c>
      <c r="AK582">
        <v>10010</v>
      </c>
      <c r="AL582" t="s">
        <v>764</v>
      </c>
      <c r="AM582">
        <v>2</v>
      </c>
      <c r="AN582">
        <v>2552</v>
      </c>
      <c r="AO582">
        <v>1905</v>
      </c>
    </row>
    <row r="583" spans="1:41" x14ac:dyDescent="0.3">
      <c r="A583" t="s">
        <v>1014</v>
      </c>
      <c r="B583">
        <v>41834</v>
      </c>
      <c r="C583" t="s">
        <v>133</v>
      </c>
      <c r="D583">
        <v>10001</v>
      </c>
      <c r="E583" t="s">
        <v>1015</v>
      </c>
      <c r="F583">
        <v>2</v>
      </c>
      <c r="G583">
        <v>2873</v>
      </c>
      <c r="H583">
        <v>2483</v>
      </c>
      <c r="I583" t="s">
        <v>25</v>
      </c>
      <c r="J583">
        <v>5</v>
      </c>
      <c r="K583">
        <v>4966</v>
      </c>
      <c r="L583">
        <v>5746</v>
      </c>
      <c r="M583">
        <v>0.02</v>
      </c>
      <c r="N583" t="s">
        <v>45</v>
      </c>
      <c r="O583">
        <v>0.04</v>
      </c>
      <c r="P583" t="s">
        <v>1016</v>
      </c>
      <c r="Q583" t="s">
        <v>99</v>
      </c>
      <c r="R583" t="s">
        <v>100</v>
      </c>
      <c r="S583" t="s">
        <v>101</v>
      </c>
      <c r="T583" t="s">
        <v>57</v>
      </c>
      <c r="U583" t="s">
        <v>102</v>
      </c>
      <c r="V583" t="str">
        <f>UPPER(Table15[[#This Row],[Name]])</f>
        <v>CHAMBAL FERTILISERS AND CHEMICALS LTD.</v>
      </c>
      <c r="AH583" t="s">
        <v>1014</v>
      </c>
      <c r="AI583">
        <v>41834</v>
      </c>
      <c r="AJ583" t="s">
        <v>133</v>
      </c>
      <c r="AK583">
        <v>10001</v>
      </c>
      <c r="AL583" t="s">
        <v>1015</v>
      </c>
      <c r="AM583">
        <v>2</v>
      </c>
      <c r="AN583">
        <v>2873</v>
      </c>
      <c r="AO583">
        <v>2483</v>
      </c>
    </row>
    <row r="584" spans="1:41" x14ac:dyDescent="0.3">
      <c r="A584" t="s">
        <v>1017</v>
      </c>
      <c r="B584">
        <v>41834</v>
      </c>
      <c r="C584" t="s">
        <v>133</v>
      </c>
      <c r="D584">
        <v>10014</v>
      </c>
      <c r="E584" t="s">
        <v>511</v>
      </c>
      <c r="F584">
        <v>2</v>
      </c>
      <c r="G584">
        <v>3491</v>
      </c>
      <c r="H584">
        <v>1257</v>
      </c>
      <c r="I584" t="s">
        <v>35</v>
      </c>
      <c r="J584">
        <v>5</v>
      </c>
      <c r="K584">
        <v>2514</v>
      </c>
      <c r="L584">
        <v>6982</v>
      </c>
      <c r="M584">
        <v>0.02</v>
      </c>
      <c r="N584" t="s">
        <v>45</v>
      </c>
      <c r="O584">
        <v>0.04</v>
      </c>
      <c r="P584" t="s">
        <v>512</v>
      </c>
      <c r="Q584" t="s">
        <v>166</v>
      </c>
      <c r="R584" t="s">
        <v>167</v>
      </c>
      <c r="S584" t="s">
        <v>168</v>
      </c>
      <c r="T584" t="s">
        <v>169</v>
      </c>
      <c r="U584" t="s">
        <v>170</v>
      </c>
      <c r="V584" t="str">
        <f>UPPER(Table15[[#This Row],[Name]])</f>
        <v>HINDUSTHAN NATIONAL GLASS &amp; INDUSTRIES LTD.</v>
      </c>
      <c r="AH584" t="s">
        <v>1017</v>
      </c>
      <c r="AI584">
        <v>41834</v>
      </c>
      <c r="AJ584" t="s">
        <v>133</v>
      </c>
      <c r="AK584">
        <v>10014</v>
      </c>
      <c r="AL584" t="s">
        <v>511</v>
      </c>
      <c r="AM584">
        <v>2</v>
      </c>
      <c r="AN584">
        <v>3491</v>
      </c>
      <c r="AO584">
        <v>1257</v>
      </c>
    </row>
    <row r="585" spans="1:41" x14ac:dyDescent="0.3">
      <c r="A585" t="s">
        <v>1018</v>
      </c>
      <c r="B585">
        <v>41835</v>
      </c>
      <c r="C585" t="s">
        <v>23</v>
      </c>
      <c r="D585">
        <v>10004</v>
      </c>
      <c r="E585" t="s">
        <v>597</v>
      </c>
      <c r="F585">
        <v>1</v>
      </c>
      <c r="G585">
        <v>3421</v>
      </c>
      <c r="H585">
        <v>1370</v>
      </c>
      <c r="I585" t="s">
        <v>35</v>
      </c>
      <c r="J585">
        <v>4</v>
      </c>
      <c r="K585">
        <v>1370</v>
      </c>
      <c r="L585">
        <v>3421</v>
      </c>
      <c r="M585">
        <v>0.01</v>
      </c>
      <c r="N585" t="s">
        <v>61</v>
      </c>
      <c r="O585">
        <v>0.04</v>
      </c>
      <c r="P585" t="s">
        <v>598</v>
      </c>
      <c r="Q585" t="s">
        <v>118</v>
      </c>
      <c r="R585" t="s">
        <v>119</v>
      </c>
      <c r="S585" t="s">
        <v>101</v>
      </c>
      <c r="T585" t="s">
        <v>57</v>
      </c>
      <c r="U585" t="s">
        <v>120</v>
      </c>
      <c r="V585" t="str">
        <f>UPPER(Table15[[#This Row],[Name]])</f>
        <v>LUPIN LTD.</v>
      </c>
      <c r="AH585" t="s">
        <v>1018</v>
      </c>
      <c r="AI585">
        <v>41835</v>
      </c>
      <c r="AJ585" t="s">
        <v>23</v>
      </c>
      <c r="AK585">
        <v>10004</v>
      </c>
      <c r="AL585" t="s">
        <v>597</v>
      </c>
      <c r="AM585">
        <v>1</v>
      </c>
      <c r="AN585">
        <v>3421</v>
      </c>
      <c r="AO585">
        <v>1370</v>
      </c>
    </row>
    <row r="586" spans="1:41" x14ac:dyDescent="0.3">
      <c r="A586" t="s">
        <v>1019</v>
      </c>
      <c r="B586">
        <v>41836</v>
      </c>
      <c r="C586" t="s">
        <v>43</v>
      </c>
      <c r="D586">
        <v>10011</v>
      </c>
      <c r="E586" t="s">
        <v>490</v>
      </c>
      <c r="F586">
        <v>2</v>
      </c>
      <c r="G586">
        <v>3101</v>
      </c>
      <c r="H586">
        <v>1524</v>
      </c>
      <c r="I586" t="s">
        <v>25</v>
      </c>
      <c r="J586">
        <v>1</v>
      </c>
      <c r="K586">
        <v>3048</v>
      </c>
      <c r="L586">
        <v>6202</v>
      </c>
      <c r="M586">
        <v>0.03</v>
      </c>
      <c r="N586" t="s">
        <v>45</v>
      </c>
      <c r="O586">
        <v>0.05</v>
      </c>
      <c r="P586" t="s">
        <v>491</v>
      </c>
      <c r="Q586" t="s">
        <v>28</v>
      </c>
      <c r="R586" t="s">
        <v>29</v>
      </c>
      <c r="S586" t="s">
        <v>30</v>
      </c>
      <c r="T586" t="s">
        <v>31</v>
      </c>
      <c r="U586" t="s">
        <v>32</v>
      </c>
      <c r="V586" t="str">
        <f>UPPER(Table15[[#This Row],[Name]])</f>
        <v>SONATA SOFTWARE</v>
      </c>
      <c r="AH586" t="s">
        <v>1019</v>
      </c>
      <c r="AI586">
        <v>41836</v>
      </c>
      <c r="AJ586" t="s">
        <v>43</v>
      </c>
      <c r="AK586">
        <v>10011</v>
      </c>
      <c r="AL586" t="s">
        <v>490</v>
      </c>
      <c r="AM586">
        <v>2</v>
      </c>
      <c r="AN586">
        <v>3101</v>
      </c>
      <c r="AO586">
        <v>1524</v>
      </c>
    </row>
    <row r="587" spans="1:41" x14ac:dyDescent="0.3">
      <c r="A587" t="s">
        <v>1020</v>
      </c>
      <c r="B587">
        <v>41836</v>
      </c>
      <c r="C587" t="s">
        <v>23</v>
      </c>
      <c r="D587">
        <v>10009</v>
      </c>
      <c r="E587" t="s">
        <v>690</v>
      </c>
      <c r="F587">
        <v>2</v>
      </c>
      <c r="G587">
        <v>3569</v>
      </c>
      <c r="H587">
        <v>2320</v>
      </c>
      <c r="I587" t="s">
        <v>35</v>
      </c>
      <c r="J587">
        <v>4</v>
      </c>
      <c r="K587">
        <v>4640</v>
      </c>
      <c r="L587">
        <v>7138</v>
      </c>
      <c r="M587">
        <v>0.03</v>
      </c>
      <c r="N587" t="s">
        <v>66</v>
      </c>
      <c r="O587">
        <v>0.02</v>
      </c>
      <c r="P587" t="s">
        <v>691</v>
      </c>
      <c r="Q587" t="s">
        <v>78</v>
      </c>
      <c r="R587" t="s">
        <v>79</v>
      </c>
      <c r="S587" t="s">
        <v>80</v>
      </c>
      <c r="T587" t="s">
        <v>81</v>
      </c>
      <c r="U587" t="s">
        <v>82</v>
      </c>
      <c r="V587" t="str">
        <f>UPPER(Table15[[#This Row],[Name]])</f>
        <v>GODFREY PHILIPS INDIA LTD.</v>
      </c>
      <c r="AH587" t="s">
        <v>1020</v>
      </c>
      <c r="AI587">
        <v>41836</v>
      </c>
      <c r="AJ587" t="s">
        <v>23</v>
      </c>
      <c r="AK587">
        <v>10009</v>
      </c>
      <c r="AL587" t="s">
        <v>690</v>
      </c>
      <c r="AM587">
        <v>2</v>
      </c>
      <c r="AN587">
        <v>3569</v>
      </c>
      <c r="AO587">
        <v>2320</v>
      </c>
    </row>
    <row r="588" spans="1:41" x14ac:dyDescent="0.3">
      <c r="A588" t="s">
        <v>1021</v>
      </c>
      <c r="B588">
        <v>41836</v>
      </c>
      <c r="C588" t="s">
        <v>92</v>
      </c>
      <c r="D588">
        <v>10008</v>
      </c>
      <c r="E588" t="s">
        <v>214</v>
      </c>
      <c r="F588">
        <v>2</v>
      </c>
      <c r="G588">
        <v>4891</v>
      </c>
      <c r="H588">
        <v>1745</v>
      </c>
      <c r="I588" t="s">
        <v>126</v>
      </c>
      <c r="J588">
        <v>10</v>
      </c>
      <c r="K588">
        <v>3490</v>
      </c>
      <c r="L588">
        <v>9782</v>
      </c>
      <c r="M588">
        <v>0.02</v>
      </c>
      <c r="N588" t="s">
        <v>45</v>
      </c>
      <c r="O588">
        <v>0.04</v>
      </c>
      <c r="P588" t="s">
        <v>215</v>
      </c>
      <c r="Q588" t="s">
        <v>54</v>
      </c>
      <c r="R588" t="s">
        <v>55</v>
      </c>
      <c r="S588" t="s">
        <v>56</v>
      </c>
      <c r="T588" t="s">
        <v>57</v>
      </c>
      <c r="U588" t="s">
        <v>58</v>
      </c>
      <c r="V588" t="str">
        <f>UPPER(Table15[[#This Row],[Name]])</f>
        <v>RELIANCE INDUSTRIES LIMITED</v>
      </c>
      <c r="AH588" t="s">
        <v>1021</v>
      </c>
      <c r="AI588">
        <v>41836</v>
      </c>
      <c r="AJ588" t="s">
        <v>92</v>
      </c>
      <c r="AK588">
        <v>10008</v>
      </c>
      <c r="AL588" t="s">
        <v>214</v>
      </c>
      <c r="AM588">
        <v>2</v>
      </c>
      <c r="AN588">
        <v>4891</v>
      </c>
      <c r="AO588">
        <v>1745</v>
      </c>
    </row>
    <row r="589" spans="1:41" x14ac:dyDescent="0.3">
      <c r="A589" t="s">
        <v>1022</v>
      </c>
      <c r="B589">
        <v>41837</v>
      </c>
      <c r="C589" t="s">
        <v>133</v>
      </c>
      <c r="D589">
        <v>10003</v>
      </c>
      <c r="E589" t="s">
        <v>545</v>
      </c>
      <c r="F589">
        <v>1</v>
      </c>
      <c r="G589">
        <v>3634</v>
      </c>
      <c r="H589">
        <v>1487</v>
      </c>
      <c r="I589" t="s">
        <v>25</v>
      </c>
      <c r="J589">
        <v>5</v>
      </c>
      <c r="K589">
        <v>1487</v>
      </c>
      <c r="L589">
        <v>3634</v>
      </c>
      <c r="M589">
        <v>0.02</v>
      </c>
      <c r="N589" t="s">
        <v>26</v>
      </c>
      <c r="O589">
        <v>0.04</v>
      </c>
      <c r="P589" t="s">
        <v>546</v>
      </c>
      <c r="Q589" t="s">
        <v>177</v>
      </c>
      <c r="R589" t="s">
        <v>178</v>
      </c>
      <c r="S589" t="s">
        <v>179</v>
      </c>
      <c r="T589" t="s">
        <v>180</v>
      </c>
      <c r="U589" t="s">
        <v>181</v>
      </c>
      <c r="V589" t="str">
        <f>UPPER(Table15[[#This Row],[Name]])</f>
        <v>HONEYWELL AUTOMATION</v>
      </c>
      <c r="AH589" t="s">
        <v>1022</v>
      </c>
      <c r="AI589">
        <v>41837</v>
      </c>
      <c r="AJ589" t="s">
        <v>133</v>
      </c>
      <c r="AK589">
        <v>10003</v>
      </c>
      <c r="AL589" t="s">
        <v>545</v>
      </c>
      <c r="AM589">
        <v>1</v>
      </c>
      <c r="AN589">
        <v>3634</v>
      </c>
      <c r="AO589">
        <v>1487</v>
      </c>
    </row>
    <row r="590" spans="1:41" x14ac:dyDescent="0.3">
      <c r="A590" t="s">
        <v>1022</v>
      </c>
      <c r="B590">
        <v>41837</v>
      </c>
      <c r="C590" t="s">
        <v>68</v>
      </c>
      <c r="D590">
        <v>10004</v>
      </c>
      <c r="E590" t="s">
        <v>723</v>
      </c>
      <c r="F590">
        <v>1</v>
      </c>
      <c r="G590">
        <v>4230</v>
      </c>
      <c r="H590">
        <v>1812</v>
      </c>
      <c r="I590" t="s">
        <v>126</v>
      </c>
      <c r="J590">
        <v>4</v>
      </c>
      <c r="K590">
        <v>1812</v>
      </c>
      <c r="L590">
        <v>4230</v>
      </c>
      <c r="M590">
        <v>0.01</v>
      </c>
      <c r="N590" t="s">
        <v>36</v>
      </c>
      <c r="O590">
        <v>0.05</v>
      </c>
      <c r="P590" t="s">
        <v>724</v>
      </c>
      <c r="Q590" t="s">
        <v>118</v>
      </c>
      <c r="R590" t="s">
        <v>119</v>
      </c>
      <c r="S590" t="s">
        <v>101</v>
      </c>
      <c r="T590" t="s">
        <v>57</v>
      </c>
      <c r="U590" t="s">
        <v>120</v>
      </c>
      <c r="V590" t="str">
        <f>UPPER(Table15[[#This Row],[Name]])</f>
        <v>LUPIN LTD.</v>
      </c>
      <c r="AH590" t="s">
        <v>1022</v>
      </c>
      <c r="AI590">
        <v>41837</v>
      </c>
      <c r="AJ590" t="s">
        <v>68</v>
      </c>
      <c r="AK590">
        <v>10004</v>
      </c>
      <c r="AL590" t="s">
        <v>723</v>
      </c>
      <c r="AM590">
        <v>1</v>
      </c>
      <c r="AN590">
        <v>4230</v>
      </c>
      <c r="AO590">
        <v>1812</v>
      </c>
    </row>
    <row r="591" spans="1:41" x14ac:dyDescent="0.3">
      <c r="A591" t="s">
        <v>1023</v>
      </c>
      <c r="B591">
        <v>41839</v>
      </c>
      <c r="C591" t="s">
        <v>43</v>
      </c>
      <c r="D591">
        <v>10011</v>
      </c>
      <c r="E591" t="s">
        <v>1024</v>
      </c>
      <c r="F591">
        <v>12</v>
      </c>
      <c r="G591">
        <v>4099</v>
      </c>
      <c r="H591">
        <v>1530</v>
      </c>
      <c r="I591" t="s">
        <v>126</v>
      </c>
      <c r="J591">
        <v>1</v>
      </c>
      <c r="K591">
        <v>18360</v>
      </c>
      <c r="L591">
        <v>49188</v>
      </c>
      <c r="M591">
        <v>0.05</v>
      </c>
      <c r="N591" t="s">
        <v>66</v>
      </c>
      <c r="O591">
        <v>0.03</v>
      </c>
      <c r="P591" t="s">
        <v>1025</v>
      </c>
      <c r="Q591" t="s">
        <v>28</v>
      </c>
      <c r="R591" t="s">
        <v>29</v>
      </c>
      <c r="S591" t="s">
        <v>30</v>
      </c>
      <c r="T591" t="s">
        <v>31</v>
      </c>
      <c r="U591" t="s">
        <v>32</v>
      </c>
      <c r="V591" t="str">
        <f>UPPER(Table15[[#This Row],[Name]])</f>
        <v>SONATA SOFTWARE</v>
      </c>
      <c r="AH591" t="s">
        <v>1023</v>
      </c>
      <c r="AI591">
        <v>41839</v>
      </c>
      <c r="AJ591" t="s">
        <v>43</v>
      </c>
      <c r="AK591">
        <v>10011</v>
      </c>
      <c r="AL591" t="s">
        <v>1024</v>
      </c>
      <c r="AM591">
        <v>12</v>
      </c>
      <c r="AN591">
        <v>4099</v>
      </c>
      <c r="AO591">
        <v>1530</v>
      </c>
    </row>
    <row r="592" spans="1:41" x14ac:dyDescent="0.3">
      <c r="A592" t="s">
        <v>1026</v>
      </c>
      <c r="B592">
        <v>41840</v>
      </c>
      <c r="C592" t="s">
        <v>43</v>
      </c>
      <c r="D592">
        <v>10006</v>
      </c>
      <c r="E592" t="s">
        <v>592</v>
      </c>
      <c r="F592">
        <v>1</v>
      </c>
      <c r="G592">
        <v>4741</v>
      </c>
      <c r="H592">
        <v>1849</v>
      </c>
      <c r="I592" t="s">
        <v>35</v>
      </c>
      <c r="J592">
        <v>1</v>
      </c>
      <c r="K592">
        <v>1849</v>
      </c>
      <c r="L592">
        <v>4741</v>
      </c>
      <c r="M592">
        <v>0.01</v>
      </c>
      <c r="N592" t="s">
        <v>45</v>
      </c>
      <c r="O592">
        <v>0.01</v>
      </c>
      <c r="P592" t="s">
        <v>593</v>
      </c>
      <c r="Q592" t="s">
        <v>252</v>
      </c>
      <c r="R592" t="s">
        <v>253</v>
      </c>
      <c r="S592" t="s">
        <v>254</v>
      </c>
      <c r="T592" t="s">
        <v>255</v>
      </c>
      <c r="U592" t="s">
        <v>256</v>
      </c>
      <c r="V592" t="str">
        <f>UPPER(Table15[[#This Row],[Name]])</f>
        <v>SUPREME IND</v>
      </c>
      <c r="AH592" t="s">
        <v>1026</v>
      </c>
      <c r="AI592">
        <v>41840</v>
      </c>
      <c r="AJ592" t="s">
        <v>43</v>
      </c>
      <c r="AK592">
        <v>10006</v>
      </c>
      <c r="AL592" t="s">
        <v>592</v>
      </c>
      <c r="AM592">
        <v>1</v>
      </c>
      <c r="AN592">
        <v>4741</v>
      </c>
      <c r="AO592">
        <v>1849</v>
      </c>
    </row>
    <row r="593" spans="1:41" x14ac:dyDescent="0.3">
      <c r="A593" t="s">
        <v>1026</v>
      </c>
      <c r="B593">
        <v>41840</v>
      </c>
      <c r="C593" t="s">
        <v>75</v>
      </c>
      <c r="D593">
        <v>10007</v>
      </c>
      <c r="E593" t="s">
        <v>296</v>
      </c>
      <c r="F593">
        <v>2</v>
      </c>
      <c r="G593">
        <v>3694</v>
      </c>
      <c r="H593">
        <v>1616</v>
      </c>
      <c r="I593" t="s">
        <v>35</v>
      </c>
      <c r="J593">
        <v>8</v>
      </c>
      <c r="K593">
        <v>3232</v>
      </c>
      <c r="L593">
        <v>7388</v>
      </c>
      <c r="M593">
        <v>0.02</v>
      </c>
      <c r="N593" t="s">
        <v>85</v>
      </c>
      <c r="O593">
        <v>0.04</v>
      </c>
      <c r="P593" t="s">
        <v>297</v>
      </c>
      <c r="Q593" t="s">
        <v>38</v>
      </c>
      <c r="R593" t="s">
        <v>39</v>
      </c>
      <c r="S593" t="s">
        <v>40</v>
      </c>
      <c r="T593" t="s">
        <v>41</v>
      </c>
      <c r="U593" t="s">
        <v>42</v>
      </c>
      <c r="V593" t="str">
        <f>UPPER(Table15[[#This Row],[Name]])</f>
        <v>GHCL LTD.</v>
      </c>
      <c r="AH593" t="s">
        <v>1026</v>
      </c>
      <c r="AI593">
        <v>41840</v>
      </c>
      <c r="AJ593" t="s">
        <v>75</v>
      </c>
      <c r="AK593">
        <v>10007</v>
      </c>
      <c r="AL593" t="s">
        <v>296</v>
      </c>
      <c r="AM593">
        <v>2</v>
      </c>
      <c r="AN593">
        <v>3694</v>
      </c>
      <c r="AO593">
        <v>1616</v>
      </c>
    </row>
    <row r="594" spans="1:41" x14ac:dyDescent="0.3">
      <c r="A594" t="s">
        <v>1026</v>
      </c>
      <c r="B594">
        <v>41840</v>
      </c>
      <c r="C594" t="s">
        <v>133</v>
      </c>
      <c r="D594">
        <v>10009</v>
      </c>
      <c r="E594" t="s">
        <v>449</v>
      </c>
      <c r="F594">
        <v>3</v>
      </c>
      <c r="G594">
        <v>3832</v>
      </c>
      <c r="H594">
        <v>1570</v>
      </c>
      <c r="I594" t="s">
        <v>25</v>
      </c>
      <c r="J594">
        <v>5</v>
      </c>
      <c r="K594">
        <v>4710</v>
      </c>
      <c r="L594">
        <v>11496</v>
      </c>
      <c r="M594">
        <v>0.02</v>
      </c>
      <c r="N594" t="s">
        <v>26</v>
      </c>
      <c r="O594">
        <v>0.04</v>
      </c>
      <c r="P594" t="s">
        <v>450</v>
      </c>
      <c r="Q594" t="s">
        <v>78</v>
      </c>
      <c r="R594" t="s">
        <v>79</v>
      </c>
      <c r="S594" t="s">
        <v>80</v>
      </c>
      <c r="T594" t="s">
        <v>81</v>
      </c>
      <c r="U594" t="s">
        <v>82</v>
      </c>
      <c r="V594" t="str">
        <f>UPPER(Table15[[#This Row],[Name]])</f>
        <v>GODFREY PHILIPS INDIA LTD.</v>
      </c>
      <c r="AH594" t="s">
        <v>1026</v>
      </c>
      <c r="AI594">
        <v>41840</v>
      </c>
      <c r="AJ594" t="s">
        <v>133</v>
      </c>
      <c r="AK594">
        <v>10009</v>
      </c>
      <c r="AL594" t="s">
        <v>449</v>
      </c>
      <c r="AM594">
        <v>3</v>
      </c>
      <c r="AN594">
        <v>3832</v>
      </c>
      <c r="AO594">
        <v>1570</v>
      </c>
    </row>
    <row r="595" spans="1:41" x14ac:dyDescent="0.3">
      <c r="A595" t="s">
        <v>1027</v>
      </c>
      <c r="B595">
        <v>41842</v>
      </c>
      <c r="C595" t="s">
        <v>51</v>
      </c>
      <c r="D595">
        <v>10003</v>
      </c>
      <c r="E595" t="s">
        <v>798</v>
      </c>
      <c r="F595">
        <v>1</v>
      </c>
      <c r="G595">
        <v>3473</v>
      </c>
      <c r="H595">
        <v>1493</v>
      </c>
      <c r="I595" t="s">
        <v>35</v>
      </c>
      <c r="J595">
        <v>6</v>
      </c>
      <c r="K595">
        <v>1493</v>
      </c>
      <c r="L595">
        <v>3473</v>
      </c>
      <c r="M595">
        <v>0.02</v>
      </c>
      <c r="N595" t="s">
        <v>45</v>
      </c>
      <c r="O595">
        <v>0.04</v>
      </c>
      <c r="P595" t="s">
        <v>799</v>
      </c>
      <c r="Q595" t="s">
        <v>177</v>
      </c>
      <c r="R595" t="s">
        <v>178</v>
      </c>
      <c r="S595" t="s">
        <v>179</v>
      </c>
      <c r="T595" t="s">
        <v>180</v>
      </c>
      <c r="U595" t="s">
        <v>181</v>
      </c>
      <c r="V595" t="str">
        <f>UPPER(Table15[[#This Row],[Name]])</f>
        <v>HONEYWELL AUTOMATION</v>
      </c>
      <c r="AH595" t="s">
        <v>1027</v>
      </c>
      <c r="AI595">
        <v>41842</v>
      </c>
      <c r="AJ595" t="s">
        <v>51</v>
      </c>
      <c r="AK595">
        <v>10003</v>
      </c>
      <c r="AL595" t="s">
        <v>798</v>
      </c>
      <c r="AM595">
        <v>1</v>
      </c>
      <c r="AN595">
        <v>3473</v>
      </c>
      <c r="AO595">
        <v>1493</v>
      </c>
    </row>
    <row r="596" spans="1:41" x14ac:dyDescent="0.3">
      <c r="A596" t="s">
        <v>1028</v>
      </c>
      <c r="B596">
        <v>41843</v>
      </c>
      <c r="C596" t="s">
        <v>104</v>
      </c>
      <c r="D596">
        <v>10006</v>
      </c>
      <c r="E596" t="s">
        <v>199</v>
      </c>
      <c r="F596">
        <v>3</v>
      </c>
      <c r="G596">
        <v>3844</v>
      </c>
      <c r="H596">
        <v>2157</v>
      </c>
      <c r="I596" t="s">
        <v>25</v>
      </c>
      <c r="J596">
        <v>3</v>
      </c>
      <c r="K596">
        <v>6471</v>
      </c>
      <c r="L596">
        <v>11532</v>
      </c>
      <c r="M596">
        <v>0.03</v>
      </c>
      <c r="N596" t="s">
        <v>45</v>
      </c>
      <c r="O596">
        <v>0.02</v>
      </c>
      <c r="P596" t="s">
        <v>200</v>
      </c>
      <c r="Q596" t="s">
        <v>252</v>
      </c>
      <c r="R596" t="s">
        <v>253</v>
      </c>
      <c r="S596" t="s">
        <v>254</v>
      </c>
      <c r="T596" t="s">
        <v>255</v>
      </c>
      <c r="U596" t="s">
        <v>256</v>
      </c>
      <c r="V596" t="str">
        <f>UPPER(Table15[[#This Row],[Name]])</f>
        <v>SUPREME IND</v>
      </c>
      <c r="AH596" t="s">
        <v>1028</v>
      </c>
      <c r="AI596">
        <v>41843</v>
      </c>
      <c r="AJ596" t="s">
        <v>104</v>
      </c>
      <c r="AK596">
        <v>10006</v>
      </c>
      <c r="AL596" t="s">
        <v>199</v>
      </c>
      <c r="AM596">
        <v>3</v>
      </c>
      <c r="AN596">
        <v>3844</v>
      </c>
      <c r="AO596">
        <v>2157</v>
      </c>
    </row>
    <row r="597" spans="1:41" x14ac:dyDescent="0.3">
      <c r="A597" t="s">
        <v>1029</v>
      </c>
      <c r="B597">
        <v>41844</v>
      </c>
      <c r="C597" t="s">
        <v>68</v>
      </c>
      <c r="D597">
        <v>10008</v>
      </c>
      <c r="E597" t="s">
        <v>523</v>
      </c>
      <c r="F597">
        <v>1</v>
      </c>
      <c r="G597">
        <v>3421</v>
      </c>
      <c r="H597">
        <v>1569</v>
      </c>
      <c r="I597" t="s">
        <v>25</v>
      </c>
      <c r="J597">
        <v>4</v>
      </c>
      <c r="K597">
        <v>1569</v>
      </c>
      <c r="L597">
        <v>3421</v>
      </c>
      <c r="M597">
        <v>0.01</v>
      </c>
      <c r="N597" t="s">
        <v>85</v>
      </c>
      <c r="O597">
        <v>0.05</v>
      </c>
      <c r="P597" t="s">
        <v>524</v>
      </c>
      <c r="Q597" t="s">
        <v>54</v>
      </c>
      <c r="R597" t="s">
        <v>55</v>
      </c>
      <c r="S597" t="s">
        <v>56</v>
      </c>
      <c r="T597" t="s">
        <v>57</v>
      </c>
      <c r="U597" t="s">
        <v>58</v>
      </c>
      <c r="V597" t="str">
        <f>UPPER(Table15[[#This Row],[Name]])</f>
        <v>RELIANCE INDUSTRIES LIMITED</v>
      </c>
      <c r="AH597" t="s">
        <v>1029</v>
      </c>
      <c r="AI597">
        <v>41844</v>
      </c>
      <c r="AJ597" t="s">
        <v>68</v>
      </c>
      <c r="AK597">
        <v>10008</v>
      </c>
      <c r="AL597" t="s">
        <v>523</v>
      </c>
      <c r="AM597">
        <v>1</v>
      </c>
      <c r="AN597">
        <v>3421</v>
      </c>
      <c r="AO597">
        <v>1569</v>
      </c>
    </row>
    <row r="598" spans="1:41" x14ac:dyDescent="0.3">
      <c r="A598" t="s">
        <v>1029</v>
      </c>
      <c r="B598">
        <v>41844</v>
      </c>
      <c r="C598" t="s">
        <v>75</v>
      </c>
      <c r="D598">
        <v>10014</v>
      </c>
      <c r="E598" t="s">
        <v>394</v>
      </c>
      <c r="F598">
        <v>3</v>
      </c>
      <c r="G598">
        <v>2787</v>
      </c>
      <c r="H598">
        <v>2020</v>
      </c>
      <c r="I598" t="s">
        <v>25</v>
      </c>
      <c r="J598">
        <v>8</v>
      </c>
      <c r="K598">
        <v>6060</v>
      </c>
      <c r="L598">
        <v>8361</v>
      </c>
      <c r="M598">
        <v>0.02</v>
      </c>
      <c r="N598" t="s">
        <v>61</v>
      </c>
      <c r="O598">
        <v>0.05</v>
      </c>
      <c r="P598" t="s">
        <v>395</v>
      </c>
      <c r="Q598" t="s">
        <v>166</v>
      </c>
      <c r="R598" t="s">
        <v>167</v>
      </c>
      <c r="S598" t="s">
        <v>168</v>
      </c>
      <c r="T598" t="s">
        <v>169</v>
      </c>
      <c r="U598" t="s">
        <v>170</v>
      </c>
      <c r="V598" t="str">
        <f>UPPER(Table15[[#This Row],[Name]])</f>
        <v>HINDUSTHAN NATIONAL GLASS &amp; INDUSTRIES LTD.</v>
      </c>
      <c r="AH598" t="s">
        <v>1029</v>
      </c>
      <c r="AI598">
        <v>41844</v>
      </c>
      <c r="AJ598" t="s">
        <v>75</v>
      </c>
      <c r="AK598">
        <v>10014</v>
      </c>
      <c r="AL598" t="s">
        <v>394</v>
      </c>
      <c r="AM598">
        <v>3</v>
      </c>
      <c r="AN598">
        <v>2787</v>
      </c>
      <c r="AO598">
        <v>2020</v>
      </c>
    </row>
    <row r="599" spans="1:41" x14ac:dyDescent="0.3">
      <c r="A599" t="s">
        <v>1030</v>
      </c>
      <c r="B599">
        <v>41847</v>
      </c>
      <c r="C599" t="s">
        <v>23</v>
      </c>
      <c r="D599">
        <v>10009</v>
      </c>
      <c r="E599" t="s">
        <v>700</v>
      </c>
      <c r="F599">
        <v>3</v>
      </c>
      <c r="G599">
        <v>2535</v>
      </c>
      <c r="H599">
        <v>1841</v>
      </c>
      <c r="I599" t="s">
        <v>25</v>
      </c>
      <c r="J599">
        <v>4</v>
      </c>
      <c r="K599">
        <v>5523</v>
      </c>
      <c r="L599">
        <v>7605</v>
      </c>
      <c r="M599">
        <v>0.03</v>
      </c>
      <c r="N599" t="s">
        <v>85</v>
      </c>
      <c r="O599">
        <v>0.02</v>
      </c>
      <c r="P599" t="s">
        <v>701</v>
      </c>
      <c r="Q599" t="s">
        <v>78</v>
      </c>
      <c r="R599" t="s">
        <v>79</v>
      </c>
      <c r="S599" t="s">
        <v>80</v>
      </c>
      <c r="T599" t="s">
        <v>81</v>
      </c>
      <c r="U599" t="s">
        <v>82</v>
      </c>
      <c r="V599" t="str">
        <f>UPPER(Table15[[#This Row],[Name]])</f>
        <v>GODFREY PHILIPS INDIA LTD.</v>
      </c>
      <c r="AH599" t="s">
        <v>1030</v>
      </c>
      <c r="AI599">
        <v>41847</v>
      </c>
      <c r="AJ599" t="s">
        <v>23</v>
      </c>
      <c r="AK599">
        <v>10009</v>
      </c>
      <c r="AL599" t="s">
        <v>700</v>
      </c>
      <c r="AM599">
        <v>3</v>
      </c>
      <c r="AN599">
        <v>2535</v>
      </c>
      <c r="AO599">
        <v>1841</v>
      </c>
    </row>
    <row r="600" spans="1:41" x14ac:dyDescent="0.3">
      <c r="A600" t="s">
        <v>1031</v>
      </c>
      <c r="B600">
        <v>41849</v>
      </c>
      <c r="C600" t="s">
        <v>68</v>
      </c>
      <c r="D600">
        <v>10005</v>
      </c>
      <c r="E600" t="s">
        <v>34</v>
      </c>
      <c r="F600">
        <v>3</v>
      </c>
      <c r="G600">
        <v>2923</v>
      </c>
      <c r="H600">
        <v>2480</v>
      </c>
      <c r="I600" t="s">
        <v>35</v>
      </c>
      <c r="J600">
        <v>4</v>
      </c>
      <c r="K600">
        <v>7440</v>
      </c>
      <c r="L600">
        <v>8769</v>
      </c>
      <c r="M600">
        <v>0.03</v>
      </c>
      <c r="N600" t="s">
        <v>26</v>
      </c>
      <c r="O600">
        <v>0.01</v>
      </c>
      <c r="P600" t="s">
        <v>37</v>
      </c>
      <c r="Q600" t="s">
        <v>47</v>
      </c>
      <c r="R600" t="s">
        <v>48</v>
      </c>
      <c r="S600" t="s">
        <v>49</v>
      </c>
      <c r="T600" t="s">
        <v>41</v>
      </c>
      <c r="U600" t="s">
        <v>50</v>
      </c>
      <c r="V600" t="str">
        <f>UPPER(Table15[[#This Row],[Name]])</f>
        <v>FORTIS HEALTHCARE LTD.</v>
      </c>
      <c r="AH600" t="s">
        <v>1031</v>
      </c>
      <c r="AI600">
        <v>41849</v>
      </c>
      <c r="AJ600" t="s">
        <v>68</v>
      </c>
      <c r="AK600">
        <v>10005</v>
      </c>
      <c r="AL600" t="s">
        <v>34</v>
      </c>
      <c r="AM600">
        <v>3</v>
      </c>
      <c r="AN600">
        <v>2923</v>
      </c>
      <c r="AO600">
        <v>2480</v>
      </c>
    </row>
    <row r="601" spans="1:41" x14ac:dyDescent="0.3">
      <c r="A601" t="s">
        <v>1032</v>
      </c>
      <c r="B601">
        <v>41850</v>
      </c>
      <c r="C601" t="s">
        <v>43</v>
      </c>
      <c r="D601">
        <v>10002</v>
      </c>
      <c r="E601" t="s">
        <v>84</v>
      </c>
      <c r="F601">
        <v>1</v>
      </c>
      <c r="G601">
        <v>2633</v>
      </c>
      <c r="H601">
        <v>1742</v>
      </c>
      <c r="I601" t="s">
        <v>35</v>
      </c>
      <c r="J601">
        <v>1</v>
      </c>
      <c r="K601">
        <v>1742</v>
      </c>
      <c r="L601">
        <v>2633</v>
      </c>
      <c r="M601">
        <v>0.01</v>
      </c>
      <c r="N601" t="s">
        <v>45</v>
      </c>
      <c r="O601">
        <v>0.04</v>
      </c>
      <c r="P601" t="s">
        <v>86</v>
      </c>
      <c r="Q601" t="s">
        <v>87</v>
      </c>
      <c r="R601" t="s">
        <v>88</v>
      </c>
      <c r="S601" t="s">
        <v>89</v>
      </c>
      <c r="T601" t="s">
        <v>90</v>
      </c>
      <c r="U601" t="s">
        <v>91</v>
      </c>
      <c r="V601" t="str">
        <f>UPPER(Table15[[#This Row],[Name]])</f>
        <v>ELDER PHARMACEUTICALS</v>
      </c>
      <c r="AH601" t="s">
        <v>1032</v>
      </c>
      <c r="AI601">
        <v>41850</v>
      </c>
      <c r="AJ601" t="s">
        <v>43</v>
      </c>
      <c r="AK601">
        <v>10002</v>
      </c>
      <c r="AL601" t="s">
        <v>84</v>
      </c>
      <c r="AM601">
        <v>1</v>
      </c>
      <c r="AN601">
        <v>2633</v>
      </c>
      <c r="AO601">
        <v>1742</v>
      </c>
    </row>
    <row r="602" spans="1:41" x14ac:dyDescent="0.3">
      <c r="A602" t="s">
        <v>1033</v>
      </c>
      <c r="B602">
        <v>41851</v>
      </c>
      <c r="C602" t="s">
        <v>43</v>
      </c>
      <c r="D602">
        <v>10001</v>
      </c>
      <c r="E602" t="s">
        <v>412</v>
      </c>
      <c r="F602">
        <v>12</v>
      </c>
      <c r="G602">
        <v>2562</v>
      </c>
      <c r="H602">
        <v>1527</v>
      </c>
      <c r="I602" t="s">
        <v>25</v>
      </c>
      <c r="J602">
        <v>1</v>
      </c>
      <c r="K602">
        <v>18324</v>
      </c>
      <c r="L602">
        <v>30744</v>
      </c>
      <c r="M602">
        <v>0.05</v>
      </c>
      <c r="N602" t="s">
        <v>66</v>
      </c>
      <c r="O602">
        <v>0.03</v>
      </c>
      <c r="P602" t="s">
        <v>413</v>
      </c>
      <c r="Q602" t="s">
        <v>99</v>
      </c>
      <c r="R602" t="s">
        <v>100</v>
      </c>
      <c r="S602" t="s">
        <v>101</v>
      </c>
      <c r="T602" t="s">
        <v>57</v>
      </c>
      <c r="U602" t="s">
        <v>102</v>
      </c>
      <c r="V602" t="str">
        <f>UPPER(Table15[[#This Row],[Name]])</f>
        <v>CHAMBAL FERTILISERS AND CHEMICALS LTD.</v>
      </c>
      <c r="AH602" t="s">
        <v>1033</v>
      </c>
      <c r="AI602">
        <v>41851</v>
      </c>
      <c r="AJ602" t="s">
        <v>43</v>
      </c>
      <c r="AK602">
        <v>10001</v>
      </c>
      <c r="AL602" t="s">
        <v>412</v>
      </c>
      <c r="AM602">
        <v>12</v>
      </c>
      <c r="AN602">
        <v>2562</v>
      </c>
      <c r="AO602">
        <v>1527</v>
      </c>
    </row>
    <row r="603" spans="1:41" x14ac:dyDescent="0.3">
      <c r="A603" t="s">
        <v>1034</v>
      </c>
      <c r="B603">
        <v>41852</v>
      </c>
      <c r="C603" t="s">
        <v>43</v>
      </c>
      <c r="D603">
        <v>10007</v>
      </c>
      <c r="E603" t="s">
        <v>959</v>
      </c>
      <c r="F603">
        <v>1</v>
      </c>
      <c r="G603">
        <v>3445</v>
      </c>
      <c r="H603">
        <v>1909</v>
      </c>
      <c r="I603" t="s">
        <v>65</v>
      </c>
      <c r="J603">
        <v>1</v>
      </c>
      <c r="K603">
        <v>1909</v>
      </c>
      <c r="L603">
        <v>3445</v>
      </c>
      <c r="M603">
        <v>0.01</v>
      </c>
      <c r="N603" t="s">
        <v>45</v>
      </c>
      <c r="O603">
        <v>0.05</v>
      </c>
      <c r="P603" t="s">
        <v>960</v>
      </c>
      <c r="Q603" t="s">
        <v>38</v>
      </c>
      <c r="R603" t="s">
        <v>39</v>
      </c>
      <c r="S603" t="s">
        <v>40</v>
      </c>
      <c r="T603" t="s">
        <v>41</v>
      </c>
      <c r="U603" t="s">
        <v>42</v>
      </c>
      <c r="V603" t="str">
        <f>UPPER(Table15[[#This Row],[Name]])</f>
        <v>GHCL LTD.</v>
      </c>
      <c r="AH603" t="s">
        <v>1034</v>
      </c>
      <c r="AI603">
        <v>41852</v>
      </c>
      <c r="AJ603" t="s">
        <v>43</v>
      </c>
      <c r="AK603">
        <v>10007</v>
      </c>
      <c r="AL603" t="s">
        <v>959</v>
      </c>
      <c r="AM603">
        <v>1</v>
      </c>
      <c r="AN603">
        <v>3445</v>
      </c>
      <c r="AO603">
        <v>1909</v>
      </c>
    </row>
    <row r="604" spans="1:41" x14ac:dyDescent="0.3">
      <c r="A604" t="s">
        <v>1034</v>
      </c>
      <c r="B604">
        <v>41852</v>
      </c>
      <c r="C604" t="s">
        <v>104</v>
      </c>
      <c r="D604">
        <v>10001</v>
      </c>
      <c r="E604" t="s">
        <v>187</v>
      </c>
      <c r="F604">
        <v>2</v>
      </c>
      <c r="G604">
        <v>3768</v>
      </c>
      <c r="H604">
        <v>1353</v>
      </c>
      <c r="I604" t="s">
        <v>25</v>
      </c>
      <c r="J604">
        <v>3</v>
      </c>
      <c r="K604">
        <v>2706</v>
      </c>
      <c r="L604">
        <v>7536</v>
      </c>
      <c r="M604">
        <v>0.03</v>
      </c>
      <c r="N604" t="s">
        <v>45</v>
      </c>
      <c r="O604">
        <v>0.03</v>
      </c>
      <c r="P604" t="s">
        <v>188</v>
      </c>
      <c r="Q604" t="s">
        <v>99</v>
      </c>
      <c r="R604" t="s">
        <v>100</v>
      </c>
      <c r="S604" t="s">
        <v>101</v>
      </c>
      <c r="T604" t="s">
        <v>57</v>
      </c>
      <c r="U604" t="s">
        <v>102</v>
      </c>
      <c r="V604" t="str">
        <f>UPPER(Table15[[#This Row],[Name]])</f>
        <v>CHAMBAL FERTILISERS AND CHEMICALS LTD.</v>
      </c>
      <c r="AH604" t="s">
        <v>1034</v>
      </c>
      <c r="AI604">
        <v>41852</v>
      </c>
      <c r="AJ604" t="s">
        <v>104</v>
      </c>
      <c r="AK604">
        <v>10001</v>
      </c>
      <c r="AL604" t="s">
        <v>187</v>
      </c>
      <c r="AM604">
        <v>2</v>
      </c>
      <c r="AN604">
        <v>3768</v>
      </c>
      <c r="AO604">
        <v>1353</v>
      </c>
    </row>
    <row r="605" spans="1:41" x14ac:dyDescent="0.3">
      <c r="A605" t="s">
        <v>1034</v>
      </c>
      <c r="B605">
        <v>41852</v>
      </c>
      <c r="C605" t="s">
        <v>92</v>
      </c>
      <c r="D605">
        <v>10003</v>
      </c>
      <c r="E605" t="s">
        <v>696</v>
      </c>
      <c r="F605">
        <v>3</v>
      </c>
      <c r="G605">
        <v>3686</v>
      </c>
      <c r="H605">
        <v>2401</v>
      </c>
      <c r="I605" t="s">
        <v>126</v>
      </c>
      <c r="J605">
        <v>10</v>
      </c>
      <c r="K605">
        <v>7203</v>
      </c>
      <c r="L605">
        <v>11058</v>
      </c>
      <c r="M605">
        <v>0.02</v>
      </c>
      <c r="N605" t="s">
        <v>66</v>
      </c>
      <c r="O605">
        <v>0.04</v>
      </c>
      <c r="P605" t="s">
        <v>697</v>
      </c>
      <c r="Q605" t="s">
        <v>177</v>
      </c>
      <c r="R605" t="s">
        <v>178</v>
      </c>
      <c r="S605" t="s">
        <v>179</v>
      </c>
      <c r="T605" t="s">
        <v>180</v>
      </c>
      <c r="U605" t="s">
        <v>181</v>
      </c>
      <c r="V605" t="str">
        <f>UPPER(Table15[[#This Row],[Name]])</f>
        <v>HONEYWELL AUTOMATION</v>
      </c>
      <c r="AH605" t="s">
        <v>1034</v>
      </c>
      <c r="AI605">
        <v>41852</v>
      </c>
      <c r="AJ605" t="s">
        <v>92</v>
      </c>
      <c r="AK605">
        <v>10003</v>
      </c>
      <c r="AL605" t="s">
        <v>696</v>
      </c>
      <c r="AM605">
        <v>3</v>
      </c>
      <c r="AN605">
        <v>3686</v>
      </c>
      <c r="AO605">
        <v>2401</v>
      </c>
    </row>
    <row r="606" spans="1:41" x14ac:dyDescent="0.3">
      <c r="A606" t="s">
        <v>1035</v>
      </c>
      <c r="B606">
        <v>41852</v>
      </c>
      <c r="C606" t="s">
        <v>75</v>
      </c>
      <c r="D606">
        <v>10003</v>
      </c>
      <c r="E606" t="s">
        <v>791</v>
      </c>
      <c r="F606">
        <v>3</v>
      </c>
      <c r="G606">
        <v>4307</v>
      </c>
      <c r="H606">
        <v>1503</v>
      </c>
      <c r="I606" t="s">
        <v>25</v>
      </c>
      <c r="J606">
        <v>8</v>
      </c>
      <c r="K606">
        <v>4509</v>
      </c>
      <c r="L606">
        <v>12921</v>
      </c>
      <c r="M606">
        <v>0.02</v>
      </c>
      <c r="N606" t="s">
        <v>26</v>
      </c>
      <c r="O606">
        <v>0.03</v>
      </c>
      <c r="P606" t="s">
        <v>792</v>
      </c>
      <c r="Q606" t="s">
        <v>177</v>
      </c>
      <c r="R606" t="s">
        <v>178</v>
      </c>
      <c r="S606" t="s">
        <v>179</v>
      </c>
      <c r="T606" t="s">
        <v>180</v>
      </c>
      <c r="U606" t="s">
        <v>181</v>
      </c>
      <c r="V606" t="str">
        <f>UPPER(Table15[[#This Row],[Name]])</f>
        <v>HONEYWELL AUTOMATION</v>
      </c>
      <c r="AH606" t="s">
        <v>1035</v>
      </c>
      <c r="AI606">
        <v>41852</v>
      </c>
      <c r="AJ606" t="s">
        <v>75</v>
      </c>
      <c r="AK606">
        <v>10003</v>
      </c>
      <c r="AL606" t="s">
        <v>791</v>
      </c>
      <c r="AM606">
        <v>3</v>
      </c>
      <c r="AN606">
        <v>4307</v>
      </c>
      <c r="AO606">
        <v>1503</v>
      </c>
    </row>
    <row r="607" spans="1:41" x14ac:dyDescent="0.3">
      <c r="A607" t="s">
        <v>1036</v>
      </c>
      <c r="B607">
        <v>41854</v>
      </c>
      <c r="C607" t="s">
        <v>51</v>
      </c>
      <c r="D607">
        <v>10003</v>
      </c>
      <c r="E607" t="s">
        <v>172</v>
      </c>
      <c r="F607">
        <v>1</v>
      </c>
      <c r="G607">
        <v>3493</v>
      </c>
      <c r="H607">
        <v>2180</v>
      </c>
      <c r="I607" t="s">
        <v>25</v>
      </c>
      <c r="J607">
        <v>6</v>
      </c>
      <c r="K607">
        <v>2180</v>
      </c>
      <c r="L607">
        <v>3493</v>
      </c>
      <c r="M607">
        <v>0.02</v>
      </c>
      <c r="N607" t="s">
        <v>85</v>
      </c>
      <c r="O607">
        <v>0</v>
      </c>
      <c r="P607" t="s">
        <v>173</v>
      </c>
      <c r="Q607" t="s">
        <v>177</v>
      </c>
      <c r="R607" t="s">
        <v>178</v>
      </c>
      <c r="S607" t="s">
        <v>179</v>
      </c>
      <c r="T607" t="s">
        <v>180</v>
      </c>
      <c r="U607" t="s">
        <v>181</v>
      </c>
      <c r="V607" t="str">
        <f>UPPER(Table15[[#This Row],[Name]])</f>
        <v>HONEYWELL AUTOMATION</v>
      </c>
      <c r="AH607" t="s">
        <v>1036</v>
      </c>
      <c r="AI607">
        <v>41854</v>
      </c>
      <c r="AJ607" t="s">
        <v>51</v>
      </c>
      <c r="AK607">
        <v>10003</v>
      </c>
      <c r="AL607" t="s">
        <v>172</v>
      </c>
      <c r="AM607">
        <v>1</v>
      </c>
      <c r="AN607">
        <v>3493</v>
      </c>
      <c r="AO607">
        <v>2180</v>
      </c>
    </row>
    <row r="608" spans="1:41" x14ac:dyDescent="0.3">
      <c r="A608" t="s">
        <v>1036</v>
      </c>
      <c r="B608">
        <v>41854</v>
      </c>
      <c r="C608" t="s">
        <v>133</v>
      </c>
      <c r="D608">
        <v>10010</v>
      </c>
      <c r="E608" t="s">
        <v>108</v>
      </c>
      <c r="F608">
        <v>2</v>
      </c>
      <c r="G608">
        <v>3757</v>
      </c>
      <c r="H608">
        <v>2156</v>
      </c>
      <c r="I608" t="s">
        <v>25</v>
      </c>
      <c r="J608">
        <v>5</v>
      </c>
      <c r="K608">
        <v>4312</v>
      </c>
      <c r="L608">
        <v>7514</v>
      </c>
      <c r="M608">
        <v>0.02</v>
      </c>
      <c r="N608" t="s">
        <v>61</v>
      </c>
      <c r="O608">
        <v>0.02</v>
      </c>
      <c r="P608" t="s">
        <v>109</v>
      </c>
      <c r="Q608" t="s">
        <v>93</v>
      </c>
      <c r="R608" t="s">
        <v>94</v>
      </c>
      <c r="S608" t="s">
        <v>95</v>
      </c>
      <c r="T608" t="s">
        <v>41</v>
      </c>
      <c r="U608" t="s">
        <v>96</v>
      </c>
      <c r="V608" t="str">
        <f>UPPER(Table15[[#This Row],[Name]])</f>
        <v>SUZLON ENERGY LTD.</v>
      </c>
      <c r="AH608" t="s">
        <v>1036</v>
      </c>
      <c r="AI608">
        <v>41854</v>
      </c>
      <c r="AJ608" t="s">
        <v>133</v>
      </c>
      <c r="AK608">
        <v>10010</v>
      </c>
      <c r="AL608" t="s">
        <v>108</v>
      </c>
      <c r="AM608">
        <v>2</v>
      </c>
      <c r="AN608">
        <v>3757</v>
      </c>
      <c r="AO608">
        <v>2156</v>
      </c>
    </row>
    <row r="609" spans="1:41" x14ac:dyDescent="0.3">
      <c r="A609" t="s">
        <v>1037</v>
      </c>
      <c r="B609">
        <v>41855</v>
      </c>
      <c r="C609" t="s">
        <v>92</v>
      </c>
      <c r="D609">
        <v>10002</v>
      </c>
      <c r="E609" t="s">
        <v>125</v>
      </c>
      <c r="F609">
        <v>3</v>
      </c>
      <c r="G609">
        <v>4515</v>
      </c>
      <c r="H609">
        <v>1550</v>
      </c>
      <c r="I609" t="s">
        <v>126</v>
      </c>
      <c r="J609">
        <v>10</v>
      </c>
      <c r="K609">
        <v>4650</v>
      </c>
      <c r="L609">
        <v>13545</v>
      </c>
      <c r="M609">
        <v>0.02</v>
      </c>
      <c r="N609" t="s">
        <v>26</v>
      </c>
      <c r="O609">
        <v>0.04</v>
      </c>
      <c r="P609" t="s">
        <v>127</v>
      </c>
      <c r="Q609" t="s">
        <v>87</v>
      </c>
      <c r="R609" t="s">
        <v>88</v>
      </c>
      <c r="S609" t="s">
        <v>89</v>
      </c>
      <c r="T609" t="s">
        <v>90</v>
      </c>
      <c r="U609" t="s">
        <v>91</v>
      </c>
      <c r="V609" t="str">
        <f>UPPER(Table15[[#This Row],[Name]])</f>
        <v>ELDER PHARMACEUTICALS</v>
      </c>
      <c r="AH609" t="s">
        <v>1037</v>
      </c>
      <c r="AI609">
        <v>41855</v>
      </c>
      <c r="AJ609" t="s">
        <v>92</v>
      </c>
      <c r="AK609">
        <v>10002</v>
      </c>
      <c r="AL609" t="s">
        <v>125</v>
      </c>
      <c r="AM609">
        <v>3</v>
      </c>
      <c r="AN609">
        <v>4515</v>
      </c>
      <c r="AO609">
        <v>1550</v>
      </c>
    </row>
    <row r="610" spans="1:41" x14ac:dyDescent="0.3">
      <c r="A610" t="s">
        <v>1038</v>
      </c>
      <c r="B610">
        <v>41858</v>
      </c>
      <c r="C610" t="s">
        <v>92</v>
      </c>
      <c r="D610">
        <v>10004</v>
      </c>
      <c r="E610" t="s">
        <v>693</v>
      </c>
      <c r="F610">
        <v>1</v>
      </c>
      <c r="G610">
        <v>2996</v>
      </c>
      <c r="H610">
        <v>1641</v>
      </c>
      <c r="I610" t="s">
        <v>25</v>
      </c>
      <c r="J610">
        <v>10</v>
      </c>
      <c r="K610">
        <v>1641</v>
      </c>
      <c r="L610">
        <v>2996</v>
      </c>
      <c r="M610">
        <v>0.02</v>
      </c>
      <c r="N610" t="s">
        <v>45</v>
      </c>
      <c r="O610">
        <v>0.04</v>
      </c>
      <c r="P610" t="s">
        <v>694</v>
      </c>
      <c r="Q610" t="s">
        <v>118</v>
      </c>
      <c r="R610" t="s">
        <v>119</v>
      </c>
      <c r="S610" t="s">
        <v>101</v>
      </c>
      <c r="T610" t="s">
        <v>57</v>
      </c>
      <c r="U610" t="s">
        <v>120</v>
      </c>
      <c r="V610" t="str">
        <f>UPPER(Table15[[#This Row],[Name]])</f>
        <v>LUPIN LTD.</v>
      </c>
      <c r="AH610" t="s">
        <v>1038</v>
      </c>
      <c r="AI610">
        <v>41858</v>
      </c>
      <c r="AJ610" t="s">
        <v>92</v>
      </c>
      <c r="AK610">
        <v>10004</v>
      </c>
      <c r="AL610" t="s">
        <v>693</v>
      </c>
      <c r="AM610">
        <v>1</v>
      </c>
      <c r="AN610">
        <v>2996</v>
      </c>
      <c r="AO610">
        <v>1641</v>
      </c>
    </row>
    <row r="611" spans="1:41" x14ac:dyDescent="0.3">
      <c r="A611" t="s">
        <v>1039</v>
      </c>
      <c r="B611">
        <v>41858</v>
      </c>
      <c r="C611" t="s">
        <v>51</v>
      </c>
      <c r="D611">
        <v>10014</v>
      </c>
      <c r="E611" t="s">
        <v>860</v>
      </c>
      <c r="F611">
        <v>1</v>
      </c>
      <c r="G611">
        <v>3408</v>
      </c>
      <c r="H611">
        <v>1465</v>
      </c>
      <c r="I611" t="s">
        <v>25</v>
      </c>
      <c r="J611">
        <v>6</v>
      </c>
      <c r="K611">
        <v>1465</v>
      </c>
      <c r="L611">
        <v>3408</v>
      </c>
      <c r="M611">
        <v>0.02</v>
      </c>
      <c r="N611" t="s">
        <v>36</v>
      </c>
      <c r="O611">
        <v>0</v>
      </c>
      <c r="P611" t="s">
        <v>861</v>
      </c>
      <c r="Q611" t="s">
        <v>166</v>
      </c>
      <c r="R611" t="s">
        <v>167</v>
      </c>
      <c r="S611" t="s">
        <v>168</v>
      </c>
      <c r="T611" t="s">
        <v>169</v>
      </c>
      <c r="U611" t="s">
        <v>170</v>
      </c>
      <c r="V611" t="str">
        <f>UPPER(Table15[[#This Row],[Name]])</f>
        <v>HINDUSTHAN NATIONAL GLASS &amp; INDUSTRIES LTD.</v>
      </c>
      <c r="AH611" t="s">
        <v>1039</v>
      </c>
      <c r="AI611">
        <v>41858</v>
      </c>
      <c r="AJ611" t="s">
        <v>51</v>
      </c>
      <c r="AK611">
        <v>10014</v>
      </c>
      <c r="AL611" t="s">
        <v>860</v>
      </c>
      <c r="AM611">
        <v>1</v>
      </c>
      <c r="AN611">
        <v>3408</v>
      </c>
      <c r="AO611">
        <v>1465</v>
      </c>
    </row>
    <row r="612" spans="1:41" x14ac:dyDescent="0.3">
      <c r="A612" t="s">
        <v>1038</v>
      </c>
      <c r="B612">
        <v>41858</v>
      </c>
      <c r="C612" t="s">
        <v>92</v>
      </c>
      <c r="D612">
        <v>10009</v>
      </c>
      <c r="E612" t="s">
        <v>267</v>
      </c>
      <c r="F612">
        <v>1</v>
      </c>
      <c r="G612">
        <v>4309</v>
      </c>
      <c r="H612">
        <v>1779</v>
      </c>
      <c r="I612" t="s">
        <v>25</v>
      </c>
      <c r="J612">
        <v>10</v>
      </c>
      <c r="K612">
        <v>1779</v>
      </c>
      <c r="L612">
        <v>4309</v>
      </c>
      <c r="M612">
        <v>0.02</v>
      </c>
      <c r="N612" t="s">
        <v>45</v>
      </c>
      <c r="O612">
        <v>0.04</v>
      </c>
      <c r="P612" t="s">
        <v>268</v>
      </c>
      <c r="Q612" t="s">
        <v>78</v>
      </c>
      <c r="R612" t="s">
        <v>79</v>
      </c>
      <c r="S612" t="s">
        <v>80</v>
      </c>
      <c r="T612" t="s">
        <v>81</v>
      </c>
      <c r="U612" t="s">
        <v>82</v>
      </c>
      <c r="V612" t="str">
        <f>UPPER(Table15[[#This Row],[Name]])</f>
        <v>GODFREY PHILIPS INDIA LTD.</v>
      </c>
      <c r="AH612" t="s">
        <v>1038</v>
      </c>
      <c r="AI612">
        <v>41858</v>
      </c>
      <c r="AJ612" t="s">
        <v>92</v>
      </c>
      <c r="AK612">
        <v>10009</v>
      </c>
      <c r="AL612" t="s">
        <v>267</v>
      </c>
      <c r="AM612">
        <v>1</v>
      </c>
      <c r="AN612">
        <v>4309</v>
      </c>
      <c r="AO612">
        <v>1779</v>
      </c>
    </row>
    <row r="613" spans="1:41" x14ac:dyDescent="0.3">
      <c r="A613" t="s">
        <v>1039</v>
      </c>
      <c r="B613">
        <v>41858</v>
      </c>
      <c r="C613" t="s">
        <v>133</v>
      </c>
      <c r="D613">
        <v>10001</v>
      </c>
      <c r="E613" t="s">
        <v>419</v>
      </c>
      <c r="F613">
        <v>1</v>
      </c>
      <c r="G613">
        <v>4646</v>
      </c>
      <c r="H613">
        <v>1846</v>
      </c>
      <c r="I613" t="s">
        <v>35</v>
      </c>
      <c r="J613">
        <v>5</v>
      </c>
      <c r="K613">
        <v>1846</v>
      </c>
      <c r="L613">
        <v>4646</v>
      </c>
      <c r="M613">
        <v>0.02</v>
      </c>
      <c r="N613" t="s">
        <v>66</v>
      </c>
      <c r="O613">
        <v>0.01</v>
      </c>
      <c r="P613" t="s">
        <v>420</v>
      </c>
      <c r="Q613" t="s">
        <v>99</v>
      </c>
      <c r="R613" t="s">
        <v>100</v>
      </c>
      <c r="S613" t="s">
        <v>101</v>
      </c>
      <c r="T613" t="s">
        <v>57</v>
      </c>
      <c r="U613" t="s">
        <v>102</v>
      </c>
      <c r="V613" t="str">
        <f>UPPER(Table15[[#This Row],[Name]])</f>
        <v>CHAMBAL FERTILISERS AND CHEMICALS LTD.</v>
      </c>
      <c r="AH613" t="s">
        <v>1039</v>
      </c>
      <c r="AI613">
        <v>41858</v>
      </c>
      <c r="AJ613" t="s">
        <v>133</v>
      </c>
      <c r="AK613">
        <v>10001</v>
      </c>
      <c r="AL613" t="s">
        <v>419</v>
      </c>
      <c r="AM613">
        <v>1</v>
      </c>
      <c r="AN613">
        <v>4646</v>
      </c>
      <c r="AO613">
        <v>1846</v>
      </c>
    </row>
    <row r="614" spans="1:41" x14ac:dyDescent="0.3">
      <c r="A614" t="s">
        <v>1038</v>
      </c>
      <c r="B614">
        <v>41858</v>
      </c>
      <c r="C614" t="s">
        <v>104</v>
      </c>
      <c r="D614">
        <v>10006</v>
      </c>
      <c r="E614" t="s">
        <v>462</v>
      </c>
      <c r="F614">
        <v>2</v>
      </c>
      <c r="G614">
        <v>4239</v>
      </c>
      <c r="H614">
        <v>1860</v>
      </c>
      <c r="I614" t="s">
        <v>25</v>
      </c>
      <c r="J614">
        <v>3</v>
      </c>
      <c r="K614">
        <v>3720</v>
      </c>
      <c r="L614">
        <v>8478</v>
      </c>
      <c r="M614">
        <v>0.03</v>
      </c>
      <c r="N614" t="s">
        <v>26</v>
      </c>
      <c r="O614">
        <v>0.05</v>
      </c>
      <c r="P614" t="s">
        <v>463</v>
      </c>
      <c r="Q614" t="s">
        <v>252</v>
      </c>
      <c r="R614" t="s">
        <v>253</v>
      </c>
      <c r="S614" t="s">
        <v>254</v>
      </c>
      <c r="T614" t="s">
        <v>255</v>
      </c>
      <c r="U614" t="s">
        <v>256</v>
      </c>
      <c r="V614" t="str">
        <f>UPPER(Table15[[#This Row],[Name]])</f>
        <v>SUPREME IND</v>
      </c>
      <c r="AH614" t="s">
        <v>1038</v>
      </c>
      <c r="AI614">
        <v>41858</v>
      </c>
      <c r="AJ614" t="s">
        <v>104</v>
      </c>
      <c r="AK614">
        <v>10006</v>
      </c>
      <c r="AL614" t="s">
        <v>462</v>
      </c>
      <c r="AM614">
        <v>2</v>
      </c>
      <c r="AN614">
        <v>4239</v>
      </c>
      <c r="AO614">
        <v>1860</v>
      </c>
    </row>
    <row r="615" spans="1:41" x14ac:dyDescent="0.3">
      <c r="A615" t="s">
        <v>1039</v>
      </c>
      <c r="B615">
        <v>41858</v>
      </c>
      <c r="C615" t="s">
        <v>133</v>
      </c>
      <c r="D615">
        <v>10002</v>
      </c>
      <c r="E615" t="s">
        <v>1040</v>
      </c>
      <c r="F615">
        <v>3</v>
      </c>
      <c r="G615">
        <v>4531</v>
      </c>
      <c r="H615">
        <v>1566</v>
      </c>
      <c r="I615" t="s">
        <v>25</v>
      </c>
      <c r="J615">
        <v>5</v>
      </c>
      <c r="K615">
        <v>4698</v>
      </c>
      <c r="L615">
        <v>13593</v>
      </c>
      <c r="M615">
        <v>0.02</v>
      </c>
      <c r="N615" t="s">
        <v>85</v>
      </c>
      <c r="O615">
        <v>0.03</v>
      </c>
      <c r="P615" t="s">
        <v>1041</v>
      </c>
      <c r="Q615" t="s">
        <v>87</v>
      </c>
      <c r="R615" t="s">
        <v>88</v>
      </c>
      <c r="S615" t="s">
        <v>89</v>
      </c>
      <c r="T615" t="s">
        <v>90</v>
      </c>
      <c r="U615" t="s">
        <v>91</v>
      </c>
      <c r="V615" t="str">
        <f>UPPER(Table15[[#This Row],[Name]])</f>
        <v>ELDER PHARMACEUTICALS</v>
      </c>
      <c r="AH615" t="s">
        <v>1039</v>
      </c>
      <c r="AI615">
        <v>41858</v>
      </c>
      <c r="AJ615" t="s">
        <v>133</v>
      </c>
      <c r="AK615">
        <v>10002</v>
      </c>
      <c r="AL615" t="s">
        <v>1040</v>
      </c>
      <c r="AM615">
        <v>3</v>
      </c>
      <c r="AN615">
        <v>4531</v>
      </c>
      <c r="AO615">
        <v>1566</v>
      </c>
    </row>
    <row r="616" spans="1:41" x14ac:dyDescent="0.3">
      <c r="A616" t="s">
        <v>1042</v>
      </c>
      <c r="B616">
        <v>41859</v>
      </c>
      <c r="C616" t="s">
        <v>92</v>
      </c>
      <c r="D616">
        <v>10012</v>
      </c>
      <c r="E616" t="s">
        <v>1043</v>
      </c>
      <c r="F616">
        <v>1</v>
      </c>
      <c r="G616">
        <v>2856</v>
      </c>
      <c r="H616">
        <v>1780</v>
      </c>
      <c r="I616" t="s">
        <v>25</v>
      </c>
      <c r="J616">
        <v>10</v>
      </c>
      <c r="K616">
        <v>1780</v>
      </c>
      <c r="L616">
        <v>2856</v>
      </c>
      <c r="M616">
        <v>0.02</v>
      </c>
      <c r="N616" t="s">
        <v>26</v>
      </c>
      <c r="O616">
        <v>0.03</v>
      </c>
      <c r="P616" t="s">
        <v>1044</v>
      </c>
      <c r="Q616" t="s">
        <v>71</v>
      </c>
      <c r="R616" t="s">
        <v>72</v>
      </c>
      <c r="S616" t="s">
        <v>73</v>
      </c>
      <c r="T616" t="s">
        <v>41</v>
      </c>
      <c r="U616" t="s">
        <v>74</v>
      </c>
      <c r="V616" t="str">
        <f>UPPER(Table15[[#This Row],[Name]])</f>
        <v>DYNAMATIC TECHNOLOGIES LTD.</v>
      </c>
      <c r="AH616" t="s">
        <v>1042</v>
      </c>
      <c r="AI616">
        <v>41859</v>
      </c>
      <c r="AJ616" t="s">
        <v>92</v>
      </c>
      <c r="AK616">
        <v>10012</v>
      </c>
      <c r="AL616" t="s">
        <v>1043</v>
      </c>
      <c r="AM616">
        <v>1</v>
      </c>
      <c r="AN616">
        <v>2856</v>
      </c>
      <c r="AO616">
        <v>1780</v>
      </c>
    </row>
    <row r="617" spans="1:41" x14ac:dyDescent="0.3">
      <c r="A617" t="s">
        <v>1042</v>
      </c>
      <c r="B617">
        <v>41859</v>
      </c>
      <c r="C617" t="s">
        <v>51</v>
      </c>
      <c r="D617">
        <v>10007</v>
      </c>
      <c r="E617" t="s">
        <v>810</v>
      </c>
      <c r="F617">
        <v>2</v>
      </c>
      <c r="G617">
        <v>2706</v>
      </c>
      <c r="H617">
        <v>2310</v>
      </c>
      <c r="I617" t="s">
        <v>25</v>
      </c>
      <c r="J617">
        <v>6</v>
      </c>
      <c r="K617">
        <v>4620</v>
      </c>
      <c r="L617">
        <v>5412</v>
      </c>
      <c r="M617">
        <v>0.02</v>
      </c>
      <c r="N617" t="s">
        <v>61</v>
      </c>
      <c r="O617">
        <v>0.01</v>
      </c>
      <c r="P617" t="s">
        <v>811</v>
      </c>
      <c r="Q617" t="s">
        <v>38</v>
      </c>
      <c r="R617" t="s">
        <v>39</v>
      </c>
      <c r="S617" t="s">
        <v>40</v>
      </c>
      <c r="T617" t="s">
        <v>41</v>
      </c>
      <c r="U617" t="s">
        <v>42</v>
      </c>
      <c r="V617" t="str">
        <f>UPPER(Table15[[#This Row],[Name]])</f>
        <v>GHCL LTD.</v>
      </c>
      <c r="AH617" t="s">
        <v>1042</v>
      </c>
      <c r="AI617">
        <v>41859</v>
      </c>
      <c r="AJ617" t="s">
        <v>51</v>
      </c>
      <c r="AK617">
        <v>10007</v>
      </c>
      <c r="AL617" t="s">
        <v>810</v>
      </c>
      <c r="AM617">
        <v>2</v>
      </c>
      <c r="AN617">
        <v>2706</v>
      </c>
      <c r="AO617">
        <v>2310</v>
      </c>
    </row>
    <row r="618" spans="1:41" x14ac:dyDescent="0.3">
      <c r="A618" t="s">
        <v>1042</v>
      </c>
      <c r="B618">
        <v>41859</v>
      </c>
      <c r="C618" t="s">
        <v>43</v>
      </c>
      <c r="D618">
        <v>10007</v>
      </c>
      <c r="E618" t="s">
        <v>569</v>
      </c>
      <c r="F618">
        <v>2</v>
      </c>
      <c r="G618">
        <v>4239</v>
      </c>
      <c r="H618">
        <v>1749</v>
      </c>
      <c r="I618" t="s">
        <v>126</v>
      </c>
      <c r="J618">
        <v>1</v>
      </c>
      <c r="K618">
        <v>3498</v>
      </c>
      <c r="L618">
        <v>8478</v>
      </c>
      <c r="M618">
        <v>0.03</v>
      </c>
      <c r="N618" t="s">
        <v>66</v>
      </c>
      <c r="O618">
        <v>0</v>
      </c>
      <c r="P618" t="s">
        <v>570</v>
      </c>
      <c r="Q618" t="s">
        <v>38</v>
      </c>
      <c r="R618" t="s">
        <v>39</v>
      </c>
      <c r="S618" t="s">
        <v>40</v>
      </c>
      <c r="T618" t="s">
        <v>41</v>
      </c>
      <c r="U618" t="s">
        <v>42</v>
      </c>
      <c r="V618" t="str">
        <f>UPPER(Table15[[#This Row],[Name]])</f>
        <v>GHCL LTD.</v>
      </c>
      <c r="AH618" t="s">
        <v>1042</v>
      </c>
      <c r="AI618">
        <v>41859</v>
      </c>
      <c r="AJ618" t="s">
        <v>43</v>
      </c>
      <c r="AK618">
        <v>10007</v>
      </c>
      <c r="AL618" t="s">
        <v>569</v>
      </c>
      <c r="AM618">
        <v>2</v>
      </c>
      <c r="AN618">
        <v>4239</v>
      </c>
      <c r="AO618">
        <v>1749</v>
      </c>
    </row>
    <row r="619" spans="1:41" x14ac:dyDescent="0.3">
      <c r="A619" t="s">
        <v>1045</v>
      </c>
      <c r="B619">
        <v>41860</v>
      </c>
      <c r="C619" t="s">
        <v>23</v>
      </c>
      <c r="D619">
        <v>10002</v>
      </c>
      <c r="E619" t="s">
        <v>525</v>
      </c>
      <c r="F619">
        <v>1</v>
      </c>
      <c r="G619">
        <v>4399</v>
      </c>
      <c r="H619">
        <v>2093</v>
      </c>
      <c r="I619" t="s">
        <v>25</v>
      </c>
      <c r="J619">
        <v>4</v>
      </c>
      <c r="K619">
        <v>2093</v>
      </c>
      <c r="L619">
        <v>4399</v>
      </c>
      <c r="M619">
        <v>0.01</v>
      </c>
      <c r="N619" t="s">
        <v>36</v>
      </c>
      <c r="O619">
        <v>0</v>
      </c>
      <c r="P619" t="s">
        <v>526</v>
      </c>
      <c r="Q619" t="s">
        <v>87</v>
      </c>
      <c r="R619" t="s">
        <v>88</v>
      </c>
      <c r="S619" t="s">
        <v>89</v>
      </c>
      <c r="T619" t="s">
        <v>90</v>
      </c>
      <c r="U619" t="s">
        <v>91</v>
      </c>
      <c r="V619" t="str">
        <f>UPPER(Table15[[#This Row],[Name]])</f>
        <v>ELDER PHARMACEUTICALS</v>
      </c>
      <c r="AH619" t="s">
        <v>1045</v>
      </c>
      <c r="AI619">
        <v>41860</v>
      </c>
      <c r="AJ619" t="s">
        <v>23</v>
      </c>
      <c r="AK619">
        <v>10002</v>
      </c>
      <c r="AL619" t="s">
        <v>525</v>
      </c>
      <c r="AM619">
        <v>1</v>
      </c>
      <c r="AN619">
        <v>4399</v>
      </c>
      <c r="AO619">
        <v>2093</v>
      </c>
    </row>
    <row r="620" spans="1:41" x14ac:dyDescent="0.3">
      <c r="A620" t="s">
        <v>1046</v>
      </c>
      <c r="B620">
        <v>41860</v>
      </c>
      <c r="C620" t="s">
        <v>43</v>
      </c>
      <c r="D620">
        <v>10001</v>
      </c>
      <c r="E620" t="s">
        <v>585</v>
      </c>
      <c r="F620">
        <v>3</v>
      </c>
      <c r="G620">
        <v>4051</v>
      </c>
      <c r="H620">
        <v>1962</v>
      </c>
      <c r="I620" t="s">
        <v>126</v>
      </c>
      <c r="J620">
        <v>1</v>
      </c>
      <c r="K620">
        <v>5886</v>
      </c>
      <c r="L620">
        <v>12153</v>
      </c>
      <c r="M620">
        <v>0.03</v>
      </c>
      <c r="N620" t="s">
        <v>26</v>
      </c>
      <c r="O620">
        <v>0.05</v>
      </c>
      <c r="P620" t="s">
        <v>586</v>
      </c>
      <c r="Q620" t="s">
        <v>99</v>
      </c>
      <c r="R620" t="s">
        <v>100</v>
      </c>
      <c r="S620" t="s">
        <v>101</v>
      </c>
      <c r="T620" t="s">
        <v>57</v>
      </c>
      <c r="U620" t="s">
        <v>102</v>
      </c>
      <c r="V620" t="str">
        <f>UPPER(Table15[[#This Row],[Name]])</f>
        <v>CHAMBAL FERTILISERS AND CHEMICALS LTD.</v>
      </c>
      <c r="AH620" t="s">
        <v>1046</v>
      </c>
      <c r="AI620">
        <v>41860</v>
      </c>
      <c r="AJ620" t="s">
        <v>43</v>
      </c>
      <c r="AK620">
        <v>10001</v>
      </c>
      <c r="AL620" t="s">
        <v>585</v>
      </c>
      <c r="AM620">
        <v>3</v>
      </c>
      <c r="AN620">
        <v>4051</v>
      </c>
      <c r="AO620">
        <v>1962</v>
      </c>
    </row>
    <row r="621" spans="1:41" x14ac:dyDescent="0.3">
      <c r="A621" t="s">
        <v>1047</v>
      </c>
      <c r="B621">
        <v>41861</v>
      </c>
      <c r="C621" t="s">
        <v>51</v>
      </c>
      <c r="D621">
        <v>10007</v>
      </c>
      <c r="E621" t="s">
        <v>982</v>
      </c>
      <c r="F621">
        <v>1</v>
      </c>
      <c r="G621">
        <v>4325</v>
      </c>
      <c r="H621">
        <v>1734</v>
      </c>
      <c r="I621" t="s">
        <v>126</v>
      </c>
      <c r="J621">
        <v>6</v>
      </c>
      <c r="K621">
        <v>1734</v>
      </c>
      <c r="L621">
        <v>4325</v>
      </c>
      <c r="M621">
        <v>0.02</v>
      </c>
      <c r="N621" t="s">
        <v>66</v>
      </c>
      <c r="O621">
        <v>0.04</v>
      </c>
      <c r="P621" t="s">
        <v>983</v>
      </c>
      <c r="Q621" t="s">
        <v>38</v>
      </c>
      <c r="R621" t="s">
        <v>39</v>
      </c>
      <c r="S621" t="s">
        <v>40</v>
      </c>
      <c r="T621" t="s">
        <v>41</v>
      </c>
      <c r="U621" t="s">
        <v>42</v>
      </c>
      <c r="V621" t="str">
        <f>UPPER(Table15[[#This Row],[Name]])</f>
        <v>GHCL LTD.</v>
      </c>
      <c r="AH621" t="s">
        <v>1047</v>
      </c>
      <c r="AI621">
        <v>41861</v>
      </c>
      <c r="AJ621" t="s">
        <v>51</v>
      </c>
      <c r="AK621">
        <v>10007</v>
      </c>
      <c r="AL621" t="s">
        <v>982</v>
      </c>
      <c r="AM621">
        <v>1</v>
      </c>
      <c r="AN621">
        <v>4325</v>
      </c>
      <c r="AO621">
        <v>1734</v>
      </c>
    </row>
    <row r="622" spans="1:41" x14ac:dyDescent="0.3">
      <c r="A622" t="s">
        <v>1047</v>
      </c>
      <c r="B622">
        <v>41861</v>
      </c>
      <c r="C622" t="s">
        <v>92</v>
      </c>
      <c r="D622">
        <v>10011</v>
      </c>
      <c r="E622" t="s">
        <v>1048</v>
      </c>
      <c r="F622">
        <v>2</v>
      </c>
      <c r="G622">
        <v>3575</v>
      </c>
      <c r="H622">
        <v>1937</v>
      </c>
      <c r="I622" t="s">
        <v>25</v>
      </c>
      <c r="J622">
        <v>10</v>
      </c>
      <c r="K622">
        <v>3874</v>
      </c>
      <c r="L622">
        <v>7150</v>
      </c>
      <c r="M622">
        <v>0.02</v>
      </c>
      <c r="N622" t="s">
        <v>36</v>
      </c>
      <c r="O622">
        <v>0.05</v>
      </c>
      <c r="P622" t="s">
        <v>1049</v>
      </c>
      <c r="Q622" t="s">
        <v>28</v>
      </c>
      <c r="R622" t="s">
        <v>29</v>
      </c>
      <c r="S622" t="s">
        <v>30</v>
      </c>
      <c r="T622" t="s">
        <v>31</v>
      </c>
      <c r="U622" t="s">
        <v>32</v>
      </c>
      <c r="V622" t="str">
        <f>UPPER(Table15[[#This Row],[Name]])</f>
        <v>SONATA SOFTWARE</v>
      </c>
      <c r="AH622" t="s">
        <v>1047</v>
      </c>
      <c r="AI622">
        <v>41861</v>
      </c>
      <c r="AJ622" t="s">
        <v>92</v>
      </c>
      <c r="AK622">
        <v>10011</v>
      </c>
      <c r="AL622" t="s">
        <v>1048</v>
      </c>
      <c r="AM622">
        <v>2</v>
      </c>
      <c r="AN622">
        <v>3575</v>
      </c>
      <c r="AO622">
        <v>1937</v>
      </c>
    </row>
    <row r="623" spans="1:41" x14ac:dyDescent="0.3">
      <c r="A623" t="s">
        <v>1050</v>
      </c>
      <c r="B623">
        <v>41862</v>
      </c>
      <c r="C623" t="s">
        <v>133</v>
      </c>
      <c r="D623">
        <v>10012</v>
      </c>
      <c r="E623" t="s">
        <v>528</v>
      </c>
      <c r="F623">
        <v>2</v>
      </c>
      <c r="G623">
        <v>3048</v>
      </c>
      <c r="H623">
        <v>1616</v>
      </c>
      <c r="I623" t="s">
        <v>126</v>
      </c>
      <c r="J623">
        <v>5</v>
      </c>
      <c r="K623">
        <v>3232</v>
      </c>
      <c r="L623">
        <v>6096</v>
      </c>
      <c r="M623">
        <v>0.02</v>
      </c>
      <c r="N623" t="s">
        <v>45</v>
      </c>
      <c r="O623">
        <v>0.02</v>
      </c>
      <c r="P623" t="s">
        <v>529</v>
      </c>
      <c r="Q623" t="s">
        <v>71</v>
      </c>
      <c r="R623" t="s">
        <v>72</v>
      </c>
      <c r="S623" t="s">
        <v>73</v>
      </c>
      <c r="T623" t="s">
        <v>41</v>
      </c>
      <c r="U623" t="s">
        <v>74</v>
      </c>
      <c r="V623" t="str">
        <f>UPPER(Table15[[#This Row],[Name]])</f>
        <v>DYNAMATIC TECHNOLOGIES LTD.</v>
      </c>
      <c r="AH623" t="s">
        <v>1050</v>
      </c>
      <c r="AI623">
        <v>41862</v>
      </c>
      <c r="AJ623" t="s">
        <v>133</v>
      </c>
      <c r="AK623">
        <v>10012</v>
      </c>
      <c r="AL623" t="s">
        <v>528</v>
      </c>
      <c r="AM623">
        <v>2</v>
      </c>
      <c r="AN623">
        <v>3048</v>
      </c>
      <c r="AO623">
        <v>1616</v>
      </c>
    </row>
    <row r="624" spans="1:41" x14ac:dyDescent="0.3">
      <c r="A624" t="s">
        <v>1051</v>
      </c>
      <c r="B624">
        <v>41867</v>
      </c>
      <c r="C624" t="s">
        <v>51</v>
      </c>
      <c r="D624">
        <v>10012</v>
      </c>
      <c r="E624" t="s">
        <v>325</v>
      </c>
      <c r="F624">
        <v>1</v>
      </c>
      <c r="G624">
        <v>2803</v>
      </c>
      <c r="H624">
        <v>1344</v>
      </c>
      <c r="I624" t="s">
        <v>25</v>
      </c>
      <c r="J624">
        <v>6</v>
      </c>
      <c r="K624">
        <v>1344</v>
      </c>
      <c r="L624">
        <v>2803</v>
      </c>
      <c r="M624">
        <v>0.02</v>
      </c>
      <c r="N624" t="s">
        <v>26</v>
      </c>
      <c r="O624">
        <v>0.01</v>
      </c>
      <c r="P624" t="s">
        <v>326</v>
      </c>
      <c r="Q624" t="s">
        <v>71</v>
      </c>
      <c r="R624" t="s">
        <v>72</v>
      </c>
      <c r="S624" t="s">
        <v>73</v>
      </c>
      <c r="T624" t="s">
        <v>41</v>
      </c>
      <c r="U624" t="s">
        <v>74</v>
      </c>
      <c r="V624" t="str">
        <f>UPPER(Table15[[#This Row],[Name]])</f>
        <v>DYNAMATIC TECHNOLOGIES LTD.</v>
      </c>
      <c r="AH624" t="s">
        <v>1051</v>
      </c>
      <c r="AI624">
        <v>41867</v>
      </c>
      <c r="AJ624" t="s">
        <v>51</v>
      </c>
      <c r="AK624">
        <v>10012</v>
      </c>
      <c r="AL624" t="s">
        <v>325</v>
      </c>
      <c r="AM624">
        <v>1</v>
      </c>
      <c r="AN624">
        <v>2803</v>
      </c>
      <c r="AO624">
        <v>1344</v>
      </c>
    </row>
    <row r="625" spans="1:41" x14ac:dyDescent="0.3">
      <c r="A625" t="s">
        <v>1052</v>
      </c>
      <c r="B625">
        <v>41867</v>
      </c>
      <c r="C625" t="s">
        <v>104</v>
      </c>
      <c r="D625">
        <v>10001</v>
      </c>
      <c r="E625" t="s">
        <v>485</v>
      </c>
      <c r="F625">
        <v>1</v>
      </c>
      <c r="G625">
        <v>3330</v>
      </c>
      <c r="H625">
        <v>2283</v>
      </c>
      <c r="I625" t="s">
        <v>25</v>
      </c>
      <c r="J625">
        <v>3</v>
      </c>
      <c r="K625">
        <v>2283</v>
      </c>
      <c r="L625">
        <v>3330</v>
      </c>
      <c r="M625">
        <v>0.01</v>
      </c>
      <c r="N625" t="s">
        <v>45</v>
      </c>
      <c r="O625">
        <v>0.03</v>
      </c>
      <c r="P625" t="s">
        <v>486</v>
      </c>
      <c r="Q625" t="s">
        <v>99</v>
      </c>
      <c r="R625" t="s">
        <v>100</v>
      </c>
      <c r="S625" t="s">
        <v>101</v>
      </c>
      <c r="T625" t="s">
        <v>57</v>
      </c>
      <c r="U625" t="s">
        <v>102</v>
      </c>
      <c r="V625" t="str">
        <f>UPPER(Table15[[#This Row],[Name]])</f>
        <v>CHAMBAL FERTILISERS AND CHEMICALS LTD.</v>
      </c>
      <c r="AH625" t="s">
        <v>1052</v>
      </c>
      <c r="AI625">
        <v>41867</v>
      </c>
      <c r="AJ625" t="s">
        <v>104</v>
      </c>
      <c r="AK625">
        <v>10001</v>
      </c>
      <c r="AL625" t="s">
        <v>485</v>
      </c>
      <c r="AM625">
        <v>1</v>
      </c>
      <c r="AN625">
        <v>3330</v>
      </c>
      <c r="AO625">
        <v>2283</v>
      </c>
    </row>
    <row r="626" spans="1:41" x14ac:dyDescent="0.3">
      <c r="A626" t="s">
        <v>1051</v>
      </c>
      <c r="B626">
        <v>41867</v>
      </c>
      <c r="C626" t="s">
        <v>43</v>
      </c>
      <c r="D626">
        <v>10002</v>
      </c>
      <c r="E626" t="s">
        <v>334</v>
      </c>
      <c r="F626">
        <v>2</v>
      </c>
      <c r="G626">
        <v>3514</v>
      </c>
      <c r="H626">
        <v>1257</v>
      </c>
      <c r="I626" t="s">
        <v>25</v>
      </c>
      <c r="J626">
        <v>1</v>
      </c>
      <c r="K626">
        <v>2514</v>
      </c>
      <c r="L626">
        <v>7028</v>
      </c>
      <c r="M626">
        <v>0.03</v>
      </c>
      <c r="N626" t="s">
        <v>61</v>
      </c>
      <c r="O626">
        <v>0.02</v>
      </c>
      <c r="P626" t="s">
        <v>335</v>
      </c>
      <c r="Q626" t="s">
        <v>87</v>
      </c>
      <c r="R626" t="s">
        <v>88</v>
      </c>
      <c r="S626" t="s">
        <v>89</v>
      </c>
      <c r="T626" t="s">
        <v>90</v>
      </c>
      <c r="U626" t="s">
        <v>91</v>
      </c>
      <c r="V626" t="str">
        <f>UPPER(Table15[[#This Row],[Name]])</f>
        <v>ELDER PHARMACEUTICALS</v>
      </c>
      <c r="AH626" t="s">
        <v>1051</v>
      </c>
      <c r="AI626">
        <v>41867</v>
      </c>
      <c r="AJ626" t="s">
        <v>43</v>
      </c>
      <c r="AK626">
        <v>10002</v>
      </c>
      <c r="AL626" t="s">
        <v>334</v>
      </c>
      <c r="AM626">
        <v>2</v>
      </c>
      <c r="AN626">
        <v>3514</v>
      </c>
      <c r="AO626">
        <v>1257</v>
      </c>
    </row>
    <row r="627" spans="1:41" x14ac:dyDescent="0.3">
      <c r="A627" t="s">
        <v>1053</v>
      </c>
      <c r="B627">
        <v>41869</v>
      </c>
      <c r="C627" t="s">
        <v>104</v>
      </c>
      <c r="D627">
        <v>10009</v>
      </c>
      <c r="E627" t="s">
        <v>476</v>
      </c>
      <c r="F627">
        <v>1</v>
      </c>
      <c r="G627">
        <v>3282</v>
      </c>
      <c r="H627">
        <v>1654</v>
      </c>
      <c r="I627" t="s">
        <v>126</v>
      </c>
      <c r="J627">
        <v>3</v>
      </c>
      <c r="K627">
        <v>1654</v>
      </c>
      <c r="L627">
        <v>3282</v>
      </c>
      <c r="M627">
        <v>0.01</v>
      </c>
      <c r="N627" t="s">
        <v>45</v>
      </c>
      <c r="O627">
        <v>0.05</v>
      </c>
      <c r="P627" t="s">
        <v>477</v>
      </c>
      <c r="Q627" t="s">
        <v>78</v>
      </c>
      <c r="R627" t="s">
        <v>79</v>
      </c>
      <c r="S627" t="s">
        <v>80</v>
      </c>
      <c r="T627" t="s">
        <v>81</v>
      </c>
      <c r="U627" t="s">
        <v>82</v>
      </c>
      <c r="V627" t="str">
        <f>UPPER(Table15[[#This Row],[Name]])</f>
        <v>GODFREY PHILIPS INDIA LTD.</v>
      </c>
      <c r="AH627" t="s">
        <v>1053</v>
      </c>
      <c r="AI627">
        <v>41869</v>
      </c>
      <c r="AJ627" t="s">
        <v>104</v>
      </c>
      <c r="AK627">
        <v>10009</v>
      </c>
      <c r="AL627" t="s">
        <v>476</v>
      </c>
      <c r="AM627">
        <v>1</v>
      </c>
      <c r="AN627">
        <v>3282</v>
      </c>
      <c r="AO627">
        <v>1654</v>
      </c>
    </row>
    <row r="628" spans="1:41" x14ac:dyDescent="0.3">
      <c r="A628" t="s">
        <v>1053</v>
      </c>
      <c r="B628">
        <v>41869</v>
      </c>
      <c r="C628" t="s">
        <v>104</v>
      </c>
      <c r="D628">
        <v>10005</v>
      </c>
      <c r="E628" t="s">
        <v>290</v>
      </c>
      <c r="F628">
        <v>1</v>
      </c>
      <c r="G628">
        <v>3553</v>
      </c>
      <c r="H628">
        <v>2174</v>
      </c>
      <c r="I628" t="s">
        <v>116</v>
      </c>
      <c r="J628">
        <v>3</v>
      </c>
      <c r="K628">
        <v>2174</v>
      </c>
      <c r="L628">
        <v>3553</v>
      </c>
      <c r="M628">
        <v>0.01</v>
      </c>
      <c r="N628" t="s">
        <v>66</v>
      </c>
      <c r="O628">
        <v>0.03</v>
      </c>
      <c r="P628" t="s">
        <v>291</v>
      </c>
      <c r="Q628" t="s">
        <v>47</v>
      </c>
      <c r="R628" t="s">
        <v>48</v>
      </c>
      <c r="S628" t="s">
        <v>49</v>
      </c>
      <c r="T628" t="s">
        <v>41</v>
      </c>
      <c r="U628" t="s">
        <v>50</v>
      </c>
      <c r="V628" t="str">
        <f>UPPER(Table15[[#This Row],[Name]])</f>
        <v>FORTIS HEALTHCARE LTD.</v>
      </c>
      <c r="AH628" t="s">
        <v>1053</v>
      </c>
      <c r="AI628">
        <v>41869</v>
      </c>
      <c r="AJ628" t="s">
        <v>104</v>
      </c>
      <c r="AK628">
        <v>10005</v>
      </c>
      <c r="AL628" t="s">
        <v>290</v>
      </c>
      <c r="AM628">
        <v>1</v>
      </c>
      <c r="AN628">
        <v>3553</v>
      </c>
      <c r="AO628">
        <v>2174</v>
      </c>
    </row>
    <row r="629" spans="1:41" x14ac:dyDescent="0.3">
      <c r="A629" t="s">
        <v>1054</v>
      </c>
      <c r="B629">
        <v>41869</v>
      </c>
      <c r="C629" t="s">
        <v>23</v>
      </c>
      <c r="D629">
        <v>10009</v>
      </c>
      <c r="E629" t="s">
        <v>818</v>
      </c>
      <c r="F629">
        <v>3</v>
      </c>
      <c r="G629">
        <v>4542</v>
      </c>
      <c r="H629">
        <v>1226</v>
      </c>
      <c r="I629" t="s">
        <v>35</v>
      </c>
      <c r="J629">
        <v>4</v>
      </c>
      <c r="K629">
        <v>3678</v>
      </c>
      <c r="L629">
        <v>13626</v>
      </c>
      <c r="M629">
        <v>0.03</v>
      </c>
      <c r="N629" t="s">
        <v>45</v>
      </c>
      <c r="O629">
        <v>0.02</v>
      </c>
      <c r="P629" t="s">
        <v>819</v>
      </c>
      <c r="Q629" t="s">
        <v>78</v>
      </c>
      <c r="R629" t="s">
        <v>79</v>
      </c>
      <c r="S629" t="s">
        <v>80</v>
      </c>
      <c r="T629" t="s">
        <v>81</v>
      </c>
      <c r="U629" t="s">
        <v>82</v>
      </c>
      <c r="V629" t="str">
        <f>UPPER(Table15[[#This Row],[Name]])</f>
        <v>GODFREY PHILIPS INDIA LTD.</v>
      </c>
      <c r="AH629" t="s">
        <v>1054</v>
      </c>
      <c r="AI629">
        <v>41869</v>
      </c>
      <c r="AJ629" t="s">
        <v>23</v>
      </c>
      <c r="AK629">
        <v>10009</v>
      </c>
      <c r="AL629" t="s">
        <v>818</v>
      </c>
      <c r="AM629">
        <v>3</v>
      </c>
      <c r="AN629">
        <v>4542</v>
      </c>
      <c r="AO629">
        <v>1226</v>
      </c>
    </row>
    <row r="630" spans="1:41" x14ac:dyDescent="0.3">
      <c r="A630" t="s">
        <v>1055</v>
      </c>
      <c r="B630">
        <v>41872</v>
      </c>
      <c r="C630" t="s">
        <v>104</v>
      </c>
      <c r="D630">
        <v>10007</v>
      </c>
      <c r="E630" t="s">
        <v>52</v>
      </c>
      <c r="F630">
        <v>1</v>
      </c>
      <c r="G630">
        <v>3788</v>
      </c>
      <c r="H630">
        <v>2170</v>
      </c>
      <c r="I630" t="s">
        <v>35</v>
      </c>
      <c r="J630">
        <v>3</v>
      </c>
      <c r="K630">
        <v>2170</v>
      </c>
      <c r="L630">
        <v>3788</v>
      </c>
      <c r="M630">
        <v>0.01</v>
      </c>
      <c r="N630" t="s">
        <v>66</v>
      </c>
      <c r="O630">
        <v>0.01</v>
      </c>
      <c r="P630" t="s">
        <v>53</v>
      </c>
      <c r="Q630" t="s">
        <v>38</v>
      </c>
      <c r="R630" t="s">
        <v>39</v>
      </c>
      <c r="S630" t="s">
        <v>40</v>
      </c>
      <c r="T630" t="s">
        <v>41</v>
      </c>
      <c r="U630" t="s">
        <v>42</v>
      </c>
      <c r="V630" t="str">
        <f>UPPER(Table15[[#This Row],[Name]])</f>
        <v>GHCL LTD.</v>
      </c>
      <c r="AH630" t="s">
        <v>1055</v>
      </c>
      <c r="AI630">
        <v>41872</v>
      </c>
      <c r="AJ630" t="s">
        <v>104</v>
      </c>
      <c r="AK630">
        <v>10007</v>
      </c>
      <c r="AL630" t="s">
        <v>52</v>
      </c>
      <c r="AM630">
        <v>1</v>
      </c>
      <c r="AN630">
        <v>3788</v>
      </c>
      <c r="AO630">
        <v>2170</v>
      </c>
    </row>
    <row r="631" spans="1:41" x14ac:dyDescent="0.3">
      <c r="A631" t="s">
        <v>1056</v>
      </c>
      <c r="B631">
        <v>41874</v>
      </c>
      <c r="C631" t="s">
        <v>43</v>
      </c>
      <c r="D631">
        <v>10012</v>
      </c>
      <c r="E631" t="s">
        <v>603</v>
      </c>
      <c r="F631">
        <v>1</v>
      </c>
      <c r="G631">
        <v>4757</v>
      </c>
      <c r="H631">
        <v>1534</v>
      </c>
      <c r="I631" t="s">
        <v>25</v>
      </c>
      <c r="J631">
        <v>1</v>
      </c>
      <c r="K631">
        <v>1534</v>
      </c>
      <c r="L631">
        <v>4757</v>
      </c>
      <c r="M631">
        <v>0.01</v>
      </c>
      <c r="N631" t="s">
        <v>66</v>
      </c>
      <c r="O631">
        <v>0</v>
      </c>
      <c r="P631" t="s">
        <v>604</v>
      </c>
      <c r="Q631" t="s">
        <v>71</v>
      </c>
      <c r="R631" t="s">
        <v>72</v>
      </c>
      <c r="S631" t="s">
        <v>73</v>
      </c>
      <c r="T631" t="s">
        <v>41</v>
      </c>
      <c r="U631" t="s">
        <v>74</v>
      </c>
      <c r="V631" t="str">
        <f>UPPER(Table15[[#This Row],[Name]])</f>
        <v>DYNAMATIC TECHNOLOGIES LTD.</v>
      </c>
      <c r="AH631" t="s">
        <v>1056</v>
      </c>
      <c r="AI631">
        <v>41874</v>
      </c>
      <c r="AJ631" t="s">
        <v>43</v>
      </c>
      <c r="AK631">
        <v>10012</v>
      </c>
      <c r="AL631" t="s">
        <v>603</v>
      </c>
      <c r="AM631">
        <v>1</v>
      </c>
      <c r="AN631">
        <v>4757</v>
      </c>
      <c r="AO631">
        <v>1534</v>
      </c>
    </row>
    <row r="632" spans="1:41" x14ac:dyDescent="0.3">
      <c r="A632" t="s">
        <v>1057</v>
      </c>
      <c r="B632">
        <v>41875</v>
      </c>
      <c r="C632" t="s">
        <v>104</v>
      </c>
      <c r="D632">
        <v>10008</v>
      </c>
      <c r="E632" t="s">
        <v>425</v>
      </c>
      <c r="F632">
        <v>2</v>
      </c>
      <c r="G632">
        <v>3646</v>
      </c>
      <c r="H632">
        <v>1603</v>
      </c>
      <c r="I632" t="s">
        <v>126</v>
      </c>
      <c r="J632">
        <v>3</v>
      </c>
      <c r="K632">
        <v>3206</v>
      </c>
      <c r="L632">
        <v>7292</v>
      </c>
      <c r="M632">
        <v>0.03</v>
      </c>
      <c r="N632" t="s">
        <v>45</v>
      </c>
      <c r="O632">
        <v>0</v>
      </c>
      <c r="P632" t="s">
        <v>426</v>
      </c>
      <c r="Q632" t="s">
        <v>54</v>
      </c>
      <c r="R632" t="s">
        <v>55</v>
      </c>
      <c r="S632" t="s">
        <v>56</v>
      </c>
      <c r="T632" t="s">
        <v>57</v>
      </c>
      <c r="U632" t="s">
        <v>58</v>
      </c>
      <c r="V632" t="str">
        <f>UPPER(Table15[[#This Row],[Name]])</f>
        <v>RELIANCE INDUSTRIES LIMITED</v>
      </c>
      <c r="AH632" t="s">
        <v>1057</v>
      </c>
      <c r="AI632">
        <v>41875</v>
      </c>
      <c r="AJ632" t="s">
        <v>104</v>
      </c>
      <c r="AK632">
        <v>10008</v>
      </c>
      <c r="AL632" t="s">
        <v>425</v>
      </c>
      <c r="AM632">
        <v>2</v>
      </c>
      <c r="AN632">
        <v>3646</v>
      </c>
      <c r="AO632">
        <v>1603</v>
      </c>
    </row>
    <row r="633" spans="1:41" x14ac:dyDescent="0.3">
      <c r="A633" t="s">
        <v>1058</v>
      </c>
      <c r="B633">
        <v>41877</v>
      </c>
      <c r="C633" t="s">
        <v>92</v>
      </c>
      <c r="D633">
        <v>10011</v>
      </c>
      <c r="E633" t="s">
        <v>343</v>
      </c>
      <c r="F633">
        <v>1</v>
      </c>
      <c r="G633">
        <v>2887</v>
      </c>
      <c r="H633">
        <v>1491</v>
      </c>
      <c r="I633" t="s">
        <v>25</v>
      </c>
      <c r="J633">
        <v>10</v>
      </c>
      <c r="K633">
        <v>1491</v>
      </c>
      <c r="L633">
        <v>2887</v>
      </c>
      <c r="M633">
        <v>0.02</v>
      </c>
      <c r="N633" t="s">
        <v>66</v>
      </c>
      <c r="O633">
        <v>0.04</v>
      </c>
      <c r="P633" t="s">
        <v>344</v>
      </c>
      <c r="Q633" t="s">
        <v>28</v>
      </c>
      <c r="R633" t="s">
        <v>29</v>
      </c>
      <c r="S633" t="s">
        <v>30</v>
      </c>
      <c r="T633" t="s">
        <v>31</v>
      </c>
      <c r="U633" t="s">
        <v>32</v>
      </c>
      <c r="V633" t="str">
        <f>UPPER(Table15[[#This Row],[Name]])</f>
        <v>SONATA SOFTWARE</v>
      </c>
      <c r="AH633" t="s">
        <v>1058</v>
      </c>
      <c r="AI633">
        <v>41877</v>
      </c>
      <c r="AJ633" t="s">
        <v>92</v>
      </c>
      <c r="AK633">
        <v>10011</v>
      </c>
      <c r="AL633" t="s">
        <v>343</v>
      </c>
      <c r="AM633">
        <v>1</v>
      </c>
      <c r="AN633">
        <v>2887</v>
      </c>
      <c r="AO633">
        <v>1491</v>
      </c>
    </row>
    <row r="634" spans="1:41" x14ac:dyDescent="0.3">
      <c r="A634" t="s">
        <v>1059</v>
      </c>
      <c r="B634">
        <v>41879</v>
      </c>
      <c r="C634" t="s">
        <v>43</v>
      </c>
      <c r="D634">
        <v>10003</v>
      </c>
      <c r="E634" t="s">
        <v>919</v>
      </c>
      <c r="F634">
        <v>1</v>
      </c>
      <c r="G634">
        <v>2808</v>
      </c>
      <c r="H634">
        <v>1759</v>
      </c>
      <c r="I634" t="s">
        <v>116</v>
      </c>
      <c r="J634">
        <v>1</v>
      </c>
      <c r="K634">
        <v>1759</v>
      </c>
      <c r="L634">
        <v>2808</v>
      </c>
      <c r="M634">
        <v>0.01</v>
      </c>
      <c r="N634" t="s">
        <v>36</v>
      </c>
      <c r="O634">
        <v>0.05</v>
      </c>
      <c r="P634" t="s">
        <v>920</v>
      </c>
      <c r="Q634" t="s">
        <v>177</v>
      </c>
      <c r="R634" t="s">
        <v>178</v>
      </c>
      <c r="S634" t="s">
        <v>179</v>
      </c>
      <c r="T634" t="s">
        <v>180</v>
      </c>
      <c r="U634" t="s">
        <v>181</v>
      </c>
      <c r="V634" t="str">
        <f>UPPER(Table15[[#This Row],[Name]])</f>
        <v>HONEYWELL AUTOMATION</v>
      </c>
      <c r="AH634" t="s">
        <v>1059</v>
      </c>
      <c r="AI634">
        <v>41879</v>
      </c>
      <c r="AJ634" t="s">
        <v>43</v>
      </c>
      <c r="AK634">
        <v>10003</v>
      </c>
      <c r="AL634" t="s">
        <v>919</v>
      </c>
      <c r="AM634">
        <v>1</v>
      </c>
      <c r="AN634">
        <v>2808</v>
      </c>
      <c r="AO634">
        <v>1759</v>
      </c>
    </row>
    <row r="635" spans="1:41" x14ac:dyDescent="0.3">
      <c r="A635" t="s">
        <v>1059</v>
      </c>
      <c r="B635">
        <v>41879</v>
      </c>
      <c r="C635" t="s">
        <v>75</v>
      </c>
      <c r="D635">
        <v>10013</v>
      </c>
      <c r="E635" t="s">
        <v>236</v>
      </c>
      <c r="F635">
        <v>1</v>
      </c>
      <c r="G635">
        <v>4477</v>
      </c>
      <c r="H635">
        <v>1589</v>
      </c>
      <c r="I635" t="s">
        <v>25</v>
      </c>
      <c r="J635">
        <v>8</v>
      </c>
      <c r="K635">
        <v>1589</v>
      </c>
      <c r="L635">
        <v>4477</v>
      </c>
      <c r="M635">
        <v>0.02</v>
      </c>
      <c r="N635" t="s">
        <v>66</v>
      </c>
      <c r="O635">
        <v>0</v>
      </c>
      <c r="P635" t="s">
        <v>237</v>
      </c>
      <c r="Q635" t="s">
        <v>301</v>
      </c>
      <c r="R635" t="s">
        <v>302</v>
      </c>
      <c r="S635" t="s">
        <v>303</v>
      </c>
      <c r="T635" t="s">
        <v>113</v>
      </c>
      <c r="U635" t="s">
        <v>304</v>
      </c>
      <c r="V635" t="str">
        <f>UPPER(Table15[[#This Row],[Name]])</f>
        <v>GMR INFRASTRUCTURE LTD.</v>
      </c>
      <c r="AH635" t="s">
        <v>1059</v>
      </c>
      <c r="AI635">
        <v>41879</v>
      </c>
      <c r="AJ635" t="s">
        <v>75</v>
      </c>
      <c r="AK635">
        <v>10013</v>
      </c>
      <c r="AL635" t="s">
        <v>236</v>
      </c>
      <c r="AM635">
        <v>1</v>
      </c>
      <c r="AN635">
        <v>4477</v>
      </c>
      <c r="AO635">
        <v>1589</v>
      </c>
    </row>
    <row r="636" spans="1:41" x14ac:dyDescent="0.3">
      <c r="A636" t="s">
        <v>1060</v>
      </c>
      <c r="B636">
        <v>41879</v>
      </c>
      <c r="C636" t="s">
        <v>92</v>
      </c>
      <c r="D636">
        <v>10006</v>
      </c>
      <c r="E636" t="s">
        <v>108</v>
      </c>
      <c r="F636">
        <v>2</v>
      </c>
      <c r="G636">
        <v>3757</v>
      </c>
      <c r="H636">
        <v>2156</v>
      </c>
      <c r="I636" t="s">
        <v>25</v>
      </c>
      <c r="J636">
        <v>10</v>
      </c>
      <c r="K636">
        <v>4312</v>
      </c>
      <c r="L636">
        <v>7514</v>
      </c>
      <c r="M636">
        <v>0.02</v>
      </c>
      <c r="N636" t="s">
        <v>61</v>
      </c>
      <c r="O636">
        <v>0.02</v>
      </c>
      <c r="P636" t="s">
        <v>109</v>
      </c>
      <c r="Q636" t="s">
        <v>252</v>
      </c>
      <c r="R636" t="s">
        <v>253</v>
      </c>
      <c r="S636" t="s">
        <v>254</v>
      </c>
      <c r="T636" t="s">
        <v>255</v>
      </c>
      <c r="U636" t="s">
        <v>256</v>
      </c>
      <c r="V636" t="str">
        <f>UPPER(Table15[[#This Row],[Name]])</f>
        <v>SUPREME IND</v>
      </c>
      <c r="AH636" t="s">
        <v>1060</v>
      </c>
      <c r="AI636">
        <v>41879</v>
      </c>
      <c r="AJ636" t="s">
        <v>92</v>
      </c>
      <c r="AK636">
        <v>10006</v>
      </c>
      <c r="AL636" t="s">
        <v>108</v>
      </c>
      <c r="AM636">
        <v>2</v>
      </c>
      <c r="AN636">
        <v>3757</v>
      </c>
      <c r="AO636">
        <v>2156</v>
      </c>
    </row>
    <row r="637" spans="1:41" x14ac:dyDescent="0.3">
      <c r="A637" t="s">
        <v>1060</v>
      </c>
      <c r="B637">
        <v>41879</v>
      </c>
      <c r="C637" t="s">
        <v>68</v>
      </c>
      <c r="D637">
        <v>10003</v>
      </c>
      <c r="E637" t="s">
        <v>287</v>
      </c>
      <c r="F637">
        <v>2</v>
      </c>
      <c r="G637">
        <v>4305</v>
      </c>
      <c r="H637">
        <v>2027</v>
      </c>
      <c r="I637" t="s">
        <v>35</v>
      </c>
      <c r="J637">
        <v>4</v>
      </c>
      <c r="K637">
        <v>4054</v>
      </c>
      <c r="L637">
        <v>8610</v>
      </c>
      <c r="M637">
        <v>0.03</v>
      </c>
      <c r="N637" t="s">
        <v>26</v>
      </c>
      <c r="O637">
        <v>0</v>
      </c>
      <c r="P637" t="s">
        <v>288</v>
      </c>
      <c r="Q637" t="s">
        <v>177</v>
      </c>
      <c r="R637" t="s">
        <v>178</v>
      </c>
      <c r="S637" t="s">
        <v>179</v>
      </c>
      <c r="T637" t="s">
        <v>180</v>
      </c>
      <c r="U637" t="s">
        <v>181</v>
      </c>
      <c r="V637" t="str">
        <f>UPPER(Table15[[#This Row],[Name]])</f>
        <v>HONEYWELL AUTOMATION</v>
      </c>
      <c r="AH637" t="s">
        <v>1060</v>
      </c>
      <c r="AI637">
        <v>41879</v>
      </c>
      <c r="AJ637" t="s">
        <v>68</v>
      </c>
      <c r="AK637">
        <v>10003</v>
      </c>
      <c r="AL637" t="s">
        <v>287</v>
      </c>
      <c r="AM637">
        <v>2</v>
      </c>
      <c r="AN637">
        <v>4305</v>
      </c>
      <c r="AO637">
        <v>2027</v>
      </c>
    </row>
    <row r="638" spans="1:41" x14ac:dyDescent="0.3">
      <c r="A638" t="s">
        <v>1059</v>
      </c>
      <c r="B638">
        <v>41879</v>
      </c>
      <c r="C638" t="s">
        <v>68</v>
      </c>
      <c r="D638">
        <v>10009</v>
      </c>
      <c r="E638" t="s">
        <v>495</v>
      </c>
      <c r="F638">
        <v>3</v>
      </c>
      <c r="G638">
        <v>4719</v>
      </c>
      <c r="H638">
        <v>2043</v>
      </c>
      <c r="I638" t="s">
        <v>25</v>
      </c>
      <c r="J638">
        <v>4</v>
      </c>
      <c r="K638">
        <v>6129</v>
      </c>
      <c r="L638">
        <v>14157</v>
      </c>
      <c r="M638">
        <v>0.03</v>
      </c>
      <c r="N638" t="s">
        <v>45</v>
      </c>
      <c r="O638">
        <v>0.04</v>
      </c>
      <c r="P638" t="s">
        <v>496</v>
      </c>
      <c r="Q638" t="s">
        <v>78</v>
      </c>
      <c r="R638" t="s">
        <v>79</v>
      </c>
      <c r="S638" t="s">
        <v>80</v>
      </c>
      <c r="T638" t="s">
        <v>81</v>
      </c>
      <c r="U638" t="s">
        <v>82</v>
      </c>
      <c r="V638" t="str">
        <f>UPPER(Table15[[#This Row],[Name]])</f>
        <v>GODFREY PHILIPS INDIA LTD.</v>
      </c>
      <c r="AH638" t="s">
        <v>1059</v>
      </c>
      <c r="AI638">
        <v>41879</v>
      </c>
      <c r="AJ638" t="s">
        <v>68</v>
      </c>
      <c r="AK638">
        <v>10009</v>
      </c>
      <c r="AL638" t="s">
        <v>495</v>
      </c>
      <c r="AM638">
        <v>3</v>
      </c>
      <c r="AN638">
        <v>4719</v>
      </c>
      <c r="AO638">
        <v>2043</v>
      </c>
    </row>
    <row r="639" spans="1:41" x14ac:dyDescent="0.3">
      <c r="A639" t="s">
        <v>1061</v>
      </c>
      <c r="B639">
        <v>41880</v>
      </c>
      <c r="C639" t="s">
        <v>43</v>
      </c>
      <c r="D639">
        <v>10014</v>
      </c>
      <c r="E639" t="s">
        <v>1062</v>
      </c>
      <c r="F639">
        <v>1</v>
      </c>
      <c r="G639">
        <v>3859</v>
      </c>
      <c r="H639">
        <v>1465</v>
      </c>
      <c r="I639" t="s">
        <v>126</v>
      </c>
      <c r="J639">
        <v>1</v>
      </c>
      <c r="K639">
        <v>1465</v>
      </c>
      <c r="L639">
        <v>3859</v>
      </c>
      <c r="M639">
        <v>0.01</v>
      </c>
      <c r="N639" t="s">
        <v>26</v>
      </c>
      <c r="O639">
        <v>0.01</v>
      </c>
      <c r="P639" t="s">
        <v>1063</v>
      </c>
      <c r="Q639" t="s">
        <v>166</v>
      </c>
      <c r="R639" t="s">
        <v>167</v>
      </c>
      <c r="S639" t="s">
        <v>168</v>
      </c>
      <c r="T639" t="s">
        <v>169</v>
      </c>
      <c r="U639" t="s">
        <v>170</v>
      </c>
      <c r="V639" t="str">
        <f>UPPER(Table15[[#This Row],[Name]])</f>
        <v>HINDUSTHAN NATIONAL GLASS &amp; INDUSTRIES LTD.</v>
      </c>
      <c r="AH639" t="s">
        <v>1061</v>
      </c>
      <c r="AI639">
        <v>41880</v>
      </c>
      <c r="AJ639" t="s">
        <v>43</v>
      </c>
      <c r="AK639">
        <v>10014</v>
      </c>
      <c r="AL639" t="s">
        <v>1062</v>
      </c>
      <c r="AM639">
        <v>1</v>
      </c>
      <c r="AN639">
        <v>3859</v>
      </c>
      <c r="AO639">
        <v>1465</v>
      </c>
    </row>
    <row r="640" spans="1:41" x14ac:dyDescent="0.3">
      <c r="A640" t="s">
        <v>1064</v>
      </c>
      <c r="B640">
        <v>41880</v>
      </c>
      <c r="C640" t="s">
        <v>23</v>
      </c>
      <c r="D640">
        <v>10012</v>
      </c>
      <c r="E640" t="s">
        <v>739</v>
      </c>
      <c r="F640">
        <v>2</v>
      </c>
      <c r="G640">
        <v>4574</v>
      </c>
      <c r="H640">
        <v>2068</v>
      </c>
      <c r="I640" t="s">
        <v>25</v>
      </c>
      <c r="J640">
        <v>4</v>
      </c>
      <c r="K640">
        <v>4136</v>
      </c>
      <c r="L640">
        <v>9148</v>
      </c>
      <c r="M640">
        <v>0.03</v>
      </c>
      <c r="N640" t="s">
        <v>66</v>
      </c>
      <c r="O640">
        <v>0.04</v>
      </c>
      <c r="P640" t="s">
        <v>740</v>
      </c>
      <c r="Q640" t="s">
        <v>71</v>
      </c>
      <c r="R640" t="s">
        <v>72</v>
      </c>
      <c r="S640" t="s">
        <v>73</v>
      </c>
      <c r="T640" t="s">
        <v>41</v>
      </c>
      <c r="U640" t="s">
        <v>74</v>
      </c>
      <c r="V640" t="str">
        <f>UPPER(Table15[[#This Row],[Name]])</f>
        <v>DYNAMATIC TECHNOLOGIES LTD.</v>
      </c>
      <c r="AH640" t="s">
        <v>1064</v>
      </c>
      <c r="AI640">
        <v>41880</v>
      </c>
      <c r="AJ640" t="s">
        <v>23</v>
      </c>
      <c r="AK640">
        <v>10012</v>
      </c>
      <c r="AL640" t="s">
        <v>739</v>
      </c>
      <c r="AM640">
        <v>2</v>
      </c>
      <c r="AN640">
        <v>4574</v>
      </c>
      <c r="AO640">
        <v>2068</v>
      </c>
    </row>
    <row r="641" spans="1:41" x14ac:dyDescent="0.3">
      <c r="A641" t="s">
        <v>1064</v>
      </c>
      <c r="B641">
        <v>41880</v>
      </c>
      <c r="C641" t="s">
        <v>133</v>
      </c>
      <c r="D641">
        <v>10005</v>
      </c>
      <c r="E641" t="s">
        <v>739</v>
      </c>
      <c r="F641">
        <v>2</v>
      </c>
      <c r="G641">
        <v>4574</v>
      </c>
      <c r="H641">
        <v>2068</v>
      </c>
      <c r="I641" t="s">
        <v>25</v>
      </c>
      <c r="J641">
        <v>5</v>
      </c>
      <c r="K641">
        <v>4136</v>
      </c>
      <c r="L641">
        <v>9148</v>
      </c>
      <c r="M641">
        <v>0.02</v>
      </c>
      <c r="N641" t="s">
        <v>85</v>
      </c>
      <c r="O641">
        <v>0.03</v>
      </c>
      <c r="P641" t="s">
        <v>740</v>
      </c>
      <c r="Q641" t="s">
        <v>47</v>
      </c>
      <c r="R641" t="s">
        <v>48</v>
      </c>
      <c r="S641" t="s">
        <v>49</v>
      </c>
      <c r="T641" t="s">
        <v>41</v>
      </c>
      <c r="U641" t="s">
        <v>50</v>
      </c>
      <c r="V641" t="str">
        <f>UPPER(Table15[[#This Row],[Name]])</f>
        <v>FORTIS HEALTHCARE LTD.</v>
      </c>
      <c r="AH641" t="s">
        <v>1064</v>
      </c>
      <c r="AI641">
        <v>41880</v>
      </c>
      <c r="AJ641" t="s">
        <v>133</v>
      </c>
      <c r="AK641">
        <v>10005</v>
      </c>
      <c r="AL641" t="s">
        <v>739</v>
      </c>
      <c r="AM641">
        <v>2</v>
      </c>
      <c r="AN641">
        <v>4574</v>
      </c>
      <c r="AO641">
        <v>2068</v>
      </c>
    </row>
    <row r="642" spans="1:41" x14ac:dyDescent="0.3">
      <c r="A642" t="s">
        <v>1064</v>
      </c>
      <c r="B642">
        <v>41880</v>
      </c>
      <c r="C642" t="s">
        <v>133</v>
      </c>
      <c r="D642">
        <v>10007</v>
      </c>
      <c r="E642" t="s">
        <v>756</v>
      </c>
      <c r="F642">
        <v>3</v>
      </c>
      <c r="G642">
        <v>4643</v>
      </c>
      <c r="H642">
        <v>1549</v>
      </c>
      <c r="I642" t="s">
        <v>25</v>
      </c>
      <c r="J642">
        <v>5</v>
      </c>
      <c r="K642">
        <v>4647</v>
      </c>
      <c r="L642">
        <v>13929</v>
      </c>
      <c r="M642">
        <v>0.02</v>
      </c>
      <c r="N642" t="s">
        <v>61</v>
      </c>
      <c r="O642">
        <v>0.04</v>
      </c>
      <c r="P642" t="s">
        <v>757</v>
      </c>
      <c r="Q642" t="s">
        <v>38</v>
      </c>
      <c r="R642" t="s">
        <v>39</v>
      </c>
      <c r="S642" t="s">
        <v>40</v>
      </c>
      <c r="T642" t="s">
        <v>41</v>
      </c>
      <c r="U642" t="s">
        <v>42</v>
      </c>
      <c r="V642" t="str">
        <f>UPPER(Table15[[#This Row],[Name]])</f>
        <v>GHCL LTD.</v>
      </c>
      <c r="AH642" t="s">
        <v>1064</v>
      </c>
      <c r="AI642">
        <v>41880</v>
      </c>
      <c r="AJ642" t="s">
        <v>133</v>
      </c>
      <c r="AK642">
        <v>10007</v>
      </c>
      <c r="AL642" t="s">
        <v>756</v>
      </c>
      <c r="AM642">
        <v>3</v>
      </c>
      <c r="AN642">
        <v>4643</v>
      </c>
      <c r="AO642">
        <v>1549</v>
      </c>
    </row>
    <row r="643" spans="1:41" x14ac:dyDescent="0.3">
      <c r="A643" t="s">
        <v>1065</v>
      </c>
      <c r="B643">
        <v>41882</v>
      </c>
      <c r="C643" t="s">
        <v>43</v>
      </c>
      <c r="D643">
        <v>10011</v>
      </c>
      <c r="E643" t="s">
        <v>798</v>
      </c>
      <c r="F643">
        <v>1</v>
      </c>
      <c r="G643">
        <v>3473</v>
      </c>
      <c r="H643">
        <v>1493</v>
      </c>
      <c r="I643" t="s">
        <v>35</v>
      </c>
      <c r="J643">
        <v>1</v>
      </c>
      <c r="K643">
        <v>1493</v>
      </c>
      <c r="L643">
        <v>3473</v>
      </c>
      <c r="M643">
        <v>0.01</v>
      </c>
      <c r="N643" t="s">
        <v>66</v>
      </c>
      <c r="O643">
        <v>0.02</v>
      </c>
      <c r="P643" t="s">
        <v>799</v>
      </c>
      <c r="Q643" t="s">
        <v>28</v>
      </c>
      <c r="R643" t="s">
        <v>29</v>
      </c>
      <c r="S643" t="s">
        <v>30</v>
      </c>
      <c r="T643" t="s">
        <v>31</v>
      </c>
      <c r="U643" t="s">
        <v>32</v>
      </c>
      <c r="V643" t="str">
        <f>UPPER(Table15[[#This Row],[Name]])</f>
        <v>SONATA SOFTWARE</v>
      </c>
      <c r="AH643" t="s">
        <v>1065</v>
      </c>
      <c r="AI643">
        <v>41882</v>
      </c>
      <c r="AJ643" t="s">
        <v>43</v>
      </c>
      <c r="AK643">
        <v>10011</v>
      </c>
      <c r="AL643" t="s">
        <v>798</v>
      </c>
      <c r="AM643">
        <v>1</v>
      </c>
      <c r="AN643">
        <v>3473</v>
      </c>
      <c r="AO643">
        <v>1493</v>
      </c>
    </row>
    <row r="644" spans="1:41" x14ac:dyDescent="0.3">
      <c r="A644" t="s">
        <v>1066</v>
      </c>
      <c r="B644">
        <v>41882</v>
      </c>
      <c r="C644" t="s">
        <v>92</v>
      </c>
      <c r="D644">
        <v>10015</v>
      </c>
      <c r="E644" t="s">
        <v>455</v>
      </c>
      <c r="F644">
        <v>1</v>
      </c>
      <c r="G644">
        <v>4484</v>
      </c>
      <c r="H644">
        <v>2146</v>
      </c>
      <c r="I644" t="s">
        <v>25</v>
      </c>
      <c r="J644">
        <v>10</v>
      </c>
      <c r="K644">
        <v>2146</v>
      </c>
      <c r="L644">
        <v>4484</v>
      </c>
      <c r="M644">
        <v>0.02</v>
      </c>
      <c r="N644" t="s">
        <v>26</v>
      </c>
      <c r="O644">
        <v>0.04</v>
      </c>
      <c r="P644" t="s">
        <v>456</v>
      </c>
      <c r="Q644" t="s">
        <v>110</v>
      </c>
      <c r="R644" t="s">
        <v>111</v>
      </c>
      <c r="S644" t="s">
        <v>112</v>
      </c>
      <c r="T644" t="s">
        <v>113</v>
      </c>
      <c r="U644" t="s">
        <v>114</v>
      </c>
      <c r="V644" t="str">
        <f>UPPER(Table15[[#This Row],[Name]])</f>
        <v>PUNJ LLOYD LTD.</v>
      </c>
      <c r="AH644" t="s">
        <v>1066</v>
      </c>
      <c r="AI644">
        <v>41882</v>
      </c>
      <c r="AJ644" t="s">
        <v>92</v>
      </c>
      <c r="AK644">
        <v>10015</v>
      </c>
      <c r="AL644" t="s">
        <v>455</v>
      </c>
      <c r="AM644">
        <v>1</v>
      </c>
      <c r="AN644">
        <v>4484</v>
      </c>
      <c r="AO644">
        <v>2146</v>
      </c>
    </row>
    <row r="645" spans="1:41" x14ac:dyDescent="0.3">
      <c r="A645" t="s">
        <v>1065</v>
      </c>
      <c r="B645">
        <v>41882</v>
      </c>
      <c r="C645" t="s">
        <v>23</v>
      </c>
      <c r="D645">
        <v>10002</v>
      </c>
      <c r="E645" t="s">
        <v>1000</v>
      </c>
      <c r="F645">
        <v>2</v>
      </c>
      <c r="G645">
        <v>4092</v>
      </c>
      <c r="H645">
        <v>1482</v>
      </c>
      <c r="I645" t="s">
        <v>35</v>
      </c>
      <c r="J645">
        <v>4</v>
      </c>
      <c r="K645">
        <v>2964</v>
      </c>
      <c r="L645">
        <v>8184</v>
      </c>
      <c r="M645">
        <v>0.03</v>
      </c>
      <c r="N645" t="s">
        <v>26</v>
      </c>
      <c r="O645">
        <v>0</v>
      </c>
      <c r="P645" t="s">
        <v>1001</v>
      </c>
      <c r="Q645" t="s">
        <v>87</v>
      </c>
      <c r="R645" t="s">
        <v>88</v>
      </c>
      <c r="S645" t="s">
        <v>89</v>
      </c>
      <c r="T645" t="s">
        <v>90</v>
      </c>
      <c r="U645" t="s">
        <v>91</v>
      </c>
      <c r="V645" t="str">
        <f>UPPER(Table15[[#This Row],[Name]])</f>
        <v>ELDER PHARMACEUTICALS</v>
      </c>
      <c r="AH645" t="s">
        <v>1065</v>
      </c>
      <c r="AI645">
        <v>41882</v>
      </c>
      <c r="AJ645" t="s">
        <v>23</v>
      </c>
      <c r="AK645">
        <v>10002</v>
      </c>
      <c r="AL645" t="s">
        <v>1000</v>
      </c>
      <c r="AM645">
        <v>2</v>
      </c>
      <c r="AN645">
        <v>4092</v>
      </c>
      <c r="AO645">
        <v>1482</v>
      </c>
    </row>
    <row r="646" spans="1:41" x14ac:dyDescent="0.3">
      <c r="A646" t="s">
        <v>1067</v>
      </c>
      <c r="B646">
        <v>41883</v>
      </c>
      <c r="C646" t="s">
        <v>43</v>
      </c>
      <c r="D646">
        <v>10007</v>
      </c>
      <c r="E646" t="s">
        <v>780</v>
      </c>
      <c r="F646">
        <v>1</v>
      </c>
      <c r="G646">
        <v>2814</v>
      </c>
      <c r="H646">
        <v>2437</v>
      </c>
      <c r="I646" t="s">
        <v>25</v>
      </c>
      <c r="J646">
        <v>1</v>
      </c>
      <c r="K646">
        <v>2437</v>
      </c>
      <c r="L646">
        <v>2814</v>
      </c>
      <c r="M646">
        <v>0.01</v>
      </c>
      <c r="N646" t="s">
        <v>85</v>
      </c>
      <c r="O646">
        <v>0.04</v>
      </c>
      <c r="P646" t="s">
        <v>781</v>
      </c>
      <c r="Q646" t="s">
        <v>38</v>
      </c>
      <c r="R646" t="s">
        <v>39</v>
      </c>
      <c r="S646" t="s">
        <v>40</v>
      </c>
      <c r="T646" t="s">
        <v>41</v>
      </c>
      <c r="U646" t="s">
        <v>42</v>
      </c>
      <c r="V646" t="str">
        <f>UPPER(Table15[[#This Row],[Name]])</f>
        <v>GHCL LTD.</v>
      </c>
      <c r="AH646" t="s">
        <v>1067</v>
      </c>
      <c r="AI646">
        <v>41883</v>
      </c>
      <c r="AJ646" t="s">
        <v>43</v>
      </c>
      <c r="AK646">
        <v>10007</v>
      </c>
      <c r="AL646" t="s">
        <v>780</v>
      </c>
      <c r="AM646">
        <v>1</v>
      </c>
      <c r="AN646">
        <v>2814</v>
      </c>
      <c r="AO646">
        <v>2437</v>
      </c>
    </row>
    <row r="647" spans="1:41" x14ac:dyDescent="0.3">
      <c r="A647" t="s">
        <v>1068</v>
      </c>
      <c r="B647">
        <v>41885</v>
      </c>
      <c r="C647" t="s">
        <v>43</v>
      </c>
      <c r="D647">
        <v>10006</v>
      </c>
      <c r="E647" t="s">
        <v>533</v>
      </c>
      <c r="F647">
        <v>2</v>
      </c>
      <c r="G647">
        <v>3626</v>
      </c>
      <c r="H647">
        <v>1590</v>
      </c>
      <c r="I647" t="s">
        <v>25</v>
      </c>
      <c r="J647">
        <v>1</v>
      </c>
      <c r="K647">
        <v>3180</v>
      </c>
      <c r="L647">
        <v>7252</v>
      </c>
      <c r="M647">
        <v>0.03</v>
      </c>
      <c r="N647" t="s">
        <v>85</v>
      </c>
      <c r="O647">
        <v>0</v>
      </c>
      <c r="P647" t="s">
        <v>534</v>
      </c>
      <c r="Q647" t="s">
        <v>252</v>
      </c>
      <c r="R647" t="s">
        <v>253</v>
      </c>
      <c r="S647" t="s">
        <v>254</v>
      </c>
      <c r="T647" t="s">
        <v>255</v>
      </c>
      <c r="U647" t="s">
        <v>256</v>
      </c>
      <c r="V647" t="str">
        <f>UPPER(Table15[[#This Row],[Name]])</f>
        <v>SUPREME IND</v>
      </c>
      <c r="AH647" t="s">
        <v>1068</v>
      </c>
      <c r="AI647">
        <v>41885</v>
      </c>
      <c r="AJ647" t="s">
        <v>43</v>
      </c>
      <c r="AK647">
        <v>10006</v>
      </c>
      <c r="AL647" t="s">
        <v>533</v>
      </c>
      <c r="AM647">
        <v>2</v>
      </c>
      <c r="AN647">
        <v>3626</v>
      </c>
      <c r="AO647">
        <v>1590</v>
      </c>
    </row>
    <row r="648" spans="1:41" x14ac:dyDescent="0.3">
      <c r="A648" t="s">
        <v>1069</v>
      </c>
      <c r="B648">
        <v>41886</v>
      </c>
      <c r="C648" t="s">
        <v>104</v>
      </c>
      <c r="D648">
        <v>10008</v>
      </c>
      <c r="E648" t="s">
        <v>1070</v>
      </c>
      <c r="F648">
        <v>1</v>
      </c>
      <c r="G648">
        <v>4190</v>
      </c>
      <c r="H648">
        <v>1817</v>
      </c>
      <c r="I648" t="s">
        <v>25</v>
      </c>
      <c r="J648">
        <v>3</v>
      </c>
      <c r="K648">
        <v>1817</v>
      </c>
      <c r="L648">
        <v>4190</v>
      </c>
      <c r="M648">
        <v>0.01</v>
      </c>
      <c r="N648" t="s">
        <v>36</v>
      </c>
      <c r="O648">
        <v>0.05</v>
      </c>
      <c r="P648" t="s">
        <v>1071</v>
      </c>
      <c r="Q648" t="s">
        <v>54</v>
      </c>
      <c r="R648" t="s">
        <v>55</v>
      </c>
      <c r="S648" t="s">
        <v>56</v>
      </c>
      <c r="T648" t="s">
        <v>57</v>
      </c>
      <c r="U648" t="s">
        <v>58</v>
      </c>
      <c r="V648" t="str">
        <f>UPPER(Table15[[#This Row],[Name]])</f>
        <v>RELIANCE INDUSTRIES LIMITED</v>
      </c>
      <c r="AH648" t="s">
        <v>1069</v>
      </c>
      <c r="AI648">
        <v>41886</v>
      </c>
      <c r="AJ648" t="s">
        <v>104</v>
      </c>
      <c r="AK648">
        <v>10008</v>
      </c>
      <c r="AL648" t="s">
        <v>1070</v>
      </c>
      <c r="AM648">
        <v>1</v>
      </c>
      <c r="AN648">
        <v>4190</v>
      </c>
      <c r="AO648">
        <v>1817</v>
      </c>
    </row>
    <row r="649" spans="1:41" x14ac:dyDescent="0.3">
      <c r="A649" t="s">
        <v>1072</v>
      </c>
      <c r="B649">
        <v>41887</v>
      </c>
      <c r="C649" t="s">
        <v>75</v>
      </c>
      <c r="D649">
        <v>10013</v>
      </c>
      <c r="E649" t="s">
        <v>399</v>
      </c>
      <c r="F649">
        <v>1</v>
      </c>
      <c r="G649">
        <v>2912</v>
      </c>
      <c r="H649">
        <v>2328</v>
      </c>
      <c r="I649" t="s">
        <v>126</v>
      </c>
      <c r="J649">
        <v>8</v>
      </c>
      <c r="K649">
        <v>2328</v>
      </c>
      <c r="L649">
        <v>2912</v>
      </c>
      <c r="M649">
        <v>0.02</v>
      </c>
      <c r="N649" t="s">
        <v>85</v>
      </c>
      <c r="O649">
        <v>0.05</v>
      </c>
      <c r="P649" t="s">
        <v>400</v>
      </c>
      <c r="Q649" t="s">
        <v>301</v>
      </c>
      <c r="R649" t="s">
        <v>302</v>
      </c>
      <c r="S649" t="s">
        <v>303</v>
      </c>
      <c r="T649" t="s">
        <v>113</v>
      </c>
      <c r="U649" t="s">
        <v>304</v>
      </c>
      <c r="V649" t="str">
        <f>UPPER(Table15[[#This Row],[Name]])</f>
        <v>GMR INFRASTRUCTURE LTD.</v>
      </c>
      <c r="AH649" t="s">
        <v>1072</v>
      </c>
      <c r="AI649">
        <v>41887</v>
      </c>
      <c r="AJ649" t="s">
        <v>75</v>
      </c>
      <c r="AK649">
        <v>10013</v>
      </c>
      <c r="AL649" t="s">
        <v>399</v>
      </c>
      <c r="AM649">
        <v>1</v>
      </c>
      <c r="AN649">
        <v>2912</v>
      </c>
      <c r="AO649">
        <v>2328</v>
      </c>
    </row>
    <row r="650" spans="1:41" x14ac:dyDescent="0.3">
      <c r="A650" t="s">
        <v>1073</v>
      </c>
      <c r="B650">
        <v>41888</v>
      </c>
      <c r="C650" t="s">
        <v>43</v>
      </c>
      <c r="D650">
        <v>10007</v>
      </c>
      <c r="E650" t="s">
        <v>125</v>
      </c>
      <c r="F650">
        <v>2</v>
      </c>
      <c r="G650">
        <v>4515</v>
      </c>
      <c r="H650">
        <v>1550</v>
      </c>
      <c r="I650" t="s">
        <v>126</v>
      </c>
      <c r="J650">
        <v>1</v>
      </c>
      <c r="K650">
        <v>3100</v>
      </c>
      <c r="L650">
        <v>9030</v>
      </c>
      <c r="M650">
        <v>0.03</v>
      </c>
      <c r="N650" t="s">
        <v>85</v>
      </c>
      <c r="O650">
        <v>0.01</v>
      </c>
      <c r="P650" t="s">
        <v>127</v>
      </c>
      <c r="Q650" t="s">
        <v>38</v>
      </c>
      <c r="R650" t="s">
        <v>39</v>
      </c>
      <c r="S650" t="s">
        <v>40</v>
      </c>
      <c r="T650" t="s">
        <v>41</v>
      </c>
      <c r="U650" t="s">
        <v>42</v>
      </c>
      <c r="V650" t="str">
        <f>UPPER(Table15[[#This Row],[Name]])</f>
        <v>GHCL LTD.</v>
      </c>
      <c r="AH650" t="s">
        <v>1073</v>
      </c>
      <c r="AI650">
        <v>41888</v>
      </c>
      <c r="AJ650" t="s">
        <v>43</v>
      </c>
      <c r="AK650">
        <v>10007</v>
      </c>
      <c r="AL650" t="s">
        <v>125</v>
      </c>
      <c r="AM650">
        <v>2</v>
      </c>
      <c r="AN650">
        <v>4515</v>
      </c>
      <c r="AO650">
        <v>1550</v>
      </c>
    </row>
    <row r="651" spans="1:41" x14ac:dyDescent="0.3">
      <c r="A651" t="s">
        <v>1073</v>
      </c>
      <c r="B651">
        <v>41888</v>
      </c>
      <c r="C651" t="s">
        <v>68</v>
      </c>
      <c r="D651">
        <v>10015</v>
      </c>
      <c r="E651" t="s">
        <v>495</v>
      </c>
      <c r="F651">
        <v>2</v>
      </c>
      <c r="G651">
        <v>4719</v>
      </c>
      <c r="H651">
        <v>2043</v>
      </c>
      <c r="I651" t="s">
        <v>25</v>
      </c>
      <c r="J651">
        <v>4</v>
      </c>
      <c r="K651">
        <v>4086</v>
      </c>
      <c r="L651">
        <v>9438</v>
      </c>
      <c r="M651">
        <v>0.03</v>
      </c>
      <c r="N651" t="s">
        <v>36</v>
      </c>
      <c r="O651">
        <v>0</v>
      </c>
      <c r="P651" t="s">
        <v>496</v>
      </c>
      <c r="Q651" t="s">
        <v>110</v>
      </c>
      <c r="R651" t="s">
        <v>111</v>
      </c>
      <c r="S651" t="s">
        <v>112</v>
      </c>
      <c r="T651" t="s">
        <v>113</v>
      </c>
      <c r="U651" t="s">
        <v>114</v>
      </c>
      <c r="V651" t="str">
        <f>UPPER(Table15[[#This Row],[Name]])</f>
        <v>PUNJ LLOYD LTD.</v>
      </c>
      <c r="AH651" t="s">
        <v>1073</v>
      </c>
      <c r="AI651">
        <v>41888</v>
      </c>
      <c r="AJ651" t="s">
        <v>68</v>
      </c>
      <c r="AK651">
        <v>10015</v>
      </c>
      <c r="AL651" t="s">
        <v>495</v>
      </c>
      <c r="AM651">
        <v>2</v>
      </c>
      <c r="AN651">
        <v>4719</v>
      </c>
      <c r="AO651">
        <v>2043</v>
      </c>
    </row>
    <row r="652" spans="1:41" x14ac:dyDescent="0.3">
      <c r="A652" t="s">
        <v>1074</v>
      </c>
      <c r="B652">
        <v>41889</v>
      </c>
      <c r="C652" t="s">
        <v>43</v>
      </c>
      <c r="D652">
        <v>10008</v>
      </c>
      <c r="E652" t="s">
        <v>334</v>
      </c>
      <c r="F652">
        <v>4</v>
      </c>
      <c r="G652">
        <v>3514</v>
      </c>
      <c r="H652">
        <v>1257</v>
      </c>
      <c r="I652" t="s">
        <v>25</v>
      </c>
      <c r="J652">
        <v>1</v>
      </c>
      <c r="K652">
        <v>5028</v>
      </c>
      <c r="L652">
        <v>14056</v>
      </c>
      <c r="M652">
        <v>0.03</v>
      </c>
      <c r="N652" t="s">
        <v>66</v>
      </c>
      <c r="O652">
        <v>0.04</v>
      </c>
      <c r="P652" t="s">
        <v>335</v>
      </c>
      <c r="Q652" t="s">
        <v>54</v>
      </c>
      <c r="R652" t="s">
        <v>55</v>
      </c>
      <c r="S652" t="s">
        <v>56</v>
      </c>
      <c r="T652" t="s">
        <v>57</v>
      </c>
      <c r="U652" t="s">
        <v>58</v>
      </c>
      <c r="V652" t="str">
        <f>UPPER(Table15[[#This Row],[Name]])</f>
        <v>RELIANCE INDUSTRIES LIMITED</v>
      </c>
      <c r="AH652" t="s">
        <v>1074</v>
      </c>
      <c r="AI652">
        <v>41889</v>
      </c>
      <c r="AJ652" t="s">
        <v>43</v>
      </c>
      <c r="AK652">
        <v>10008</v>
      </c>
      <c r="AL652" t="s">
        <v>334</v>
      </c>
      <c r="AM652">
        <v>4</v>
      </c>
      <c r="AN652">
        <v>3514</v>
      </c>
      <c r="AO652">
        <v>1257</v>
      </c>
    </row>
    <row r="653" spans="1:41" x14ac:dyDescent="0.3">
      <c r="A653" t="s">
        <v>1075</v>
      </c>
      <c r="B653">
        <v>41891</v>
      </c>
      <c r="C653" t="s">
        <v>23</v>
      </c>
      <c r="D653">
        <v>10001</v>
      </c>
      <c r="E653" t="s">
        <v>143</v>
      </c>
      <c r="F653">
        <v>2</v>
      </c>
      <c r="G653">
        <v>3499</v>
      </c>
      <c r="H653">
        <v>2342</v>
      </c>
      <c r="I653" t="s">
        <v>25</v>
      </c>
      <c r="J653">
        <v>4</v>
      </c>
      <c r="K653">
        <v>4684</v>
      </c>
      <c r="L653">
        <v>6998</v>
      </c>
      <c r="M653">
        <v>0.03</v>
      </c>
      <c r="N653" t="s">
        <v>45</v>
      </c>
      <c r="O653">
        <v>0.04</v>
      </c>
      <c r="P653" t="s">
        <v>144</v>
      </c>
      <c r="Q653" t="s">
        <v>99</v>
      </c>
      <c r="R653" t="s">
        <v>100</v>
      </c>
      <c r="S653" t="s">
        <v>101</v>
      </c>
      <c r="T653" t="s">
        <v>57</v>
      </c>
      <c r="U653" t="s">
        <v>102</v>
      </c>
      <c r="V653" t="str">
        <f>UPPER(Table15[[#This Row],[Name]])</f>
        <v>CHAMBAL FERTILISERS AND CHEMICALS LTD.</v>
      </c>
      <c r="AH653" t="s">
        <v>1075</v>
      </c>
      <c r="AI653">
        <v>41891</v>
      </c>
      <c r="AJ653" t="s">
        <v>23</v>
      </c>
      <c r="AK653">
        <v>10001</v>
      </c>
      <c r="AL653" t="s">
        <v>143</v>
      </c>
      <c r="AM653">
        <v>2</v>
      </c>
      <c r="AN653">
        <v>3499</v>
      </c>
      <c r="AO653">
        <v>2342</v>
      </c>
    </row>
    <row r="654" spans="1:41" x14ac:dyDescent="0.3">
      <c r="A654" t="s">
        <v>1076</v>
      </c>
      <c r="B654">
        <v>41894</v>
      </c>
      <c r="C654" t="s">
        <v>92</v>
      </c>
      <c r="D654">
        <v>10001</v>
      </c>
      <c r="E654" t="s">
        <v>693</v>
      </c>
      <c r="F654">
        <v>1</v>
      </c>
      <c r="G654">
        <v>2996</v>
      </c>
      <c r="H654">
        <v>1641</v>
      </c>
      <c r="I654" t="s">
        <v>25</v>
      </c>
      <c r="J654">
        <v>10</v>
      </c>
      <c r="K654">
        <v>1641</v>
      </c>
      <c r="L654">
        <v>2996</v>
      </c>
      <c r="M654">
        <v>0.02</v>
      </c>
      <c r="N654" t="s">
        <v>26</v>
      </c>
      <c r="O654">
        <v>0.04</v>
      </c>
      <c r="P654" t="s">
        <v>694</v>
      </c>
      <c r="Q654" t="s">
        <v>99</v>
      </c>
      <c r="R654" t="s">
        <v>100</v>
      </c>
      <c r="S654" t="s">
        <v>101</v>
      </c>
      <c r="T654" t="s">
        <v>57</v>
      </c>
      <c r="U654" t="s">
        <v>102</v>
      </c>
      <c r="V654" t="str">
        <f>UPPER(Table15[[#This Row],[Name]])</f>
        <v>CHAMBAL FERTILISERS AND CHEMICALS LTD.</v>
      </c>
      <c r="AH654" t="s">
        <v>1076</v>
      </c>
      <c r="AI654">
        <v>41894</v>
      </c>
      <c r="AJ654" t="s">
        <v>92</v>
      </c>
      <c r="AK654">
        <v>10001</v>
      </c>
      <c r="AL654" t="s">
        <v>693</v>
      </c>
      <c r="AM654">
        <v>1</v>
      </c>
      <c r="AN654">
        <v>2996</v>
      </c>
      <c r="AO654">
        <v>1641</v>
      </c>
    </row>
    <row r="655" spans="1:41" x14ac:dyDescent="0.3">
      <c r="A655" t="s">
        <v>1076</v>
      </c>
      <c r="B655">
        <v>41894</v>
      </c>
      <c r="C655" t="s">
        <v>133</v>
      </c>
      <c r="D655">
        <v>10008</v>
      </c>
      <c r="E655" t="s">
        <v>572</v>
      </c>
      <c r="F655">
        <v>2</v>
      </c>
      <c r="G655">
        <v>4706</v>
      </c>
      <c r="H655">
        <v>1714</v>
      </c>
      <c r="I655" t="s">
        <v>35</v>
      </c>
      <c r="J655">
        <v>5</v>
      </c>
      <c r="K655">
        <v>3428</v>
      </c>
      <c r="L655">
        <v>9412</v>
      </c>
      <c r="M655">
        <v>0.02</v>
      </c>
      <c r="N655" t="s">
        <v>45</v>
      </c>
      <c r="O655">
        <v>0.04</v>
      </c>
      <c r="P655" t="s">
        <v>573</v>
      </c>
      <c r="Q655" t="s">
        <v>54</v>
      </c>
      <c r="R655" t="s">
        <v>55</v>
      </c>
      <c r="S655" t="s">
        <v>56</v>
      </c>
      <c r="T655" t="s">
        <v>57</v>
      </c>
      <c r="U655" t="s">
        <v>58</v>
      </c>
      <c r="V655" t="str">
        <f>UPPER(Table15[[#This Row],[Name]])</f>
        <v>RELIANCE INDUSTRIES LIMITED</v>
      </c>
      <c r="AH655" t="s">
        <v>1076</v>
      </c>
      <c r="AI655">
        <v>41894</v>
      </c>
      <c r="AJ655" t="s">
        <v>133</v>
      </c>
      <c r="AK655">
        <v>10008</v>
      </c>
      <c r="AL655" t="s">
        <v>572</v>
      </c>
      <c r="AM655">
        <v>2</v>
      </c>
      <c r="AN655">
        <v>4706</v>
      </c>
      <c r="AO655">
        <v>1714</v>
      </c>
    </row>
    <row r="656" spans="1:41" x14ac:dyDescent="0.3">
      <c r="A656" t="s">
        <v>1077</v>
      </c>
      <c r="B656">
        <v>41897</v>
      </c>
      <c r="C656" t="s">
        <v>51</v>
      </c>
      <c r="D656">
        <v>10006</v>
      </c>
      <c r="E656" t="s">
        <v>962</v>
      </c>
      <c r="F656">
        <v>1</v>
      </c>
      <c r="G656">
        <v>4057</v>
      </c>
      <c r="H656">
        <v>1816</v>
      </c>
      <c r="I656" t="s">
        <v>25</v>
      </c>
      <c r="J656">
        <v>6</v>
      </c>
      <c r="K656">
        <v>1816</v>
      </c>
      <c r="L656">
        <v>4057</v>
      </c>
      <c r="M656">
        <v>0.02</v>
      </c>
      <c r="N656" t="s">
        <v>66</v>
      </c>
      <c r="O656">
        <v>0.04</v>
      </c>
      <c r="P656" t="s">
        <v>963</v>
      </c>
      <c r="Q656" t="s">
        <v>252</v>
      </c>
      <c r="R656" t="s">
        <v>253</v>
      </c>
      <c r="S656" t="s">
        <v>254</v>
      </c>
      <c r="T656" t="s">
        <v>255</v>
      </c>
      <c r="U656" t="s">
        <v>256</v>
      </c>
      <c r="V656" t="str">
        <f>UPPER(Table15[[#This Row],[Name]])</f>
        <v>SUPREME IND</v>
      </c>
      <c r="AH656" t="s">
        <v>1077</v>
      </c>
      <c r="AI656">
        <v>41897</v>
      </c>
      <c r="AJ656" t="s">
        <v>51</v>
      </c>
      <c r="AK656">
        <v>10006</v>
      </c>
      <c r="AL656" t="s">
        <v>962</v>
      </c>
      <c r="AM656">
        <v>1</v>
      </c>
      <c r="AN656">
        <v>4057</v>
      </c>
      <c r="AO656">
        <v>1816</v>
      </c>
    </row>
    <row r="657" spans="1:41" x14ac:dyDescent="0.3">
      <c r="A657" t="s">
        <v>1077</v>
      </c>
      <c r="B657">
        <v>41897</v>
      </c>
      <c r="C657" t="s">
        <v>104</v>
      </c>
      <c r="D657">
        <v>10008</v>
      </c>
      <c r="E657" t="s">
        <v>1078</v>
      </c>
      <c r="F657">
        <v>1</v>
      </c>
      <c r="G657">
        <v>4454</v>
      </c>
      <c r="H657">
        <v>1884</v>
      </c>
      <c r="I657" t="s">
        <v>25</v>
      </c>
      <c r="J657">
        <v>3</v>
      </c>
      <c r="K657">
        <v>1884</v>
      </c>
      <c r="L657">
        <v>4454</v>
      </c>
      <c r="M657">
        <v>0.01</v>
      </c>
      <c r="N657" t="s">
        <v>36</v>
      </c>
      <c r="O657">
        <v>0.05</v>
      </c>
      <c r="P657" t="s">
        <v>1079</v>
      </c>
      <c r="Q657" t="s">
        <v>54</v>
      </c>
      <c r="R657" t="s">
        <v>55</v>
      </c>
      <c r="S657" t="s">
        <v>56</v>
      </c>
      <c r="T657" t="s">
        <v>57</v>
      </c>
      <c r="U657" t="s">
        <v>58</v>
      </c>
      <c r="V657" t="str">
        <f>UPPER(Table15[[#This Row],[Name]])</f>
        <v>RELIANCE INDUSTRIES LIMITED</v>
      </c>
      <c r="AH657" t="s">
        <v>1077</v>
      </c>
      <c r="AI657">
        <v>41897</v>
      </c>
      <c r="AJ657" t="s">
        <v>104</v>
      </c>
      <c r="AK657">
        <v>10008</v>
      </c>
      <c r="AL657" t="s">
        <v>1078</v>
      </c>
      <c r="AM657">
        <v>1</v>
      </c>
      <c r="AN657">
        <v>4454</v>
      </c>
      <c r="AO657">
        <v>1884</v>
      </c>
    </row>
    <row r="658" spans="1:41" x14ac:dyDescent="0.3">
      <c r="A658" t="s">
        <v>1080</v>
      </c>
      <c r="B658">
        <v>41899</v>
      </c>
      <c r="C658" t="s">
        <v>75</v>
      </c>
      <c r="D658">
        <v>10014</v>
      </c>
      <c r="E658" t="s">
        <v>1081</v>
      </c>
      <c r="F658">
        <v>1</v>
      </c>
      <c r="G658">
        <v>3448</v>
      </c>
      <c r="H658">
        <v>2141</v>
      </c>
      <c r="I658" t="s">
        <v>25</v>
      </c>
      <c r="J658">
        <v>8</v>
      </c>
      <c r="K658">
        <v>2141</v>
      </c>
      <c r="L658">
        <v>3448</v>
      </c>
      <c r="M658">
        <v>0.02</v>
      </c>
      <c r="N658" t="s">
        <v>61</v>
      </c>
      <c r="O658">
        <v>0.01</v>
      </c>
      <c r="P658" t="s">
        <v>1082</v>
      </c>
      <c r="Q658" t="s">
        <v>166</v>
      </c>
      <c r="R658" t="s">
        <v>167</v>
      </c>
      <c r="S658" t="s">
        <v>168</v>
      </c>
      <c r="T658" t="s">
        <v>169</v>
      </c>
      <c r="U658" t="s">
        <v>170</v>
      </c>
      <c r="V658" t="str">
        <f>UPPER(Table15[[#This Row],[Name]])</f>
        <v>HINDUSTHAN NATIONAL GLASS &amp; INDUSTRIES LTD.</v>
      </c>
      <c r="AH658" t="s">
        <v>1080</v>
      </c>
      <c r="AI658">
        <v>41899</v>
      </c>
      <c r="AJ658" t="s">
        <v>75</v>
      </c>
      <c r="AK658">
        <v>10014</v>
      </c>
      <c r="AL658" t="s">
        <v>1081</v>
      </c>
      <c r="AM658">
        <v>1</v>
      </c>
      <c r="AN658">
        <v>3448</v>
      </c>
      <c r="AO658">
        <v>2141</v>
      </c>
    </row>
    <row r="659" spans="1:41" x14ac:dyDescent="0.3">
      <c r="A659" t="s">
        <v>1083</v>
      </c>
      <c r="B659">
        <v>41899</v>
      </c>
      <c r="C659" t="s">
        <v>43</v>
      </c>
      <c r="D659">
        <v>10005</v>
      </c>
      <c r="E659" t="s">
        <v>732</v>
      </c>
      <c r="F659">
        <v>1</v>
      </c>
      <c r="G659">
        <v>3472</v>
      </c>
      <c r="H659">
        <v>2239</v>
      </c>
      <c r="I659" t="s">
        <v>126</v>
      </c>
      <c r="J659">
        <v>1</v>
      </c>
      <c r="K659">
        <v>2239</v>
      </c>
      <c r="L659">
        <v>3472</v>
      </c>
      <c r="M659">
        <v>0.01</v>
      </c>
      <c r="N659" t="s">
        <v>61</v>
      </c>
      <c r="O659">
        <v>0.02</v>
      </c>
      <c r="P659" t="s">
        <v>733</v>
      </c>
      <c r="Q659" t="s">
        <v>47</v>
      </c>
      <c r="R659" t="s">
        <v>48</v>
      </c>
      <c r="S659" t="s">
        <v>49</v>
      </c>
      <c r="T659" t="s">
        <v>41</v>
      </c>
      <c r="U659" t="s">
        <v>50</v>
      </c>
      <c r="V659" t="str">
        <f>UPPER(Table15[[#This Row],[Name]])</f>
        <v>FORTIS HEALTHCARE LTD.</v>
      </c>
      <c r="AH659" t="s">
        <v>1083</v>
      </c>
      <c r="AI659">
        <v>41899</v>
      </c>
      <c r="AJ659" t="s">
        <v>43</v>
      </c>
      <c r="AK659">
        <v>10005</v>
      </c>
      <c r="AL659" t="s">
        <v>732</v>
      </c>
      <c r="AM659">
        <v>1</v>
      </c>
      <c r="AN659">
        <v>3472</v>
      </c>
      <c r="AO659">
        <v>2239</v>
      </c>
    </row>
    <row r="660" spans="1:41" x14ac:dyDescent="0.3">
      <c r="A660" t="s">
        <v>1084</v>
      </c>
      <c r="B660">
        <v>41899</v>
      </c>
      <c r="C660" t="s">
        <v>104</v>
      </c>
      <c r="D660">
        <v>10013</v>
      </c>
      <c r="E660" t="s">
        <v>743</v>
      </c>
      <c r="F660">
        <v>2</v>
      </c>
      <c r="G660">
        <v>3025</v>
      </c>
      <c r="H660">
        <v>1863</v>
      </c>
      <c r="I660" t="s">
        <v>25</v>
      </c>
      <c r="J660">
        <v>3</v>
      </c>
      <c r="K660">
        <v>3726</v>
      </c>
      <c r="L660">
        <v>6050</v>
      </c>
      <c r="M660">
        <v>0.03</v>
      </c>
      <c r="N660" t="s">
        <v>36</v>
      </c>
      <c r="O660">
        <v>0.05</v>
      </c>
      <c r="P660" t="s">
        <v>744</v>
      </c>
      <c r="Q660" t="s">
        <v>301</v>
      </c>
      <c r="R660" t="s">
        <v>302</v>
      </c>
      <c r="S660" t="s">
        <v>303</v>
      </c>
      <c r="T660" t="s">
        <v>113</v>
      </c>
      <c r="U660" t="s">
        <v>304</v>
      </c>
      <c r="V660" t="str">
        <f>UPPER(Table15[[#This Row],[Name]])</f>
        <v>GMR INFRASTRUCTURE LTD.</v>
      </c>
      <c r="AH660" t="s">
        <v>1084</v>
      </c>
      <c r="AI660">
        <v>41899</v>
      </c>
      <c r="AJ660" t="s">
        <v>104</v>
      </c>
      <c r="AK660">
        <v>10013</v>
      </c>
      <c r="AL660" t="s">
        <v>743</v>
      </c>
      <c r="AM660">
        <v>2</v>
      </c>
      <c r="AN660">
        <v>3025</v>
      </c>
      <c r="AO660">
        <v>1863</v>
      </c>
    </row>
    <row r="661" spans="1:41" x14ac:dyDescent="0.3">
      <c r="A661" t="s">
        <v>1084</v>
      </c>
      <c r="B661">
        <v>41899</v>
      </c>
      <c r="C661" t="s">
        <v>43</v>
      </c>
      <c r="D661">
        <v>10006</v>
      </c>
      <c r="E661" t="s">
        <v>831</v>
      </c>
      <c r="F661">
        <v>2</v>
      </c>
      <c r="G661">
        <v>4420</v>
      </c>
      <c r="H661">
        <v>1797</v>
      </c>
      <c r="I661" t="s">
        <v>126</v>
      </c>
      <c r="J661">
        <v>1</v>
      </c>
      <c r="K661">
        <v>3594</v>
      </c>
      <c r="L661">
        <v>8840</v>
      </c>
      <c r="M661">
        <v>0.03</v>
      </c>
      <c r="N661" t="s">
        <v>45</v>
      </c>
      <c r="O661">
        <v>0.01</v>
      </c>
      <c r="P661" t="s">
        <v>832</v>
      </c>
      <c r="Q661" t="s">
        <v>252</v>
      </c>
      <c r="R661" t="s">
        <v>253</v>
      </c>
      <c r="S661" t="s">
        <v>254</v>
      </c>
      <c r="T661" t="s">
        <v>255</v>
      </c>
      <c r="U661" t="s">
        <v>256</v>
      </c>
      <c r="V661" t="str">
        <f>UPPER(Table15[[#This Row],[Name]])</f>
        <v>SUPREME IND</v>
      </c>
      <c r="AH661" t="s">
        <v>1084</v>
      </c>
      <c r="AI661">
        <v>41899</v>
      </c>
      <c r="AJ661" t="s">
        <v>43</v>
      </c>
      <c r="AK661">
        <v>10006</v>
      </c>
      <c r="AL661" t="s">
        <v>831</v>
      </c>
      <c r="AM661">
        <v>2</v>
      </c>
      <c r="AN661">
        <v>4420</v>
      </c>
      <c r="AO661">
        <v>1797</v>
      </c>
    </row>
    <row r="662" spans="1:41" x14ac:dyDescent="0.3">
      <c r="A662" t="s">
        <v>1084</v>
      </c>
      <c r="B662">
        <v>41899</v>
      </c>
      <c r="C662" t="s">
        <v>133</v>
      </c>
      <c r="D662">
        <v>10006</v>
      </c>
      <c r="E662" t="s">
        <v>794</v>
      </c>
      <c r="F662">
        <v>3</v>
      </c>
      <c r="G662">
        <v>4858</v>
      </c>
      <c r="H662">
        <v>2491</v>
      </c>
      <c r="I662" t="s">
        <v>25</v>
      </c>
      <c r="J662">
        <v>5</v>
      </c>
      <c r="K662">
        <v>7473</v>
      </c>
      <c r="L662">
        <v>14574</v>
      </c>
      <c r="M662">
        <v>0.02</v>
      </c>
      <c r="N662" t="s">
        <v>61</v>
      </c>
      <c r="O662">
        <v>0.02</v>
      </c>
      <c r="P662" t="s">
        <v>795</v>
      </c>
      <c r="Q662" t="s">
        <v>252</v>
      </c>
      <c r="R662" t="s">
        <v>253</v>
      </c>
      <c r="S662" t="s">
        <v>254</v>
      </c>
      <c r="T662" t="s">
        <v>255</v>
      </c>
      <c r="U662" t="s">
        <v>256</v>
      </c>
      <c r="V662" t="str">
        <f>UPPER(Table15[[#This Row],[Name]])</f>
        <v>SUPREME IND</v>
      </c>
      <c r="AH662" t="s">
        <v>1084</v>
      </c>
      <c r="AI662">
        <v>41899</v>
      </c>
      <c r="AJ662" t="s">
        <v>133</v>
      </c>
      <c r="AK662">
        <v>10006</v>
      </c>
      <c r="AL662" t="s">
        <v>794</v>
      </c>
      <c r="AM662">
        <v>3</v>
      </c>
      <c r="AN662">
        <v>4858</v>
      </c>
      <c r="AO662">
        <v>2491</v>
      </c>
    </row>
    <row r="663" spans="1:41" x14ac:dyDescent="0.3">
      <c r="A663" t="s">
        <v>1085</v>
      </c>
      <c r="B663">
        <v>41901</v>
      </c>
      <c r="C663" t="s">
        <v>23</v>
      </c>
      <c r="D663">
        <v>10008</v>
      </c>
      <c r="E663" t="s">
        <v>287</v>
      </c>
      <c r="F663">
        <v>2</v>
      </c>
      <c r="G663">
        <v>4305</v>
      </c>
      <c r="H663">
        <v>2027</v>
      </c>
      <c r="I663" t="s">
        <v>35</v>
      </c>
      <c r="J663">
        <v>4</v>
      </c>
      <c r="K663">
        <v>4054</v>
      </c>
      <c r="L663">
        <v>8610</v>
      </c>
      <c r="M663">
        <v>0.03</v>
      </c>
      <c r="N663" t="s">
        <v>36</v>
      </c>
      <c r="O663">
        <v>0.01</v>
      </c>
      <c r="P663" t="s">
        <v>288</v>
      </c>
      <c r="Q663" t="s">
        <v>54</v>
      </c>
      <c r="R663" t="s">
        <v>55</v>
      </c>
      <c r="S663" t="s">
        <v>56</v>
      </c>
      <c r="T663" t="s">
        <v>57</v>
      </c>
      <c r="U663" t="s">
        <v>58</v>
      </c>
      <c r="V663" t="str">
        <f>UPPER(Table15[[#This Row],[Name]])</f>
        <v>RELIANCE INDUSTRIES LIMITED</v>
      </c>
      <c r="AH663" t="s">
        <v>1085</v>
      </c>
      <c r="AI663">
        <v>41901</v>
      </c>
      <c r="AJ663" t="s">
        <v>23</v>
      </c>
      <c r="AK663">
        <v>10008</v>
      </c>
      <c r="AL663" t="s">
        <v>287</v>
      </c>
      <c r="AM663">
        <v>2</v>
      </c>
      <c r="AN663">
        <v>4305</v>
      </c>
      <c r="AO663">
        <v>2027</v>
      </c>
    </row>
    <row r="664" spans="1:41" x14ac:dyDescent="0.3">
      <c r="A664" t="s">
        <v>1086</v>
      </c>
      <c r="B664">
        <v>41902</v>
      </c>
      <c r="C664" t="s">
        <v>51</v>
      </c>
      <c r="D664">
        <v>10005</v>
      </c>
      <c r="E664" t="s">
        <v>1087</v>
      </c>
      <c r="F664">
        <v>1</v>
      </c>
      <c r="G664">
        <v>3836</v>
      </c>
      <c r="H664">
        <v>2089</v>
      </c>
      <c r="I664" t="s">
        <v>25</v>
      </c>
      <c r="J664">
        <v>6</v>
      </c>
      <c r="K664">
        <v>2089</v>
      </c>
      <c r="L664">
        <v>3836</v>
      </c>
      <c r="M664">
        <v>0.02</v>
      </c>
      <c r="N664" t="s">
        <v>66</v>
      </c>
      <c r="O664">
        <v>0</v>
      </c>
      <c r="P664" t="s">
        <v>1088</v>
      </c>
      <c r="Q664" t="s">
        <v>47</v>
      </c>
      <c r="R664" t="s">
        <v>48</v>
      </c>
      <c r="S664" t="s">
        <v>49</v>
      </c>
      <c r="T664" t="s">
        <v>41</v>
      </c>
      <c r="U664" t="s">
        <v>50</v>
      </c>
      <c r="V664" t="str">
        <f>UPPER(Table15[[#This Row],[Name]])</f>
        <v>FORTIS HEALTHCARE LTD.</v>
      </c>
      <c r="AH664" t="s">
        <v>1086</v>
      </c>
      <c r="AI664">
        <v>41902</v>
      </c>
      <c r="AJ664" t="s">
        <v>51</v>
      </c>
      <c r="AK664">
        <v>10005</v>
      </c>
      <c r="AL664" t="s">
        <v>1087</v>
      </c>
      <c r="AM664">
        <v>1</v>
      </c>
      <c r="AN664">
        <v>3836</v>
      </c>
      <c r="AO664">
        <v>2089</v>
      </c>
    </row>
    <row r="665" spans="1:41" x14ac:dyDescent="0.3">
      <c r="A665" t="s">
        <v>1089</v>
      </c>
      <c r="B665">
        <v>41903</v>
      </c>
      <c r="C665" t="s">
        <v>133</v>
      </c>
      <c r="D665">
        <v>10008</v>
      </c>
      <c r="E665" t="s">
        <v>925</v>
      </c>
      <c r="F665">
        <v>2</v>
      </c>
      <c r="G665">
        <v>4689</v>
      </c>
      <c r="H665">
        <v>1796</v>
      </c>
      <c r="I665" t="s">
        <v>126</v>
      </c>
      <c r="J665">
        <v>5</v>
      </c>
      <c r="K665">
        <v>3592</v>
      </c>
      <c r="L665">
        <v>9378</v>
      </c>
      <c r="M665">
        <v>0.02</v>
      </c>
      <c r="N665" t="s">
        <v>85</v>
      </c>
      <c r="O665">
        <v>0.01</v>
      </c>
      <c r="P665" t="s">
        <v>926</v>
      </c>
      <c r="Q665" t="s">
        <v>54</v>
      </c>
      <c r="R665" t="s">
        <v>55</v>
      </c>
      <c r="S665" t="s">
        <v>56</v>
      </c>
      <c r="T665" t="s">
        <v>57</v>
      </c>
      <c r="U665" t="s">
        <v>58</v>
      </c>
      <c r="V665" t="str">
        <f>UPPER(Table15[[#This Row],[Name]])</f>
        <v>RELIANCE INDUSTRIES LIMITED</v>
      </c>
      <c r="AH665" t="s">
        <v>1089</v>
      </c>
      <c r="AI665">
        <v>41903</v>
      </c>
      <c r="AJ665" t="s">
        <v>133</v>
      </c>
      <c r="AK665">
        <v>10008</v>
      </c>
      <c r="AL665" t="s">
        <v>925</v>
      </c>
      <c r="AM665">
        <v>2</v>
      </c>
      <c r="AN665">
        <v>4689</v>
      </c>
      <c r="AO665">
        <v>1796</v>
      </c>
    </row>
    <row r="666" spans="1:41" x14ac:dyDescent="0.3">
      <c r="A666" t="s">
        <v>1090</v>
      </c>
      <c r="B666">
        <v>41905</v>
      </c>
      <c r="C666" t="s">
        <v>68</v>
      </c>
      <c r="D666">
        <v>10015</v>
      </c>
      <c r="E666" t="s">
        <v>191</v>
      </c>
      <c r="F666">
        <v>2</v>
      </c>
      <c r="G666">
        <v>3245</v>
      </c>
      <c r="H666">
        <v>1964</v>
      </c>
      <c r="I666" t="s">
        <v>25</v>
      </c>
      <c r="J666">
        <v>4</v>
      </c>
      <c r="K666">
        <v>3928</v>
      </c>
      <c r="L666">
        <v>6490</v>
      </c>
      <c r="M666">
        <v>0.03</v>
      </c>
      <c r="N666" t="s">
        <v>61</v>
      </c>
      <c r="O666">
        <v>0.05</v>
      </c>
      <c r="P666" t="s">
        <v>192</v>
      </c>
      <c r="Q666" t="s">
        <v>110</v>
      </c>
      <c r="R666" t="s">
        <v>111</v>
      </c>
      <c r="S666" t="s">
        <v>112</v>
      </c>
      <c r="T666" t="s">
        <v>113</v>
      </c>
      <c r="U666" t="s">
        <v>114</v>
      </c>
      <c r="V666" t="str">
        <f>UPPER(Table15[[#This Row],[Name]])</f>
        <v>PUNJ LLOYD LTD.</v>
      </c>
      <c r="AH666" t="s">
        <v>1090</v>
      </c>
      <c r="AI666">
        <v>41905</v>
      </c>
      <c r="AJ666" t="s">
        <v>68</v>
      </c>
      <c r="AK666">
        <v>10015</v>
      </c>
      <c r="AL666" t="s">
        <v>191</v>
      </c>
      <c r="AM666">
        <v>2</v>
      </c>
      <c r="AN666">
        <v>3245</v>
      </c>
      <c r="AO666">
        <v>1964</v>
      </c>
    </row>
    <row r="667" spans="1:41" x14ac:dyDescent="0.3">
      <c r="A667" t="s">
        <v>1091</v>
      </c>
      <c r="B667">
        <v>41906</v>
      </c>
      <c r="C667" t="s">
        <v>104</v>
      </c>
      <c r="D667">
        <v>10015</v>
      </c>
      <c r="E667" t="s">
        <v>279</v>
      </c>
      <c r="F667">
        <v>1</v>
      </c>
      <c r="G667">
        <v>3039</v>
      </c>
      <c r="H667">
        <v>2426</v>
      </c>
      <c r="I667" t="s">
        <v>126</v>
      </c>
      <c r="J667">
        <v>3</v>
      </c>
      <c r="K667">
        <v>2426</v>
      </c>
      <c r="L667">
        <v>3039</v>
      </c>
      <c r="M667">
        <v>0.01</v>
      </c>
      <c r="N667" t="s">
        <v>66</v>
      </c>
      <c r="O667">
        <v>0.02</v>
      </c>
      <c r="P667" t="s">
        <v>280</v>
      </c>
      <c r="Q667" t="s">
        <v>110</v>
      </c>
      <c r="R667" t="s">
        <v>111</v>
      </c>
      <c r="S667" t="s">
        <v>112</v>
      </c>
      <c r="T667" t="s">
        <v>113</v>
      </c>
      <c r="U667" t="s">
        <v>114</v>
      </c>
      <c r="V667" t="str">
        <f>UPPER(Table15[[#This Row],[Name]])</f>
        <v>PUNJ LLOYD LTD.</v>
      </c>
      <c r="AH667" t="s">
        <v>1091</v>
      </c>
      <c r="AI667">
        <v>41906</v>
      </c>
      <c r="AJ667" t="s">
        <v>104</v>
      </c>
      <c r="AK667">
        <v>10015</v>
      </c>
      <c r="AL667" t="s">
        <v>279</v>
      </c>
      <c r="AM667">
        <v>1</v>
      </c>
      <c r="AN667">
        <v>3039</v>
      </c>
      <c r="AO667">
        <v>2426</v>
      </c>
    </row>
    <row r="668" spans="1:41" x14ac:dyDescent="0.3">
      <c r="A668" t="s">
        <v>1092</v>
      </c>
      <c r="B668">
        <v>41906</v>
      </c>
      <c r="C668" t="s">
        <v>104</v>
      </c>
      <c r="D668">
        <v>10011</v>
      </c>
      <c r="E668" t="s">
        <v>497</v>
      </c>
      <c r="F668">
        <v>1</v>
      </c>
      <c r="G668">
        <v>3176</v>
      </c>
      <c r="H668">
        <v>1801</v>
      </c>
      <c r="I668" t="s">
        <v>25</v>
      </c>
      <c r="J668">
        <v>3</v>
      </c>
      <c r="K668">
        <v>1801</v>
      </c>
      <c r="L668">
        <v>3176</v>
      </c>
      <c r="M668">
        <v>0.01</v>
      </c>
      <c r="N668" t="s">
        <v>85</v>
      </c>
      <c r="O668">
        <v>0.03</v>
      </c>
      <c r="P668" t="s">
        <v>498</v>
      </c>
      <c r="Q668" t="s">
        <v>28</v>
      </c>
      <c r="R668" t="s">
        <v>29</v>
      </c>
      <c r="S668" t="s">
        <v>30</v>
      </c>
      <c r="T668" t="s">
        <v>31</v>
      </c>
      <c r="U668" t="s">
        <v>32</v>
      </c>
      <c r="V668" t="str">
        <f>UPPER(Table15[[#This Row],[Name]])</f>
        <v>SONATA SOFTWARE</v>
      </c>
      <c r="AH668" t="s">
        <v>1092</v>
      </c>
      <c r="AI668">
        <v>41906</v>
      </c>
      <c r="AJ668" t="s">
        <v>104</v>
      </c>
      <c r="AK668">
        <v>10011</v>
      </c>
      <c r="AL668" t="s">
        <v>497</v>
      </c>
      <c r="AM668">
        <v>1</v>
      </c>
      <c r="AN668">
        <v>3176</v>
      </c>
      <c r="AO668">
        <v>1801</v>
      </c>
    </row>
    <row r="669" spans="1:41" x14ac:dyDescent="0.3">
      <c r="A669" t="s">
        <v>1093</v>
      </c>
      <c r="B669">
        <v>41906</v>
      </c>
      <c r="C669" t="s">
        <v>133</v>
      </c>
      <c r="D669">
        <v>10001</v>
      </c>
      <c r="E669" t="s">
        <v>231</v>
      </c>
      <c r="F669">
        <v>2</v>
      </c>
      <c r="G669">
        <v>2820</v>
      </c>
      <c r="H669">
        <v>1504</v>
      </c>
      <c r="I669" t="s">
        <v>35</v>
      </c>
      <c r="J669">
        <v>5</v>
      </c>
      <c r="K669">
        <v>3008</v>
      </c>
      <c r="L669">
        <v>5640</v>
      </c>
      <c r="M669">
        <v>0.02</v>
      </c>
      <c r="N669" t="s">
        <v>26</v>
      </c>
      <c r="O669">
        <v>0</v>
      </c>
      <c r="P669" t="s">
        <v>232</v>
      </c>
      <c r="Q669" t="s">
        <v>99</v>
      </c>
      <c r="R669" t="s">
        <v>100</v>
      </c>
      <c r="S669" t="s">
        <v>101</v>
      </c>
      <c r="T669" t="s">
        <v>57</v>
      </c>
      <c r="U669" t="s">
        <v>102</v>
      </c>
      <c r="V669" t="str">
        <f>UPPER(Table15[[#This Row],[Name]])</f>
        <v>CHAMBAL FERTILISERS AND CHEMICALS LTD.</v>
      </c>
      <c r="AH669" t="s">
        <v>1093</v>
      </c>
      <c r="AI669">
        <v>41906</v>
      </c>
      <c r="AJ669" t="s">
        <v>133</v>
      </c>
      <c r="AK669">
        <v>10001</v>
      </c>
      <c r="AL669" t="s">
        <v>231</v>
      </c>
      <c r="AM669">
        <v>2</v>
      </c>
      <c r="AN669">
        <v>2820</v>
      </c>
      <c r="AO669">
        <v>1504</v>
      </c>
    </row>
    <row r="670" spans="1:41" x14ac:dyDescent="0.3">
      <c r="A670" t="s">
        <v>1093</v>
      </c>
      <c r="B670">
        <v>41906</v>
      </c>
      <c r="C670" t="s">
        <v>92</v>
      </c>
      <c r="D670">
        <v>10006</v>
      </c>
      <c r="E670" t="s">
        <v>780</v>
      </c>
      <c r="F670">
        <v>3</v>
      </c>
      <c r="G670">
        <v>2814</v>
      </c>
      <c r="H670">
        <v>2437</v>
      </c>
      <c r="I670" t="s">
        <v>25</v>
      </c>
      <c r="J670">
        <v>10</v>
      </c>
      <c r="K670">
        <v>7311</v>
      </c>
      <c r="L670">
        <v>8442</v>
      </c>
      <c r="M670">
        <v>0.02</v>
      </c>
      <c r="N670" t="s">
        <v>85</v>
      </c>
      <c r="O670">
        <v>0.04</v>
      </c>
      <c r="P670" t="s">
        <v>781</v>
      </c>
      <c r="Q670" t="s">
        <v>252</v>
      </c>
      <c r="R670" t="s">
        <v>253</v>
      </c>
      <c r="S670" t="s">
        <v>254</v>
      </c>
      <c r="T670" t="s">
        <v>255</v>
      </c>
      <c r="U670" t="s">
        <v>256</v>
      </c>
      <c r="V670" t="str">
        <f>UPPER(Table15[[#This Row],[Name]])</f>
        <v>SUPREME IND</v>
      </c>
      <c r="AH670" t="s">
        <v>1093</v>
      </c>
      <c r="AI670">
        <v>41906</v>
      </c>
      <c r="AJ670" t="s">
        <v>92</v>
      </c>
      <c r="AK670">
        <v>10006</v>
      </c>
      <c r="AL670" t="s">
        <v>780</v>
      </c>
      <c r="AM670">
        <v>3</v>
      </c>
      <c r="AN670">
        <v>2814</v>
      </c>
      <c r="AO670">
        <v>2437</v>
      </c>
    </row>
    <row r="671" spans="1:41" x14ac:dyDescent="0.3">
      <c r="A671" t="s">
        <v>1094</v>
      </c>
      <c r="B671">
        <v>41908</v>
      </c>
      <c r="C671" t="s">
        <v>92</v>
      </c>
      <c r="D671">
        <v>10006</v>
      </c>
      <c r="E671" t="s">
        <v>207</v>
      </c>
      <c r="F671">
        <v>1</v>
      </c>
      <c r="G671">
        <v>3457</v>
      </c>
      <c r="H671">
        <v>2070</v>
      </c>
      <c r="I671" t="s">
        <v>35</v>
      </c>
      <c r="J671">
        <v>10</v>
      </c>
      <c r="K671">
        <v>2070</v>
      </c>
      <c r="L671">
        <v>3457</v>
      </c>
      <c r="M671">
        <v>0.02</v>
      </c>
      <c r="N671" t="s">
        <v>45</v>
      </c>
      <c r="O671">
        <v>0</v>
      </c>
      <c r="P671" t="s">
        <v>208</v>
      </c>
      <c r="Q671" t="s">
        <v>252</v>
      </c>
      <c r="R671" t="s">
        <v>253</v>
      </c>
      <c r="S671" t="s">
        <v>254</v>
      </c>
      <c r="T671" t="s">
        <v>255</v>
      </c>
      <c r="U671" t="s">
        <v>256</v>
      </c>
      <c r="V671" t="str">
        <f>UPPER(Table15[[#This Row],[Name]])</f>
        <v>SUPREME IND</v>
      </c>
      <c r="AH671" t="s">
        <v>1094</v>
      </c>
      <c r="AI671">
        <v>41908</v>
      </c>
      <c r="AJ671" t="s">
        <v>92</v>
      </c>
      <c r="AK671">
        <v>10006</v>
      </c>
      <c r="AL671" t="s">
        <v>207</v>
      </c>
      <c r="AM671">
        <v>1</v>
      </c>
      <c r="AN671">
        <v>3457</v>
      </c>
      <c r="AO671">
        <v>2070</v>
      </c>
    </row>
    <row r="672" spans="1:41" x14ac:dyDescent="0.3">
      <c r="A672" t="s">
        <v>1095</v>
      </c>
      <c r="B672">
        <v>41910</v>
      </c>
      <c r="C672" t="s">
        <v>75</v>
      </c>
      <c r="D672">
        <v>10002</v>
      </c>
      <c r="E672" t="s">
        <v>137</v>
      </c>
      <c r="F672">
        <v>1</v>
      </c>
      <c r="G672">
        <v>2895</v>
      </c>
      <c r="H672">
        <v>1871</v>
      </c>
      <c r="I672" t="s">
        <v>126</v>
      </c>
      <c r="J672">
        <v>8</v>
      </c>
      <c r="K672">
        <v>1871</v>
      </c>
      <c r="L672">
        <v>2895</v>
      </c>
      <c r="M672">
        <v>0.02</v>
      </c>
      <c r="N672" t="s">
        <v>61</v>
      </c>
      <c r="O672">
        <v>0.03</v>
      </c>
      <c r="P672" t="s">
        <v>138</v>
      </c>
      <c r="Q672" t="s">
        <v>87</v>
      </c>
      <c r="R672" t="s">
        <v>88</v>
      </c>
      <c r="S672" t="s">
        <v>89</v>
      </c>
      <c r="T672" t="s">
        <v>90</v>
      </c>
      <c r="U672" t="s">
        <v>91</v>
      </c>
      <c r="V672" t="str">
        <f>UPPER(Table15[[#This Row],[Name]])</f>
        <v>ELDER PHARMACEUTICALS</v>
      </c>
      <c r="AH672" t="s">
        <v>1095</v>
      </c>
      <c r="AI672">
        <v>41910</v>
      </c>
      <c r="AJ672" t="s">
        <v>75</v>
      </c>
      <c r="AK672">
        <v>10002</v>
      </c>
      <c r="AL672" t="s">
        <v>137</v>
      </c>
      <c r="AM672">
        <v>1</v>
      </c>
      <c r="AN672">
        <v>2895</v>
      </c>
      <c r="AO672">
        <v>1871</v>
      </c>
    </row>
    <row r="673" spans="1:41" x14ac:dyDescent="0.3">
      <c r="A673" t="s">
        <v>1095</v>
      </c>
      <c r="B673">
        <v>41910</v>
      </c>
      <c r="C673" t="s">
        <v>43</v>
      </c>
      <c r="D673">
        <v>10015</v>
      </c>
      <c r="E673" t="s">
        <v>746</v>
      </c>
      <c r="F673">
        <v>1</v>
      </c>
      <c r="G673">
        <v>3663</v>
      </c>
      <c r="H673">
        <v>1550</v>
      </c>
      <c r="I673" t="s">
        <v>35</v>
      </c>
      <c r="J673">
        <v>1</v>
      </c>
      <c r="K673">
        <v>1550</v>
      </c>
      <c r="L673">
        <v>3663</v>
      </c>
      <c r="M673">
        <v>0.01</v>
      </c>
      <c r="N673" t="s">
        <v>61</v>
      </c>
      <c r="O673">
        <v>0.04</v>
      </c>
      <c r="P673" t="s">
        <v>747</v>
      </c>
      <c r="Q673" t="s">
        <v>110</v>
      </c>
      <c r="R673" t="s">
        <v>111</v>
      </c>
      <c r="S673" t="s">
        <v>112</v>
      </c>
      <c r="T673" t="s">
        <v>113</v>
      </c>
      <c r="U673" t="s">
        <v>114</v>
      </c>
      <c r="V673" t="str">
        <f>UPPER(Table15[[#This Row],[Name]])</f>
        <v>PUNJ LLOYD LTD.</v>
      </c>
      <c r="AH673" t="s">
        <v>1095</v>
      </c>
      <c r="AI673">
        <v>41910</v>
      </c>
      <c r="AJ673" t="s">
        <v>43</v>
      </c>
      <c r="AK673">
        <v>10015</v>
      </c>
      <c r="AL673" t="s">
        <v>746</v>
      </c>
      <c r="AM673">
        <v>1</v>
      </c>
      <c r="AN673">
        <v>3663</v>
      </c>
      <c r="AO673">
        <v>1550</v>
      </c>
    </row>
    <row r="674" spans="1:41" x14ac:dyDescent="0.3">
      <c r="A674" t="s">
        <v>1096</v>
      </c>
      <c r="B674">
        <v>41910</v>
      </c>
      <c r="C674" t="s">
        <v>104</v>
      </c>
      <c r="D674">
        <v>10015</v>
      </c>
      <c r="E674" t="s">
        <v>840</v>
      </c>
      <c r="F674">
        <v>2</v>
      </c>
      <c r="G674">
        <v>4152</v>
      </c>
      <c r="H674">
        <v>1278</v>
      </c>
      <c r="I674" t="s">
        <v>25</v>
      </c>
      <c r="J674">
        <v>3</v>
      </c>
      <c r="K674">
        <v>2556</v>
      </c>
      <c r="L674">
        <v>8304</v>
      </c>
      <c r="M674">
        <v>0.03</v>
      </c>
      <c r="N674" t="s">
        <v>85</v>
      </c>
      <c r="O674">
        <v>0.05</v>
      </c>
      <c r="P674" t="s">
        <v>841</v>
      </c>
      <c r="Q674" t="s">
        <v>110</v>
      </c>
      <c r="R674" t="s">
        <v>111</v>
      </c>
      <c r="S674" t="s">
        <v>112</v>
      </c>
      <c r="T674" t="s">
        <v>113</v>
      </c>
      <c r="U674" t="s">
        <v>114</v>
      </c>
      <c r="V674" t="str">
        <f>UPPER(Table15[[#This Row],[Name]])</f>
        <v>PUNJ LLOYD LTD.</v>
      </c>
      <c r="AH674" t="s">
        <v>1096</v>
      </c>
      <c r="AI674">
        <v>41910</v>
      </c>
      <c r="AJ674" t="s">
        <v>104</v>
      </c>
      <c r="AK674">
        <v>10015</v>
      </c>
      <c r="AL674" t="s">
        <v>840</v>
      </c>
      <c r="AM674">
        <v>2</v>
      </c>
      <c r="AN674">
        <v>4152</v>
      </c>
      <c r="AO674">
        <v>1278</v>
      </c>
    </row>
    <row r="675" spans="1:41" x14ac:dyDescent="0.3">
      <c r="A675" t="s">
        <v>1096</v>
      </c>
      <c r="B675">
        <v>41910</v>
      </c>
      <c r="C675" t="s">
        <v>92</v>
      </c>
      <c r="D675">
        <v>10003</v>
      </c>
      <c r="E675" t="s">
        <v>134</v>
      </c>
      <c r="F675">
        <v>2</v>
      </c>
      <c r="G675">
        <v>4392</v>
      </c>
      <c r="H675">
        <v>1542</v>
      </c>
      <c r="I675" t="s">
        <v>25</v>
      </c>
      <c r="J675">
        <v>10</v>
      </c>
      <c r="K675">
        <v>3084</v>
      </c>
      <c r="L675">
        <v>8784</v>
      </c>
      <c r="M675">
        <v>0.02</v>
      </c>
      <c r="N675" t="s">
        <v>61</v>
      </c>
      <c r="O675">
        <v>0.02</v>
      </c>
      <c r="P675" t="s">
        <v>135</v>
      </c>
      <c r="Q675" t="s">
        <v>177</v>
      </c>
      <c r="R675" t="s">
        <v>178</v>
      </c>
      <c r="S675" t="s">
        <v>179</v>
      </c>
      <c r="T675" t="s">
        <v>180</v>
      </c>
      <c r="U675" t="s">
        <v>181</v>
      </c>
      <c r="V675" t="str">
        <f>UPPER(Table15[[#This Row],[Name]])</f>
        <v>HONEYWELL AUTOMATION</v>
      </c>
      <c r="AH675" t="s">
        <v>1096</v>
      </c>
      <c r="AI675">
        <v>41910</v>
      </c>
      <c r="AJ675" t="s">
        <v>92</v>
      </c>
      <c r="AK675">
        <v>10003</v>
      </c>
      <c r="AL675" t="s">
        <v>134</v>
      </c>
      <c r="AM675">
        <v>2</v>
      </c>
      <c r="AN675">
        <v>4392</v>
      </c>
      <c r="AO675">
        <v>1542</v>
      </c>
    </row>
    <row r="676" spans="1:41" x14ac:dyDescent="0.3">
      <c r="A676" t="s">
        <v>1096</v>
      </c>
      <c r="B676">
        <v>41910</v>
      </c>
      <c r="C676" t="s">
        <v>104</v>
      </c>
      <c r="D676">
        <v>10013</v>
      </c>
      <c r="E676" t="s">
        <v>362</v>
      </c>
      <c r="F676">
        <v>3</v>
      </c>
      <c r="G676">
        <v>4378</v>
      </c>
      <c r="H676">
        <v>1998</v>
      </c>
      <c r="I676" t="s">
        <v>116</v>
      </c>
      <c r="J676">
        <v>3</v>
      </c>
      <c r="K676">
        <v>5994</v>
      </c>
      <c r="L676">
        <v>13134</v>
      </c>
      <c r="M676">
        <v>0.03</v>
      </c>
      <c r="N676" t="s">
        <v>26</v>
      </c>
      <c r="O676">
        <v>0</v>
      </c>
      <c r="P676" t="s">
        <v>363</v>
      </c>
      <c r="Q676" t="s">
        <v>301</v>
      </c>
      <c r="R676" t="s">
        <v>302</v>
      </c>
      <c r="S676" t="s">
        <v>303</v>
      </c>
      <c r="T676" t="s">
        <v>113</v>
      </c>
      <c r="U676" t="s">
        <v>304</v>
      </c>
      <c r="V676" t="str">
        <f>UPPER(Table15[[#This Row],[Name]])</f>
        <v>GMR INFRASTRUCTURE LTD.</v>
      </c>
      <c r="AH676" t="s">
        <v>1096</v>
      </c>
      <c r="AI676">
        <v>41910</v>
      </c>
      <c r="AJ676" t="s">
        <v>104</v>
      </c>
      <c r="AK676">
        <v>10013</v>
      </c>
      <c r="AL676" t="s">
        <v>362</v>
      </c>
      <c r="AM676">
        <v>3</v>
      </c>
      <c r="AN676">
        <v>4378</v>
      </c>
      <c r="AO676">
        <v>1998</v>
      </c>
    </row>
    <row r="677" spans="1:41" x14ac:dyDescent="0.3">
      <c r="A677" t="s">
        <v>1097</v>
      </c>
      <c r="B677">
        <v>41912</v>
      </c>
      <c r="C677" t="s">
        <v>23</v>
      </c>
      <c r="D677">
        <v>10009</v>
      </c>
      <c r="E677" t="s">
        <v>293</v>
      </c>
      <c r="F677">
        <v>1</v>
      </c>
      <c r="G677">
        <v>2616</v>
      </c>
      <c r="H677">
        <v>1965</v>
      </c>
      <c r="I677" t="s">
        <v>126</v>
      </c>
      <c r="J677">
        <v>4</v>
      </c>
      <c r="K677">
        <v>1965</v>
      </c>
      <c r="L677">
        <v>2616</v>
      </c>
      <c r="M677">
        <v>0.01</v>
      </c>
      <c r="N677" t="s">
        <v>45</v>
      </c>
      <c r="O677">
        <v>0.05</v>
      </c>
      <c r="P677" t="s">
        <v>294</v>
      </c>
      <c r="Q677" t="s">
        <v>78</v>
      </c>
      <c r="R677" t="s">
        <v>79</v>
      </c>
      <c r="S677" t="s">
        <v>80</v>
      </c>
      <c r="T677" t="s">
        <v>81</v>
      </c>
      <c r="U677" t="s">
        <v>82</v>
      </c>
      <c r="V677" t="str">
        <f>UPPER(Table15[[#This Row],[Name]])</f>
        <v>GODFREY PHILIPS INDIA LTD.</v>
      </c>
      <c r="AH677" t="s">
        <v>1097</v>
      </c>
      <c r="AI677">
        <v>41912</v>
      </c>
      <c r="AJ677" t="s">
        <v>23</v>
      </c>
      <c r="AK677">
        <v>10009</v>
      </c>
      <c r="AL677" t="s">
        <v>293</v>
      </c>
      <c r="AM677">
        <v>1</v>
      </c>
      <c r="AN677">
        <v>2616</v>
      </c>
      <c r="AO677">
        <v>1965</v>
      </c>
    </row>
    <row r="678" spans="1:41" x14ac:dyDescent="0.3">
      <c r="A678" t="s">
        <v>1097</v>
      </c>
      <c r="B678">
        <v>41912</v>
      </c>
      <c r="C678" t="s">
        <v>51</v>
      </c>
      <c r="D678">
        <v>10014</v>
      </c>
      <c r="E678" t="s">
        <v>1098</v>
      </c>
      <c r="F678">
        <v>1</v>
      </c>
      <c r="G678">
        <v>3495</v>
      </c>
      <c r="H678">
        <v>2172</v>
      </c>
      <c r="I678" t="s">
        <v>25</v>
      </c>
      <c r="J678">
        <v>6</v>
      </c>
      <c r="K678">
        <v>2172</v>
      </c>
      <c r="L678">
        <v>3495</v>
      </c>
      <c r="M678">
        <v>0.02</v>
      </c>
      <c r="N678" t="s">
        <v>36</v>
      </c>
      <c r="O678">
        <v>0</v>
      </c>
      <c r="P678" t="s">
        <v>1099</v>
      </c>
      <c r="Q678" t="s">
        <v>166</v>
      </c>
      <c r="R678" t="s">
        <v>167</v>
      </c>
      <c r="S678" t="s">
        <v>168</v>
      </c>
      <c r="T678" t="s">
        <v>169</v>
      </c>
      <c r="U678" t="s">
        <v>170</v>
      </c>
      <c r="V678" t="str">
        <f>UPPER(Table15[[#This Row],[Name]])</f>
        <v>HINDUSTHAN NATIONAL GLASS &amp; INDUSTRIES LTD.</v>
      </c>
      <c r="AH678" t="s">
        <v>1097</v>
      </c>
      <c r="AI678">
        <v>41912</v>
      </c>
      <c r="AJ678" t="s">
        <v>51</v>
      </c>
      <c r="AK678">
        <v>10014</v>
      </c>
      <c r="AL678" t="s">
        <v>1098</v>
      </c>
      <c r="AM678">
        <v>1</v>
      </c>
      <c r="AN678">
        <v>3495</v>
      </c>
      <c r="AO678">
        <v>2172</v>
      </c>
    </row>
    <row r="679" spans="1:41" x14ac:dyDescent="0.3">
      <c r="A679" t="s">
        <v>1100</v>
      </c>
      <c r="B679">
        <v>41912</v>
      </c>
      <c r="C679" t="s">
        <v>43</v>
      </c>
      <c r="D679">
        <v>10010</v>
      </c>
      <c r="E679" t="s">
        <v>714</v>
      </c>
      <c r="F679">
        <v>1</v>
      </c>
      <c r="G679">
        <v>3759</v>
      </c>
      <c r="H679">
        <v>2258</v>
      </c>
      <c r="I679" t="s">
        <v>116</v>
      </c>
      <c r="J679">
        <v>1</v>
      </c>
      <c r="K679">
        <v>2258</v>
      </c>
      <c r="L679">
        <v>3759</v>
      </c>
      <c r="M679">
        <v>0.01</v>
      </c>
      <c r="N679" t="s">
        <v>61</v>
      </c>
      <c r="O679">
        <v>0.01</v>
      </c>
      <c r="P679" t="s">
        <v>715</v>
      </c>
      <c r="Q679" t="s">
        <v>93</v>
      </c>
      <c r="R679" t="s">
        <v>94</v>
      </c>
      <c r="S679" t="s">
        <v>95</v>
      </c>
      <c r="T679" t="s">
        <v>41</v>
      </c>
      <c r="U679" t="s">
        <v>96</v>
      </c>
      <c r="V679" t="str">
        <f>UPPER(Table15[[#This Row],[Name]])</f>
        <v>SUZLON ENERGY LTD.</v>
      </c>
      <c r="AH679" t="s">
        <v>1100</v>
      </c>
      <c r="AI679">
        <v>41912</v>
      </c>
      <c r="AJ679" t="s">
        <v>43</v>
      </c>
      <c r="AK679">
        <v>10010</v>
      </c>
      <c r="AL679" t="s">
        <v>714</v>
      </c>
      <c r="AM679">
        <v>1</v>
      </c>
      <c r="AN679">
        <v>3759</v>
      </c>
      <c r="AO679">
        <v>2258</v>
      </c>
    </row>
    <row r="680" spans="1:41" x14ac:dyDescent="0.3">
      <c r="A680" t="s">
        <v>1100</v>
      </c>
      <c r="B680">
        <v>41912</v>
      </c>
      <c r="C680" t="s">
        <v>51</v>
      </c>
      <c r="D680">
        <v>10004</v>
      </c>
      <c r="E680" t="s">
        <v>267</v>
      </c>
      <c r="F680">
        <v>2</v>
      </c>
      <c r="G680">
        <v>4309</v>
      </c>
      <c r="H680">
        <v>1779</v>
      </c>
      <c r="I680" t="s">
        <v>25</v>
      </c>
      <c r="J680">
        <v>6</v>
      </c>
      <c r="K680">
        <v>3558</v>
      </c>
      <c r="L680">
        <v>8618</v>
      </c>
      <c r="M680">
        <v>0.02</v>
      </c>
      <c r="N680" t="s">
        <v>66</v>
      </c>
      <c r="O680">
        <v>0.02</v>
      </c>
      <c r="P680" t="s">
        <v>268</v>
      </c>
      <c r="Q680" t="s">
        <v>118</v>
      </c>
      <c r="R680" t="s">
        <v>119</v>
      </c>
      <c r="S680" t="s">
        <v>101</v>
      </c>
      <c r="T680" t="s">
        <v>57</v>
      </c>
      <c r="U680" t="s">
        <v>120</v>
      </c>
      <c r="V680" t="str">
        <f>UPPER(Table15[[#This Row],[Name]])</f>
        <v>LUPIN LTD.</v>
      </c>
      <c r="AH680" t="s">
        <v>1100</v>
      </c>
      <c r="AI680">
        <v>41912</v>
      </c>
      <c r="AJ680" t="s">
        <v>51</v>
      </c>
      <c r="AK680">
        <v>10004</v>
      </c>
      <c r="AL680" t="s">
        <v>267</v>
      </c>
      <c r="AM680">
        <v>2</v>
      </c>
      <c r="AN680">
        <v>4309</v>
      </c>
      <c r="AO680">
        <v>1779</v>
      </c>
    </row>
    <row r="681" spans="1:41" x14ac:dyDescent="0.3">
      <c r="A681" t="s">
        <v>1101</v>
      </c>
      <c r="B681">
        <v>41912</v>
      </c>
      <c r="C681" t="s">
        <v>92</v>
      </c>
      <c r="D681">
        <v>10001</v>
      </c>
      <c r="E681" t="s">
        <v>234</v>
      </c>
      <c r="F681">
        <v>3</v>
      </c>
      <c r="G681">
        <v>3150</v>
      </c>
      <c r="H681">
        <v>1218</v>
      </c>
      <c r="I681" t="s">
        <v>25</v>
      </c>
      <c r="J681">
        <v>10</v>
      </c>
      <c r="K681">
        <v>3654</v>
      </c>
      <c r="L681">
        <v>9450</v>
      </c>
      <c r="M681">
        <v>0.02</v>
      </c>
      <c r="N681" t="s">
        <v>66</v>
      </c>
      <c r="O681">
        <v>0.02</v>
      </c>
      <c r="P681" t="s">
        <v>235</v>
      </c>
      <c r="Q681" t="s">
        <v>99</v>
      </c>
      <c r="R681" t="s">
        <v>100</v>
      </c>
      <c r="S681" t="s">
        <v>101</v>
      </c>
      <c r="T681" t="s">
        <v>57</v>
      </c>
      <c r="U681" t="s">
        <v>102</v>
      </c>
      <c r="V681" t="str">
        <f>UPPER(Table15[[#This Row],[Name]])</f>
        <v>CHAMBAL FERTILISERS AND CHEMICALS LTD.</v>
      </c>
      <c r="AH681" t="s">
        <v>1101</v>
      </c>
      <c r="AI681">
        <v>41912</v>
      </c>
      <c r="AJ681" t="s">
        <v>92</v>
      </c>
      <c r="AK681">
        <v>10001</v>
      </c>
      <c r="AL681" t="s">
        <v>234</v>
      </c>
      <c r="AM681">
        <v>3</v>
      </c>
      <c r="AN681">
        <v>3150</v>
      </c>
      <c r="AO681">
        <v>1218</v>
      </c>
    </row>
    <row r="682" spans="1:41" x14ac:dyDescent="0.3">
      <c r="A682" t="s">
        <v>1100</v>
      </c>
      <c r="B682">
        <v>41912</v>
      </c>
      <c r="C682" t="s">
        <v>92</v>
      </c>
      <c r="D682">
        <v>10010</v>
      </c>
      <c r="E682" t="s">
        <v>497</v>
      </c>
      <c r="F682">
        <v>3</v>
      </c>
      <c r="G682">
        <v>3176</v>
      </c>
      <c r="H682">
        <v>1801</v>
      </c>
      <c r="I682" t="s">
        <v>25</v>
      </c>
      <c r="J682">
        <v>10</v>
      </c>
      <c r="K682">
        <v>5403</v>
      </c>
      <c r="L682">
        <v>9528</v>
      </c>
      <c r="M682">
        <v>0.02</v>
      </c>
      <c r="N682" t="s">
        <v>45</v>
      </c>
      <c r="O682">
        <v>0.04</v>
      </c>
      <c r="P682" t="s">
        <v>498</v>
      </c>
      <c r="Q682" t="s">
        <v>93</v>
      </c>
      <c r="R682" t="s">
        <v>94</v>
      </c>
      <c r="S682" t="s">
        <v>95</v>
      </c>
      <c r="T682" t="s">
        <v>41</v>
      </c>
      <c r="U682" t="s">
        <v>96</v>
      </c>
      <c r="V682" t="str">
        <f>UPPER(Table15[[#This Row],[Name]])</f>
        <v>SUZLON ENERGY LTD.</v>
      </c>
      <c r="AH682" t="s">
        <v>1100</v>
      </c>
      <c r="AI682">
        <v>41912</v>
      </c>
      <c r="AJ682" t="s">
        <v>92</v>
      </c>
      <c r="AK682">
        <v>10010</v>
      </c>
      <c r="AL682" t="s">
        <v>497</v>
      </c>
      <c r="AM682">
        <v>3</v>
      </c>
      <c r="AN682">
        <v>3176</v>
      </c>
      <c r="AO682">
        <v>1801</v>
      </c>
    </row>
    <row r="683" spans="1:41" x14ac:dyDescent="0.3">
      <c r="A683" t="s">
        <v>1102</v>
      </c>
      <c r="B683">
        <v>41915</v>
      </c>
      <c r="C683" t="s">
        <v>68</v>
      </c>
      <c r="D683">
        <v>10013</v>
      </c>
      <c r="E683" t="s">
        <v>273</v>
      </c>
      <c r="F683">
        <v>3</v>
      </c>
      <c r="G683">
        <v>2539</v>
      </c>
      <c r="H683">
        <v>1656</v>
      </c>
      <c r="I683" t="s">
        <v>25</v>
      </c>
      <c r="J683">
        <v>4</v>
      </c>
      <c r="K683">
        <v>4968</v>
      </c>
      <c r="L683">
        <v>7617</v>
      </c>
      <c r="M683">
        <v>0.03</v>
      </c>
      <c r="N683" t="s">
        <v>66</v>
      </c>
      <c r="O683">
        <v>0.02</v>
      </c>
      <c r="P683" t="s">
        <v>274</v>
      </c>
      <c r="Q683" t="s">
        <v>301</v>
      </c>
      <c r="R683" t="s">
        <v>302</v>
      </c>
      <c r="S683" t="s">
        <v>303</v>
      </c>
      <c r="T683" t="s">
        <v>113</v>
      </c>
      <c r="U683" t="s">
        <v>304</v>
      </c>
      <c r="V683" t="str">
        <f>UPPER(Table15[[#This Row],[Name]])</f>
        <v>GMR INFRASTRUCTURE LTD.</v>
      </c>
      <c r="AH683" t="s">
        <v>1102</v>
      </c>
      <c r="AI683">
        <v>41915</v>
      </c>
      <c r="AJ683" t="s">
        <v>68</v>
      </c>
      <c r="AK683">
        <v>10013</v>
      </c>
      <c r="AL683" t="s">
        <v>273</v>
      </c>
      <c r="AM683">
        <v>3</v>
      </c>
      <c r="AN683">
        <v>2539</v>
      </c>
      <c r="AO683">
        <v>1656</v>
      </c>
    </row>
    <row r="684" spans="1:41" x14ac:dyDescent="0.3">
      <c r="A684" t="s">
        <v>1103</v>
      </c>
      <c r="B684">
        <v>41918</v>
      </c>
      <c r="C684" t="s">
        <v>68</v>
      </c>
      <c r="D684">
        <v>10011</v>
      </c>
      <c r="E684" t="s">
        <v>535</v>
      </c>
      <c r="F684">
        <v>2</v>
      </c>
      <c r="G684">
        <v>4476</v>
      </c>
      <c r="H684">
        <v>2494</v>
      </c>
      <c r="I684" t="s">
        <v>25</v>
      </c>
      <c r="J684">
        <v>4</v>
      </c>
      <c r="K684">
        <v>4988</v>
      </c>
      <c r="L684">
        <v>8952</v>
      </c>
      <c r="M684">
        <v>0.03</v>
      </c>
      <c r="N684" t="s">
        <v>36</v>
      </c>
      <c r="O684">
        <v>0</v>
      </c>
      <c r="P684" t="s">
        <v>536</v>
      </c>
      <c r="Q684" t="s">
        <v>28</v>
      </c>
      <c r="R684" t="s">
        <v>29</v>
      </c>
      <c r="S684" t="s">
        <v>30</v>
      </c>
      <c r="T684" t="s">
        <v>31</v>
      </c>
      <c r="U684" t="s">
        <v>32</v>
      </c>
      <c r="V684" t="str">
        <f>UPPER(Table15[[#This Row],[Name]])</f>
        <v>SONATA SOFTWARE</v>
      </c>
      <c r="AH684" t="s">
        <v>1103</v>
      </c>
      <c r="AI684">
        <v>41918</v>
      </c>
      <c r="AJ684" t="s">
        <v>68</v>
      </c>
      <c r="AK684">
        <v>10011</v>
      </c>
      <c r="AL684" t="s">
        <v>535</v>
      </c>
      <c r="AM684">
        <v>2</v>
      </c>
      <c r="AN684">
        <v>4476</v>
      </c>
      <c r="AO684">
        <v>2494</v>
      </c>
    </row>
    <row r="685" spans="1:41" x14ac:dyDescent="0.3">
      <c r="A685" t="s">
        <v>1104</v>
      </c>
      <c r="B685">
        <v>41919</v>
      </c>
      <c r="C685" t="s">
        <v>51</v>
      </c>
      <c r="D685">
        <v>10015</v>
      </c>
      <c r="E685" t="s">
        <v>547</v>
      </c>
      <c r="F685">
        <v>1</v>
      </c>
      <c r="G685">
        <v>2628</v>
      </c>
      <c r="H685">
        <v>1803</v>
      </c>
      <c r="I685" t="s">
        <v>25</v>
      </c>
      <c r="J685">
        <v>6</v>
      </c>
      <c r="K685">
        <v>1803</v>
      </c>
      <c r="L685">
        <v>2628</v>
      </c>
      <c r="M685">
        <v>0.02</v>
      </c>
      <c r="N685" t="s">
        <v>85</v>
      </c>
      <c r="O685">
        <v>0.02</v>
      </c>
      <c r="P685" t="s">
        <v>548</v>
      </c>
      <c r="Q685" t="s">
        <v>110</v>
      </c>
      <c r="R685" t="s">
        <v>111</v>
      </c>
      <c r="S685" t="s">
        <v>112</v>
      </c>
      <c r="T685" t="s">
        <v>113</v>
      </c>
      <c r="U685" t="s">
        <v>114</v>
      </c>
      <c r="V685" t="str">
        <f>UPPER(Table15[[#This Row],[Name]])</f>
        <v>PUNJ LLOYD LTD.</v>
      </c>
      <c r="AH685" t="s">
        <v>1104</v>
      </c>
      <c r="AI685">
        <v>41919</v>
      </c>
      <c r="AJ685" t="s">
        <v>51</v>
      </c>
      <c r="AK685">
        <v>10015</v>
      </c>
      <c r="AL685" t="s">
        <v>547</v>
      </c>
      <c r="AM685">
        <v>1</v>
      </c>
      <c r="AN685">
        <v>2628</v>
      </c>
      <c r="AO685">
        <v>1803</v>
      </c>
    </row>
    <row r="686" spans="1:41" x14ac:dyDescent="0.3">
      <c r="A686" t="s">
        <v>1104</v>
      </c>
      <c r="B686">
        <v>41919</v>
      </c>
      <c r="C686" t="s">
        <v>104</v>
      </c>
      <c r="D686">
        <v>10004</v>
      </c>
      <c r="E686" t="s">
        <v>633</v>
      </c>
      <c r="F686">
        <v>1</v>
      </c>
      <c r="G686">
        <v>2645</v>
      </c>
      <c r="H686">
        <v>1547</v>
      </c>
      <c r="I686" t="s">
        <v>35</v>
      </c>
      <c r="J686">
        <v>3</v>
      </c>
      <c r="K686">
        <v>1547</v>
      </c>
      <c r="L686">
        <v>2645</v>
      </c>
      <c r="M686">
        <v>0.01</v>
      </c>
      <c r="N686" t="s">
        <v>66</v>
      </c>
      <c r="O686">
        <v>0.05</v>
      </c>
      <c r="P686" t="s">
        <v>634</v>
      </c>
      <c r="Q686" t="s">
        <v>118</v>
      </c>
      <c r="R686" t="s">
        <v>119</v>
      </c>
      <c r="S686" t="s">
        <v>101</v>
      </c>
      <c r="T686" t="s">
        <v>57</v>
      </c>
      <c r="U686" t="s">
        <v>120</v>
      </c>
      <c r="V686" t="str">
        <f>UPPER(Table15[[#This Row],[Name]])</f>
        <v>LUPIN LTD.</v>
      </c>
      <c r="AH686" t="s">
        <v>1104</v>
      </c>
      <c r="AI686">
        <v>41919</v>
      </c>
      <c r="AJ686" t="s">
        <v>104</v>
      </c>
      <c r="AK686">
        <v>10004</v>
      </c>
      <c r="AL686" t="s">
        <v>633</v>
      </c>
      <c r="AM686">
        <v>1</v>
      </c>
      <c r="AN686">
        <v>2645</v>
      </c>
      <c r="AO686">
        <v>1547</v>
      </c>
    </row>
    <row r="687" spans="1:41" x14ac:dyDescent="0.3">
      <c r="A687" t="s">
        <v>1105</v>
      </c>
      <c r="B687">
        <v>41919</v>
      </c>
      <c r="C687" t="s">
        <v>133</v>
      </c>
      <c r="D687">
        <v>10010</v>
      </c>
      <c r="E687" t="s">
        <v>137</v>
      </c>
      <c r="F687">
        <v>1</v>
      </c>
      <c r="G687">
        <v>2895</v>
      </c>
      <c r="H687">
        <v>1871</v>
      </c>
      <c r="I687" t="s">
        <v>126</v>
      </c>
      <c r="J687">
        <v>5</v>
      </c>
      <c r="K687">
        <v>1871</v>
      </c>
      <c r="L687">
        <v>2895</v>
      </c>
      <c r="M687">
        <v>0.02</v>
      </c>
      <c r="N687" t="s">
        <v>45</v>
      </c>
      <c r="O687">
        <v>0.05</v>
      </c>
      <c r="P687" t="s">
        <v>138</v>
      </c>
      <c r="Q687" t="s">
        <v>93</v>
      </c>
      <c r="R687" t="s">
        <v>94</v>
      </c>
      <c r="S687" t="s">
        <v>95</v>
      </c>
      <c r="T687" t="s">
        <v>41</v>
      </c>
      <c r="U687" t="s">
        <v>96</v>
      </c>
      <c r="V687" t="str">
        <f>UPPER(Table15[[#This Row],[Name]])</f>
        <v>SUZLON ENERGY LTD.</v>
      </c>
      <c r="AH687" t="s">
        <v>1105</v>
      </c>
      <c r="AI687">
        <v>41919</v>
      </c>
      <c r="AJ687" t="s">
        <v>133</v>
      </c>
      <c r="AK687">
        <v>10010</v>
      </c>
      <c r="AL687" t="s">
        <v>137</v>
      </c>
      <c r="AM687">
        <v>1</v>
      </c>
      <c r="AN687">
        <v>2895</v>
      </c>
      <c r="AO687">
        <v>1871</v>
      </c>
    </row>
    <row r="688" spans="1:41" x14ac:dyDescent="0.3">
      <c r="A688" t="s">
        <v>1104</v>
      </c>
      <c r="B688">
        <v>41919</v>
      </c>
      <c r="C688" t="s">
        <v>133</v>
      </c>
      <c r="D688">
        <v>10005</v>
      </c>
      <c r="E688" t="s">
        <v>438</v>
      </c>
      <c r="F688">
        <v>3</v>
      </c>
      <c r="G688">
        <v>3649</v>
      </c>
      <c r="H688">
        <v>2295</v>
      </c>
      <c r="I688" t="s">
        <v>25</v>
      </c>
      <c r="J688">
        <v>5</v>
      </c>
      <c r="K688">
        <v>6885</v>
      </c>
      <c r="L688">
        <v>10947</v>
      </c>
      <c r="M688">
        <v>0.02</v>
      </c>
      <c r="N688" t="s">
        <v>36</v>
      </c>
      <c r="O688">
        <v>0.02</v>
      </c>
      <c r="P688" t="s">
        <v>439</v>
      </c>
      <c r="Q688" t="s">
        <v>47</v>
      </c>
      <c r="R688" t="s">
        <v>48</v>
      </c>
      <c r="S688" t="s">
        <v>49</v>
      </c>
      <c r="T688" t="s">
        <v>41</v>
      </c>
      <c r="U688" t="s">
        <v>50</v>
      </c>
      <c r="V688" t="str">
        <f>UPPER(Table15[[#This Row],[Name]])</f>
        <v>FORTIS HEALTHCARE LTD.</v>
      </c>
      <c r="AH688" t="s">
        <v>1104</v>
      </c>
      <c r="AI688">
        <v>41919</v>
      </c>
      <c r="AJ688" t="s">
        <v>133</v>
      </c>
      <c r="AK688">
        <v>10005</v>
      </c>
      <c r="AL688" t="s">
        <v>438</v>
      </c>
      <c r="AM688">
        <v>3</v>
      </c>
      <c r="AN688">
        <v>3649</v>
      </c>
      <c r="AO688">
        <v>2295</v>
      </c>
    </row>
    <row r="689" spans="1:41" x14ac:dyDescent="0.3">
      <c r="A689" t="s">
        <v>1106</v>
      </c>
      <c r="B689">
        <v>41922</v>
      </c>
      <c r="C689" t="s">
        <v>51</v>
      </c>
      <c r="D689">
        <v>10002</v>
      </c>
      <c r="E689" t="s">
        <v>258</v>
      </c>
      <c r="F689">
        <v>1</v>
      </c>
      <c r="G689">
        <v>4209</v>
      </c>
      <c r="H689">
        <v>1692</v>
      </c>
      <c r="I689" t="s">
        <v>126</v>
      </c>
      <c r="J689">
        <v>6</v>
      </c>
      <c r="K689">
        <v>1692</v>
      </c>
      <c r="L689">
        <v>4209</v>
      </c>
      <c r="M689">
        <v>0.02</v>
      </c>
      <c r="N689" t="s">
        <v>66</v>
      </c>
      <c r="O689">
        <v>0.05</v>
      </c>
      <c r="P689" t="s">
        <v>259</v>
      </c>
      <c r="Q689" t="s">
        <v>87</v>
      </c>
      <c r="R689" t="s">
        <v>88</v>
      </c>
      <c r="S689" t="s">
        <v>89</v>
      </c>
      <c r="T689" t="s">
        <v>90</v>
      </c>
      <c r="U689" t="s">
        <v>91</v>
      </c>
      <c r="V689" t="str">
        <f>UPPER(Table15[[#This Row],[Name]])</f>
        <v>ELDER PHARMACEUTICALS</v>
      </c>
      <c r="AH689" t="s">
        <v>1106</v>
      </c>
      <c r="AI689">
        <v>41922</v>
      </c>
      <c r="AJ689" t="s">
        <v>51</v>
      </c>
      <c r="AK689">
        <v>10002</v>
      </c>
      <c r="AL689" t="s">
        <v>258</v>
      </c>
      <c r="AM689">
        <v>1</v>
      </c>
      <c r="AN689">
        <v>4209</v>
      </c>
      <c r="AO689">
        <v>1692</v>
      </c>
    </row>
    <row r="690" spans="1:41" x14ac:dyDescent="0.3">
      <c r="A690" t="s">
        <v>1107</v>
      </c>
      <c r="B690">
        <v>41923</v>
      </c>
      <c r="C690" t="s">
        <v>23</v>
      </c>
      <c r="D690">
        <v>10012</v>
      </c>
      <c r="E690" t="s">
        <v>601</v>
      </c>
      <c r="F690">
        <v>2</v>
      </c>
      <c r="G690">
        <v>3018</v>
      </c>
      <c r="H690">
        <v>1286</v>
      </c>
      <c r="I690" t="s">
        <v>25</v>
      </c>
      <c r="J690">
        <v>4</v>
      </c>
      <c r="K690">
        <v>2572</v>
      </c>
      <c r="L690">
        <v>6036</v>
      </c>
      <c r="M690">
        <v>0.03</v>
      </c>
      <c r="N690" t="s">
        <v>61</v>
      </c>
      <c r="O690">
        <v>0.02</v>
      </c>
      <c r="P690" t="s">
        <v>602</v>
      </c>
      <c r="Q690" t="s">
        <v>71</v>
      </c>
      <c r="R690" t="s">
        <v>72</v>
      </c>
      <c r="S690" t="s">
        <v>73</v>
      </c>
      <c r="T690" t="s">
        <v>41</v>
      </c>
      <c r="U690" t="s">
        <v>74</v>
      </c>
      <c r="V690" t="str">
        <f>UPPER(Table15[[#This Row],[Name]])</f>
        <v>DYNAMATIC TECHNOLOGIES LTD.</v>
      </c>
      <c r="AH690" t="s">
        <v>1107</v>
      </c>
      <c r="AI690">
        <v>41923</v>
      </c>
      <c r="AJ690" t="s">
        <v>23</v>
      </c>
      <c r="AK690">
        <v>10012</v>
      </c>
      <c r="AL690" t="s">
        <v>601</v>
      </c>
      <c r="AM690">
        <v>2</v>
      </c>
      <c r="AN690">
        <v>3018</v>
      </c>
      <c r="AO690">
        <v>1286</v>
      </c>
    </row>
    <row r="691" spans="1:41" x14ac:dyDescent="0.3">
      <c r="A691" t="s">
        <v>1108</v>
      </c>
      <c r="B691">
        <v>41924</v>
      </c>
      <c r="C691" t="s">
        <v>75</v>
      </c>
      <c r="D691">
        <v>10004</v>
      </c>
      <c r="E691" t="s">
        <v>187</v>
      </c>
      <c r="F691">
        <v>1</v>
      </c>
      <c r="G691">
        <v>3768</v>
      </c>
      <c r="H691">
        <v>1353</v>
      </c>
      <c r="I691" t="s">
        <v>25</v>
      </c>
      <c r="J691">
        <v>8</v>
      </c>
      <c r="K691">
        <v>1353</v>
      </c>
      <c r="L691">
        <v>3768</v>
      </c>
      <c r="M691">
        <v>0.02</v>
      </c>
      <c r="N691" t="s">
        <v>61</v>
      </c>
      <c r="O691">
        <v>0.05</v>
      </c>
      <c r="P691" t="s">
        <v>188</v>
      </c>
      <c r="Q691" t="s">
        <v>118</v>
      </c>
      <c r="R691" t="s">
        <v>119</v>
      </c>
      <c r="S691" t="s">
        <v>101</v>
      </c>
      <c r="T691" t="s">
        <v>57</v>
      </c>
      <c r="U691" t="s">
        <v>120</v>
      </c>
      <c r="V691" t="str">
        <f>UPPER(Table15[[#This Row],[Name]])</f>
        <v>LUPIN LTD.</v>
      </c>
      <c r="AH691" t="s">
        <v>1108</v>
      </c>
      <c r="AI691">
        <v>41924</v>
      </c>
      <c r="AJ691" t="s">
        <v>75</v>
      </c>
      <c r="AK691">
        <v>10004</v>
      </c>
      <c r="AL691" t="s">
        <v>187</v>
      </c>
      <c r="AM691">
        <v>1</v>
      </c>
      <c r="AN691">
        <v>3768</v>
      </c>
      <c r="AO691">
        <v>1353</v>
      </c>
    </row>
    <row r="692" spans="1:41" x14ac:dyDescent="0.3">
      <c r="A692" t="s">
        <v>1109</v>
      </c>
      <c r="B692">
        <v>41924</v>
      </c>
      <c r="C692" t="s">
        <v>23</v>
      </c>
      <c r="D692">
        <v>10013</v>
      </c>
      <c r="E692" t="s">
        <v>831</v>
      </c>
      <c r="F692">
        <v>2</v>
      </c>
      <c r="G692">
        <v>4420</v>
      </c>
      <c r="H692">
        <v>1797</v>
      </c>
      <c r="I692" t="s">
        <v>126</v>
      </c>
      <c r="J692">
        <v>4</v>
      </c>
      <c r="K692">
        <v>3594</v>
      </c>
      <c r="L692">
        <v>8840</v>
      </c>
      <c r="M692">
        <v>0.03</v>
      </c>
      <c r="N692" t="s">
        <v>66</v>
      </c>
      <c r="O692">
        <v>0.05</v>
      </c>
      <c r="P692" t="s">
        <v>832</v>
      </c>
      <c r="Q692" t="s">
        <v>301</v>
      </c>
      <c r="R692" t="s">
        <v>302</v>
      </c>
      <c r="S692" t="s">
        <v>303</v>
      </c>
      <c r="T692" t="s">
        <v>113</v>
      </c>
      <c r="U692" t="s">
        <v>304</v>
      </c>
      <c r="V692" t="str">
        <f>UPPER(Table15[[#This Row],[Name]])</f>
        <v>GMR INFRASTRUCTURE LTD.</v>
      </c>
      <c r="AH692" t="s">
        <v>1109</v>
      </c>
      <c r="AI692">
        <v>41924</v>
      </c>
      <c r="AJ692" t="s">
        <v>23</v>
      </c>
      <c r="AK692">
        <v>10013</v>
      </c>
      <c r="AL692" t="s">
        <v>831</v>
      </c>
      <c r="AM692">
        <v>2</v>
      </c>
      <c r="AN692">
        <v>4420</v>
      </c>
      <c r="AO692">
        <v>1797</v>
      </c>
    </row>
    <row r="693" spans="1:41" x14ac:dyDescent="0.3">
      <c r="A693" t="s">
        <v>1110</v>
      </c>
      <c r="B693">
        <v>41925</v>
      </c>
      <c r="C693" t="s">
        <v>68</v>
      </c>
      <c r="D693">
        <v>10003</v>
      </c>
      <c r="E693" t="s">
        <v>791</v>
      </c>
      <c r="F693">
        <v>1</v>
      </c>
      <c r="G693">
        <v>4307</v>
      </c>
      <c r="H693">
        <v>1503</v>
      </c>
      <c r="I693" t="s">
        <v>25</v>
      </c>
      <c r="J693">
        <v>4</v>
      </c>
      <c r="K693">
        <v>1503</v>
      </c>
      <c r="L693">
        <v>4307</v>
      </c>
      <c r="M693">
        <v>0.01</v>
      </c>
      <c r="N693" t="s">
        <v>85</v>
      </c>
      <c r="O693">
        <v>0.04</v>
      </c>
      <c r="P693" t="s">
        <v>792</v>
      </c>
      <c r="Q693" t="s">
        <v>177</v>
      </c>
      <c r="R693" t="s">
        <v>178</v>
      </c>
      <c r="S693" t="s">
        <v>179</v>
      </c>
      <c r="T693" t="s">
        <v>180</v>
      </c>
      <c r="U693" t="s">
        <v>181</v>
      </c>
      <c r="V693" t="str">
        <f>UPPER(Table15[[#This Row],[Name]])</f>
        <v>HONEYWELL AUTOMATION</v>
      </c>
      <c r="AH693" t="s">
        <v>1110</v>
      </c>
      <c r="AI693">
        <v>41925</v>
      </c>
      <c r="AJ693" t="s">
        <v>68</v>
      </c>
      <c r="AK693">
        <v>10003</v>
      </c>
      <c r="AL693" t="s">
        <v>791</v>
      </c>
      <c r="AM693">
        <v>1</v>
      </c>
      <c r="AN693">
        <v>4307</v>
      </c>
      <c r="AO693">
        <v>1503</v>
      </c>
    </row>
    <row r="694" spans="1:41" x14ac:dyDescent="0.3">
      <c r="A694" t="s">
        <v>1110</v>
      </c>
      <c r="B694">
        <v>41925</v>
      </c>
      <c r="C694" t="s">
        <v>68</v>
      </c>
      <c r="D694">
        <v>10014</v>
      </c>
      <c r="E694" t="s">
        <v>749</v>
      </c>
      <c r="F694">
        <v>1</v>
      </c>
      <c r="G694">
        <v>4459</v>
      </c>
      <c r="H694">
        <v>1722</v>
      </c>
      <c r="I694" t="s">
        <v>319</v>
      </c>
      <c r="J694">
        <v>4</v>
      </c>
      <c r="K694">
        <v>1722</v>
      </c>
      <c r="L694">
        <v>4459</v>
      </c>
      <c r="M694">
        <v>0.01</v>
      </c>
      <c r="N694" t="s">
        <v>66</v>
      </c>
      <c r="O694">
        <v>0.05</v>
      </c>
      <c r="P694" t="s">
        <v>750</v>
      </c>
      <c r="Q694" t="s">
        <v>166</v>
      </c>
      <c r="R694" t="s">
        <v>167</v>
      </c>
      <c r="S694" t="s">
        <v>168</v>
      </c>
      <c r="T694" t="s">
        <v>169</v>
      </c>
      <c r="U694" t="s">
        <v>170</v>
      </c>
      <c r="V694" t="str">
        <f>UPPER(Table15[[#This Row],[Name]])</f>
        <v>HINDUSTHAN NATIONAL GLASS &amp; INDUSTRIES LTD.</v>
      </c>
      <c r="AH694" t="s">
        <v>1110</v>
      </c>
      <c r="AI694">
        <v>41925</v>
      </c>
      <c r="AJ694" t="s">
        <v>68</v>
      </c>
      <c r="AK694">
        <v>10014</v>
      </c>
      <c r="AL694" t="s">
        <v>749</v>
      </c>
      <c r="AM694">
        <v>1</v>
      </c>
      <c r="AN694">
        <v>4459</v>
      </c>
      <c r="AO694">
        <v>1722</v>
      </c>
    </row>
    <row r="695" spans="1:41" x14ac:dyDescent="0.3">
      <c r="A695" t="s">
        <v>1111</v>
      </c>
      <c r="B695">
        <v>41925</v>
      </c>
      <c r="C695" t="s">
        <v>133</v>
      </c>
      <c r="D695">
        <v>10003</v>
      </c>
      <c r="E695" t="s">
        <v>231</v>
      </c>
      <c r="F695">
        <v>2</v>
      </c>
      <c r="G695">
        <v>2820</v>
      </c>
      <c r="H695">
        <v>1504</v>
      </c>
      <c r="I695" t="s">
        <v>35</v>
      </c>
      <c r="J695">
        <v>5</v>
      </c>
      <c r="K695">
        <v>3008</v>
      </c>
      <c r="L695">
        <v>5640</v>
      </c>
      <c r="M695">
        <v>0.02</v>
      </c>
      <c r="N695" t="s">
        <v>61</v>
      </c>
      <c r="O695">
        <v>0.02</v>
      </c>
      <c r="P695" t="s">
        <v>232</v>
      </c>
      <c r="Q695" t="s">
        <v>177</v>
      </c>
      <c r="R695" t="s">
        <v>178</v>
      </c>
      <c r="S695" t="s">
        <v>179</v>
      </c>
      <c r="T695" t="s">
        <v>180</v>
      </c>
      <c r="U695" t="s">
        <v>181</v>
      </c>
      <c r="V695" t="str">
        <f>UPPER(Table15[[#This Row],[Name]])</f>
        <v>HONEYWELL AUTOMATION</v>
      </c>
      <c r="AH695" t="s">
        <v>1111</v>
      </c>
      <c r="AI695">
        <v>41925</v>
      </c>
      <c r="AJ695" t="s">
        <v>133</v>
      </c>
      <c r="AK695">
        <v>10003</v>
      </c>
      <c r="AL695" t="s">
        <v>231</v>
      </c>
      <c r="AM695">
        <v>2</v>
      </c>
      <c r="AN695">
        <v>2820</v>
      </c>
      <c r="AO695">
        <v>1504</v>
      </c>
    </row>
    <row r="696" spans="1:41" x14ac:dyDescent="0.3">
      <c r="A696" t="s">
        <v>1110</v>
      </c>
      <c r="B696">
        <v>41925</v>
      </c>
      <c r="C696" t="s">
        <v>23</v>
      </c>
      <c r="D696">
        <v>10009</v>
      </c>
      <c r="E696" t="s">
        <v>743</v>
      </c>
      <c r="F696">
        <v>3</v>
      </c>
      <c r="G696">
        <v>3025</v>
      </c>
      <c r="H696">
        <v>1863</v>
      </c>
      <c r="I696" t="s">
        <v>25</v>
      </c>
      <c r="J696">
        <v>4</v>
      </c>
      <c r="K696">
        <v>5589</v>
      </c>
      <c r="L696">
        <v>9075</v>
      </c>
      <c r="M696">
        <v>0.03</v>
      </c>
      <c r="N696" t="s">
        <v>26</v>
      </c>
      <c r="O696">
        <v>0.04</v>
      </c>
      <c r="P696" t="s">
        <v>744</v>
      </c>
      <c r="Q696" t="s">
        <v>78</v>
      </c>
      <c r="R696" t="s">
        <v>79</v>
      </c>
      <c r="S696" t="s">
        <v>80</v>
      </c>
      <c r="T696" t="s">
        <v>81</v>
      </c>
      <c r="U696" t="s">
        <v>82</v>
      </c>
      <c r="V696" t="str">
        <f>UPPER(Table15[[#This Row],[Name]])</f>
        <v>GODFREY PHILIPS INDIA LTD.</v>
      </c>
      <c r="AH696" t="s">
        <v>1110</v>
      </c>
      <c r="AI696">
        <v>41925</v>
      </c>
      <c r="AJ696" t="s">
        <v>23</v>
      </c>
      <c r="AK696">
        <v>10009</v>
      </c>
      <c r="AL696" t="s">
        <v>743</v>
      </c>
      <c r="AM696">
        <v>3</v>
      </c>
      <c r="AN696">
        <v>3025</v>
      </c>
      <c r="AO696">
        <v>1863</v>
      </c>
    </row>
    <row r="697" spans="1:41" x14ac:dyDescent="0.3">
      <c r="A697" t="s">
        <v>1112</v>
      </c>
      <c r="B697">
        <v>41926</v>
      </c>
      <c r="C697" t="s">
        <v>104</v>
      </c>
      <c r="D697">
        <v>10005</v>
      </c>
      <c r="E697" t="s">
        <v>739</v>
      </c>
      <c r="F697">
        <v>1</v>
      </c>
      <c r="G697">
        <v>4574</v>
      </c>
      <c r="H697">
        <v>2068</v>
      </c>
      <c r="I697" t="s">
        <v>25</v>
      </c>
      <c r="J697">
        <v>3</v>
      </c>
      <c r="K697">
        <v>2068</v>
      </c>
      <c r="L697">
        <v>4574</v>
      </c>
      <c r="M697">
        <v>0.01</v>
      </c>
      <c r="N697" t="s">
        <v>45</v>
      </c>
      <c r="O697">
        <v>0.05</v>
      </c>
      <c r="P697" t="s">
        <v>740</v>
      </c>
      <c r="Q697" t="s">
        <v>47</v>
      </c>
      <c r="R697" t="s">
        <v>48</v>
      </c>
      <c r="S697" t="s">
        <v>49</v>
      </c>
      <c r="T697" t="s">
        <v>41</v>
      </c>
      <c r="U697" t="s">
        <v>50</v>
      </c>
      <c r="V697" t="str">
        <f>UPPER(Table15[[#This Row],[Name]])</f>
        <v>FORTIS HEALTHCARE LTD.</v>
      </c>
      <c r="AH697" t="s">
        <v>1112</v>
      </c>
      <c r="AI697">
        <v>41926</v>
      </c>
      <c r="AJ697" t="s">
        <v>104</v>
      </c>
      <c r="AK697">
        <v>10005</v>
      </c>
      <c r="AL697" t="s">
        <v>739</v>
      </c>
      <c r="AM697">
        <v>1</v>
      </c>
      <c r="AN697">
        <v>4574</v>
      </c>
      <c r="AO697">
        <v>2068</v>
      </c>
    </row>
    <row r="698" spans="1:41" x14ac:dyDescent="0.3">
      <c r="A698" t="s">
        <v>1113</v>
      </c>
      <c r="B698">
        <v>41927</v>
      </c>
      <c r="C698" t="s">
        <v>51</v>
      </c>
      <c r="D698">
        <v>10003</v>
      </c>
      <c r="E698" t="s">
        <v>511</v>
      </c>
      <c r="F698">
        <v>1</v>
      </c>
      <c r="G698">
        <v>3491</v>
      </c>
      <c r="H698">
        <v>1257</v>
      </c>
      <c r="I698" t="s">
        <v>35</v>
      </c>
      <c r="J698">
        <v>6</v>
      </c>
      <c r="K698">
        <v>1257</v>
      </c>
      <c r="L698">
        <v>3491</v>
      </c>
      <c r="M698">
        <v>0.02</v>
      </c>
      <c r="N698" t="s">
        <v>85</v>
      </c>
      <c r="O698">
        <v>0.03</v>
      </c>
      <c r="P698" t="s">
        <v>512</v>
      </c>
      <c r="Q698" t="s">
        <v>177</v>
      </c>
      <c r="R698" t="s">
        <v>178</v>
      </c>
      <c r="S698" t="s">
        <v>179</v>
      </c>
      <c r="T698" t="s">
        <v>180</v>
      </c>
      <c r="U698" t="s">
        <v>181</v>
      </c>
      <c r="V698" t="str">
        <f>UPPER(Table15[[#This Row],[Name]])</f>
        <v>HONEYWELL AUTOMATION</v>
      </c>
      <c r="AH698" t="s">
        <v>1113</v>
      </c>
      <c r="AI698">
        <v>41927</v>
      </c>
      <c r="AJ698" t="s">
        <v>51</v>
      </c>
      <c r="AK698">
        <v>10003</v>
      </c>
      <c r="AL698" t="s">
        <v>511</v>
      </c>
      <c r="AM698">
        <v>1</v>
      </c>
      <c r="AN698">
        <v>3491</v>
      </c>
      <c r="AO698">
        <v>1257</v>
      </c>
    </row>
    <row r="699" spans="1:41" x14ac:dyDescent="0.3">
      <c r="A699" t="s">
        <v>1113</v>
      </c>
      <c r="B699">
        <v>41927</v>
      </c>
      <c r="C699" t="s">
        <v>23</v>
      </c>
      <c r="D699">
        <v>10014</v>
      </c>
      <c r="E699" t="s">
        <v>140</v>
      </c>
      <c r="F699">
        <v>2</v>
      </c>
      <c r="G699">
        <v>3055</v>
      </c>
      <c r="H699">
        <v>2269</v>
      </c>
      <c r="I699" t="s">
        <v>116</v>
      </c>
      <c r="J699">
        <v>4</v>
      </c>
      <c r="K699">
        <v>4538</v>
      </c>
      <c r="L699">
        <v>6110</v>
      </c>
      <c r="M699">
        <v>0.03</v>
      </c>
      <c r="N699" t="s">
        <v>66</v>
      </c>
      <c r="O699">
        <v>0.02</v>
      </c>
      <c r="P699" t="s">
        <v>141</v>
      </c>
      <c r="Q699" t="s">
        <v>166</v>
      </c>
      <c r="R699" t="s">
        <v>167</v>
      </c>
      <c r="S699" t="s">
        <v>168</v>
      </c>
      <c r="T699" t="s">
        <v>169</v>
      </c>
      <c r="U699" t="s">
        <v>170</v>
      </c>
      <c r="V699" t="str">
        <f>UPPER(Table15[[#This Row],[Name]])</f>
        <v>HINDUSTHAN NATIONAL GLASS &amp; INDUSTRIES LTD.</v>
      </c>
      <c r="AH699" t="s">
        <v>1113</v>
      </c>
      <c r="AI699">
        <v>41927</v>
      </c>
      <c r="AJ699" t="s">
        <v>23</v>
      </c>
      <c r="AK699">
        <v>10014</v>
      </c>
      <c r="AL699" t="s">
        <v>140</v>
      </c>
      <c r="AM699">
        <v>2</v>
      </c>
      <c r="AN699">
        <v>3055</v>
      </c>
      <c r="AO699">
        <v>2269</v>
      </c>
    </row>
    <row r="700" spans="1:41" x14ac:dyDescent="0.3">
      <c r="A700" t="s">
        <v>1113</v>
      </c>
      <c r="B700">
        <v>41927</v>
      </c>
      <c r="C700" t="s">
        <v>23</v>
      </c>
      <c r="D700">
        <v>10010</v>
      </c>
      <c r="E700" t="s">
        <v>818</v>
      </c>
      <c r="F700">
        <v>3</v>
      </c>
      <c r="G700">
        <v>4542</v>
      </c>
      <c r="H700">
        <v>1226</v>
      </c>
      <c r="I700" t="s">
        <v>35</v>
      </c>
      <c r="J700">
        <v>4</v>
      </c>
      <c r="K700">
        <v>3678</v>
      </c>
      <c r="L700">
        <v>13626</v>
      </c>
      <c r="M700">
        <v>0.03</v>
      </c>
      <c r="N700" t="s">
        <v>66</v>
      </c>
      <c r="O700">
        <v>0.03</v>
      </c>
      <c r="P700" t="s">
        <v>819</v>
      </c>
      <c r="Q700" t="s">
        <v>93</v>
      </c>
      <c r="R700" t="s">
        <v>94</v>
      </c>
      <c r="S700" t="s">
        <v>95</v>
      </c>
      <c r="T700" t="s">
        <v>41</v>
      </c>
      <c r="U700" t="s">
        <v>96</v>
      </c>
      <c r="V700" t="str">
        <f>UPPER(Table15[[#This Row],[Name]])</f>
        <v>SUZLON ENERGY LTD.</v>
      </c>
      <c r="AH700" t="s">
        <v>1113</v>
      </c>
      <c r="AI700">
        <v>41927</v>
      </c>
      <c r="AJ700" t="s">
        <v>23</v>
      </c>
      <c r="AK700">
        <v>10010</v>
      </c>
      <c r="AL700" t="s">
        <v>818</v>
      </c>
      <c r="AM700">
        <v>3</v>
      </c>
      <c r="AN700">
        <v>4542</v>
      </c>
      <c r="AO700">
        <v>1226</v>
      </c>
    </row>
    <row r="701" spans="1:41" x14ac:dyDescent="0.3">
      <c r="A701" t="s">
        <v>1114</v>
      </c>
      <c r="B701">
        <v>41931</v>
      </c>
      <c r="C701" t="s">
        <v>68</v>
      </c>
      <c r="D701">
        <v>10006</v>
      </c>
      <c r="E701" t="s">
        <v>1115</v>
      </c>
      <c r="F701">
        <v>1</v>
      </c>
      <c r="G701">
        <v>2856</v>
      </c>
      <c r="H701">
        <v>1236</v>
      </c>
      <c r="I701" t="s">
        <v>126</v>
      </c>
      <c r="J701">
        <v>4</v>
      </c>
      <c r="K701">
        <v>1236</v>
      </c>
      <c r="L701">
        <v>2856</v>
      </c>
      <c r="M701">
        <v>0.01</v>
      </c>
      <c r="N701" t="s">
        <v>45</v>
      </c>
      <c r="O701">
        <v>0.03</v>
      </c>
      <c r="P701" t="s">
        <v>1116</v>
      </c>
      <c r="Q701" t="s">
        <v>252</v>
      </c>
      <c r="R701" t="s">
        <v>253</v>
      </c>
      <c r="S701" t="s">
        <v>254</v>
      </c>
      <c r="T701" t="s">
        <v>255</v>
      </c>
      <c r="U701" t="s">
        <v>256</v>
      </c>
      <c r="V701" t="str">
        <f>UPPER(Table15[[#This Row],[Name]])</f>
        <v>SUPREME IND</v>
      </c>
      <c r="AH701" t="s">
        <v>1114</v>
      </c>
      <c r="AI701">
        <v>41931</v>
      </c>
      <c r="AJ701" t="s">
        <v>68</v>
      </c>
      <c r="AK701">
        <v>10006</v>
      </c>
      <c r="AL701" t="s">
        <v>1115</v>
      </c>
      <c r="AM701">
        <v>1</v>
      </c>
      <c r="AN701">
        <v>2856</v>
      </c>
      <c r="AO701">
        <v>1236</v>
      </c>
    </row>
    <row r="702" spans="1:41" x14ac:dyDescent="0.3">
      <c r="A702" t="s">
        <v>1114</v>
      </c>
      <c r="B702">
        <v>41931</v>
      </c>
      <c r="C702" t="s">
        <v>51</v>
      </c>
      <c r="D702">
        <v>10008</v>
      </c>
      <c r="E702" t="s">
        <v>934</v>
      </c>
      <c r="F702">
        <v>1</v>
      </c>
      <c r="G702">
        <v>3340</v>
      </c>
      <c r="H702">
        <v>1355</v>
      </c>
      <c r="I702" t="s">
        <v>25</v>
      </c>
      <c r="J702">
        <v>6</v>
      </c>
      <c r="K702">
        <v>1355</v>
      </c>
      <c r="L702">
        <v>3340</v>
      </c>
      <c r="M702">
        <v>0.02</v>
      </c>
      <c r="N702" t="s">
        <v>66</v>
      </c>
      <c r="O702">
        <v>0.02</v>
      </c>
      <c r="P702" t="s">
        <v>935</v>
      </c>
      <c r="Q702" t="s">
        <v>54</v>
      </c>
      <c r="R702" t="s">
        <v>55</v>
      </c>
      <c r="S702" t="s">
        <v>56</v>
      </c>
      <c r="T702" t="s">
        <v>57</v>
      </c>
      <c r="U702" t="s">
        <v>58</v>
      </c>
      <c r="V702" t="str">
        <f>UPPER(Table15[[#This Row],[Name]])</f>
        <v>RELIANCE INDUSTRIES LIMITED</v>
      </c>
      <c r="AH702" t="s">
        <v>1114</v>
      </c>
      <c r="AI702">
        <v>41931</v>
      </c>
      <c r="AJ702" t="s">
        <v>51</v>
      </c>
      <c r="AK702">
        <v>10008</v>
      </c>
      <c r="AL702" t="s">
        <v>934</v>
      </c>
      <c r="AM702">
        <v>1</v>
      </c>
      <c r="AN702">
        <v>3340</v>
      </c>
      <c r="AO702">
        <v>1355</v>
      </c>
    </row>
    <row r="703" spans="1:41" x14ac:dyDescent="0.3">
      <c r="A703" t="s">
        <v>1117</v>
      </c>
      <c r="B703">
        <v>41931</v>
      </c>
      <c r="C703" t="s">
        <v>133</v>
      </c>
      <c r="D703">
        <v>10006</v>
      </c>
      <c r="E703" t="s">
        <v>1118</v>
      </c>
      <c r="F703">
        <v>2</v>
      </c>
      <c r="G703">
        <v>2671</v>
      </c>
      <c r="H703">
        <v>1591</v>
      </c>
      <c r="I703" t="s">
        <v>25</v>
      </c>
      <c r="J703">
        <v>5</v>
      </c>
      <c r="K703">
        <v>3182</v>
      </c>
      <c r="L703">
        <v>5342</v>
      </c>
      <c r="M703">
        <v>0.02</v>
      </c>
      <c r="N703" t="s">
        <v>36</v>
      </c>
      <c r="O703">
        <v>0.02</v>
      </c>
      <c r="P703" t="s">
        <v>1119</v>
      </c>
      <c r="Q703" t="s">
        <v>252</v>
      </c>
      <c r="R703" t="s">
        <v>253</v>
      </c>
      <c r="S703" t="s">
        <v>254</v>
      </c>
      <c r="T703" t="s">
        <v>255</v>
      </c>
      <c r="U703" t="s">
        <v>256</v>
      </c>
      <c r="V703" t="str">
        <f>UPPER(Table15[[#This Row],[Name]])</f>
        <v>SUPREME IND</v>
      </c>
      <c r="AH703" t="s">
        <v>1117</v>
      </c>
      <c r="AI703">
        <v>41931</v>
      </c>
      <c r="AJ703" t="s">
        <v>133</v>
      </c>
      <c r="AK703">
        <v>10006</v>
      </c>
      <c r="AL703" t="s">
        <v>1118</v>
      </c>
      <c r="AM703">
        <v>2</v>
      </c>
      <c r="AN703">
        <v>2671</v>
      </c>
      <c r="AO703">
        <v>1591</v>
      </c>
    </row>
    <row r="704" spans="1:41" x14ac:dyDescent="0.3">
      <c r="A704" t="s">
        <v>1120</v>
      </c>
      <c r="B704">
        <v>41933</v>
      </c>
      <c r="C704" t="s">
        <v>51</v>
      </c>
      <c r="D704">
        <v>10014</v>
      </c>
      <c r="E704" t="s">
        <v>485</v>
      </c>
      <c r="F704">
        <v>1</v>
      </c>
      <c r="G704">
        <v>3330</v>
      </c>
      <c r="H704">
        <v>2283</v>
      </c>
      <c r="I704" t="s">
        <v>25</v>
      </c>
      <c r="J704">
        <v>6</v>
      </c>
      <c r="K704">
        <v>2283</v>
      </c>
      <c r="L704">
        <v>3330</v>
      </c>
      <c r="M704">
        <v>0.02</v>
      </c>
      <c r="N704" t="s">
        <v>36</v>
      </c>
      <c r="O704">
        <v>0.03</v>
      </c>
      <c r="P704" t="s">
        <v>486</v>
      </c>
      <c r="Q704" t="s">
        <v>166</v>
      </c>
      <c r="R704" t="s">
        <v>167</v>
      </c>
      <c r="S704" t="s">
        <v>168</v>
      </c>
      <c r="T704" t="s">
        <v>169</v>
      </c>
      <c r="U704" t="s">
        <v>170</v>
      </c>
      <c r="V704" t="str">
        <f>UPPER(Table15[[#This Row],[Name]])</f>
        <v>HINDUSTHAN NATIONAL GLASS &amp; INDUSTRIES LTD.</v>
      </c>
      <c r="AH704" t="s">
        <v>1120</v>
      </c>
      <c r="AI704">
        <v>41933</v>
      </c>
      <c r="AJ704" t="s">
        <v>51</v>
      </c>
      <c r="AK704">
        <v>10014</v>
      </c>
      <c r="AL704" t="s">
        <v>485</v>
      </c>
      <c r="AM704">
        <v>1</v>
      </c>
      <c r="AN704">
        <v>3330</v>
      </c>
      <c r="AO704">
        <v>2283</v>
      </c>
    </row>
    <row r="705" spans="1:41" x14ac:dyDescent="0.3">
      <c r="A705" t="s">
        <v>1121</v>
      </c>
      <c r="B705">
        <v>41934</v>
      </c>
      <c r="C705" t="s">
        <v>133</v>
      </c>
      <c r="D705">
        <v>10003</v>
      </c>
      <c r="E705" t="s">
        <v>940</v>
      </c>
      <c r="F705">
        <v>1</v>
      </c>
      <c r="G705">
        <v>3454</v>
      </c>
      <c r="H705">
        <v>1525</v>
      </c>
      <c r="I705" t="s">
        <v>25</v>
      </c>
      <c r="J705">
        <v>5</v>
      </c>
      <c r="K705">
        <v>1525</v>
      </c>
      <c r="L705">
        <v>3454</v>
      </c>
      <c r="M705">
        <v>0.02</v>
      </c>
      <c r="N705" t="s">
        <v>61</v>
      </c>
      <c r="O705">
        <v>0.01</v>
      </c>
      <c r="P705" t="s">
        <v>941</v>
      </c>
      <c r="Q705" t="s">
        <v>177</v>
      </c>
      <c r="R705" t="s">
        <v>178</v>
      </c>
      <c r="S705" t="s">
        <v>179</v>
      </c>
      <c r="T705" t="s">
        <v>180</v>
      </c>
      <c r="U705" t="s">
        <v>181</v>
      </c>
      <c r="V705" t="str">
        <f>UPPER(Table15[[#This Row],[Name]])</f>
        <v>HONEYWELL AUTOMATION</v>
      </c>
      <c r="AH705" t="s">
        <v>1121</v>
      </c>
      <c r="AI705">
        <v>41934</v>
      </c>
      <c r="AJ705" t="s">
        <v>133</v>
      </c>
      <c r="AK705">
        <v>10003</v>
      </c>
      <c r="AL705" t="s">
        <v>940</v>
      </c>
      <c r="AM705">
        <v>1</v>
      </c>
      <c r="AN705">
        <v>3454</v>
      </c>
      <c r="AO705">
        <v>1525</v>
      </c>
    </row>
    <row r="706" spans="1:41" x14ac:dyDescent="0.3">
      <c r="A706" t="s">
        <v>1122</v>
      </c>
      <c r="B706">
        <v>41935</v>
      </c>
      <c r="C706" t="s">
        <v>133</v>
      </c>
      <c r="D706">
        <v>10002</v>
      </c>
      <c r="E706" t="s">
        <v>705</v>
      </c>
      <c r="F706">
        <v>2</v>
      </c>
      <c r="G706">
        <v>3060</v>
      </c>
      <c r="H706">
        <v>1258</v>
      </c>
      <c r="I706" t="s">
        <v>35</v>
      </c>
      <c r="J706">
        <v>5</v>
      </c>
      <c r="K706">
        <v>2516</v>
      </c>
      <c r="L706">
        <v>6120</v>
      </c>
      <c r="M706">
        <v>0.02</v>
      </c>
      <c r="N706" t="s">
        <v>26</v>
      </c>
      <c r="O706">
        <v>0.04</v>
      </c>
      <c r="P706" t="s">
        <v>706</v>
      </c>
      <c r="Q706" t="s">
        <v>87</v>
      </c>
      <c r="R706" t="s">
        <v>88</v>
      </c>
      <c r="S706" t="s">
        <v>89</v>
      </c>
      <c r="T706" t="s">
        <v>90</v>
      </c>
      <c r="U706" t="s">
        <v>91</v>
      </c>
      <c r="V706" t="str">
        <f>UPPER(Table15[[#This Row],[Name]])</f>
        <v>ELDER PHARMACEUTICALS</v>
      </c>
      <c r="AH706" t="s">
        <v>1122</v>
      </c>
      <c r="AI706">
        <v>41935</v>
      </c>
      <c r="AJ706" t="s">
        <v>133</v>
      </c>
      <c r="AK706">
        <v>10002</v>
      </c>
      <c r="AL706" t="s">
        <v>705</v>
      </c>
      <c r="AM706">
        <v>2</v>
      </c>
      <c r="AN706">
        <v>3060</v>
      </c>
      <c r="AO706">
        <v>1258</v>
      </c>
    </row>
    <row r="707" spans="1:41" x14ac:dyDescent="0.3">
      <c r="A707" t="s">
        <v>1123</v>
      </c>
      <c r="B707">
        <v>41937</v>
      </c>
      <c r="C707" t="s">
        <v>133</v>
      </c>
      <c r="D707">
        <v>10005</v>
      </c>
      <c r="E707" t="s">
        <v>476</v>
      </c>
      <c r="F707">
        <v>1</v>
      </c>
      <c r="G707">
        <v>3282</v>
      </c>
      <c r="H707">
        <v>1654</v>
      </c>
      <c r="I707" t="s">
        <v>126</v>
      </c>
      <c r="J707">
        <v>5</v>
      </c>
      <c r="K707">
        <v>1654</v>
      </c>
      <c r="L707">
        <v>3282</v>
      </c>
      <c r="M707">
        <v>0.02</v>
      </c>
      <c r="N707" t="s">
        <v>85</v>
      </c>
      <c r="O707">
        <v>0.05</v>
      </c>
      <c r="P707" t="s">
        <v>477</v>
      </c>
      <c r="Q707" t="s">
        <v>47</v>
      </c>
      <c r="R707" t="s">
        <v>48</v>
      </c>
      <c r="S707" t="s">
        <v>49</v>
      </c>
      <c r="T707" t="s">
        <v>41</v>
      </c>
      <c r="U707" t="s">
        <v>50</v>
      </c>
      <c r="V707" t="str">
        <f>UPPER(Table15[[#This Row],[Name]])</f>
        <v>FORTIS HEALTHCARE LTD.</v>
      </c>
      <c r="AH707" t="s">
        <v>1123</v>
      </c>
      <c r="AI707">
        <v>41937</v>
      </c>
      <c r="AJ707" t="s">
        <v>133</v>
      </c>
      <c r="AK707">
        <v>10005</v>
      </c>
      <c r="AL707" t="s">
        <v>476</v>
      </c>
      <c r="AM707">
        <v>1</v>
      </c>
      <c r="AN707">
        <v>3282</v>
      </c>
      <c r="AO707">
        <v>1654</v>
      </c>
    </row>
    <row r="708" spans="1:41" x14ac:dyDescent="0.3">
      <c r="A708" t="s">
        <v>1123</v>
      </c>
      <c r="B708">
        <v>41937</v>
      </c>
      <c r="C708" t="s">
        <v>43</v>
      </c>
      <c r="D708">
        <v>10011</v>
      </c>
      <c r="E708" t="s">
        <v>579</v>
      </c>
      <c r="F708">
        <v>1</v>
      </c>
      <c r="G708">
        <v>3295</v>
      </c>
      <c r="H708">
        <v>1841</v>
      </c>
      <c r="I708" t="s">
        <v>35</v>
      </c>
      <c r="J708">
        <v>1</v>
      </c>
      <c r="K708">
        <v>1841</v>
      </c>
      <c r="L708">
        <v>3295</v>
      </c>
      <c r="M708">
        <v>0.01</v>
      </c>
      <c r="N708" t="s">
        <v>85</v>
      </c>
      <c r="O708">
        <v>0.02</v>
      </c>
      <c r="P708" t="s">
        <v>580</v>
      </c>
      <c r="Q708" t="s">
        <v>28</v>
      </c>
      <c r="R708" t="s">
        <v>29</v>
      </c>
      <c r="S708" t="s">
        <v>30</v>
      </c>
      <c r="T708" t="s">
        <v>31</v>
      </c>
      <c r="U708" t="s">
        <v>32</v>
      </c>
      <c r="V708" t="str">
        <f>UPPER(Table15[[#This Row],[Name]])</f>
        <v>SONATA SOFTWARE</v>
      </c>
      <c r="AH708" t="s">
        <v>1123</v>
      </c>
      <c r="AI708">
        <v>41937</v>
      </c>
      <c r="AJ708" t="s">
        <v>43</v>
      </c>
      <c r="AK708">
        <v>10011</v>
      </c>
      <c r="AL708" t="s">
        <v>579</v>
      </c>
      <c r="AM708">
        <v>1</v>
      </c>
      <c r="AN708">
        <v>3295</v>
      </c>
      <c r="AO708">
        <v>1841</v>
      </c>
    </row>
    <row r="709" spans="1:41" x14ac:dyDescent="0.3">
      <c r="A709" t="s">
        <v>1124</v>
      </c>
      <c r="B709">
        <v>41938</v>
      </c>
      <c r="C709" t="s">
        <v>104</v>
      </c>
      <c r="D709">
        <v>10012</v>
      </c>
      <c r="E709" t="s">
        <v>340</v>
      </c>
      <c r="F709">
        <v>1</v>
      </c>
      <c r="G709">
        <v>2579</v>
      </c>
      <c r="H709">
        <v>1455</v>
      </c>
      <c r="I709" t="s">
        <v>25</v>
      </c>
      <c r="J709">
        <v>3</v>
      </c>
      <c r="K709">
        <v>1455</v>
      </c>
      <c r="L709">
        <v>2579</v>
      </c>
      <c r="M709">
        <v>0.01</v>
      </c>
      <c r="N709" t="s">
        <v>36</v>
      </c>
      <c r="O709">
        <v>0.02</v>
      </c>
      <c r="P709" t="s">
        <v>341</v>
      </c>
      <c r="Q709" t="s">
        <v>71</v>
      </c>
      <c r="R709" t="s">
        <v>72</v>
      </c>
      <c r="S709" t="s">
        <v>73</v>
      </c>
      <c r="T709" t="s">
        <v>41</v>
      </c>
      <c r="U709" t="s">
        <v>74</v>
      </c>
      <c r="V709" t="str">
        <f>UPPER(Table15[[#This Row],[Name]])</f>
        <v>DYNAMATIC TECHNOLOGIES LTD.</v>
      </c>
      <c r="AH709" t="s">
        <v>1124</v>
      </c>
      <c r="AI709">
        <v>41938</v>
      </c>
      <c r="AJ709" t="s">
        <v>104</v>
      </c>
      <c r="AK709">
        <v>10012</v>
      </c>
      <c r="AL709" t="s">
        <v>340</v>
      </c>
      <c r="AM709">
        <v>1</v>
      </c>
      <c r="AN709">
        <v>2579</v>
      </c>
      <c r="AO709">
        <v>1455</v>
      </c>
    </row>
    <row r="710" spans="1:41" x14ac:dyDescent="0.3">
      <c r="A710" t="s">
        <v>1125</v>
      </c>
      <c r="B710">
        <v>41941</v>
      </c>
      <c r="C710" t="s">
        <v>75</v>
      </c>
      <c r="D710">
        <v>10005</v>
      </c>
      <c r="E710" t="s">
        <v>1126</v>
      </c>
      <c r="F710">
        <v>2</v>
      </c>
      <c r="G710">
        <v>2940</v>
      </c>
      <c r="H710">
        <v>1468</v>
      </c>
      <c r="I710" t="s">
        <v>25</v>
      </c>
      <c r="J710">
        <v>8</v>
      </c>
      <c r="K710">
        <v>2936</v>
      </c>
      <c r="L710">
        <v>5880</v>
      </c>
      <c r="M710">
        <v>0.02</v>
      </c>
      <c r="N710" t="s">
        <v>66</v>
      </c>
      <c r="O710">
        <v>0.02</v>
      </c>
      <c r="P710" t="s">
        <v>1127</v>
      </c>
      <c r="Q710" t="s">
        <v>47</v>
      </c>
      <c r="R710" t="s">
        <v>48</v>
      </c>
      <c r="S710" t="s">
        <v>49</v>
      </c>
      <c r="T710" t="s">
        <v>41</v>
      </c>
      <c r="U710" t="s">
        <v>50</v>
      </c>
      <c r="V710" t="str">
        <f>UPPER(Table15[[#This Row],[Name]])</f>
        <v>FORTIS HEALTHCARE LTD.</v>
      </c>
      <c r="AH710" t="s">
        <v>1125</v>
      </c>
      <c r="AI710">
        <v>41941</v>
      </c>
      <c r="AJ710" t="s">
        <v>75</v>
      </c>
      <c r="AK710">
        <v>10005</v>
      </c>
      <c r="AL710" t="s">
        <v>1126</v>
      </c>
      <c r="AM710">
        <v>2</v>
      </c>
      <c r="AN710">
        <v>2940</v>
      </c>
      <c r="AO710">
        <v>1468</v>
      </c>
    </row>
    <row r="711" spans="1:41" x14ac:dyDescent="0.3">
      <c r="A711" t="s">
        <v>1125</v>
      </c>
      <c r="B711">
        <v>41941</v>
      </c>
      <c r="C711" t="s">
        <v>51</v>
      </c>
      <c r="D711">
        <v>10013</v>
      </c>
      <c r="E711" t="s">
        <v>64</v>
      </c>
      <c r="F711">
        <v>2</v>
      </c>
      <c r="G711">
        <v>3993</v>
      </c>
      <c r="H711">
        <v>1338</v>
      </c>
      <c r="I711" t="s">
        <v>65</v>
      </c>
      <c r="J711">
        <v>6</v>
      </c>
      <c r="K711">
        <v>2676</v>
      </c>
      <c r="L711">
        <v>7986</v>
      </c>
      <c r="M711">
        <v>0.02</v>
      </c>
      <c r="N711" t="s">
        <v>45</v>
      </c>
      <c r="O711">
        <v>0.04</v>
      </c>
      <c r="P711" t="s">
        <v>67</v>
      </c>
      <c r="Q711" t="s">
        <v>301</v>
      </c>
      <c r="R711" t="s">
        <v>302</v>
      </c>
      <c r="S711" t="s">
        <v>303</v>
      </c>
      <c r="T711" t="s">
        <v>113</v>
      </c>
      <c r="U711" t="s">
        <v>304</v>
      </c>
      <c r="V711" t="str">
        <f>UPPER(Table15[[#This Row],[Name]])</f>
        <v>GMR INFRASTRUCTURE LTD.</v>
      </c>
      <c r="AH711" t="s">
        <v>1125</v>
      </c>
      <c r="AI711">
        <v>41941</v>
      </c>
      <c r="AJ711" t="s">
        <v>51</v>
      </c>
      <c r="AK711">
        <v>10013</v>
      </c>
      <c r="AL711" t="s">
        <v>64</v>
      </c>
      <c r="AM711">
        <v>2</v>
      </c>
      <c r="AN711">
        <v>3993</v>
      </c>
      <c r="AO711">
        <v>1338</v>
      </c>
    </row>
    <row r="712" spans="1:41" x14ac:dyDescent="0.3">
      <c r="A712" t="s">
        <v>1128</v>
      </c>
      <c r="B712">
        <v>41941</v>
      </c>
      <c r="C712" t="s">
        <v>92</v>
      </c>
      <c r="D712">
        <v>10002</v>
      </c>
      <c r="E712" t="s">
        <v>199</v>
      </c>
      <c r="F712">
        <v>3</v>
      </c>
      <c r="G712">
        <v>3844</v>
      </c>
      <c r="H712">
        <v>2157</v>
      </c>
      <c r="I712" t="s">
        <v>25</v>
      </c>
      <c r="J712">
        <v>10</v>
      </c>
      <c r="K712">
        <v>6471</v>
      </c>
      <c r="L712">
        <v>11532</v>
      </c>
      <c r="M712">
        <v>0.02</v>
      </c>
      <c r="N712" t="s">
        <v>66</v>
      </c>
      <c r="O712">
        <v>0.02</v>
      </c>
      <c r="P712" t="s">
        <v>200</v>
      </c>
      <c r="Q712" t="s">
        <v>87</v>
      </c>
      <c r="R712" t="s">
        <v>88</v>
      </c>
      <c r="S712" t="s">
        <v>89</v>
      </c>
      <c r="T712" t="s">
        <v>90</v>
      </c>
      <c r="U712" t="s">
        <v>91</v>
      </c>
      <c r="V712" t="str">
        <f>UPPER(Table15[[#This Row],[Name]])</f>
        <v>ELDER PHARMACEUTICALS</v>
      </c>
      <c r="AH712" t="s">
        <v>1128</v>
      </c>
      <c r="AI712">
        <v>41941</v>
      </c>
      <c r="AJ712" t="s">
        <v>92</v>
      </c>
      <c r="AK712">
        <v>10002</v>
      </c>
      <c r="AL712" t="s">
        <v>199</v>
      </c>
      <c r="AM712">
        <v>3</v>
      </c>
      <c r="AN712">
        <v>3844</v>
      </c>
      <c r="AO712">
        <v>2157</v>
      </c>
    </row>
    <row r="713" spans="1:41" x14ac:dyDescent="0.3">
      <c r="A713" t="s">
        <v>1129</v>
      </c>
      <c r="B713">
        <v>41942</v>
      </c>
      <c r="C713" t="s">
        <v>68</v>
      </c>
      <c r="D713">
        <v>10002</v>
      </c>
      <c r="E713" t="s">
        <v>916</v>
      </c>
      <c r="F713">
        <v>1</v>
      </c>
      <c r="G713">
        <v>2941</v>
      </c>
      <c r="H713">
        <v>1567</v>
      </c>
      <c r="I713" t="s">
        <v>25</v>
      </c>
      <c r="J713">
        <v>4</v>
      </c>
      <c r="K713">
        <v>1567</v>
      </c>
      <c r="L713">
        <v>2941</v>
      </c>
      <c r="M713">
        <v>0.01</v>
      </c>
      <c r="N713" t="s">
        <v>36</v>
      </c>
      <c r="O713">
        <v>0.04</v>
      </c>
      <c r="P713" t="s">
        <v>917</v>
      </c>
      <c r="Q713" t="s">
        <v>87</v>
      </c>
      <c r="R713" t="s">
        <v>88</v>
      </c>
      <c r="S713" t="s">
        <v>89</v>
      </c>
      <c r="T713" t="s">
        <v>90</v>
      </c>
      <c r="U713" t="s">
        <v>91</v>
      </c>
      <c r="V713" t="str">
        <f>UPPER(Table15[[#This Row],[Name]])</f>
        <v>ELDER PHARMACEUTICALS</v>
      </c>
      <c r="AH713" t="s">
        <v>1129</v>
      </c>
      <c r="AI713">
        <v>41942</v>
      </c>
      <c r="AJ713" t="s">
        <v>68</v>
      </c>
      <c r="AK713">
        <v>10002</v>
      </c>
      <c r="AL713" t="s">
        <v>916</v>
      </c>
      <c r="AM713">
        <v>1</v>
      </c>
      <c r="AN713">
        <v>2941</v>
      </c>
      <c r="AO713">
        <v>1567</v>
      </c>
    </row>
    <row r="714" spans="1:41" x14ac:dyDescent="0.3">
      <c r="A714" t="s">
        <v>1130</v>
      </c>
      <c r="B714">
        <v>41948</v>
      </c>
      <c r="C714" t="s">
        <v>133</v>
      </c>
      <c r="D714">
        <v>10002</v>
      </c>
      <c r="E714" t="s">
        <v>143</v>
      </c>
      <c r="F714">
        <v>1</v>
      </c>
      <c r="G714">
        <v>3499</v>
      </c>
      <c r="H714">
        <v>2342</v>
      </c>
      <c r="I714" t="s">
        <v>25</v>
      </c>
      <c r="J714">
        <v>5</v>
      </c>
      <c r="K714">
        <v>2342</v>
      </c>
      <c r="L714">
        <v>3499</v>
      </c>
      <c r="M714">
        <v>0.02</v>
      </c>
      <c r="N714" t="s">
        <v>45</v>
      </c>
      <c r="O714">
        <v>0.04</v>
      </c>
      <c r="P714" t="s">
        <v>144</v>
      </c>
      <c r="Q714" t="s">
        <v>87</v>
      </c>
      <c r="R714" t="s">
        <v>88</v>
      </c>
      <c r="S714" t="s">
        <v>89</v>
      </c>
      <c r="T714" t="s">
        <v>90</v>
      </c>
      <c r="U714" t="s">
        <v>91</v>
      </c>
      <c r="V714" t="str">
        <f>UPPER(Table15[[#This Row],[Name]])</f>
        <v>ELDER PHARMACEUTICALS</v>
      </c>
      <c r="AH714" t="s">
        <v>1130</v>
      </c>
      <c r="AI714">
        <v>41948</v>
      </c>
      <c r="AJ714" t="s">
        <v>133</v>
      </c>
      <c r="AK714">
        <v>10002</v>
      </c>
      <c r="AL714" t="s">
        <v>143</v>
      </c>
      <c r="AM714">
        <v>1</v>
      </c>
      <c r="AN714">
        <v>3499</v>
      </c>
      <c r="AO714">
        <v>2342</v>
      </c>
    </row>
    <row r="715" spans="1:41" x14ac:dyDescent="0.3">
      <c r="A715" t="s">
        <v>1131</v>
      </c>
      <c r="B715">
        <v>41949</v>
      </c>
      <c r="C715" t="s">
        <v>133</v>
      </c>
      <c r="D715">
        <v>10013</v>
      </c>
      <c r="E715" t="s">
        <v>654</v>
      </c>
      <c r="F715">
        <v>1</v>
      </c>
      <c r="G715">
        <v>4120</v>
      </c>
      <c r="H715">
        <v>1841</v>
      </c>
      <c r="I715" t="s">
        <v>25</v>
      </c>
      <c r="J715">
        <v>5</v>
      </c>
      <c r="K715">
        <v>1841</v>
      </c>
      <c r="L715">
        <v>4120</v>
      </c>
      <c r="M715">
        <v>0.02</v>
      </c>
      <c r="N715" t="s">
        <v>26</v>
      </c>
      <c r="O715">
        <v>0.05</v>
      </c>
      <c r="P715" t="s">
        <v>655</v>
      </c>
      <c r="Q715" t="s">
        <v>301</v>
      </c>
      <c r="R715" t="s">
        <v>302</v>
      </c>
      <c r="S715" t="s">
        <v>303</v>
      </c>
      <c r="T715" t="s">
        <v>113</v>
      </c>
      <c r="U715" t="s">
        <v>304</v>
      </c>
      <c r="V715" t="str">
        <f>UPPER(Table15[[#This Row],[Name]])</f>
        <v>GMR INFRASTRUCTURE LTD.</v>
      </c>
      <c r="AH715" t="s">
        <v>1131</v>
      </c>
      <c r="AI715">
        <v>41949</v>
      </c>
      <c r="AJ715" t="s">
        <v>133</v>
      </c>
      <c r="AK715">
        <v>10013</v>
      </c>
      <c r="AL715" t="s">
        <v>654</v>
      </c>
      <c r="AM715">
        <v>1</v>
      </c>
      <c r="AN715">
        <v>4120</v>
      </c>
      <c r="AO715">
        <v>1841</v>
      </c>
    </row>
    <row r="716" spans="1:41" x14ac:dyDescent="0.3">
      <c r="A716" t="s">
        <v>1131</v>
      </c>
      <c r="B716">
        <v>41949</v>
      </c>
      <c r="C716" t="s">
        <v>133</v>
      </c>
      <c r="D716">
        <v>10007</v>
      </c>
      <c r="E716" t="s">
        <v>723</v>
      </c>
      <c r="F716">
        <v>2</v>
      </c>
      <c r="G716">
        <v>4230</v>
      </c>
      <c r="H716">
        <v>1812</v>
      </c>
      <c r="I716" t="s">
        <v>126</v>
      </c>
      <c r="J716">
        <v>5</v>
      </c>
      <c r="K716">
        <v>3624</v>
      </c>
      <c r="L716">
        <v>8460</v>
      </c>
      <c r="M716">
        <v>0.02</v>
      </c>
      <c r="N716" t="s">
        <v>66</v>
      </c>
      <c r="O716">
        <v>0.05</v>
      </c>
      <c r="P716" t="s">
        <v>724</v>
      </c>
      <c r="Q716" t="s">
        <v>38</v>
      </c>
      <c r="R716" t="s">
        <v>39</v>
      </c>
      <c r="S716" t="s">
        <v>40</v>
      </c>
      <c r="T716" t="s">
        <v>41</v>
      </c>
      <c r="U716" t="s">
        <v>42</v>
      </c>
      <c r="V716" t="str">
        <f>UPPER(Table15[[#This Row],[Name]])</f>
        <v>GHCL LTD.</v>
      </c>
      <c r="AH716" t="s">
        <v>1131</v>
      </c>
      <c r="AI716">
        <v>41949</v>
      </c>
      <c r="AJ716" t="s">
        <v>133</v>
      </c>
      <c r="AK716">
        <v>10007</v>
      </c>
      <c r="AL716" t="s">
        <v>723</v>
      </c>
      <c r="AM716">
        <v>2</v>
      </c>
      <c r="AN716">
        <v>4230</v>
      </c>
      <c r="AO716">
        <v>1812</v>
      </c>
    </row>
    <row r="717" spans="1:41" x14ac:dyDescent="0.3">
      <c r="A717" t="s">
        <v>1132</v>
      </c>
      <c r="B717">
        <v>41951</v>
      </c>
      <c r="C717" t="s">
        <v>43</v>
      </c>
      <c r="D717">
        <v>10014</v>
      </c>
      <c r="E717" t="s">
        <v>641</v>
      </c>
      <c r="F717">
        <v>1</v>
      </c>
      <c r="G717">
        <v>3112</v>
      </c>
      <c r="H717">
        <v>1766</v>
      </c>
      <c r="I717" t="s">
        <v>25</v>
      </c>
      <c r="J717">
        <v>1</v>
      </c>
      <c r="K717">
        <v>1766</v>
      </c>
      <c r="L717">
        <v>3112</v>
      </c>
      <c r="M717">
        <v>0.01</v>
      </c>
      <c r="N717" t="s">
        <v>45</v>
      </c>
      <c r="O717">
        <v>0.03</v>
      </c>
      <c r="P717" t="s">
        <v>642</v>
      </c>
      <c r="Q717" t="s">
        <v>166</v>
      </c>
      <c r="R717" t="s">
        <v>167</v>
      </c>
      <c r="S717" t="s">
        <v>168</v>
      </c>
      <c r="T717" t="s">
        <v>169</v>
      </c>
      <c r="U717" t="s">
        <v>170</v>
      </c>
      <c r="V717" t="str">
        <f>UPPER(Table15[[#This Row],[Name]])</f>
        <v>HINDUSTHAN NATIONAL GLASS &amp; INDUSTRIES LTD.</v>
      </c>
      <c r="AH717" t="s">
        <v>1132</v>
      </c>
      <c r="AI717">
        <v>41951</v>
      </c>
      <c r="AJ717" t="s">
        <v>43</v>
      </c>
      <c r="AK717">
        <v>10014</v>
      </c>
      <c r="AL717" t="s">
        <v>641</v>
      </c>
      <c r="AM717">
        <v>1</v>
      </c>
      <c r="AN717">
        <v>3112</v>
      </c>
      <c r="AO717">
        <v>1766</v>
      </c>
    </row>
    <row r="718" spans="1:41" x14ac:dyDescent="0.3">
      <c r="A718" t="s">
        <v>1133</v>
      </c>
      <c r="B718">
        <v>41951</v>
      </c>
      <c r="C718" t="s">
        <v>51</v>
      </c>
      <c r="D718">
        <v>10001</v>
      </c>
      <c r="E718" t="s">
        <v>868</v>
      </c>
      <c r="F718">
        <v>2</v>
      </c>
      <c r="G718">
        <v>2657</v>
      </c>
      <c r="H718">
        <v>2480</v>
      </c>
      <c r="I718" t="s">
        <v>25</v>
      </c>
      <c r="J718">
        <v>6</v>
      </c>
      <c r="K718">
        <v>4960</v>
      </c>
      <c r="L718">
        <v>5314</v>
      </c>
      <c r="M718">
        <v>0.02</v>
      </c>
      <c r="N718" t="s">
        <v>66</v>
      </c>
      <c r="O718">
        <v>0.02</v>
      </c>
      <c r="P718" t="s">
        <v>869</v>
      </c>
      <c r="Q718" t="s">
        <v>99</v>
      </c>
      <c r="R718" t="s">
        <v>100</v>
      </c>
      <c r="S718" t="s">
        <v>101</v>
      </c>
      <c r="T718" t="s">
        <v>57</v>
      </c>
      <c r="U718" t="s">
        <v>102</v>
      </c>
      <c r="V718" t="str">
        <f>UPPER(Table15[[#This Row],[Name]])</f>
        <v>CHAMBAL FERTILISERS AND CHEMICALS LTD.</v>
      </c>
      <c r="AH718" t="s">
        <v>1133</v>
      </c>
      <c r="AI718">
        <v>41951</v>
      </c>
      <c r="AJ718" t="s">
        <v>51</v>
      </c>
      <c r="AK718">
        <v>10001</v>
      </c>
      <c r="AL718" t="s">
        <v>868</v>
      </c>
      <c r="AM718">
        <v>2</v>
      </c>
      <c r="AN718">
        <v>2657</v>
      </c>
      <c r="AO718">
        <v>2480</v>
      </c>
    </row>
    <row r="719" spans="1:41" x14ac:dyDescent="0.3">
      <c r="A719" t="s">
        <v>1134</v>
      </c>
      <c r="B719">
        <v>41952</v>
      </c>
      <c r="C719" t="s">
        <v>43</v>
      </c>
      <c r="D719">
        <v>10011</v>
      </c>
      <c r="E719" t="s">
        <v>639</v>
      </c>
      <c r="F719">
        <v>1</v>
      </c>
      <c r="G719">
        <v>2553</v>
      </c>
      <c r="H719">
        <v>1638</v>
      </c>
      <c r="I719" t="s">
        <v>116</v>
      </c>
      <c r="J719">
        <v>1</v>
      </c>
      <c r="K719">
        <v>1638</v>
      </c>
      <c r="L719">
        <v>2553</v>
      </c>
      <c r="M719">
        <v>0.01</v>
      </c>
      <c r="N719" t="s">
        <v>85</v>
      </c>
      <c r="O719">
        <v>0.01</v>
      </c>
      <c r="P719" t="s">
        <v>640</v>
      </c>
      <c r="Q719" t="s">
        <v>28</v>
      </c>
      <c r="R719" t="s">
        <v>29</v>
      </c>
      <c r="S719" t="s">
        <v>30</v>
      </c>
      <c r="T719" t="s">
        <v>31</v>
      </c>
      <c r="U719" t="s">
        <v>32</v>
      </c>
      <c r="V719" t="str">
        <f>UPPER(Table15[[#This Row],[Name]])</f>
        <v>SONATA SOFTWARE</v>
      </c>
      <c r="AH719" t="s">
        <v>1134</v>
      </c>
      <c r="AI719">
        <v>41952</v>
      </c>
      <c r="AJ719" t="s">
        <v>43</v>
      </c>
      <c r="AK719">
        <v>10011</v>
      </c>
      <c r="AL719" t="s">
        <v>639</v>
      </c>
      <c r="AM719">
        <v>1</v>
      </c>
      <c r="AN719">
        <v>2553</v>
      </c>
      <c r="AO719">
        <v>1638</v>
      </c>
    </row>
    <row r="720" spans="1:41" x14ac:dyDescent="0.3">
      <c r="A720" t="s">
        <v>1135</v>
      </c>
      <c r="B720">
        <v>41953</v>
      </c>
      <c r="C720" t="s">
        <v>68</v>
      </c>
      <c r="D720">
        <v>10011</v>
      </c>
      <c r="E720" t="s">
        <v>331</v>
      </c>
      <c r="F720">
        <v>1</v>
      </c>
      <c r="G720">
        <v>2850</v>
      </c>
      <c r="H720">
        <v>2007</v>
      </c>
      <c r="I720" t="s">
        <v>126</v>
      </c>
      <c r="J720">
        <v>4</v>
      </c>
      <c r="K720">
        <v>2007</v>
      </c>
      <c r="L720">
        <v>2850</v>
      </c>
      <c r="M720">
        <v>0.01</v>
      </c>
      <c r="N720" t="s">
        <v>61</v>
      </c>
      <c r="O720">
        <v>0.05</v>
      </c>
      <c r="P720" t="s">
        <v>332</v>
      </c>
      <c r="Q720" t="s">
        <v>28</v>
      </c>
      <c r="R720" t="s">
        <v>29</v>
      </c>
      <c r="S720" t="s">
        <v>30</v>
      </c>
      <c r="T720" t="s">
        <v>31</v>
      </c>
      <c r="U720" t="s">
        <v>32</v>
      </c>
      <c r="V720" t="str">
        <f>UPPER(Table15[[#This Row],[Name]])</f>
        <v>SONATA SOFTWARE</v>
      </c>
      <c r="AH720" t="s">
        <v>1135</v>
      </c>
      <c r="AI720">
        <v>41953</v>
      </c>
      <c r="AJ720" t="s">
        <v>68</v>
      </c>
      <c r="AK720">
        <v>10011</v>
      </c>
      <c r="AL720" t="s">
        <v>331</v>
      </c>
      <c r="AM720">
        <v>1</v>
      </c>
      <c r="AN720">
        <v>2850</v>
      </c>
      <c r="AO720">
        <v>2007</v>
      </c>
    </row>
    <row r="721" spans="1:41" x14ac:dyDescent="0.3">
      <c r="A721" t="s">
        <v>1136</v>
      </c>
      <c r="B721">
        <v>41953</v>
      </c>
      <c r="C721" t="s">
        <v>51</v>
      </c>
      <c r="D721">
        <v>10003</v>
      </c>
      <c r="E721" t="s">
        <v>569</v>
      </c>
      <c r="F721">
        <v>1</v>
      </c>
      <c r="G721">
        <v>4239</v>
      </c>
      <c r="H721">
        <v>1749</v>
      </c>
      <c r="I721" t="s">
        <v>126</v>
      </c>
      <c r="J721">
        <v>6</v>
      </c>
      <c r="K721">
        <v>1749</v>
      </c>
      <c r="L721">
        <v>4239</v>
      </c>
      <c r="M721">
        <v>0.02</v>
      </c>
      <c r="N721" t="s">
        <v>26</v>
      </c>
      <c r="O721">
        <v>0.03</v>
      </c>
      <c r="P721" t="s">
        <v>570</v>
      </c>
      <c r="Q721" t="s">
        <v>177</v>
      </c>
      <c r="R721" t="s">
        <v>178</v>
      </c>
      <c r="S721" t="s">
        <v>179</v>
      </c>
      <c r="T721" t="s">
        <v>180</v>
      </c>
      <c r="U721" t="s">
        <v>181</v>
      </c>
      <c r="V721" t="str">
        <f>UPPER(Table15[[#This Row],[Name]])</f>
        <v>HONEYWELL AUTOMATION</v>
      </c>
      <c r="AH721" t="s">
        <v>1136</v>
      </c>
      <c r="AI721">
        <v>41953</v>
      </c>
      <c r="AJ721" t="s">
        <v>51</v>
      </c>
      <c r="AK721">
        <v>10003</v>
      </c>
      <c r="AL721" t="s">
        <v>569</v>
      </c>
      <c r="AM721">
        <v>1</v>
      </c>
      <c r="AN721">
        <v>4239</v>
      </c>
      <c r="AO721">
        <v>1749</v>
      </c>
    </row>
    <row r="722" spans="1:41" x14ac:dyDescent="0.3">
      <c r="A722" t="s">
        <v>1135</v>
      </c>
      <c r="B722">
        <v>41953</v>
      </c>
      <c r="C722" t="s">
        <v>51</v>
      </c>
      <c r="D722">
        <v>10009</v>
      </c>
      <c r="E722" t="s">
        <v>69</v>
      </c>
      <c r="F722">
        <v>1</v>
      </c>
      <c r="G722">
        <v>4914</v>
      </c>
      <c r="H722">
        <v>1632</v>
      </c>
      <c r="I722" t="s">
        <v>35</v>
      </c>
      <c r="J722">
        <v>6</v>
      </c>
      <c r="K722">
        <v>1632</v>
      </c>
      <c r="L722">
        <v>4914</v>
      </c>
      <c r="M722">
        <v>0.02</v>
      </c>
      <c r="N722" t="s">
        <v>61</v>
      </c>
      <c r="O722">
        <v>0.05</v>
      </c>
      <c r="P722" t="s">
        <v>70</v>
      </c>
      <c r="Q722" t="s">
        <v>78</v>
      </c>
      <c r="R722" t="s">
        <v>79</v>
      </c>
      <c r="S722" t="s">
        <v>80</v>
      </c>
      <c r="T722" t="s">
        <v>81</v>
      </c>
      <c r="U722" t="s">
        <v>82</v>
      </c>
      <c r="V722" t="str">
        <f>UPPER(Table15[[#This Row],[Name]])</f>
        <v>GODFREY PHILIPS INDIA LTD.</v>
      </c>
      <c r="AH722" t="s">
        <v>1135</v>
      </c>
      <c r="AI722">
        <v>41953</v>
      </c>
      <c r="AJ722" t="s">
        <v>51</v>
      </c>
      <c r="AK722">
        <v>10009</v>
      </c>
      <c r="AL722" t="s">
        <v>69</v>
      </c>
      <c r="AM722">
        <v>1</v>
      </c>
      <c r="AN722">
        <v>4914</v>
      </c>
      <c r="AO722">
        <v>1632</v>
      </c>
    </row>
    <row r="723" spans="1:41" x14ac:dyDescent="0.3">
      <c r="A723" t="s">
        <v>1135</v>
      </c>
      <c r="B723">
        <v>41953</v>
      </c>
      <c r="C723" t="s">
        <v>75</v>
      </c>
      <c r="D723">
        <v>10010</v>
      </c>
      <c r="E723" t="s">
        <v>1137</v>
      </c>
      <c r="F723">
        <v>2</v>
      </c>
      <c r="G723">
        <v>2772</v>
      </c>
      <c r="H723">
        <v>1527</v>
      </c>
      <c r="I723" t="s">
        <v>126</v>
      </c>
      <c r="J723">
        <v>8</v>
      </c>
      <c r="K723">
        <v>3054</v>
      </c>
      <c r="L723">
        <v>5544</v>
      </c>
      <c r="M723">
        <v>0.02</v>
      </c>
      <c r="N723" t="s">
        <v>85</v>
      </c>
      <c r="O723">
        <v>0.04</v>
      </c>
      <c r="P723" t="s">
        <v>1138</v>
      </c>
      <c r="Q723" t="s">
        <v>93</v>
      </c>
      <c r="R723" t="s">
        <v>94</v>
      </c>
      <c r="S723" t="s">
        <v>95</v>
      </c>
      <c r="T723" t="s">
        <v>41</v>
      </c>
      <c r="U723" t="s">
        <v>96</v>
      </c>
      <c r="V723" t="str">
        <f>UPPER(Table15[[#This Row],[Name]])</f>
        <v>SUZLON ENERGY LTD.</v>
      </c>
      <c r="AH723" t="s">
        <v>1135</v>
      </c>
      <c r="AI723">
        <v>41953</v>
      </c>
      <c r="AJ723" t="s">
        <v>75</v>
      </c>
      <c r="AK723">
        <v>10010</v>
      </c>
      <c r="AL723" t="s">
        <v>1137</v>
      </c>
      <c r="AM723">
        <v>2</v>
      </c>
      <c r="AN723">
        <v>2772</v>
      </c>
      <c r="AO723">
        <v>1527</v>
      </c>
    </row>
    <row r="724" spans="1:41" x14ac:dyDescent="0.3">
      <c r="A724" t="s">
        <v>1139</v>
      </c>
      <c r="B724">
        <v>41956</v>
      </c>
      <c r="C724" t="s">
        <v>92</v>
      </c>
      <c r="D724">
        <v>10007</v>
      </c>
      <c r="E724" t="s">
        <v>639</v>
      </c>
      <c r="F724">
        <v>1</v>
      </c>
      <c r="G724">
        <v>2553</v>
      </c>
      <c r="H724">
        <v>1638</v>
      </c>
      <c r="I724" t="s">
        <v>116</v>
      </c>
      <c r="J724">
        <v>10</v>
      </c>
      <c r="K724">
        <v>1638</v>
      </c>
      <c r="L724">
        <v>2553</v>
      </c>
      <c r="M724">
        <v>0.02</v>
      </c>
      <c r="N724" t="s">
        <v>36</v>
      </c>
      <c r="O724">
        <v>0</v>
      </c>
      <c r="P724" t="s">
        <v>640</v>
      </c>
      <c r="Q724" t="s">
        <v>38</v>
      </c>
      <c r="R724" t="s">
        <v>39</v>
      </c>
      <c r="S724" t="s">
        <v>40</v>
      </c>
      <c r="T724" t="s">
        <v>41</v>
      </c>
      <c r="U724" t="s">
        <v>42</v>
      </c>
      <c r="V724" t="str">
        <f>UPPER(Table15[[#This Row],[Name]])</f>
        <v>GHCL LTD.</v>
      </c>
      <c r="AH724" t="s">
        <v>1139</v>
      </c>
      <c r="AI724">
        <v>41956</v>
      </c>
      <c r="AJ724" t="s">
        <v>92</v>
      </c>
      <c r="AK724">
        <v>10007</v>
      </c>
      <c r="AL724" t="s">
        <v>639</v>
      </c>
      <c r="AM724">
        <v>1</v>
      </c>
      <c r="AN724">
        <v>2553</v>
      </c>
      <c r="AO724">
        <v>1638</v>
      </c>
    </row>
    <row r="725" spans="1:41" x14ac:dyDescent="0.3">
      <c r="A725" t="s">
        <v>1140</v>
      </c>
      <c r="B725">
        <v>41956</v>
      </c>
      <c r="C725" t="s">
        <v>68</v>
      </c>
      <c r="D725">
        <v>10010</v>
      </c>
      <c r="E725" t="s">
        <v>723</v>
      </c>
      <c r="F725">
        <v>1</v>
      </c>
      <c r="G725">
        <v>4230</v>
      </c>
      <c r="H725">
        <v>1812</v>
      </c>
      <c r="I725" t="s">
        <v>126</v>
      </c>
      <c r="J725">
        <v>4</v>
      </c>
      <c r="K725">
        <v>1812</v>
      </c>
      <c r="L725">
        <v>4230</v>
      </c>
      <c r="M725">
        <v>0.01</v>
      </c>
      <c r="N725" t="s">
        <v>85</v>
      </c>
      <c r="O725">
        <v>0</v>
      </c>
      <c r="P725" t="s">
        <v>724</v>
      </c>
      <c r="Q725" t="s">
        <v>93</v>
      </c>
      <c r="R725" t="s">
        <v>94</v>
      </c>
      <c r="S725" t="s">
        <v>95</v>
      </c>
      <c r="T725" t="s">
        <v>41</v>
      </c>
      <c r="U725" t="s">
        <v>96</v>
      </c>
      <c r="V725" t="str">
        <f>UPPER(Table15[[#This Row],[Name]])</f>
        <v>SUZLON ENERGY LTD.</v>
      </c>
      <c r="AH725" t="s">
        <v>1140</v>
      </c>
      <c r="AI725">
        <v>41956</v>
      </c>
      <c r="AJ725" t="s">
        <v>68</v>
      </c>
      <c r="AK725">
        <v>10010</v>
      </c>
      <c r="AL725" t="s">
        <v>723</v>
      </c>
      <c r="AM725">
        <v>1</v>
      </c>
      <c r="AN725">
        <v>4230</v>
      </c>
      <c r="AO725">
        <v>1812</v>
      </c>
    </row>
    <row r="726" spans="1:41" x14ac:dyDescent="0.3">
      <c r="A726" t="s">
        <v>1139</v>
      </c>
      <c r="B726">
        <v>41956</v>
      </c>
      <c r="C726" t="s">
        <v>23</v>
      </c>
      <c r="D726">
        <v>10009</v>
      </c>
      <c r="E726" t="s">
        <v>798</v>
      </c>
      <c r="F726">
        <v>3</v>
      </c>
      <c r="G726">
        <v>3473</v>
      </c>
      <c r="H726">
        <v>1493</v>
      </c>
      <c r="I726" t="s">
        <v>35</v>
      </c>
      <c r="J726">
        <v>4</v>
      </c>
      <c r="K726">
        <v>4479</v>
      </c>
      <c r="L726">
        <v>10419</v>
      </c>
      <c r="M726">
        <v>0.03</v>
      </c>
      <c r="N726" t="s">
        <v>66</v>
      </c>
      <c r="O726">
        <v>0.02</v>
      </c>
      <c r="P726" t="s">
        <v>799</v>
      </c>
      <c r="Q726" t="s">
        <v>78</v>
      </c>
      <c r="R726" t="s">
        <v>79</v>
      </c>
      <c r="S726" t="s">
        <v>80</v>
      </c>
      <c r="T726" t="s">
        <v>81</v>
      </c>
      <c r="U726" t="s">
        <v>82</v>
      </c>
      <c r="V726" t="str">
        <f>UPPER(Table15[[#This Row],[Name]])</f>
        <v>GODFREY PHILIPS INDIA LTD.</v>
      </c>
      <c r="AH726" t="s">
        <v>1139</v>
      </c>
      <c r="AI726">
        <v>41956</v>
      </c>
      <c r="AJ726" t="s">
        <v>23</v>
      </c>
      <c r="AK726">
        <v>10009</v>
      </c>
      <c r="AL726" t="s">
        <v>798</v>
      </c>
      <c r="AM726">
        <v>3</v>
      </c>
      <c r="AN726">
        <v>3473</v>
      </c>
      <c r="AO726">
        <v>1493</v>
      </c>
    </row>
    <row r="727" spans="1:41" x14ac:dyDescent="0.3">
      <c r="A727" t="s">
        <v>1141</v>
      </c>
      <c r="B727">
        <v>41957</v>
      </c>
      <c r="C727" t="s">
        <v>75</v>
      </c>
      <c r="D727">
        <v>10008</v>
      </c>
      <c r="E727" t="s">
        <v>837</v>
      </c>
      <c r="F727">
        <v>1</v>
      </c>
      <c r="G727">
        <v>2714</v>
      </c>
      <c r="H727">
        <v>1975</v>
      </c>
      <c r="I727" t="s">
        <v>25</v>
      </c>
      <c r="J727">
        <v>8</v>
      </c>
      <c r="K727">
        <v>1975</v>
      </c>
      <c r="L727">
        <v>2714</v>
      </c>
      <c r="M727">
        <v>0.02</v>
      </c>
      <c r="N727" t="s">
        <v>26</v>
      </c>
      <c r="O727">
        <v>0.05</v>
      </c>
      <c r="P727" t="s">
        <v>838</v>
      </c>
      <c r="Q727" t="s">
        <v>54</v>
      </c>
      <c r="R727" t="s">
        <v>55</v>
      </c>
      <c r="S727" t="s">
        <v>56</v>
      </c>
      <c r="T727" t="s">
        <v>57</v>
      </c>
      <c r="U727" t="s">
        <v>58</v>
      </c>
      <c r="V727" t="str">
        <f>UPPER(Table15[[#This Row],[Name]])</f>
        <v>RELIANCE INDUSTRIES LIMITED</v>
      </c>
      <c r="AH727" t="s">
        <v>1141</v>
      </c>
      <c r="AI727">
        <v>41957</v>
      </c>
      <c r="AJ727" t="s">
        <v>75</v>
      </c>
      <c r="AK727">
        <v>10008</v>
      </c>
      <c r="AL727" t="s">
        <v>837</v>
      </c>
      <c r="AM727">
        <v>1</v>
      </c>
      <c r="AN727">
        <v>2714</v>
      </c>
      <c r="AO727">
        <v>1975</v>
      </c>
    </row>
    <row r="728" spans="1:41" x14ac:dyDescent="0.3">
      <c r="A728" t="s">
        <v>1141</v>
      </c>
      <c r="B728">
        <v>41957</v>
      </c>
      <c r="C728" t="s">
        <v>104</v>
      </c>
      <c r="D728">
        <v>10005</v>
      </c>
      <c r="E728" t="s">
        <v>223</v>
      </c>
      <c r="F728">
        <v>1</v>
      </c>
      <c r="G728">
        <v>4003</v>
      </c>
      <c r="H728">
        <v>2255</v>
      </c>
      <c r="I728" t="s">
        <v>25</v>
      </c>
      <c r="J728">
        <v>3</v>
      </c>
      <c r="K728">
        <v>2255</v>
      </c>
      <c r="L728">
        <v>4003</v>
      </c>
      <c r="M728">
        <v>0.01</v>
      </c>
      <c r="N728" t="s">
        <v>45</v>
      </c>
      <c r="O728">
        <v>0.01</v>
      </c>
      <c r="P728" t="s">
        <v>224</v>
      </c>
      <c r="Q728" t="s">
        <v>47</v>
      </c>
      <c r="R728" t="s">
        <v>48</v>
      </c>
      <c r="S728" t="s">
        <v>49</v>
      </c>
      <c r="T728" t="s">
        <v>41</v>
      </c>
      <c r="U728" t="s">
        <v>50</v>
      </c>
      <c r="V728" t="str">
        <f>UPPER(Table15[[#This Row],[Name]])</f>
        <v>FORTIS HEALTHCARE LTD.</v>
      </c>
      <c r="AH728" t="s">
        <v>1141</v>
      </c>
      <c r="AI728">
        <v>41957</v>
      </c>
      <c r="AJ728" t="s">
        <v>104</v>
      </c>
      <c r="AK728">
        <v>10005</v>
      </c>
      <c r="AL728" t="s">
        <v>223</v>
      </c>
      <c r="AM728">
        <v>1</v>
      </c>
      <c r="AN728">
        <v>4003</v>
      </c>
      <c r="AO728">
        <v>2255</v>
      </c>
    </row>
    <row r="729" spans="1:41" x14ac:dyDescent="0.3">
      <c r="A729" t="s">
        <v>1142</v>
      </c>
      <c r="B729">
        <v>41957</v>
      </c>
      <c r="C729" t="s">
        <v>23</v>
      </c>
      <c r="D729">
        <v>10002</v>
      </c>
      <c r="E729" t="s">
        <v>282</v>
      </c>
      <c r="F729">
        <v>1</v>
      </c>
      <c r="G729">
        <v>4305</v>
      </c>
      <c r="H729">
        <v>1703</v>
      </c>
      <c r="I729" t="s">
        <v>116</v>
      </c>
      <c r="J729">
        <v>4</v>
      </c>
      <c r="K729">
        <v>1703</v>
      </c>
      <c r="L729">
        <v>4305</v>
      </c>
      <c r="M729">
        <v>0.01</v>
      </c>
      <c r="N729" t="s">
        <v>45</v>
      </c>
      <c r="O729">
        <v>0</v>
      </c>
      <c r="P729" t="s">
        <v>283</v>
      </c>
      <c r="Q729" t="s">
        <v>87</v>
      </c>
      <c r="R729" t="s">
        <v>88</v>
      </c>
      <c r="S729" t="s">
        <v>89</v>
      </c>
      <c r="T729" t="s">
        <v>90</v>
      </c>
      <c r="U729" t="s">
        <v>91</v>
      </c>
      <c r="V729" t="str">
        <f>UPPER(Table15[[#This Row],[Name]])</f>
        <v>ELDER PHARMACEUTICALS</v>
      </c>
      <c r="AH729" t="s">
        <v>1142</v>
      </c>
      <c r="AI729">
        <v>41957</v>
      </c>
      <c r="AJ729" t="s">
        <v>23</v>
      </c>
      <c r="AK729">
        <v>10002</v>
      </c>
      <c r="AL729" t="s">
        <v>282</v>
      </c>
      <c r="AM729">
        <v>1</v>
      </c>
      <c r="AN729">
        <v>4305</v>
      </c>
      <c r="AO729">
        <v>1703</v>
      </c>
    </row>
    <row r="730" spans="1:41" x14ac:dyDescent="0.3">
      <c r="A730" t="s">
        <v>1141</v>
      </c>
      <c r="B730">
        <v>41957</v>
      </c>
      <c r="C730" t="s">
        <v>133</v>
      </c>
      <c r="D730">
        <v>10007</v>
      </c>
      <c r="E730" t="s">
        <v>367</v>
      </c>
      <c r="F730">
        <v>3</v>
      </c>
      <c r="G730">
        <v>3034</v>
      </c>
      <c r="H730">
        <v>2312</v>
      </c>
      <c r="I730" t="s">
        <v>25</v>
      </c>
      <c r="J730">
        <v>5</v>
      </c>
      <c r="K730">
        <v>6936</v>
      </c>
      <c r="L730">
        <v>9102</v>
      </c>
      <c r="M730">
        <v>0.02</v>
      </c>
      <c r="N730" t="s">
        <v>85</v>
      </c>
      <c r="O730">
        <v>0.01</v>
      </c>
      <c r="P730" t="s">
        <v>368</v>
      </c>
      <c r="Q730" t="s">
        <v>38</v>
      </c>
      <c r="R730" t="s">
        <v>39</v>
      </c>
      <c r="S730" t="s">
        <v>40</v>
      </c>
      <c r="T730" t="s">
        <v>41</v>
      </c>
      <c r="U730" t="s">
        <v>42</v>
      </c>
      <c r="V730" t="str">
        <f>UPPER(Table15[[#This Row],[Name]])</f>
        <v>GHCL LTD.</v>
      </c>
      <c r="AH730" t="s">
        <v>1141</v>
      </c>
      <c r="AI730">
        <v>41957</v>
      </c>
      <c r="AJ730" t="s">
        <v>133</v>
      </c>
      <c r="AK730">
        <v>10007</v>
      </c>
      <c r="AL730" t="s">
        <v>367</v>
      </c>
      <c r="AM730">
        <v>3</v>
      </c>
      <c r="AN730">
        <v>3034</v>
      </c>
      <c r="AO730">
        <v>2312</v>
      </c>
    </row>
    <row r="731" spans="1:41" x14ac:dyDescent="0.3">
      <c r="A731" t="s">
        <v>1142</v>
      </c>
      <c r="B731">
        <v>41957</v>
      </c>
      <c r="C731" t="s">
        <v>104</v>
      </c>
      <c r="D731">
        <v>10006</v>
      </c>
      <c r="E731" t="s">
        <v>364</v>
      </c>
      <c r="F731">
        <v>2</v>
      </c>
      <c r="G731">
        <v>4928</v>
      </c>
      <c r="H731">
        <v>2101</v>
      </c>
      <c r="I731" t="s">
        <v>25</v>
      </c>
      <c r="J731">
        <v>3</v>
      </c>
      <c r="K731">
        <v>4202</v>
      </c>
      <c r="L731">
        <v>9856</v>
      </c>
      <c r="M731">
        <v>0.03</v>
      </c>
      <c r="N731" t="s">
        <v>85</v>
      </c>
      <c r="O731">
        <v>0</v>
      </c>
      <c r="P731" t="s">
        <v>365</v>
      </c>
      <c r="Q731" t="s">
        <v>252</v>
      </c>
      <c r="R731" t="s">
        <v>253</v>
      </c>
      <c r="S731" t="s">
        <v>254</v>
      </c>
      <c r="T731" t="s">
        <v>255</v>
      </c>
      <c r="U731" t="s">
        <v>256</v>
      </c>
      <c r="V731" t="str">
        <f>UPPER(Table15[[#This Row],[Name]])</f>
        <v>SUPREME IND</v>
      </c>
      <c r="AH731" t="s">
        <v>1142</v>
      </c>
      <c r="AI731">
        <v>41957</v>
      </c>
      <c r="AJ731" t="s">
        <v>104</v>
      </c>
      <c r="AK731">
        <v>10006</v>
      </c>
      <c r="AL731" t="s">
        <v>364</v>
      </c>
      <c r="AM731">
        <v>2</v>
      </c>
      <c r="AN731">
        <v>4928</v>
      </c>
      <c r="AO731">
        <v>2101</v>
      </c>
    </row>
    <row r="732" spans="1:41" x14ac:dyDescent="0.3">
      <c r="A732" t="s">
        <v>1143</v>
      </c>
      <c r="B732">
        <v>41958</v>
      </c>
      <c r="C732" t="s">
        <v>51</v>
      </c>
      <c r="D732">
        <v>10012</v>
      </c>
      <c r="E732" t="s">
        <v>1062</v>
      </c>
      <c r="F732">
        <v>1</v>
      </c>
      <c r="G732">
        <v>3859</v>
      </c>
      <c r="H732">
        <v>1465</v>
      </c>
      <c r="I732" t="s">
        <v>126</v>
      </c>
      <c r="J732">
        <v>6</v>
      </c>
      <c r="K732">
        <v>1465</v>
      </c>
      <c r="L732">
        <v>3859</v>
      </c>
      <c r="M732">
        <v>0.02</v>
      </c>
      <c r="N732" t="s">
        <v>45</v>
      </c>
      <c r="O732">
        <v>0</v>
      </c>
      <c r="P732" t="s">
        <v>1063</v>
      </c>
      <c r="Q732" t="s">
        <v>71</v>
      </c>
      <c r="R732" t="s">
        <v>72</v>
      </c>
      <c r="S732" t="s">
        <v>73</v>
      </c>
      <c r="T732" t="s">
        <v>41</v>
      </c>
      <c r="U732" t="s">
        <v>74</v>
      </c>
      <c r="V732" t="str">
        <f>UPPER(Table15[[#This Row],[Name]])</f>
        <v>DYNAMATIC TECHNOLOGIES LTD.</v>
      </c>
      <c r="AH732" t="s">
        <v>1143</v>
      </c>
      <c r="AI732">
        <v>41958</v>
      </c>
      <c r="AJ732" t="s">
        <v>51</v>
      </c>
      <c r="AK732">
        <v>10012</v>
      </c>
      <c r="AL732" t="s">
        <v>1062</v>
      </c>
      <c r="AM732">
        <v>1</v>
      </c>
      <c r="AN732">
        <v>3859</v>
      </c>
      <c r="AO732">
        <v>1465</v>
      </c>
    </row>
    <row r="733" spans="1:41" x14ac:dyDescent="0.3">
      <c r="A733" t="s">
        <v>1144</v>
      </c>
      <c r="B733">
        <v>41959</v>
      </c>
      <c r="C733" t="s">
        <v>43</v>
      </c>
      <c r="D733">
        <v>10009</v>
      </c>
      <c r="E733" t="s">
        <v>677</v>
      </c>
      <c r="F733">
        <v>2</v>
      </c>
      <c r="G733">
        <v>3590</v>
      </c>
      <c r="H733">
        <v>1866</v>
      </c>
      <c r="I733" t="s">
        <v>126</v>
      </c>
      <c r="J733">
        <v>1</v>
      </c>
      <c r="K733">
        <v>3732</v>
      </c>
      <c r="L733">
        <v>7180</v>
      </c>
      <c r="M733">
        <v>0.03</v>
      </c>
      <c r="N733" t="s">
        <v>26</v>
      </c>
      <c r="O733">
        <v>0.05</v>
      </c>
      <c r="P733" t="s">
        <v>678</v>
      </c>
      <c r="Q733" t="s">
        <v>78</v>
      </c>
      <c r="R733" t="s">
        <v>79</v>
      </c>
      <c r="S733" t="s">
        <v>80</v>
      </c>
      <c r="T733" t="s">
        <v>81</v>
      </c>
      <c r="U733" t="s">
        <v>82</v>
      </c>
      <c r="V733" t="str">
        <f>UPPER(Table15[[#This Row],[Name]])</f>
        <v>GODFREY PHILIPS INDIA LTD.</v>
      </c>
      <c r="AH733" t="s">
        <v>1144</v>
      </c>
      <c r="AI733">
        <v>41959</v>
      </c>
      <c r="AJ733" t="s">
        <v>43</v>
      </c>
      <c r="AK733">
        <v>10009</v>
      </c>
      <c r="AL733" t="s">
        <v>677</v>
      </c>
      <c r="AM733">
        <v>2</v>
      </c>
      <c r="AN733">
        <v>3590</v>
      </c>
      <c r="AO733">
        <v>1866</v>
      </c>
    </row>
    <row r="734" spans="1:41" x14ac:dyDescent="0.3">
      <c r="A734" t="s">
        <v>1144</v>
      </c>
      <c r="B734">
        <v>41959</v>
      </c>
      <c r="C734" t="s">
        <v>104</v>
      </c>
      <c r="D734">
        <v>10011</v>
      </c>
      <c r="E734" t="s">
        <v>901</v>
      </c>
      <c r="F734">
        <v>3</v>
      </c>
      <c r="G734">
        <v>3388</v>
      </c>
      <c r="H734">
        <v>1454</v>
      </c>
      <c r="I734" t="s">
        <v>35</v>
      </c>
      <c r="J734">
        <v>3</v>
      </c>
      <c r="K734">
        <v>4362</v>
      </c>
      <c r="L734">
        <v>10164</v>
      </c>
      <c r="M734">
        <v>0.03</v>
      </c>
      <c r="N734" t="s">
        <v>45</v>
      </c>
      <c r="O734">
        <v>0</v>
      </c>
      <c r="P734" t="s">
        <v>902</v>
      </c>
      <c r="Q734" t="s">
        <v>28</v>
      </c>
      <c r="R734" t="s">
        <v>29</v>
      </c>
      <c r="S734" t="s">
        <v>30</v>
      </c>
      <c r="T734" t="s">
        <v>31</v>
      </c>
      <c r="U734" t="s">
        <v>32</v>
      </c>
      <c r="V734" t="str">
        <f>UPPER(Table15[[#This Row],[Name]])</f>
        <v>SONATA SOFTWARE</v>
      </c>
      <c r="AH734" t="s">
        <v>1144</v>
      </c>
      <c r="AI734">
        <v>41959</v>
      </c>
      <c r="AJ734" t="s">
        <v>104</v>
      </c>
      <c r="AK734">
        <v>10011</v>
      </c>
      <c r="AL734" t="s">
        <v>901</v>
      </c>
      <c r="AM734">
        <v>3</v>
      </c>
      <c r="AN734">
        <v>3388</v>
      </c>
      <c r="AO734">
        <v>1454</v>
      </c>
    </row>
    <row r="735" spans="1:41" x14ac:dyDescent="0.3">
      <c r="A735" t="s">
        <v>1145</v>
      </c>
      <c r="B735">
        <v>41959</v>
      </c>
      <c r="C735" t="s">
        <v>23</v>
      </c>
      <c r="D735">
        <v>10014</v>
      </c>
      <c r="E735" t="s">
        <v>882</v>
      </c>
      <c r="F735">
        <v>3</v>
      </c>
      <c r="G735">
        <v>4910</v>
      </c>
      <c r="H735">
        <v>2108</v>
      </c>
      <c r="I735" t="s">
        <v>25</v>
      </c>
      <c r="J735">
        <v>4</v>
      </c>
      <c r="K735">
        <v>6324</v>
      </c>
      <c r="L735">
        <v>14730</v>
      </c>
      <c r="M735">
        <v>0.03</v>
      </c>
      <c r="N735" t="s">
        <v>36</v>
      </c>
      <c r="O735">
        <v>0.05</v>
      </c>
      <c r="P735" t="s">
        <v>883</v>
      </c>
      <c r="Q735" t="s">
        <v>166</v>
      </c>
      <c r="R735" t="s">
        <v>167</v>
      </c>
      <c r="S735" t="s">
        <v>168</v>
      </c>
      <c r="T735" t="s">
        <v>169</v>
      </c>
      <c r="U735" t="s">
        <v>170</v>
      </c>
      <c r="V735" t="str">
        <f>UPPER(Table15[[#This Row],[Name]])</f>
        <v>HINDUSTHAN NATIONAL GLASS &amp; INDUSTRIES LTD.</v>
      </c>
      <c r="AH735" t="s">
        <v>1145</v>
      </c>
      <c r="AI735">
        <v>41959</v>
      </c>
      <c r="AJ735" t="s">
        <v>23</v>
      </c>
      <c r="AK735">
        <v>10014</v>
      </c>
      <c r="AL735" t="s">
        <v>882</v>
      </c>
      <c r="AM735">
        <v>3</v>
      </c>
      <c r="AN735">
        <v>4910</v>
      </c>
      <c r="AO735">
        <v>2108</v>
      </c>
    </row>
    <row r="736" spans="1:41" x14ac:dyDescent="0.3">
      <c r="A736" t="s">
        <v>1146</v>
      </c>
      <c r="B736">
        <v>41963</v>
      </c>
      <c r="C736" t="s">
        <v>23</v>
      </c>
      <c r="D736">
        <v>10011</v>
      </c>
      <c r="E736" t="s">
        <v>787</v>
      </c>
      <c r="F736">
        <v>1</v>
      </c>
      <c r="G736">
        <v>4239</v>
      </c>
      <c r="H736">
        <v>2267</v>
      </c>
      <c r="I736" t="s">
        <v>25</v>
      </c>
      <c r="J736">
        <v>4</v>
      </c>
      <c r="K736">
        <v>2267</v>
      </c>
      <c r="L736">
        <v>4239</v>
      </c>
      <c r="M736">
        <v>0.01</v>
      </c>
      <c r="N736" t="s">
        <v>36</v>
      </c>
      <c r="O736">
        <v>0.05</v>
      </c>
      <c r="P736" t="s">
        <v>788</v>
      </c>
      <c r="Q736" t="s">
        <v>28</v>
      </c>
      <c r="R736" t="s">
        <v>29</v>
      </c>
      <c r="S736" t="s">
        <v>30</v>
      </c>
      <c r="T736" t="s">
        <v>31</v>
      </c>
      <c r="U736" t="s">
        <v>32</v>
      </c>
      <c r="V736" t="str">
        <f>UPPER(Table15[[#This Row],[Name]])</f>
        <v>SONATA SOFTWARE</v>
      </c>
      <c r="AH736" t="s">
        <v>1146</v>
      </c>
      <c r="AI736">
        <v>41963</v>
      </c>
      <c r="AJ736" t="s">
        <v>23</v>
      </c>
      <c r="AK736">
        <v>10011</v>
      </c>
      <c r="AL736" t="s">
        <v>787</v>
      </c>
      <c r="AM736">
        <v>1</v>
      </c>
      <c r="AN736">
        <v>4239</v>
      </c>
      <c r="AO736">
        <v>2267</v>
      </c>
    </row>
    <row r="737" spans="1:41" x14ac:dyDescent="0.3">
      <c r="A737" t="s">
        <v>1147</v>
      </c>
      <c r="B737">
        <v>41964</v>
      </c>
      <c r="C737" t="s">
        <v>51</v>
      </c>
      <c r="D737">
        <v>10008</v>
      </c>
      <c r="E737" t="s">
        <v>229</v>
      </c>
      <c r="F737">
        <v>1</v>
      </c>
      <c r="G737">
        <v>4788</v>
      </c>
      <c r="H737">
        <v>2063</v>
      </c>
      <c r="I737" t="s">
        <v>35</v>
      </c>
      <c r="J737">
        <v>6</v>
      </c>
      <c r="K737">
        <v>2063</v>
      </c>
      <c r="L737">
        <v>4788</v>
      </c>
      <c r="M737">
        <v>0.02</v>
      </c>
      <c r="N737" t="s">
        <v>61</v>
      </c>
      <c r="O737">
        <v>0.01</v>
      </c>
      <c r="P737" t="s">
        <v>230</v>
      </c>
      <c r="Q737" t="s">
        <v>54</v>
      </c>
      <c r="R737" t="s">
        <v>55</v>
      </c>
      <c r="S737" t="s">
        <v>56</v>
      </c>
      <c r="T737" t="s">
        <v>57</v>
      </c>
      <c r="U737" t="s">
        <v>58</v>
      </c>
      <c r="V737" t="str">
        <f>UPPER(Table15[[#This Row],[Name]])</f>
        <v>RELIANCE INDUSTRIES LIMITED</v>
      </c>
      <c r="AH737" t="s">
        <v>1147</v>
      </c>
      <c r="AI737">
        <v>41964</v>
      </c>
      <c r="AJ737" t="s">
        <v>51</v>
      </c>
      <c r="AK737">
        <v>10008</v>
      </c>
      <c r="AL737" t="s">
        <v>229</v>
      </c>
      <c r="AM737">
        <v>1</v>
      </c>
      <c r="AN737">
        <v>4788</v>
      </c>
      <c r="AO737">
        <v>2063</v>
      </c>
    </row>
    <row r="738" spans="1:41" x14ac:dyDescent="0.3">
      <c r="A738" t="s">
        <v>1148</v>
      </c>
      <c r="B738">
        <v>41965</v>
      </c>
      <c r="C738" t="s">
        <v>75</v>
      </c>
      <c r="D738">
        <v>10008</v>
      </c>
      <c r="E738" t="s">
        <v>601</v>
      </c>
      <c r="F738">
        <v>1</v>
      </c>
      <c r="G738">
        <v>3018</v>
      </c>
      <c r="H738">
        <v>1286</v>
      </c>
      <c r="I738" t="s">
        <v>25</v>
      </c>
      <c r="J738">
        <v>8</v>
      </c>
      <c r="K738">
        <v>1286</v>
      </c>
      <c r="L738">
        <v>3018</v>
      </c>
      <c r="M738">
        <v>0.02</v>
      </c>
      <c r="N738" t="s">
        <v>66</v>
      </c>
      <c r="O738">
        <v>0.03</v>
      </c>
      <c r="P738" t="s">
        <v>602</v>
      </c>
      <c r="Q738" t="s">
        <v>54</v>
      </c>
      <c r="R738" t="s">
        <v>55</v>
      </c>
      <c r="S738" t="s">
        <v>56</v>
      </c>
      <c r="T738" t="s">
        <v>57</v>
      </c>
      <c r="U738" t="s">
        <v>58</v>
      </c>
      <c r="V738" t="str">
        <f>UPPER(Table15[[#This Row],[Name]])</f>
        <v>RELIANCE INDUSTRIES LIMITED</v>
      </c>
      <c r="AH738" t="s">
        <v>1148</v>
      </c>
      <c r="AI738">
        <v>41965</v>
      </c>
      <c r="AJ738" t="s">
        <v>75</v>
      </c>
      <c r="AK738">
        <v>10008</v>
      </c>
      <c r="AL738" t="s">
        <v>601</v>
      </c>
      <c r="AM738">
        <v>1</v>
      </c>
      <c r="AN738">
        <v>3018</v>
      </c>
      <c r="AO738">
        <v>1286</v>
      </c>
    </row>
    <row r="739" spans="1:41" x14ac:dyDescent="0.3">
      <c r="A739" t="s">
        <v>1149</v>
      </c>
      <c r="B739">
        <v>41966</v>
      </c>
      <c r="C739" t="s">
        <v>133</v>
      </c>
      <c r="D739">
        <v>10014</v>
      </c>
      <c r="E739" t="s">
        <v>217</v>
      </c>
      <c r="F739">
        <v>1</v>
      </c>
      <c r="G739">
        <v>2588</v>
      </c>
      <c r="H739">
        <v>2069</v>
      </c>
      <c r="I739" t="s">
        <v>25</v>
      </c>
      <c r="J739">
        <v>5</v>
      </c>
      <c r="K739">
        <v>2069</v>
      </c>
      <c r="L739">
        <v>2588</v>
      </c>
      <c r="M739">
        <v>0.02</v>
      </c>
      <c r="N739" t="s">
        <v>36</v>
      </c>
      <c r="O739">
        <v>0</v>
      </c>
      <c r="P739" t="s">
        <v>218</v>
      </c>
      <c r="Q739" t="s">
        <v>166</v>
      </c>
      <c r="R739" t="s">
        <v>167</v>
      </c>
      <c r="S739" t="s">
        <v>168</v>
      </c>
      <c r="T739" t="s">
        <v>169</v>
      </c>
      <c r="U739" t="s">
        <v>170</v>
      </c>
      <c r="V739" t="str">
        <f>UPPER(Table15[[#This Row],[Name]])</f>
        <v>HINDUSTHAN NATIONAL GLASS &amp; INDUSTRIES LTD.</v>
      </c>
      <c r="AH739" t="s">
        <v>1149</v>
      </c>
      <c r="AI739">
        <v>41966</v>
      </c>
      <c r="AJ739" t="s">
        <v>133</v>
      </c>
      <c r="AK739">
        <v>10014</v>
      </c>
      <c r="AL739" t="s">
        <v>217</v>
      </c>
      <c r="AM739">
        <v>1</v>
      </c>
      <c r="AN739">
        <v>2588</v>
      </c>
      <c r="AO739">
        <v>2069</v>
      </c>
    </row>
    <row r="740" spans="1:41" x14ac:dyDescent="0.3">
      <c r="A740" t="s">
        <v>1150</v>
      </c>
      <c r="B740">
        <v>41967</v>
      </c>
      <c r="C740" t="s">
        <v>104</v>
      </c>
      <c r="D740">
        <v>10009</v>
      </c>
      <c r="E740" t="s">
        <v>401</v>
      </c>
      <c r="F740">
        <v>3</v>
      </c>
      <c r="G740">
        <v>3508</v>
      </c>
      <c r="H740">
        <v>1212</v>
      </c>
      <c r="I740" t="s">
        <v>25</v>
      </c>
      <c r="J740">
        <v>3</v>
      </c>
      <c r="K740">
        <v>3636</v>
      </c>
      <c r="L740">
        <v>10524</v>
      </c>
      <c r="M740">
        <v>0.03</v>
      </c>
      <c r="N740" t="s">
        <v>36</v>
      </c>
      <c r="O740">
        <v>0</v>
      </c>
      <c r="P740" t="s">
        <v>402</v>
      </c>
      <c r="Q740" t="s">
        <v>78</v>
      </c>
      <c r="R740" t="s">
        <v>79</v>
      </c>
      <c r="S740" t="s">
        <v>80</v>
      </c>
      <c r="T740" t="s">
        <v>81</v>
      </c>
      <c r="U740" t="s">
        <v>82</v>
      </c>
      <c r="V740" t="str">
        <f>UPPER(Table15[[#This Row],[Name]])</f>
        <v>GODFREY PHILIPS INDIA LTD.</v>
      </c>
      <c r="AH740" t="s">
        <v>1150</v>
      </c>
      <c r="AI740">
        <v>41967</v>
      </c>
      <c r="AJ740" t="s">
        <v>104</v>
      </c>
      <c r="AK740">
        <v>10009</v>
      </c>
      <c r="AL740" t="s">
        <v>401</v>
      </c>
      <c r="AM740">
        <v>3</v>
      </c>
      <c r="AN740">
        <v>3508</v>
      </c>
      <c r="AO740">
        <v>1212</v>
      </c>
    </row>
    <row r="741" spans="1:41" x14ac:dyDescent="0.3">
      <c r="A741" t="s">
        <v>1151</v>
      </c>
      <c r="B741">
        <v>41971</v>
      </c>
      <c r="C741" t="s">
        <v>43</v>
      </c>
      <c r="D741">
        <v>10004</v>
      </c>
      <c r="E741" t="s">
        <v>787</v>
      </c>
      <c r="F741">
        <v>1</v>
      </c>
      <c r="G741">
        <v>4239</v>
      </c>
      <c r="H741">
        <v>2267</v>
      </c>
      <c r="I741" t="s">
        <v>25</v>
      </c>
      <c r="J741">
        <v>1</v>
      </c>
      <c r="K741">
        <v>2267</v>
      </c>
      <c r="L741">
        <v>4239</v>
      </c>
      <c r="M741">
        <v>0.01</v>
      </c>
      <c r="N741" t="s">
        <v>66</v>
      </c>
      <c r="O741">
        <v>0.05</v>
      </c>
      <c r="P741" t="s">
        <v>788</v>
      </c>
      <c r="Q741" t="s">
        <v>118</v>
      </c>
      <c r="R741" t="s">
        <v>119</v>
      </c>
      <c r="S741" t="s">
        <v>101</v>
      </c>
      <c r="T741" t="s">
        <v>57</v>
      </c>
      <c r="U741" t="s">
        <v>120</v>
      </c>
      <c r="V741" t="str">
        <f>UPPER(Table15[[#This Row],[Name]])</f>
        <v>LUPIN LTD.</v>
      </c>
      <c r="AH741" t="s">
        <v>1151</v>
      </c>
      <c r="AI741">
        <v>41971</v>
      </c>
      <c r="AJ741" t="s">
        <v>43</v>
      </c>
      <c r="AK741">
        <v>10004</v>
      </c>
      <c r="AL741" t="s">
        <v>787</v>
      </c>
      <c r="AM741">
        <v>1</v>
      </c>
      <c r="AN741">
        <v>4239</v>
      </c>
      <c r="AO741">
        <v>2267</v>
      </c>
    </row>
    <row r="742" spans="1:41" x14ac:dyDescent="0.3">
      <c r="A742" t="s">
        <v>1152</v>
      </c>
      <c r="B742">
        <v>41972</v>
      </c>
      <c r="C742" t="s">
        <v>23</v>
      </c>
      <c r="D742">
        <v>10003</v>
      </c>
      <c r="E742" t="s">
        <v>455</v>
      </c>
      <c r="F742">
        <v>1</v>
      </c>
      <c r="G742">
        <v>4484</v>
      </c>
      <c r="H742">
        <v>2146</v>
      </c>
      <c r="I742" t="s">
        <v>25</v>
      </c>
      <c r="J742">
        <v>4</v>
      </c>
      <c r="K742">
        <v>2146</v>
      </c>
      <c r="L742">
        <v>4484</v>
      </c>
      <c r="M742">
        <v>0.01</v>
      </c>
      <c r="N742" t="s">
        <v>26</v>
      </c>
      <c r="O742">
        <v>0.04</v>
      </c>
      <c r="P742" t="s">
        <v>456</v>
      </c>
      <c r="Q742" t="s">
        <v>177</v>
      </c>
      <c r="R742" t="s">
        <v>178</v>
      </c>
      <c r="S742" t="s">
        <v>179</v>
      </c>
      <c r="T742" t="s">
        <v>180</v>
      </c>
      <c r="U742" t="s">
        <v>181</v>
      </c>
      <c r="V742" t="str">
        <f>UPPER(Table15[[#This Row],[Name]])</f>
        <v>HONEYWELL AUTOMATION</v>
      </c>
      <c r="AH742" t="s">
        <v>1152</v>
      </c>
      <c r="AI742">
        <v>41972</v>
      </c>
      <c r="AJ742" t="s">
        <v>23</v>
      </c>
      <c r="AK742">
        <v>10003</v>
      </c>
      <c r="AL742" t="s">
        <v>455</v>
      </c>
      <c r="AM742">
        <v>1</v>
      </c>
      <c r="AN742">
        <v>4484</v>
      </c>
      <c r="AO742">
        <v>2146</v>
      </c>
    </row>
    <row r="743" spans="1:41" x14ac:dyDescent="0.3">
      <c r="A743" t="s">
        <v>1152</v>
      </c>
      <c r="B743">
        <v>41972</v>
      </c>
      <c r="C743" t="s">
        <v>23</v>
      </c>
      <c r="D743">
        <v>10013</v>
      </c>
      <c r="E743" t="s">
        <v>1153</v>
      </c>
      <c r="F743">
        <v>3</v>
      </c>
      <c r="G743">
        <v>4606</v>
      </c>
      <c r="H743">
        <v>1568</v>
      </c>
      <c r="I743" t="s">
        <v>126</v>
      </c>
      <c r="J743">
        <v>4</v>
      </c>
      <c r="K743">
        <v>4704</v>
      </c>
      <c r="L743">
        <v>13818</v>
      </c>
      <c r="M743">
        <v>0.03</v>
      </c>
      <c r="N743" t="s">
        <v>45</v>
      </c>
      <c r="O743">
        <v>0.04</v>
      </c>
      <c r="P743" t="s">
        <v>1154</v>
      </c>
      <c r="Q743" t="s">
        <v>301</v>
      </c>
      <c r="R743" t="s">
        <v>302</v>
      </c>
      <c r="S743" t="s">
        <v>303</v>
      </c>
      <c r="T743" t="s">
        <v>113</v>
      </c>
      <c r="U743" t="s">
        <v>304</v>
      </c>
      <c r="V743" t="str">
        <f>UPPER(Table15[[#This Row],[Name]])</f>
        <v>GMR INFRASTRUCTURE LTD.</v>
      </c>
      <c r="AH743" t="s">
        <v>1152</v>
      </c>
      <c r="AI743">
        <v>41972</v>
      </c>
      <c r="AJ743" t="s">
        <v>23</v>
      </c>
      <c r="AK743">
        <v>10013</v>
      </c>
      <c r="AL743" t="s">
        <v>1153</v>
      </c>
      <c r="AM743">
        <v>3</v>
      </c>
      <c r="AN743">
        <v>4606</v>
      </c>
      <c r="AO743">
        <v>1568</v>
      </c>
    </row>
    <row r="744" spans="1:41" x14ac:dyDescent="0.3">
      <c r="A744" t="s">
        <v>1155</v>
      </c>
      <c r="B744">
        <v>41974</v>
      </c>
      <c r="C744" t="s">
        <v>23</v>
      </c>
      <c r="D744">
        <v>10010</v>
      </c>
      <c r="E744" t="s">
        <v>1078</v>
      </c>
      <c r="F744">
        <v>1</v>
      </c>
      <c r="G744">
        <v>4454</v>
      </c>
      <c r="H744">
        <v>1884</v>
      </c>
      <c r="I744" t="s">
        <v>25</v>
      </c>
      <c r="J744">
        <v>4</v>
      </c>
      <c r="K744">
        <v>1884</v>
      </c>
      <c r="L744">
        <v>4454</v>
      </c>
      <c r="M744">
        <v>0.01</v>
      </c>
      <c r="N744" t="s">
        <v>26</v>
      </c>
      <c r="O744">
        <v>0.02</v>
      </c>
      <c r="P744" t="s">
        <v>1079</v>
      </c>
      <c r="Q744" t="s">
        <v>93</v>
      </c>
      <c r="R744" t="s">
        <v>94</v>
      </c>
      <c r="S744" t="s">
        <v>95</v>
      </c>
      <c r="T744" t="s">
        <v>41</v>
      </c>
      <c r="U744" t="s">
        <v>96</v>
      </c>
      <c r="V744" t="str">
        <f>UPPER(Table15[[#This Row],[Name]])</f>
        <v>SUZLON ENERGY LTD.</v>
      </c>
      <c r="AH744" t="s">
        <v>1155</v>
      </c>
      <c r="AI744">
        <v>41974</v>
      </c>
      <c r="AJ744" t="s">
        <v>23</v>
      </c>
      <c r="AK744">
        <v>10010</v>
      </c>
      <c r="AL744" t="s">
        <v>1078</v>
      </c>
      <c r="AM744">
        <v>1</v>
      </c>
      <c r="AN744">
        <v>4454</v>
      </c>
      <c r="AO744">
        <v>1884</v>
      </c>
    </row>
    <row r="745" spans="1:41" x14ac:dyDescent="0.3">
      <c r="A745" t="s">
        <v>1156</v>
      </c>
      <c r="B745">
        <v>41974</v>
      </c>
      <c r="C745" t="s">
        <v>23</v>
      </c>
      <c r="D745">
        <v>10001</v>
      </c>
      <c r="E745" t="s">
        <v>845</v>
      </c>
      <c r="F745">
        <v>3</v>
      </c>
      <c r="G745">
        <v>3827</v>
      </c>
      <c r="H745">
        <v>2424</v>
      </c>
      <c r="I745" t="s">
        <v>25</v>
      </c>
      <c r="J745">
        <v>4</v>
      </c>
      <c r="K745">
        <v>7272</v>
      </c>
      <c r="L745">
        <v>11481</v>
      </c>
      <c r="M745">
        <v>0.03</v>
      </c>
      <c r="N745" t="s">
        <v>66</v>
      </c>
      <c r="O745">
        <v>0.04</v>
      </c>
      <c r="P745" t="s">
        <v>846</v>
      </c>
      <c r="Q745" t="s">
        <v>99</v>
      </c>
      <c r="R745" t="s">
        <v>100</v>
      </c>
      <c r="S745" t="s">
        <v>101</v>
      </c>
      <c r="T745" t="s">
        <v>57</v>
      </c>
      <c r="U745" t="s">
        <v>102</v>
      </c>
      <c r="V745" t="str">
        <f>UPPER(Table15[[#This Row],[Name]])</f>
        <v>CHAMBAL FERTILISERS AND CHEMICALS LTD.</v>
      </c>
      <c r="AH745" t="s">
        <v>1156</v>
      </c>
      <c r="AI745">
        <v>41974</v>
      </c>
      <c r="AJ745" t="s">
        <v>23</v>
      </c>
      <c r="AK745">
        <v>10001</v>
      </c>
      <c r="AL745" t="s">
        <v>845</v>
      </c>
      <c r="AM745">
        <v>3</v>
      </c>
      <c r="AN745">
        <v>3827</v>
      </c>
      <c r="AO745">
        <v>2424</v>
      </c>
    </row>
    <row r="746" spans="1:41" x14ac:dyDescent="0.3">
      <c r="A746" t="s">
        <v>1157</v>
      </c>
      <c r="B746">
        <v>41975</v>
      </c>
      <c r="C746" t="s">
        <v>43</v>
      </c>
      <c r="D746">
        <v>10002</v>
      </c>
      <c r="E746" t="s">
        <v>908</v>
      </c>
      <c r="F746">
        <v>3</v>
      </c>
      <c r="G746">
        <v>4861</v>
      </c>
      <c r="H746">
        <v>1633</v>
      </c>
      <c r="I746" t="s">
        <v>25</v>
      </c>
      <c r="J746">
        <v>1</v>
      </c>
      <c r="K746">
        <v>4899</v>
      </c>
      <c r="L746">
        <v>14583</v>
      </c>
      <c r="M746">
        <v>0.03</v>
      </c>
      <c r="N746" t="s">
        <v>66</v>
      </c>
      <c r="O746">
        <v>0.01</v>
      </c>
      <c r="P746" t="s">
        <v>909</v>
      </c>
      <c r="Q746" t="s">
        <v>87</v>
      </c>
      <c r="R746" t="s">
        <v>88</v>
      </c>
      <c r="S746" t="s">
        <v>89</v>
      </c>
      <c r="T746" t="s">
        <v>90</v>
      </c>
      <c r="U746" t="s">
        <v>91</v>
      </c>
      <c r="V746" t="str">
        <f>UPPER(Table15[[#This Row],[Name]])</f>
        <v>ELDER PHARMACEUTICALS</v>
      </c>
      <c r="AH746" t="s">
        <v>1157</v>
      </c>
      <c r="AI746">
        <v>41975</v>
      </c>
      <c r="AJ746" t="s">
        <v>43</v>
      </c>
      <c r="AK746">
        <v>10002</v>
      </c>
      <c r="AL746" t="s">
        <v>908</v>
      </c>
      <c r="AM746">
        <v>3</v>
      </c>
      <c r="AN746">
        <v>4861</v>
      </c>
      <c r="AO746">
        <v>1633</v>
      </c>
    </row>
    <row r="747" spans="1:41" x14ac:dyDescent="0.3">
      <c r="A747" t="s">
        <v>1158</v>
      </c>
      <c r="B747">
        <v>41977</v>
      </c>
      <c r="C747" t="s">
        <v>68</v>
      </c>
      <c r="D747">
        <v>10006</v>
      </c>
      <c r="E747" t="s">
        <v>940</v>
      </c>
      <c r="F747">
        <v>1</v>
      </c>
      <c r="G747">
        <v>3454</v>
      </c>
      <c r="H747">
        <v>1525</v>
      </c>
      <c r="I747" t="s">
        <v>25</v>
      </c>
      <c r="J747">
        <v>4</v>
      </c>
      <c r="K747">
        <v>1525</v>
      </c>
      <c r="L747">
        <v>3454</v>
      </c>
      <c r="M747">
        <v>0.01</v>
      </c>
      <c r="N747" t="s">
        <v>61</v>
      </c>
      <c r="O747">
        <v>0.01</v>
      </c>
      <c r="P747" t="s">
        <v>941</v>
      </c>
      <c r="Q747" t="s">
        <v>252</v>
      </c>
      <c r="R747" t="s">
        <v>253</v>
      </c>
      <c r="S747" t="s">
        <v>254</v>
      </c>
      <c r="T747" t="s">
        <v>255</v>
      </c>
      <c r="U747" t="s">
        <v>256</v>
      </c>
      <c r="V747" t="str">
        <f>UPPER(Table15[[#This Row],[Name]])</f>
        <v>SUPREME IND</v>
      </c>
      <c r="AH747" t="s">
        <v>1158</v>
      </c>
      <c r="AI747">
        <v>41977</v>
      </c>
      <c r="AJ747" t="s">
        <v>68</v>
      </c>
      <c r="AK747">
        <v>10006</v>
      </c>
      <c r="AL747" t="s">
        <v>940</v>
      </c>
      <c r="AM747">
        <v>1</v>
      </c>
      <c r="AN747">
        <v>3454</v>
      </c>
      <c r="AO747">
        <v>1525</v>
      </c>
    </row>
    <row r="748" spans="1:41" x14ac:dyDescent="0.3">
      <c r="A748" t="s">
        <v>1158</v>
      </c>
      <c r="B748">
        <v>41977</v>
      </c>
      <c r="C748" t="s">
        <v>43</v>
      </c>
      <c r="D748">
        <v>10012</v>
      </c>
      <c r="E748" t="s">
        <v>143</v>
      </c>
      <c r="F748">
        <v>1</v>
      </c>
      <c r="G748">
        <v>3499</v>
      </c>
      <c r="H748">
        <v>2342</v>
      </c>
      <c r="I748" t="s">
        <v>25</v>
      </c>
      <c r="J748">
        <v>1</v>
      </c>
      <c r="K748">
        <v>2342</v>
      </c>
      <c r="L748">
        <v>3499</v>
      </c>
      <c r="M748">
        <v>0.01</v>
      </c>
      <c r="N748" t="s">
        <v>36</v>
      </c>
      <c r="O748">
        <v>0.01</v>
      </c>
      <c r="P748" t="s">
        <v>144</v>
      </c>
      <c r="Q748" t="s">
        <v>71</v>
      </c>
      <c r="R748" t="s">
        <v>72</v>
      </c>
      <c r="S748" t="s">
        <v>73</v>
      </c>
      <c r="T748" t="s">
        <v>41</v>
      </c>
      <c r="U748" t="s">
        <v>74</v>
      </c>
      <c r="V748" t="str">
        <f>UPPER(Table15[[#This Row],[Name]])</f>
        <v>DYNAMATIC TECHNOLOGIES LTD.</v>
      </c>
      <c r="AH748" t="s">
        <v>1158</v>
      </c>
      <c r="AI748">
        <v>41977</v>
      </c>
      <c r="AJ748" t="s">
        <v>43</v>
      </c>
      <c r="AK748">
        <v>10012</v>
      </c>
      <c r="AL748" t="s">
        <v>143</v>
      </c>
      <c r="AM748">
        <v>1</v>
      </c>
      <c r="AN748">
        <v>3499</v>
      </c>
      <c r="AO748">
        <v>2342</v>
      </c>
    </row>
    <row r="749" spans="1:41" x14ac:dyDescent="0.3">
      <c r="A749" t="s">
        <v>1158</v>
      </c>
      <c r="B749">
        <v>41977</v>
      </c>
      <c r="C749" t="s">
        <v>133</v>
      </c>
      <c r="D749">
        <v>10012</v>
      </c>
      <c r="E749" t="s">
        <v>785</v>
      </c>
      <c r="F749">
        <v>3</v>
      </c>
      <c r="G749">
        <v>4234</v>
      </c>
      <c r="H749">
        <v>1212</v>
      </c>
      <c r="I749" t="s">
        <v>35</v>
      </c>
      <c r="J749">
        <v>5</v>
      </c>
      <c r="K749">
        <v>3636</v>
      </c>
      <c r="L749">
        <v>12702</v>
      </c>
      <c r="M749">
        <v>0.02</v>
      </c>
      <c r="N749" t="s">
        <v>45</v>
      </c>
      <c r="O749">
        <v>0</v>
      </c>
      <c r="P749" t="s">
        <v>786</v>
      </c>
      <c r="Q749" t="s">
        <v>71</v>
      </c>
      <c r="R749" t="s">
        <v>72</v>
      </c>
      <c r="S749" t="s">
        <v>73</v>
      </c>
      <c r="T749" t="s">
        <v>41</v>
      </c>
      <c r="U749" t="s">
        <v>74</v>
      </c>
      <c r="V749" t="str">
        <f>UPPER(Table15[[#This Row],[Name]])</f>
        <v>DYNAMATIC TECHNOLOGIES LTD.</v>
      </c>
      <c r="AH749" t="s">
        <v>1158</v>
      </c>
      <c r="AI749">
        <v>41977</v>
      </c>
      <c r="AJ749" t="s">
        <v>133</v>
      </c>
      <c r="AK749">
        <v>10012</v>
      </c>
      <c r="AL749" t="s">
        <v>785</v>
      </c>
      <c r="AM749">
        <v>3</v>
      </c>
      <c r="AN749">
        <v>4234</v>
      </c>
      <c r="AO749">
        <v>1212</v>
      </c>
    </row>
    <row r="750" spans="1:41" x14ac:dyDescent="0.3">
      <c r="A750" t="s">
        <v>1159</v>
      </c>
      <c r="B750">
        <v>41978</v>
      </c>
      <c r="C750" t="s">
        <v>43</v>
      </c>
      <c r="D750">
        <v>10004</v>
      </c>
      <c r="E750" t="s">
        <v>746</v>
      </c>
      <c r="F750">
        <v>1</v>
      </c>
      <c r="G750">
        <v>3663</v>
      </c>
      <c r="H750">
        <v>1550</v>
      </c>
      <c r="I750" t="s">
        <v>35</v>
      </c>
      <c r="J750">
        <v>1</v>
      </c>
      <c r="K750">
        <v>1550</v>
      </c>
      <c r="L750">
        <v>3663</v>
      </c>
      <c r="M750">
        <v>0.01</v>
      </c>
      <c r="N750" t="s">
        <v>66</v>
      </c>
      <c r="O750">
        <v>0.04</v>
      </c>
      <c r="P750" t="s">
        <v>747</v>
      </c>
      <c r="Q750" t="s">
        <v>118</v>
      </c>
      <c r="R750" t="s">
        <v>119</v>
      </c>
      <c r="S750" t="s">
        <v>101</v>
      </c>
      <c r="T750" t="s">
        <v>57</v>
      </c>
      <c r="U750" t="s">
        <v>120</v>
      </c>
      <c r="V750" t="str">
        <f>UPPER(Table15[[#This Row],[Name]])</f>
        <v>LUPIN LTD.</v>
      </c>
      <c r="AH750" t="s">
        <v>1159</v>
      </c>
      <c r="AI750">
        <v>41978</v>
      </c>
      <c r="AJ750" t="s">
        <v>43</v>
      </c>
      <c r="AK750">
        <v>10004</v>
      </c>
      <c r="AL750" t="s">
        <v>746</v>
      </c>
      <c r="AM750">
        <v>1</v>
      </c>
      <c r="AN750">
        <v>3663</v>
      </c>
      <c r="AO750">
        <v>1550</v>
      </c>
    </row>
    <row r="751" spans="1:41" x14ac:dyDescent="0.3">
      <c r="A751" t="s">
        <v>1160</v>
      </c>
      <c r="B751">
        <v>41979</v>
      </c>
      <c r="C751" t="s">
        <v>43</v>
      </c>
      <c r="D751">
        <v>10007</v>
      </c>
      <c r="E751" t="s">
        <v>207</v>
      </c>
      <c r="F751">
        <v>1</v>
      </c>
      <c r="G751">
        <v>3457</v>
      </c>
      <c r="H751">
        <v>2070</v>
      </c>
      <c r="I751" t="s">
        <v>35</v>
      </c>
      <c r="J751">
        <v>1</v>
      </c>
      <c r="K751">
        <v>2070</v>
      </c>
      <c r="L751">
        <v>3457</v>
      </c>
      <c r="M751">
        <v>0.01</v>
      </c>
      <c r="N751" t="s">
        <v>26</v>
      </c>
      <c r="O751">
        <v>0.04</v>
      </c>
      <c r="P751" t="s">
        <v>208</v>
      </c>
      <c r="Q751" t="s">
        <v>38</v>
      </c>
      <c r="R751" t="s">
        <v>39</v>
      </c>
      <c r="S751" t="s">
        <v>40</v>
      </c>
      <c r="T751" t="s">
        <v>41</v>
      </c>
      <c r="U751" t="s">
        <v>42</v>
      </c>
      <c r="V751" t="str">
        <f>UPPER(Table15[[#This Row],[Name]])</f>
        <v>GHCL LTD.</v>
      </c>
      <c r="AH751" t="s">
        <v>1160</v>
      </c>
      <c r="AI751">
        <v>41979</v>
      </c>
      <c r="AJ751" t="s">
        <v>43</v>
      </c>
      <c r="AK751">
        <v>10007</v>
      </c>
      <c r="AL751" t="s">
        <v>207</v>
      </c>
      <c r="AM751">
        <v>1</v>
      </c>
      <c r="AN751">
        <v>3457</v>
      </c>
      <c r="AO751">
        <v>2070</v>
      </c>
    </row>
    <row r="752" spans="1:41" x14ac:dyDescent="0.3">
      <c r="A752" t="s">
        <v>1161</v>
      </c>
      <c r="B752">
        <v>41979</v>
      </c>
      <c r="C752" t="s">
        <v>92</v>
      </c>
      <c r="D752">
        <v>10010</v>
      </c>
      <c r="E752" t="s">
        <v>349</v>
      </c>
      <c r="F752">
        <v>2</v>
      </c>
      <c r="G752">
        <v>3467</v>
      </c>
      <c r="H752">
        <v>1230</v>
      </c>
      <c r="I752" t="s">
        <v>126</v>
      </c>
      <c r="J752">
        <v>10</v>
      </c>
      <c r="K752">
        <v>2460</v>
      </c>
      <c r="L752">
        <v>6934</v>
      </c>
      <c r="M752">
        <v>0.02</v>
      </c>
      <c r="N752" t="s">
        <v>26</v>
      </c>
      <c r="O752">
        <v>0.04</v>
      </c>
      <c r="P752" t="s">
        <v>350</v>
      </c>
      <c r="Q752" t="s">
        <v>93</v>
      </c>
      <c r="R752" t="s">
        <v>94</v>
      </c>
      <c r="S752" t="s">
        <v>95</v>
      </c>
      <c r="T752" t="s">
        <v>41</v>
      </c>
      <c r="U752" t="s">
        <v>96</v>
      </c>
      <c r="V752" t="str">
        <f>UPPER(Table15[[#This Row],[Name]])</f>
        <v>SUZLON ENERGY LTD.</v>
      </c>
      <c r="AH752" t="s">
        <v>1161</v>
      </c>
      <c r="AI752">
        <v>41979</v>
      </c>
      <c r="AJ752" t="s">
        <v>92</v>
      </c>
      <c r="AK752">
        <v>10010</v>
      </c>
      <c r="AL752" t="s">
        <v>349</v>
      </c>
      <c r="AM752">
        <v>2</v>
      </c>
      <c r="AN752">
        <v>3467</v>
      </c>
      <c r="AO752">
        <v>1230</v>
      </c>
    </row>
    <row r="753" spans="1:41" x14ac:dyDescent="0.3">
      <c r="A753" t="s">
        <v>1161</v>
      </c>
      <c r="B753">
        <v>41981</v>
      </c>
      <c r="C753" t="s">
        <v>75</v>
      </c>
      <c r="D753">
        <v>10003</v>
      </c>
      <c r="E753" t="s">
        <v>134</v>
      </c>
      <c r="F753">
        <v>1</v>
      </c>
      <c r="G753">
        <v>4392</v>
      </c>
      <c r="H753">
        <v>1542</v>
      </c>
      <c r="I753" t="s">
        <v>25</v>
      </c>
      <c r="J753">
        <v>8</v>
      </c>
      <c r="K753">
        <v>1542</v>
      </c>
      <c r="L753">
        <v>4392</v>
      </c>
      <c r="M753">
        <v>0.02</v>
      </c>
      <c r="N753" t="s">
        <v>26</v>
      </c>
      <c r="O753">
        <v>0.05</v>
      </c>
      <c r="P753" t="s">
        <v>135</v>
      </c>
      <c r="Q753" t="s">
        <v>177</v>
      </c>
      <c r="R753" t="s">
        <v>178</v>
      </c>
      <c r="S753" t="s">
        <v>179</v>
      </c>
      <c r="T753" t="s">
        <v>180</v>
      </c>
      <c r="U753" t="s">
        <v>181</v>
      </c>
      <c r="V753" t="str">
        <f>UPPER(Table15[[#This Row],[Name]])</f>
        <v>HONEYWELL AUTOMATION</v>
      </c>
      <c r="AH753" t="s">
        <v>1161</v>
      </c>
      <c r="AI753">
        <v>41981</v>
      </c>
      <c r="AJ753" t="s">
        <v>75</v>
      </c>
      <c r="AK753">
        <v>10003</v>
      </c>
      <c r="AL753" t="s">
        <v>134</v>
      </c>
      <c r="AM753">
        <v>1</v>
      </c>
      <c r="AN753">
        <v>4392</v>
      </c>
      <c r="AO753">
        <v>1542</v>
      </c>
    </row>
    <row r="754" spans="1:41" x14ac:dyDescent="0.3">
      <c r="A754" t="s">
        <v>1162</v>
      </c>
      <c r="B754">
        <v>41982</v>
      </c>
      <c r="C754" t="s">
        <v>75</v>
      </c>
      <c r="D754">
        <v>10008</v>
      </c>
      <c r="E754" t="s">
        <v>191</v>
      </c>
      <c r="F754">
        <v>1</v>
      </c>
      <c r="G754">
        <v>3245</v>
      </c>
      <c r="H754">
        <v>1964</v>
      </c>
      <c r="I754" t="s">
        <v>25</v>
      </c>
      <c r="J754">
        <v>8</v>
      </c>
      <c r="K754">
        <v>1964</v>
      </c>
      <c r="L754">
        <v>3245</v>
      </c>
      <c r="M754">
        <v>0.02</v>
      </c>
      <c r="N754" t="s">
        <v>66</v>
      </c>
      <c r="O754">
        <v>0.01</v>
      </c>
      <c r="P754" t="s">
        <v>192</v>
      </c>
      <c r="Q754" t="s">
        <v>54</v>
      </c>
      <c r="R754" t="s">
        <v>55</v>
      </c>
      <c r="S754" t="s">
        <v>56</v>
      </c>
      <c r="T754" t="s">
        <v>57</v>
      </c>
      <c r="U754" t="s">
        <v>58</v>
      </c>
      <c r="V754" t="str">
        <f>UPPER(Table15[[#This Row],[Name]])</f>
        <v>RELIANCE INDUSTRIES LIMITED</v>
      </c>
      <c r="AH754" t="s">
        <v>1162</v>
      </c>
      <c r="AI754">
        <v>41982</v>
      </c>
      <c r="AJ754" t="s">
        <v>75</v>
      </c>
      <c r="AK754">
        <v>10008</v>
      </c>
      <c r="AL754" t="s">
        <v>191</v>
      </c>
      <c r="AM754">
        <v>1</v>
      </c>
      <c r="AN754">
        <v>3245</v>
      </c>
      <c r="AO754">
        <v>1964</v>
      </c>
    </row>
    <row r="755" spans="1:41" x14ac:dyDescent="0.3">
      <c r="A755" t="s">
        <v>1162</v>
      </c>
      <c r="B755">
        <v>41982</v>
      </c>
      <c r="C755" t="s">
        <v>75</v>
      </c>
      <c r="D755">
        <v>10005</v>
      </c>
      <c r="E755" t="s">
        <v>650</v>
      </c>
      <c r="F755">
        <v>2</v>
      </c>
      <c r="G755">
        <v>2775</v>
      </c>
      <c r="H755">
        <v>1847</v>
      </c>
      <c r="I755" t="s">
        <v>25</v>
      </c>
      <c r="J755">
        <v>8</v>
      </c>
      <c r="K755">
        <v>3694</v>
      </c>
      <c r="L755">
        <v>5550</v>
      </c>
      <c r="M755">
        <v>0.02</v>
      </c>
      <c r="N755" t="s">
        <v>36</v>
      </c>
      <c r="O755">
        <v>0.05</v>
      </c>
      <c r="P755" t="s">
        <v>651</v>
      </c>
      <c r="Q755" t="s">
        <v>47</v>
      </c>
      <c r="R755" t="s">
        <v>48</v>
      </c>
      <c r="S755" t="s">
        <v>49</v>
      </c>
      <c r="T755" t="s">
        <v>41</v>
      </c>
      <c r="U755" t="s">
        <v>50</v>
      </c>
      <c r="V755" t="str">
        <f>UPPER(Table15[[#This Row],[Name]])</f>
        <v>FORTIS HEALTHCARE LTD.</v>
      </c>
      <c r="AH755" t="s">
        <v>1162</v>
      </c>
      <c r="AI755">
        <v>41982</v>
      </c>
      <c r="AJ755" t="s">
        <v>75</v>
      </c>
      <c r="AK755">
        <v>10005</v>
      </c>
      <c r="AL755" t="s">
        <v>650</v>
      </c>
      <c r="AM755">
        <v>2</v>
      </c>
      <c r="AN755">
        <v>2775</v>
      </c>
      <c r="AO755">
        <v>1847</v>
      </c>
    </row>
    <row r="756" spans="1:41" x14ac:dyDescent="0.3">
      <c r="A756" t="s">
        <v>1162</v>
      </c>
      <c r="B756">
        <v>41982</v>
      </c>
      <c r="C756" t="s">
        <v>92</v>
      </c>
      <c r="D756">
        <v>10013</v>
      </c>
      <c r="E756" t="s">
        <v>708</v>
      </c>
      <c r="F756">
        <v>3</v>
      </c>
      <c r="G756">
        <v>4206</v>
      </c>
      <c r="H756">
        <v>1201</v>
      </c>
      <c r="I756" t="s">
        <v>25</v>
      </c>
      <c r="J756">
        <v>10</v>
      </c>
      <c r="K756">
        <v>3603</v>
      </c>
      <c r="L756">
        <v>12618</v>
      </c>
      <c r="M756">
        <v>0.02</v>
      </c>
      <c r="N756" t="s">
        <v>85</v>
      </c>
      <c r="O756">
        <v>0.01</v>
      </c>
      <c r="P756" t="s">
        <v>709</v>
      </c>
      <c r="Q756" t="s">
        <v>301</v>
      </c>
      <c r="R756" t="s">
        <v>302</v>
      </c>
      <c r="S756" t="s">
        <v>303</v>
      </c>
      <c r="T756" t="s">
        <v>113</v>
      </c>
      <c r="U756" t="s">
        <v>304</v>
      </c>
      <c r="V756" t="str">
        <f>UPPER(Table15[[#This Row],[Name]])</f>
        <v>GMR INFRASTRUCTURE LTD.</v>
      </c>
      <c r="AH756" t="s">
        <v>1162</v>
      </c>
      <c r="AI756">
        <v>41982</v>
      </c>
      <c r="AJ756" t="s">
        <v>92</v>
      </c>
      <c r="AK756">
        <v>10013</v>
      </c>
      <c r="AL756" t="s">
        <v>708</v>
      </c>
      <c r="AM756">
        <v>3</v>
      </c>
      <c r="AN756">
        <v>4206</v>
      </c>
      <c r="AO756">
        <v>1201</v>
      </c>
    </row>
    <row r="757" spans="1:41" x14ac:dyDescent="0.3">
      <c r="A757" t="s">
        <v>1163</v>
      </c>
      <c r="B757">
        <v>41983</v>
      </c>
      <c r="C757" t="s">
        <v>133</v>
      </c>
      <c r="D757">
        <v>10007</v>
      </c>
      <c r="E757" t="s">
        <v>557</v>
      </c>
      <c r="F757">
        <v>1</v>
      </c>
      <c r="G757">
        <v>2775</v>
      </c>
      <c r="H757">
        <v>1946</v>
      </c>
      <c r="I757" t="s">
        <v>35</v>
      </c>
      <c r="J757">
        <v>5</v>
      </c>
      <c r="K757">
        <v>1946</v>
      </c>
      <c r="L757">
        <v>2775</v>
      </c>
      <c r="M757">
        <v>0.02</v>
      </c>
      <c r="N757" t="s">
        <v>61</v>
      </c>
      <c r="O757">
        <v>0.01</v>
      </c>
      <c r="P757" t="s">
        <v>558</v>
      </c>
      <c r="Q757" t="s">
        <v>38</v>
      </c>
      <c r="R757" t="s">
        <v>39</v>
      </c>
      <c r="S757" t="s">
        <v>40</v>
      </c>
      <c r="T757" t="s">
        <v>41</v>
      </c>
      <c r="U757" t="s">
        <v>42</v>
      </c>
      <c r="V757" t="str">
        <f>UPPER(Table15[[#This Row],[Name]])</f>
        <v>GHCL LTD.</v>
      </c>
      <c r="AH757" t="s">
        <v>1163</v>
      </c>
      <c r="AI757">
        <v>41983</v>
      </c>
      <c r="AJ757" t="s">
        <v>133</v>
      </c>
      <c r="AK757">
        <v>10007</v>
      </c>
      <c r="AL757" t="s">
        <v>557</v>
      </c>
      <c r="AM757">
        <v>1</v>
      </c>
      <c r="AN757">
        <v>2775</v>
      </c>
      <c r="AO757">
        <v>1946</v>
      </c>
    </row>
    <row r="758" spans="1:41" x14ac:dyDescent="0.3">
      <c r="A758" t="s">
        <v>1164</v>
      </c>
      <c r="B758">
        <v>41984</v>
      </c>
      <c r="C758" t="s">
        <v>51</v>
      </c>
      <c r="D758">
        <v>10006</v>
      </c>
      <c r="E758" t="s">
        <v>328</v>
      </c>
      <c r="F758">
        <v>2</v>
      </c>
      <c r="G758">
        <v>4711</v>
      </c>
      <c r="H758">
        <v>2288</v>
      </c>
      <c r="I758" t="s">
        <v>35</v>
      </c>
      <c r="J758">
        <v>6</v>
      </c>
      <c r="K758">
        <v>4576</v>
      </c>
      <c r="L758">
        <v>9422</v>
      </c>
      <c r="M758">
        <v>0.02</v>
      </c>
      <c r="N758" t="s">
        <v>61</v>
      </c>
      <c r="O758">
        <v>0.01</v>
      </c>
      <c r="P758" t="s">
        <v>329</v>
      </c>
      <c r="Q758" t="s">
        <v>252</v>
      </c>
      <c r="R758" t="s">
        <v>253</v>
      </c>
      <c r="S758" t="s">
        <v>254</v>
      </c>
      <c r="T758" t="s">
        <v>255</v>
      </c>
      <c r="U758" t="s">
        <v>256</v>
      </c>
      <c r="V758" t="str">
        <f>UPPER(Table15[[#This Row],[Name]])</f>
        <v>SUPREME IND</v>
      </c>
      <c r="AH758" t="s">
        <v>1164</v>
      </c>
      <c r="AI758">
        <v>41984</v>
      </c>
      <c r="AJ758" t="s">
        <v>51</v>
      </c>
      <c r="AK758">
        <v>10006</v>
      </c>
      <c r="AL758" t="s">
        <v>328</v>
      </c>
      <c r="AM758">
        <v>2</v>
      </c>
      <c r="AN758">
        <v>4711</v>
      </c>
      <c r="AO758">
        <v>2288</v>
      </c>
    </row>
    <row r="759" spans="1:41" x14ac:dyDescent="0.3">
      <c r="A759" t="s">
        <v>1165</v>
      </c>
      <c r="B759">
        <v>41987</v>
      </c>
      <c r="C759" t="s">
        <v>23</v>
      </c>
      <c r="D759">
        <v>10013</v>
      </c>
      <c r="E759" t="s">
        <v>282</v>
      </c>
      <c r="F759">
        <v>1</v>
      </c>
      <c r="G759">
        <v>4305</v>
      </c>
      <c r="H759">
        <v>1703</v>
      </c>
      <c r="I759" t="s">
        <v>116</v>
      </c>
      <c r="J759">
        <v>4</v>
      </c>
      <c r="K759">
        <v>1703</v>
      </c>
      <c r="L759">
        <v>4305</v>
      </c>
      <c r="M759">
        <v>0.01</v>
      </c>
      <c r="N759" t="s">
        <v>26</v>
      </c>
      <c r="O759">
        <v>0.02</v>
      </c>
      <c r="P759" t="s">
        <v>283</v>
      </c>
      <c r="Q759" t="s">
        <v>301</v>
      </c>
      <c r="R759" t="s">
        <v>302</v>
      </c>
      <c r="S759" t="s">
        <v>303</v>
      </c>
      <c r="T759" t="s">
        <v>113</v>
      </c>
      <c r="U759" t="s">
        <v>304</v>
      </c>
      <c r="V759" t="str">
        <f>UPPER(Table15[[#This Row],[Name]])</f>
        <v>GMR INFRASTRUCTURE LTD.</v>
      </c>
      <c r="AH759" t="s">
        <v>1165</v>
      </c>
      <c r="AI759">
        <v>41987</v>
      </c>
      <c r="AJ759" t="s">
        <v>23</v>
      </c>
      <c r="AK759">
        <v>10013</v>
      </c>
      <c r="AL759" t="s">
        <v>282</v>
      </c>
      <c r="AM759">
        <v>1</v>
      </c>
      <c r="AN759">
        <v>4305</v>
      </c>
      <c r="AO759">
        <v>1703</v>
      </c>
    </row>
    <row r="760" spans="1:41" x14ac:dyDescent="0.3">
      <c r="A760" t="s">
        <v>1166</v>
      </c>
      <c r="B760">
        <v>41987</v>
      </c>
      <c r="C760" t="s">
        <v>75</v>
      </c>
      <c r="D760">
        <v>10004</v>
      </c>
      <c r="E760" t="s">
        <v>34</v>
      </c>
      <c r="F760">
        <v>3</v>
      </c>
      <c r="G760">
        <v>2923</v>
      </c>
      <c r="H760">
        <v>2480</v>
      </c>
      <c r="I760" t="s">
        <v>35</v>
      </c>
      <c r="J760">
        <v>8</v>
      </c>
      <c r="K760">
        <v>7440</v>
      </c>
      <c r="L760">
        <v>8769</v>
      </c>
      <c r="M760">
        <v>0.02</v>
      </c>
      <c r="N760" t="s">
        <v>85</v>
      </c>
      <c r="O760">
        <v>0.05</v>
      </c>
      <c r="P760" t="s">
        <v>37</v>
      </c>
      <c r="Q760" t="s">
        <v>118</v>
      </c>
      <c r="R760" t="s">
        <v>119</v>
      </c>
      <c r="S760" t="s">
        <v>101</v>
      </c>
      <c r="T760" t="s">
        <v>57</v>
      </c>
      <c r="U760" t="s">
        <v>120</v>
      </c>
      <c r="V760" t="str">
        <f>UPPER(Table15[[#This Row],[Name]])</f>
        <v>LUPIN LTD.</v>
      </c>
      <c r="AH760" t="s">
        <v>1166</v>
      </c>
      <c r="AI760">
        <v>41987</v>
      </c>
      <c r="AJ760" t="s">
        <v>75</v>
      </c>
      <c r="AK760">
        <v>10004</v>
      </c>
      <c r="AL760" t="s">
        <v>34</v>
      </c>
      <c r="AM760">
        <v>3</v>
      </c>
      <c r="AN760">
        <v>2923</v>
      </c>
      <c r="AO760">
        <v>2480</v>
      </c>
    </row>
    <row r="761" spans="1:41" x14ac:dyDescent="0.3">
      <c r="A761" t="s">
        <v>1167</v>
      </c>
      <c r="B761">
        <v>41990</v>
      </c>
      <c r="C761" t="s">
        <v>104</v>
      </c>
      <c r="D761">
        <v>10002</v>
      </c>
      <c r="E761" t="s">
        <v>284</v>
      </c>
      <c r="F761">
        <v>1</v>
      </c>
      <c r="G761">
        <v>3912</v>
      </c>
      <c r="H761">
        <v>1569</v>
      </c>
      <c r="I761" t="s">
        <v>25</v>
      </c>
      <c r="J761">
        <v>3</v>
      </c>
      <c r="K761">
        <v>1569</v>
      </c>
      <c r="L761">
        <v>3912</v>
      </c>
      <c r="M761">
        <v>0.01</v>
      </c>
      <c r="N761" t="s">
        <v>26</v>
      </c>
      <c r="O761">
        <v>0.02</v>
      </c>
      <c r="P761" t="s">
        <v>285</v>
      </c>
      <c r="Q761" t="s">
        <v>87</v>
      </c>
      <c r="R761" t="s">
        <v>88</v>
      </c>
      <c r="S761" t="s">
        <v>89</v>
      </c>
      <c r="T761" t="s">
        <v>90</v>
      </c>
      <c r="U761" t="s">
        <v>91</v>
      </c>
      <c r="V761" t="str">
        <f>UPPER(Table15[[#This Row],[Name]])</f>
        <v>ELDER PHARMACEUTICALS</v>
      </c>
      <c r="AH761" t="s">
        <v>1167</v>
      </c>
      <c r="AI761">
        <v>41990</v>
      </c>
      <c r="AJ761" t="s">
        <v>104</v>
      </c>
      <c r="AK761">
        <v>10002</v>
      </c>
      <c r="AL761" t="s">
        <v>284</v>
      </c>
      <c r="AM761">
        <v>1</v>
      </c>
      <c r="AN761">
        <v>3912</v>
      </c>
      <c r="AO761">
        <v>1569</v>
      </c>
    </row>
    <row r="762" spans="1:41" x14ac:dyDescent="0.3">
      <c r="A762" t="s">
        <v>1168</v>
      </c>
      <c r="B762">
        <v>41991</v>
      </c>
      <c r="C762" t="s">
        <v>43</v>
      </c>
      <c r="D762">
        <v>10013</v>
      </c>
      <c r="E762" t="s">
        <v>293</v>
      </c>
      <c r="F762">
        <v>1</v>
      </c>
      <c r="G762">
        <v>2616</v>
      </c>
      <c r="H762">
        <v>1965</v>
      </c>
      <c r="I762" t="s">
        <v>126</v>
      </c>
      <c r="J762">
        <v>1</v>
      </c>
      <c r="K762">
        <v>1965</v>
      </c>
      <c r="L762">
        <v>2616</v>
      </c>
      <c r="M762">
        <v>0.01</v>
      </c>
      <c r="N762" t="s">
        <v>61</v>
      </c>
      <c r="O762">
        <v>0.01</v>
      </c>
      <c r="P762" t="s">
        <v>294</v>
      </c>
      <c r="Q762" t="s">
        <v>301</v>
      </c>
      <c r="R762" t="s">
        <v>302</v>
      </c>
      <c r="S762" t="s">
        <v>303</v>
      </c>
      <c r="T762" t="s">
        <v>113</v>
      </c>
      <c r="U762" t="s">
        <v>304</v>
      </c>
      <c r="V762" t="str">
        <f>UPPER(Table15[[#This Row],[Name]])</f>
        <v>GMR INFRASTRUCTURE LTD.</v>
      </c>
      <c r="AH762" t="s">
        <v>1168</v>
      </c>
      <c r="AI762">
        <v>41991</v>
      </c>
      <c r="AJ762" t="s">
        <v>43</v>
      </c>
      <c r="AK762">
        <v>10013</v>
      </c>
      <c r="AL762" t="s">
        <v>293</v>
      </c>
      <c r="AM762">
        <v>1</v>
      </c>
      <c r="AN762">
        <v>2616</v>
      </c>
      <c r="AO762">
        <v>1965</v>
      </c>
    </row>
    <row r="763" spans="1:41" x14ac:dyDescent="0.3">
      <c r="A763" t="s">
        <v>1169</v>
      </c>
      <c r="B763">
        <v>41991</v>
      </c>
      <c r="C763" t="s">
        <v>104</v>
      </c>
      <c r="D763">
        <v>10011</v>
      </c>
      <c r="E763" t="s">
        <v>97</v>
      </c>
      <c r="F763">
        <v>1</v>
      </c>
      <c r="G763">
        <v>2718</v>
      </c>
      <c r="H763">
        <v>2254</v>
      </c>
      <c r="I763" t="s">
        <v>35</v>
      </c>
      <c r="J763">
        <v>3</v>
      </c>
      <c r="K763">
        <v>2254</v>
      </c>
      <c r="L763">
        <v>2718</v>
      </c>
      <c r="M763">
        <v>0.01</v>
      </c>
      <c r="N763" t="s">
        <v>66</v>
      </c>
      <c r="O763">
        <v>0.04</v>
      </c>
      <c r="P763" t="s">
        <v>98</v>
      </c>
      <c r="Q763" t="s">
        <v>28</v>
      </c>
      <c r="R763" t="s">
        <v>29</v>
      </c>
      <c r="S763" t="s">
        <v>30</v>
      </c>
      <c r="T763" t="s">
        <v>31</v>
      </c>
      <c r="U763" t="s">
        <v>32</v>
      </c>
      <c r="V763" t="str">
        <f>UPPER(Table15[[#This Row],[Name]])</f>
        <v>SONATA SOFTWARE</v>
      </c>
      <c r="AH763" t="s">
        <v>1169</v>
      </c>
      <c r="AI763">
        <v>41991</v>
      </c>
      <c r="AJ763" t="s">
        <v>104</v>
      </c>
      <c r="AK763">
        <v>10011</v>
      </c>
      <c r="AL763" t="s">
        <v>97</v>
      </c>
      <c r="AM763">
        <v>1</v>
      </c>
      <c r="AN763">
        <v>2718</v>
      </c>
      <c r="AO763">
        <v>2254</v>
      </c>
    </row>
    <row r="764" spans="1:41" x14ac:dyDescent="0.3">
      <c r="A764" t="s">
        <v>1168</v>
      </c>
      <c r="B764">
        <v>41991</v>
      </c>
      <c r="C764" t="s">
        <v>68</v>
      </c>
      <c r="D764">
        <v>10004</v>
      </c>
      <c r="E764" t="s">
        <v>574</v>
      </c>
      <c r="F764">
        <v>1</v>
      </c>
      <c r="G764">
        <v>3507</v>
      </c>
      <c r="H764">
        <v>1643</v>
      </c>
      <c r="I764" t="s">
        <v>35</v>
      </c>
      <c r="J764">
        <v>4</v>
      </c>
      <c r="K764">
        <v>1643</v>
      </c>
      <c r="L764">
        <v>3507</v>
      </c>
      <c r="M764">
        <v>0.01</v>
      </c>
      <c r="N764" t="s">
        <v>85</v>
      </c>
      <c r="O764">
        <v>0.01</v>
      </c>
      <c r="P764" t="s">
        <v>575</v>
      </c>
      <c r="Q764" t="s">
        <v>118</v>
      </c>
      <c r="R764" t="s">
        <v>119</v>
      </c>
      <c r="S764" t="s">
        <v>101</v>
      </c>
      <c r="T764" t="s">
        <v>57</v>
      </c>
      <c r="U764" t="s">
        <v>120</v>
      </c>
      <c r="V764" t="str">
        <f>UPPER(Table15[[#This Row],[Name]])</f>
        <v>LUPIN LTD.</v>
      </c>
      <c r="AH764" t="s">
        <v>1168</v>
      </c>
      <c r="AI764">
        <v>41991</v>
      </c>
      <c r="AJ764" t="s">
        <v>68</v>
      </c>
      <c r="AK764">
        <v>10004</v>
      </c>
      <c r="AL764" t="s">
        <v>574</v>
      </c>
      <c r="AM764">
        <v>1</v>
      </c>
      <c r="AN764">
        <v>3507</v>
      </c>
      <c r="AO764">
        <v>1643</v>
      </c>
    </row>
    <row r="765" spans="1:41" x14ac:dyDescent="0.3">
      <c r="A765" t="s">
        <v>1170</v>
      </c>
      <c r="B765">
        <v>41991</v>
      </c>
      <c r="C765" t="s">
        <v>43</v>
      </c>
      <c r="D765">
        <v>10008</v>
      </c>
      <c r="E765" t="s">
        <v>290</v>
      </c>
      <c r="F765">
        <v>1</v>
      </c>
      <c r="G765">
        <v>3553</v>
      </c>
      <c r="H765">
        <v>2174</v>
      </c>
      <c r="I765" t="s">
        <v>116</v>
      </c>
      <c r="J765">
        <v>1</v>
      </c>
      <c r="K765">
        <v>2174</v>
      </c>
      <c r="L765">
        <v>3553</v>
      </c>
      <c r="M765">
        <v>0.01</v>
      </c>
      <c r="N765" t="s">
        <v>66</v>
      </c>
      <c r="O765">
        <v>0.03</v>
      </c>
      <c r="P765" t="s">
        <v>291</v>
      </c>
      <c r="Q765" t="s">
        <v>54</v>
      </c>
      <c r="R765" t="s">
        <v>55</v>
      </c>
      <c r="S765" t="s">
        <v>56</v>
      </c>
      <c r="T765" t="s">
        <v>57</v>
      </c>
      <c r="U765" t="s">
        <v>58</v>
      </c>
      <c r="V765" t="str">
        <f>UPPER(Table15[[#This Row],[Name]])</f>
        <v>RELIANCE INDUSTRIES LIMITED</v>
      </c>
      <c r="AH765" t="s">
        <v>1170</v>
      </c>
      <c r="AI765">
        <v>41991</v>
      </c>
      <c r="AJ765" t="s">
        <v>43</v>
      </c>
      <c r="AK765">
        <v>10008</v>
      </c>
      <c r="AL765" t="s">
        <v>290</v>
      </c>
      <c r="AM765">
        <v>1</v>
      </c>
      <c r="AN765">
        <v>3553</v>
      </c>
      <c r="AO765">
        <v>2174</v>
      </c>
    </row>
    <row r="766" spans="1:41" x14ac:dyDescent="0.3">
      <c r="A766" t="s">
        <v>1171</v>
      </c>
      <c r="B766">
        <v>41992</v>
      </c>
      <c r="C766" t="s">
        <v>23</v>
      </c>
      <c r="D766">
        <v>10008</v>
      </c>
      <c r="E766" t="s">
        <v>735</v>
      </c>
      <c r="F766">
        <v>3</v>
      </c>
      <c r="G766">
        <v>3094</v>
      </c>
      <c r="H766">
        <v>2233</v>
      </c>
      <c r="I766" t="s">
        <v>25</v>
      </c>
      <c r="J766">
        <v>4</v>
      </c>
      <c r="K766">
        <v>6699</v>
      </c>
      <c r="L766">
        <v>9282</v>
      </c>
      <c r="M766">
        <v>0.03</v>
      </c>
      <c r="N766" t="s">
        <v>45</v>
      </c>
      <c r="O766">
        <v>0.03</v>
      </c>
      <c r="P766" t="s">
        <v>736</v>
      </c>
      <c r="Q766" t="s">
        <v>54</v>
      </c>
      <c r="R766" t="s">
        <v>55</v>
      </c>
      <c r="S766" t="s">
        <v>56</v>
      </c>
      <c r="T766" t="s">
        <v>57</v>
      </c>
      <c r="U766" t="s">
        <v>58</v>
      </c>
      <c r="V766" t="str">
        <f>UPPER(Table15[[#This Row],[Name]])</f>
        <v>RELIANCE INDUSTRIES LIMITED</v>
      </c>
      <c r="AH766" t="s">
        <v>1171</v>
      </c>
      <c r="AI766">
        <v>41992</v>
      </c>
      <c r="AJ766" t="s">
        <v>23</v>
      </c>
      <c r="AK766">
        <v>10008</v>
      </c>
      <c r="AL766" t="s">
        <v>735</v>
      </c>
      <c r="AM766">
        <v>3</v>
      </c>
      <c r="AN766">
        <v>3094</v>
      </c>
      <c r="AO766">
        <v>2233</v>
      </c>
    </row>
    <row r="767" spans="1:41" x14ac:dyDescent="0.3">
      <c r="A767" t="s">
        <v>1172</v>
      </c>
      <c r="B767">
        <v>41993</v>
      </c>
      <c r="C767" t="s">
        <v>92</v>
      </c>
      <c r="D767">
        <v>10003</v>
      </c>
      <c r="E767" t="s">
        <v>217</v>
      </c>
      <c r="F767">
        <v>1</v>
      </c>
      <c r="G767">
        <v>2588</v>
      </c>
      <c r="H767">
        <v>2069</v>
      </c>
      <c r="I767" t="s">
        <v>25</v>
      </c>
      <c r="J767">
        <v>10</v>
      </c>
      <c r="K767">
        <v>2069</v>
      </c>
      <c r="L767">
        <v>2588</v>
      </c>
      <c r="M767">
        <v>0.02</v>
      </c>
      <c r="N767" t="s">
        <v>85</v>
      </c>
      <c r="O767">
        <v>0.04</v>
      </c>
      <c r="P767" t="s">
        <v>218</v>
      </c>
      <c r="Q767" t="s">
        <v>177</v>
      </c>
      <c r="R767" t="s">
        <v>178</v>
      </c>
      <c r="S767" t="s">
        <v>179</v>
      </c>
      <c r="T767" t="s">
        <v>180</v>
      </c>
      <c r="U767" t="s">
        <v>181</v>
      </c>
      <c r="V767" t="str">
        <f>UPPER(Table15[[#This Row],[Name]])</f>
        <v>HONEYWELL AUTOMATION</v>
      </c>
      <c r="AH767" t="s">
        <v>1172</v>
      </c>
      <c r="AI767">
        <v>41993</v>
      </c>
      <c r="AJ767" t="s">
        <v>92</v>
      </c>
      <c r="AK767">
        <v>10003</v>
      </c>
      <c r="AL767" t="s">
        <v>217</v>
      </c>
      <c r="AM767">
        <v>1</v>
      </c>
      <c r="AN767">
        <v>2588</v>
      </c>
      <c r="AO767">
        <v>2069</v>
      </c>
    </row>
    <row r="768" spans="1:41" x14ac:dyDescent="0.3">
      <c r="A768" t="s">
        <v>1173</v>
      </c>
      <c r="B768">
        <v>41994</v>
      </c>
      <c r="C768" t="s">
        <v>43</v>
      </c>
      <c r="D768">
        <v>10013</v>
      </c>
      <c r="E768" t="s">
        <v>1174</v>
      </c>
      <c r="F768">
        <v>1</v>
      </c>
      <c r="G768">
        <v>3742</v>
      </c>
      <c r="H768">
        <v>2309</v>
      </c>
      <c r="I768" t="s">
        <v>25</v>
      </c>
      <c r="J768">
        <v>1</v>
      </c>
      <c r="K768">
        <v>2309</v>
      </c>
      <c r="L768">
        <v>3742</v>
      </c>
      <c r="M768">
        <v>0.01</v>
      </c>
      <c r="N768" t="s">
        <v>36</v>
      </c>
      <c r="O768">
        <v>0</v>
      </c>
      <c r="P768" t="s">
        <v>1175</v>
      </c>
      <c r="Q768" t="s">
        <v>301</v>
      </c>
      <c r="R768" t="s">
        <v>302</v>
      </c>
      <c r="S768" t="s">
        <v>303</v>
      </c>
      <c r="T768" t="s">
        <v>113</v>
      </c>
      <c r="U768" t="s">
        <v>304</v>
      </c>
      <c r="V768" t="str">
        <f>UPPER(Table15[[#This Row],[Name]])</f>
        <v>GMR INFRASTRUCTURE LTD.</v>
      </c>
      <c r="AH768" t="s">
        <v>1173</v>
      </c>
      <c r="AI768">
        <v>41994</v>
      </c>
      <c r="AJ768" t="s">
        <v>43</v>
      </c>
      <c r="AK768">
        <v>10013</v>
      </c>
      <c r="AL768" t="s">
        <v>1174</v>
      </c>
      <c r="AM768">
        <v>1</v>
      </c>
      <c r="AN768">
        <v>3742</v>
      </c>
      <c r="AO768">
        <v>2309</v>
      </c>
    </row>
    <row r="769" spans="1:41" x14ac:dyDescent="0.3">
      <c r="A769" t="s">
        <v>1173</v>
      </c>
      <c r="B769">
        <v>41994</v>
      </c>
      <c r="C769" t="s">
        <v>92</v>
      </c>
      <c r="D769">
        <v>10009</v>
      </c>
      <c r="E769" t="s">
        <v>714</v>
      </c>
      <c r="F769">
        <v>2</v>
      </c>
      <c r="G769">
        <v>3759</v>
      </c>
      <c r="H769">
        <v>2258</v>
      </c>
      <c r="I769" t="s">
        <v>116</v>
      </c>
      <c r="J769">
        <v>10</v>
      </c>
      <c r="K769">
        <v>4516</v>
      </c>
      <c r="L769">
        <v>7518</v>
      </c>
      <c r="M769">
        <v>0.02</v>
      </c>
      <c r="N769" t="s">
        <v>66</v>
      </c>
      <c r="O769">
        <v>0.02</v>
      </c>
      <c r="P769" t="s">
        <v>715</v>
      </c>
      <c r="Q769" t="s">
        <v>78</v>
      </c>
      <c r="R769" t="s">
        <v>79</v>
      </c>
      <c r="S769" t="s">
        <v>80</v>
      </c>
      <c r="T769" t="s">
        <v>81</v>
      </c>
      <c r="U769" t="s">
        <v>82</v>
      </c>
      <c r="V769" t="str">
        <f>UPPER(Table15[[#This Row],[Name]])</f>
        <v>GODFREY PHILIPS INDIA LTD.</v>
      </c>
      <c r="AH769" t="s">
        <v>1173</v>
      </c>
      <c r="AI769">
        <v>41994</v>
      </c>
      <c r="AJ769" t="s">
        <v>92</v>
      </c>
      <c r="AK769">
        <v>10009</v>
      </c>
      <c r="AL769" t="s">
        <v>714</v>
      </c>
      <c r="AM769">
        <v>2</v>
      </c>
      <c r="AN769">
        <v>3759</v>
      </c>
      <c r="AO769">
        <v>2258</v>
      </c>
    </row>
    <row r="770" spans="1:41" x14ac:dyDescent="0.3">
      <c r="A770" t="s">
        <v>1176</v>
      </c>
      <c r="B770">
        <v>41995</v>
      </c>
      <c r="C770" t="s">
        <v>23</v>
      </c>
      <c r="D770">
        <v>10002</v>
      </c>
      <c r="E770" t="s">
        <v>888</v>
      </c>
      <c r="F770">
        <v>1</v>
      </c>
      <c r="G770">
        <v>4466</v>
      </c>
      <c r="H770">
        <v>1984</v>
      </c>
      <c r="I770" t="s">
        <v>116</v>
      </c>
      <c r="J770">
        <v>4</v>
      </c>
      <c r="K770">
        <v>1984</v>
      </c>
      <c r="L770">
        <v>4466</v>
      </c>
      <c r="M770">
        <v>0.01</v>
      </c>
      <c r="N770" t="s">
        <v>36</v>
      </c>
      <c r="O770">
        <v>0.01</v>
      </c>
      <c r="P770" t="s">
        <v>889</v>
      </c>
      <c r="Q770" t="s">
        <v>87</v>
      </c>
      <c r="R770" t="s">
        <v>88</v>
      </c>
      <c r="S770" t="s">
        <v>89</v>
      </c>
      <c r="T770" t="s">
        <v>90</v>
      </c>
      <c r="U770" t="s">
        <v>91</v>
      </c>
      <c r="V770" t="str">
        <f>UPPER(Table15[[#This Row],[Name]])</f>
        <v>ELDER PHARMACEUTICALS</v>
      </c>
      <c r="AH770" t="s">
        <v>1176</v>
      </c>
      <c r="AI770">
        <v>41995</v>
      </c>
      <c r="AJ770" t="s">
        <v>23</v>
      </c>
      <c r="AK770">
        <v>10002</v>
      </c>
      <c r="AL770" t="s">
        <v>888</v>
      </c>
      <c r="AM770">
        <v>1</v>
      </c>
      <c r="AN770">
        <v>4466</v>
      </c>
      <c r="AO770">
        <v>1984</v>
      </c>
    </row>
    <row r="771" spans="1:41" x14ac:dyDescent="0.3">
      <c r="A771" t="s">
        <v>1177</v>
      </c>
      <c r="B771">
        <v>41996</v>
      </c>
      <c r="C771" t="s">
        <v>75</v>
      </c>
      <c r="D771">
        <v>10013</v>
      </c>
      <c r="E771" t="s">
        <v>322</v>
      </c>
      <c r="F771">
        <v>1</v>
      </c>
      <c r="G771">
        <v>3100</v>
      </c>
      <c r="H771">
        <v>2261</v>
      </c>
      <c r="I771" t="s">
        <v>25</v>
      </c>
      <c r="J771">
        <v>8</v>
      </c>
      <c r="K771">
        <v>2261</v>
      </c>
      <c r="L771">
        <v>3100</v>
      </c>
      <c r="M771">
        <v>0.02</v>
      </c>
      <c r="N771" t="s">
        <v>36</v>
      </c>
      <c r="O771">
        <v>0.02</v>
      </c>
      <c r="P771" t="s">
        <v>323</v>
      </c>
      <c r="Q771" t="s">
        <v>301</v>
      </c>
      <c r="R771" t="s">
        <v>302</v>
      </c>
      <c r="S771" t="s">
        <v>303</v>
      </c>
      <c r="T771" t="s">
        <v>113</v>
      </c>
      <c r="U771" t="s">
        <v>304</v>
      </c>
      <c r="V771" t="str">
        <f>UPPER(Table15[[#This Row],[Name]])</f>
        <v>GMR INFRASTRUCTURE LTD.</v>
      </c>
      <c r="AH771" t="s">
        <v>1177</v>
      </c>
      <c r="AI771">
        <v>41996</v>
      </c>
      <c r="AJ771" t="s">
        <v>75</v>
      </c>
      <c r="AK771">
        <v>10013</v>
      </c>
      <c r="AL771" t="s">
        <v>322</v>
      </c>
      <c r="AM771">
        <v>1</v>
      </c>
      <c r="AN771">
        <v>3100</v>
      </c>
      <c r="AO771">
        <v>2261</v>
      </c>
    </row>
    <row r="772" spans="1:41" x14ac:dyDescent="0.3">
      <c r="A772" t="s">
        <v>1177</v>
      </c>
      <c r="B772">
        <v>41996</v>
      </c>
      <c r="C772" t="s">
        <v>51</v>
      </c>
      <c r="D772">
        <v>10005</v>
      </c>
      <c r="E772" t="s">
        <v>476</v>
      </c>
      <c r="F772">
        <v>1</v>
      </c>
      <c r="G772">
        <v>3282</v>
      </c>
      <c r="H772">
        <v>1654</v>
      </c>
      <c r="I772" t="s">
        <v>126</v>
      </c>
      <c r="J772">
        <v>6</v>
      </c>
      <c r="K772">
        <v>1654</v>
      </c>
      <c r="L772">
        <v>3282</v>
      </c>
      <c r="M772">
        <v>0.02</v>
      </c>
      <c r="N772" t="s">
        <v>36</v>
      </c>
      <c r="O772">
        <v>0.03</v>
      </c>
      <c r="P772" t="s">
        <v>477</v>
      </c>
      <c r="Q772" t="s">
        <v>47</v>
      </c>
      <c r="R772" t="s">
        <v>48</v>
      </c>
      <c r="S772" t="s">
        <v>49</v>
      </c>
      <c r="T772" t="s">
        <v>41</v>
      </c>
      <c r="U772" t="s">
        <v>50</v>
      </c>
      <c r="V772" t="str">
        <f>UPPER(Table15[[#This Row],[Name]])</f>
        <v>FORTIS HEALTHCARE LTD.</v>
      </c>
      <c r="AH772" t="s">
        <v>1177</v>
      </c>
      <c r="AI772">
        <v>41996</v>
      </c>
      <c r="AJ772" t="s">
        <v>51</v>
      </c>
      <c r="AK772">
        <v>10005</v>
      </c>
      <c r="AL772" t="s">
        <v>476</v>
      </c>
      <c r="AM772">
        <v>1</v>
      </c>
      <c r="AN772">
        <v>3282</v>
      </c>
      <c r="AO772">
        <v>1654</v>
      </c>
    </row>
    <row r="773" spans="1:41" x14ac:dyDescent="0.3">
      <c r="A773" t="s">
        <v>1177</v>
      </c>
      <c r="B773">
        <v>41996</v>
      </c>
      <c r="C773" t="s">
        <v>104</v>
      </c>
      <c r="D773">
        <v>10003</v>
      </c>
      <c r="E773" t="s">
        <v>723</v>
      </c>
      <c r="F773">
        <v>1</v>
      </c>
      <c r="G773">
        <v>4230</v>
      </c>
      <c r="H773">
        <v>1812</v>
      </c>
      <c r="I773" t="s">
        <v>126</v>
      </c>
      <c r="J773">
        <v>3</v>
      </c>
      <c r="K773">
        <v>1812</v>
      </c>
      <c r="L773">
        <v>4230</v>
      </c>
      <c r="M773">
        <v>0.01</v>
      </c>
      <c r="N773" t="s">
        <v>45</v>
      </c>
      <c r="O773">
        <v>0</v>
      </c>
      <c r="P773" t="s">
        <v>724</v>
      </c>
      <c r="Q773" t="s">
        <v>177</v>
      </c>
      <c r="R773" t="s">
        <v>178</v>
      </c>
      <c r="S773" t="s">
        <v>179</v>
      </c>
      <c r="T773" t="s">
        <v>180</v>
      </c>
      <c r="U773" t="s">
        <v>181</v>
      </c>
      <c r="V773" t="str">
        <f>UPPER(Table15[[#This Row],[Name]])</f>
        <v>HONEYWELL AUTOMATION</v>
      </c>
      <c r="AH773" t="s">
        <v>1177</v>
      </c>
      <c r="AI773">
        <v>41996</v>
      </c>
      <c r="AJ773" t="s">
        <v>104</v>
      </c>
      <c r="AK773">
        <v>10003</v>
      </c>
      <c r="AL773" t="s">
        <v>723</v>
      </c>
      <c r="AM773">
        <v>1</v>
      </c>
      <c r="AN773">
        <v>4230</v>
      </c>
      <c r="AO773">
        <v>1812</v>
      </c>
    </row>
    <row r="774" spans="1:41" x14ac:dyDescent="0.3">
      <c r="A774" t="s">
        <v>1178</v>
      </c>
      <c r="B774">
        <v>41996</v>
      </c>
      <c r="C774" t="s">
        <v>68</v>
      </c>
      <c r="D774">
        <v>10010</v>
      </c>
      <c r="E774" t="s">
        <v>827</v>
      </c>
      <c r="F774">
        <v>2</v>
      </c>
      <c r="G774">
        <v>2586</v>
      </c>
      <c r="H774">
        <v>2432</v>
      </c>
      <c r="I774" t="s">
        <v>116</v>
      </c>
      <c r="J774">
        <v>4</v>
      </c>
      <c r="K774">
        <v>4864</v>
      </c>
      <c r="L774">
        <v>5172</v>
      </c>
      <c r="M774">
        <v>0.03</v>
      </c>
      <c r="N774" t="s">
        <v>45</v>
      </c>
      <c r="O774">
        <v>0.05</v>
      </c>
      <c r="P774" t="s">
        <v>828</v>
      </c>
      <c r="Q774" t="s">
        <v>93</v>
      </c>
      <c r="R774" t="s">
        <v>94</v>
      </c>
      <c r="S774" t="s">
        <v>95</v>
      </c>
      <c r="T774" t="s">
        <v>41</v>
      </c>
      <c r="U774" t="s">
        <v>96</v>
      </c>
      <c r="V774" t="str">
        <f>UPPER(Table15[[#This Row],[Name]])</f>
        <v>SUZLON ENERGY LTD.</v>
      </c>
      <c r="AH774" t="s">
        <v>1178</v>
      </c>
      <c r="AI774">
        <v>41996</v>
      </c>
      <c r="AJ774" t="s">
        <v>68</v>
      </c>
      <c r="AK774">
        <v>10010</v>
      </c>
      <c r="AL774" t="s">
        <v>827</v>
      </c>
      <c r="AM774">
        <v>2</v>
      </c>
      <c r="AN774">
        <v>2586</v>
      </c>
      <c r="AO774">
        <v>2432</v>
      </c>
    </row>
    <row r="775" spans="1:41" x14ac:dyDescent="0.3">
      <c r="A775" t="s">
        <v>1179</v>
      </c>
      <c r="B775">
        <v>41996</v>
      </c>
      <c r="C775" t="s">
        <v>51</v>
      </c>
      <c r="D775">
        <v>10002</v>
      </c>
      <c r="E775" t="s">
        <v>343</v>
      </c>
      <c r="F775">
        <v>2</v>
      </c>
      <c r="G775">
        <v>2887</v>
      </c>
      <c r="H775">
        <v>1491</v>
      </c>
      <c r="I775" t="s">
        <v>25</v>
      </c>
      <c r="J775">
        <v>6</v>
      </c>
      <c r="K775">
        <v>2982</v>
      </c>
      <c r="L775">
        <v>5774</v>
      </c>
      <c r="M775">
        <v>0.02</v>
      </c>
      <c r="N775" t="s">
        <v>45</v>
      </c>
      <c r="O775">
        <v>0.02</v>
      </c>
      <c r="P775" t="s">
        <v>344</v>
      </c>
      <c r="Q775" t="s">
        <v>87</v>
      </c>
      <c r="R775" t="s">
        <v>88</v>
      </c>
      <c r="S775" t="s">
        <v>89</v>
      </c>
      <c r="T775" t="s">
        <v>90</v>
      </c>
      <c r="U775" t="s">
        <v>91</v>
      </c>
      <c r="V775" t="str">
        <f>UPPER(Table15[[#This Row],[Name]])</f>
        <v>ELDER PHARMACEUTICALS</v>
      </c>
      <c r="AH775" t="s">
        <v>1179</v>
      </c>
      <c r="AI775">
        <v>41996</v>
      </c>
      <c r="AJ775" t="s">
        <v>51</v>
      </c>
      <c r="AK775">
        <v>10002</v>
      </c>
      <c r="AL775" t="s">
        <v>343</v>
      </c>
      <c r="AM775">
        <v>2</v>
      </c>
      <c r="AN775">
        <v>2887</v>
      </c>
      <c r="AO775">
        <v>1491</v>
      </c>
    </row>
    <row r="776" spans="1:41" x14ac:dyDescent="0.3">
      <c r="A776" t="s">
        <v>1180</v>
      </c>
      <c r="B776">
        <v>41999</v>
      </c>
      <c r="C776" t="s">
        <v>43</v>
      </c>
      <c r="D776">
        <v>10010</v>
      </c>
      <c r="E776" t="s">
        <v>774</v>
      </c>
      <c r="F776">
        <v>1</v>
      </c>
      <c r="G776">
        <v>4547</v>
      </c>
      <c r="H776">
        <v>2258</v>
      </c>
      <c r="I776" t="s">
        <v>126</v>
      </c>
      <c r="J776">
        <v>1</v>
      </c>
      <c r="K776">
        <v>2258</v>
      </c>
      <c r="L776">
        <v>4547</v>
      </c>
      <c r="M776">
        <v>0.01</v>
      </c>
      <c r="N776" t="s">
        <v>85</v>
      </c>
      <c r="O776">
        <v>0.03</v>
      </c>
      <c r="P776" t="s">
        <v>775</v>
      </c>
      <c r="Q776" t="s">
        <v>93</v>
      </c>
      <c r="R776" t="s">
        <v>94</v>
      </c>
      <c r="S776" t="s">
        <v>95</v>
      </c>
      <c r="T776" t="s">
        <v>41</v>
      </c>
      <c r="U776" t="s">
        <v>96</v>
      </c>
      <c r="V776" t="str">
        <f>UPPER(Table15[[#This Row],[Name]])</f>
        <v>SUZLON ENERGY LTD.</v>
      </c>
      <c r="AH776" t="s">
        <v>1180</v>
      </c>
      <c r="AI776">
        <v>41999</v>
      </c>
      <c r="AJ776" t="s">
        <v>43</v>
      </c>
      <c r="AK776">
        <v>10010</v>
      </c>
      <c r="AL776" t="s">
        <v>774</v>
      </c>
      <c r="AM776">
        <v>1</v>
      </c>
      <c r="AN776">
        <v>4547</v>
      </c>
      <c r="AO776">
        <v>2258</v>
      </c>
    </row>
    <row r="777" spans="1:41" x14ac:dyDescent="0.3">
      <c r="A777" t="s">
        <v>1181</v>
      </c>
      <c r="B777">
        <v>42001</v>
      </c>
      <c r="C777" t="s">
        <v>133</v>
      </c>
      <c r="D777">
        <v>10009</v>
      </c>
      <c r="E777" t="s">
        <v>746</v>
      </c>
      <c r="F777">
        <v>3</v>
      </c>
      <c r="G777">
        <v>3663</v>
      </c>
      <c r="H777">
        <v>1550</v>
      </c>
      <c r="I777" t="s">
        <v>35</v>
      </c>
      <c r="J777">
        <v>5</v>
      </c>
      <c r="K777">
        <v>4650</v>
      </c>
      <c r="L777">
        <v>10989</v>
      </c>
      <c r="M777">
        <v>0.02</v>
      </c>
      <c r="N777" t="s">
        <v>36</v>
      </c>
      <c r="O777">
        <v>0.04</v>
      </c>
      <c r="P777" t="s">
        <v>747</v>
      </c>
      <c r="Q777" t="s">
        <v>78</v>
      </c>
      <c r="R777" t="s">
        <v>79</v>
      </c>
      <c r="S777" t="s">
        <v>80</v>
      </c>
      <c r="T777" t="s">
        <v>81</v>
      </c>
      <c r="U777" t="s">
        <v>82</v>
      </c>
      <c r="V777" t="str">
        <f>UPPER(Table15[[#This Row],[Name]])</f>
        <v>GODFREY PHILIPS INDIA LTD.</v>
      </c>
      <c r="AH777" t="s">
        <v>1181</v>
      </c>
      <c r="AI777">
        <v>42001</v>
      </c>
      <c r="AJ777" t="s">
        <v>133</v>
      </c>
      <c r="AK777">
        <v>10009</v>
      </c>
      <c r="AL777" t="s">
        <v>746</v>
      </c>
      <c r="AM777">
        <v>3</v>
      </c>
      <c r="AN777">
        <v>3663</v>
      </c>
      <c r="AO777">
        <v>1550</v>
      </c>
    </row>
    <row r="778" spans="1:41" x14ac:dyDescent="0.3">
      <c r="A778" t="s">
        <v>1182</v>
      </c>
      <c r="B778">
        <v>42002</v>
      </c>
      <c r="C778" t="s">
        <v>92</v>
      </c>
      <c r="D778">
        <v>10015</v>
      </c>
      <c r="E778" t="s">
        <v>465</v>
      </c>
      <c r="F778">
        <v>1</v>
      </c>
      <c r="G778">
        <v>2576</v>
      </c>
      <c r="H778">
        <v>1826</v>
      </c>
      <c r="I778" t="s">
        <v>25</v>
      </c>
      <c r="J778">
        <v>10</v>
      </c>
      <c r="K778">
        <v>1826</v>
      </c>
      <c r="L778">
        <v>2576</v>
      </c>
      <c r="M778">
        <v>0.02</v>
      </c>
      <c r="N778" t="s">
        <v>45</v>
      </c>
      <c r="O778">
        <v>0.01</v>
      </c>
      <c r="P778" t="s">
        <v>466</v>
      </c>
      <c r="Q778" t="s">
        <v>110</v>
      </c>
      <c r="R778" t="s">
        <v>111</v>
      </c>
      <c r="S778" t="s">
        <v>112</v>
      </c>
      <c r="T778" t="s">
        <v>113</v>
      </c>
      <c r="U778" t="s">
        <v>114</v>
      </c>
      <c r="V778" t="str">
        <f>UPPER(Table15[[#This Row],[Name]])</f>
        <v>PUNJ LLOYD LTD.</v>
      </c>
      <c r="AH778" t="s">
        <v>1182</v>
      </c>
      <c r="AI778">
        <v>42002</v>
      </c>
      <c r="AJ778" t="s">
        <v>92</v>
      </c>
      <c r="AK778">
        <v>10015</v>
      </c>
      <c r="AL778" t="s">
        <v>465</v>
      </c>
      <c r="AM778">
        <v>1</v>
      </c>
      <c r="AN778">
        <v>2576</v>
      </c>
      <c r="AO778">
        <v>1826</v>
      </c>
    </row>
    <row r="779" spans="1:41" x14ac:dyDescent="0.3">
      <c r="A779" t="s">
        <v>1182</v>
      </c>
      <c r="B779">
        <v>42002</v>
      </c>
      <c r="C779" t="s">
        <v>23</v>
      </c>
      <c r="D779">
        <v>10012</v>
      </c>
      <c r="E779" t="s">
        <v>284</v>
      </c>
      <c r="F779">
        <v>1</v>
      </c>
      <c r="G779">
        <v>3912</v>
      </c>
      <c r="H779">
        <v>1569</v>
      </c>
      <c r="I779" t="s">
        <v>25</v>
      </c>
      <c r="J779">
        <v>4</v>
      </c>
      <c r="K779">
        <v>1569</v>
      </c>
      <c r="L779">
        <v>3912</v>
      </c>
      <c r="M779">
        <v>0.01</v>
      </c>
      <c r="N779" t="s">
        <v>66</v>
      </c>
      <c r="O779">
        <v>0.04</v>
      </c>
      <c r="P779" t="s">
        <v>285</v>
      </c>
      <c r="Q779" t="s">
        <v>71</v>
      </c>
      <c r="R779" t="s">
        <v>72</v>
      </c>
      <c r="S779" t="s">
        <v>73</v>
      </c>
      <c r="T779" t="s">
        <v>41</v>
      </c>
      <c r="U779" t="s">
        <v>74</v>
      </c>
      <c r="V779" t="str">
        <f>UPPER(Table15[[#This Row],[Name]])</f>
        <v>DYNAMATIC TECHNOLOGIES LTD.</v>
      </c>
      <c r="AH779" t="s">
        <v>1182</v>
      </c>
      <c r="AI779">
        <v>42002</v>
      </c>
      <c r="AJ779" t="s">
        <v>23</v>
      </c>
      <c r="AK779">
        <v>10012</v>
      </c>
      <c r="AL779" t="s">
        <v>284</v>
      </c>
      <c r="AM779">
        <v>1</v>
      </c>
      <c r="AN779">
        <v>3912</v>
      </c>
      <c r="AO779">
        <v>1569</v>
      </c>
    </row>
    <row r="780" spans="1:41" x14ac:dyDescent="0.3">
      <c r="A780" t="s">
        <v>1183</v>
      </c>
      <c r="B780">
        <v>42004</v>
      </c>
      <c r="C780" t="s">
        <v>92</v>
      </c>
      <c r="D780">
        <v>10015</v>
      </c>
      <c r="E780" t="s">
        <v>959</v>
      </c>
      <c r="F780">
        <v>1</v>
      </c>
      <c r="G780">
        <v>3445</v>
      </c>
      <c r="H780">
        <v>1909</v>
      </c>
      <c r="I780" t="s">
        <v>65</v>
      </c>
      <c r="J780">
        <v>10</v>
      </c>
      <c r="K780">
        <v>1909</v>
      </c>
      <c r="L780">
        <v>3445</v>
      </c>
      <c r="M780">
        <v>0.02</v>
      </c>
      <c r="N780" t="s">
        <v>61</v>
      </c>
      <c r="O780">
        <v>0.05</v>
      </c>
      <c r="P780" t="s">
        <v>960</v>
      </c>
      <c r="Q780" t="s">
        <v>110</v>
      </c>
      <c r="R780" t="s">
        <v>111</v>
      </c>
      <c r="S780" t="s">
        <v>112</v>
      </c>
      <c r="T780" t="s">
        <v>113</v>
      </c>
      <c r="U780" t="s">
        <v>114</v>
      </c>
      <c r="V780" t="str">
        <f>UPPER(Table15[[#This Row],[Name]])</f>
        <v>PUNJ LLOYD LTD.</v>
      </c>
      <c r="AH780" t="s">
        <v>1183</v>
      </c>
      <c r="AI780">
        <v>42004</v>
      </c>
      <c r="AJ780" t="s">
        <v>92</v>
      </c>
      <c r="AK780">
        <v>10015</v>
      </c>
      <c r="AL780" t="s">
        <v>959</v>
      </c>
      <c r="AM780">
        <v>1</v>
      </c>
      <c r="AN780">
        <v>3445</v>
      </c>
      <c r="AO780">
        <v>1909</v>
      </c>
    </row>
    <row r="781" spans="1:41" x14ac:dyDescent="0.3">
      <c r="A781" t="s">
        <v>1184</v>
      </c>
      <c r="B781">
        <v>42006</v>
      </c>
      <c r="C781" t="s">
        <v>75</v>
      </c>
      <c r="D781">
        <v>10015</v>
      </c>
      <c r="E781" t="s">
        <v>723</v>
      </c>
      <c r="F781">
        <v>1</v>
      </c>
      <c r="G781">
        <v>4230</v>
      </c>
      <c r="H781">
        <v>1812</v>
      </c>
      <c r="I781" t="s">
        <v>126</v>
      </c>
      <c r="J781">
        <v>8</v>
      </c>
      <c r="K781">
        <v>1812</v>
      </c>
      <c r="L781">
        <v>4230</v>
      </c>
      <c r="M781">
        <v>0.02</v>
      </c>
      <c r="N781" t="s">
        <v>85</v>
      </c>
      <c r="O781">
        <v>0</v>
      </c>
      <c r="P781" t="s">
        <v>724</v>
      </c>
      <c r="Q781" t="s">
        <v>110</v>
      </c>
      <c r="R781" t="s">
        <v>111</v>
      </c>
      <c r="S781" t="s">
        <v>112</v>
      </c>
      <c r="T781" t="s">
        <v>113</v>
      </c>
      <c r="U781" t="s">
        <v>114</v>
      </c>
      <c r="V781" t="str">
        <f>UPPER(Table15[[#This Row],[Name]])</f>
        <v>PUNJ LLOYD LTD.</v>
      </c>
      <c r="AH781" t="s">
        <v>1184</v>
      </c>
      <c r="AI781">
        <v>42006</v>
      </c>
      <c r="AJ781" t="s">
        <v>75</v>
      </c>
      <c r="AK781">
        <v>10015</v>
      </c>
      <c r="AL781" t="s">
        <v>723</v>
      </c>
      <c r="AM781">
        <v>1</v>
      </c>
      <c r="AN781">
        <v>4230</v>
      </c>
      <c r="AO781">
        <v>1812</v>
      </c>
    </row>
    <row r="782" spans="1:41" x14ac:dyDescent="0.3">
      <c r="A782" t="s">
        <v>1184</v>
      </c>
      <c r="B782">
        <v>42006</v>
      </c>
      <c r="C782" t="s">
        <v>51</v>
      </c>
      <c r="D782">
        <v>10004</v>
      </c>
      <c r="E782" t="s">
        <v>1185</v>
      </c>
      <c r="F782">
        <v>2</v>
      </c>
      <c r="G782">
        <v>3290</v>
      </c>
      <c r="H782">
        <v>1720</v>
      </c>
      <c r="I782" t="s">
        <v>25</v>
      </c>
      <c r="J782">
        <v>6</v>
      </c>
      <c r="K782">
        <v>3440</v>
      </c>
      <c r="L782">
        <v>6580</v>
      </c>
      <c r="M782">
        <v>0.02</v>
      </c>
      <c r="N782" t="s">
        <v>61</v>
      </c>
      <c r="O782">
        <v>0</v>
      </c>
      <c r="P782" t="s">
        <v>1186</v>
      </c>
      <c r="Q782" t="s">
        <v>118</v>
      </c>
      <c r="R782" t="s">
        <v>119</v>
      </c>
      <c r="S782" t="s">
        <v>101</v>
      </c>
      <c r="T782" t="s">
        <v>57</v>
      </c>
      <c r="U782" t="s">
        <v>120</v>
      </c>
      <c r="V782" t="str">
        <f>UPPER(Table15[[#This Row],[Name]])</f>
        <v>LUPIN LTD.</v>
      </c>
      <c r="AH782" t="s">
        <v>1184</v>
      </c>
      <c r="AI782">
        <v>42006</v>
      </c>
      <c r="AJ782" t="s">
        <v>51</v>
      </c>
      <c r="AK782">
        <v>10004</v>
      </c>
      <c r="AL782" t="s">
        <v>1185</v>
      </c>
      <c r="AM782">
        <v>2</v>
      </c>
      <c r="AN782">
        <v>3290</v>
      </c>
      <c r="AO782">
        <v>1720</v>
      </c>
    </row>
    <row r="783" spans="1:41" x14ac:dyDescent="0.3">
      <c r="A783" t="s">
        <v>1187</v>
      </c>
      <c r="B783">
        <v>42006</v>
      </c>
      <c r="C783" t="s">
        <v>23</v>
      </c>
      <c r="D783">
        <v>10001</v>
      </c>
      <c r="E783" t="s">
        <v>1188</v>
      </c>
      <c r="F783">
        <v>2</v>
      </c>
      <c r="G783">
        <v>3448</v>
      </c>
      <c r="H783">
        <v>1219</v>
      </c>
      <c r="I783" t="s">
        <v>25</v>
      </c>
      <c r="J783">
        <v>4</v>
      </c>
      <c r="K783">
        <v>2438</v>
      </c>
      <c r="L783">
        <v>6896</v>
      </c>
      <c r="M783">
        <v>0.03</v>
      </c>
      <c r="N783" t="s">
        <v>61</v>
      </c>
      <c r="O783">
        <v>0.05</v>
      </c>
      <c r="P783" t="s">
        <v>1189</v>
      </c>
      <c r="Q783" t="s">
        <v>99</v>
      </c>
      <c r="R783" t="s">
        <v>100</v>
      </c>
      <c r="S783" t="s">
        <v>101</v>
      </c>
      <c r="T783" t="s">
        <v>57</v>
      </c>
      <c r="U783" t="s">
        <v>102</v>
      </c>
      <c r="V783" t="str">
        <f>UPPER(Table15[[#This Row],[Name]])</f>
        <v>CHAMBAL FERTILISERS AND CHEMICALS LTD.</v>
      </c>
      <c r="AH783" t="s">
        <v>1187</v>
      </c>
      <c r="AI783">
        <v>42006</v>
      </c>
      <c r="AJ783" t="s">
        <v>23</v>
      </c>
      <c r="AK783">
        <v>10001</v>
      </c>
      <c r="AL783" t="s">
        <v>1188</v>
      </c>
      <c r="AM783">
        <v>2</v>
      </c>
      <c r="AN783">
        <v>3448</v>
      </c>
      <c r="AO783">
        <v>1219</v>
      </c>
    </row>
    <row r="784" spans="1:41" x14ac:dyDescent="0.3">
      <c r="A784" t="s">
        <v>1190</v>
      </c>
      <c r="B784">
        <v>42007</v>
      </c>
      <c r="C784" t="s">
        <v>43</v>
      </c>
      <c r="D784">
        <v>10001</v>
      </c>
      <c r="E784" t="s">
        <v>597</v>
      </c>
      <c r="F784">
        <v>1</v>
      </c>
      <c r="G784">
        <v>3421</v>
      </c>
      <c r="H784">
        <v>1370</v>
      </c>
      <c r="I784" t="s">
        <v>35</v>
      </c>
      <c r="J784">
        <v>1</v>
      </c>
      <c r="K784">
        <v>1370</v>
      </c>
      <c r="L784">
        <v>3421</v>
      </c>
      <c r="M784">
        <v>0.01</v>
      </c>
      <c r="N784" t="s">
        <v>61</v>
      </c>
      <c r="O784">
        <v>0.04</v>
      </c>
      <c r="P784" t="s">
        <v>598</v>
      </c>
      <c r="Q784" t="s">
        <v>99</v>
      </c>
      <c r="R784" t="s">
        <v>100</v>
      </c>
      <c r="S784" t="s">
        <v>101</v>
      </c>
      <c r="T784" t="s">
        <v>57</v>
      </c>
      <c r="U784" t="s">
        <v>102</v>
      </c>
      <c r="V784" t="str">
        <f>UPPER(Table15[[#This Row],[Name]])</f>
        <v>CHAMBAL FERTILISERS AND CHEMICALS LTD.</v>
      </c>
      <c r="AH784" t="s">
        <v>1190</v>
      </c>
      <c r="AI784">
        <v>42007</v>
      </c>
      <c r="AJ784" t="s">
        <v>43</v>
      </c>
      <c r="AK784">
        <v>10001</v>
      </c>
      <c r="AL784" t="s">
        <v>597</v>
      </c>
      <c r="AM784">
        <v>1</v>
      </c>
      <c r="AN784">
        <v>3421</v>
      </c>
      <c r="AO784">
        <v>1370</v>
      </c>
    </row>
    <row r="785" spans="1:41" x14ac:dyDescent="0.3">
      <c r="A785" t="s">
        <v>1190</v>
      </c>
      <c r="B785">
        <v>42007</v>
      </c>
      <c r="C785" t="s">
        <v>92</v>
      </c>
      <c r="D785">
        <v>10009</v>
      </c>
      <c r="E785" t="s">
        <v>1098</v>
      </c>
      <c r="F785">
        <v>1</v>
      </c>
      <c r="G785">
        <v>3495</v>
      </c>
      <c r="H785">
        <v>2172</v>
      </c>
      <c r="I785" t="s">
        <v>25</v>
      </c>
      <c r="J785">
        <v>10</v>
      </c>
      <c r="K785">
        <v>2172</v>
      </c>
      <c r="L785">
        <v>3495</v>
      </c>
      <c r="M785">
        <v>0.02</v>
      </c>
      <c r="N785" t="s">
        <v>85</v>
      </c>
      <c r="O785">
        <v>0.05</v>
      </c>
      <c r="P785" t="s">
        <v>1099</v>
      </c>
      <c r="Q785" t="s">
        <v>78</v>
      </c>
      <c r="R785" t="s">
        <v>79</v>
      </c>
      <c r="S785" t="s">
        <v>80</v>
      </c>
      <c r="T785" t="s">
        <v>81</v>
      </c>
      <c r="U785" t="s">
        <v>82</v>
      </c>
      <c r="V785" t="str">
        <f>UPPER(Table15[[#This Row],[Name]])</f>
        <v>GODFREY PHILIPS INDIA LTD.</v>
      </c>
      <c r="AH785" t="s">
        <v>1190</v>
      </c>
      <c r="AI785">
        <v>42007</v>
      </c>
      <c r="AJ785" t="s">
        <v>92</v>
      </c>
      <c r="AK785">
        <v>10009</v>
      </c>
      <c r="AL785" t="s">
        <v>1098</v>
      </c>
      <c r="AM785">
        <v>1</v>
      </c>
      <c r="AN785">
        <v>3495</v>
      </c>
      <c r="AO785">
        <v>2172</v>
      </c>
    </row>
    <row r="786" spans="1:41" x14ac:dyDescent="0.3">
      <c r="A786" t="s">
        <v>1191</v>
      </c>
      <c r="B786">
        <v>42009</v>
      </c>
      <c r="C786" t="s">
        <v>104</v>
      </c>
      <c r="D786">
        <v>10002</v>
      </c>
      <c r="E786" t="s">
        <v>934</v>
      </c>
      <c r="F786">
        <v>1</v>
      </c>
      <c r="G786">
        <v>3340</v>
      </c>
      <c r="H786">
        <v>1355</v>
      </c>
      <c r="I786" t="s">
        <v>25</v>
      </c>
      <c r="J786">
        <v>3</v>
      </c>
      <c r="K786">
        <v>1355</v>
      </c>
      <c r="L786">
        <v>3340</v>
      </c>
      <c r="M786">
        <v>0.01</v>
      </c>
      <c r="N786" t="s">
        <v>61</v>
      </c>
      <c r="O786">
        <v>0.05</v>
      </c>
      <c r="P786" t="s">
        <v>935</v>
      </c>
      <c r="Q786" t="s">
        <v>87</v>
      </c>
      <c r="R786" t="s">
        <v>88</v>
      </c>
      <c r="S786" t="s">
        <v>89</v>
      </c>
      <c r="T786" t="s">
        <v>90</v>
      </c>
      <c r="U786" t="s">
        <v>91</v>
      </c>
      <c r="V786" t="str">
        <f>UPPER(Table15[[#This Row],[Name]])</f>
        <v>ELDER PHARMACEUTICALS</v>
      </c>
      <c r="AH786" t="s">
        <v>1191</v>
      </c>
      <c r="AI786">
        <v>42009</v>
      </c>
      <c r="AJ786" t="s">
        <v>104</v>
      </c>
      <c r="AK786">
        <v>10002</v>
      </c>
      <c r="AL786" t="s">
        <v>934</v>
      </c>
      <c r="AM786">
        <v>1</v>
      </c>
      <c r="AN786">
        <v>3340</v>
      </c>
      <c r="AO786">
        <v>1355</v>
      </c>
    </row>
    <row r="787" spans="1:41" x14ac:dyDescent="0.3">
      <c r="A787" t="s">
        <v>1192</v>
      </c>
      <c r="B787">
        <v>42011</v>
      </c>
      <c r="C787" t="s">
        <v>133</v>
      </c>
      <c r="D787">
        <v>10004</v>
      </c>
      <c r="E787" t="s">
        <v>708</v>
      </c>
      <c r="F787">
        <v>1</v>
      </c>
      <c r="G787">
        <v>4206</v>
      </c>
      <c r="H787">
        <v>1201</v>
      </c>
      <c r="I787" t="s">
        <v>25</v>
      </c>
      <c r="J787">
        <v>5</v>
      </c>
      <c r="K787">
        <v>1201</v>
      </c>
      <c r="L787">
        <v>4206</v>
      </c>
      <c r="M787">
        <v>0.02</v>
      </c>
      <c r="N787" t="s">
        <v>45</v>
      </c>
      <c r="O787">
        <v>0.01</v>
      </c>
      <c r="P787" t="s">
        <v>709</v>
      </c>
      <c r="Q787" t="s">
        <v>118</v>
      </c>
      <c r="R787" t="s">
        <v>119</v>
      </c>
      <c r="S787" t="s">
        <v>101</v>
      </c>
      <c r="T787" t="s">
        <v>57</v>
      </c>
      <c r="U787" t="s">
        <v>120</v>
      </c>
      <c r="V787" t="str">
        <f>UPPER(Table15[[#This Row],[Name]])</f>
        <v>LUPIN LTD.</v>
      </c>
      <c r="AH787" t="s">
        <v>1192</v>
      </c>
      <c r="AI787">
        <v>42011</v>
      </c>
      <c r="AJ787" t="s">
        <v>133</v>
      </c>
      <c r="AK787">
        <v>10004</v>
      </c>
      <c r="AL787" t="s">
        <v>708</v>
      </c>
      <c r="AM787">
        <v>1</v>
      </c>
      <c r="AN787">
        <v>4206</v>
      </c>
      <c r="AO787">
        <v>1201</v>
      </c>
    </row>
    <row r="788" spans="1:41" x14ac:dyDescent="0.3">
      <c r="A788" t="s">
        <v>1193</v>
      </c>
      <c r="B788">
        <v>42011</v>
      </c>
      <c r="C788" t="s">
        <v>51</v>
      </c>
      <c r="D788">
        <v>10013</v>
      </c>
      <c r="E788" t="s">
        <v>1194</v>
      </c>
      <c r="F788">
        <v>2</v>
      </c>
      <c r="G788">
        <v>2647</v>
      </c>
      <c r="H788">
        <v>1539</v>
      </c>
      <c r="I788" t="s">
        <v>25</v>
      </c>
      <c r="J788">
        <v>6</v>
      </c>
      <c r="K788">
        <v>3078</v>
      </c>
      <c r="L788">
        <v>5294</v>
      </c>
      <c r="M788">
        <v>0.02</v>
      </c>
      <c r="N788" t="s">
        <v>61</v>
      </c>
      <c r="O788">
        <v>0.02</v>
      </c>
      <c r="P788" t="s">
        <v>1195</v>
      </c>
      <c r="Q788" t="s">
        <v>301</v>
      </c>
      <c r="R788" t="s">
        <v>302</v>
      </c>
      <c r="S788" t="s">
        <v>303</v>
      </c>
      <c r="T788" t="s">
        <v>113</v>
      </c>
      <c r="U788" t="s">
        <v>304</v>
      </c>
      <c r="V788" t="str">
        <f>UPPER(Table15[[#This Row],[Name]])</f>
        <v>GMR INFRASTRUCTURE LTD.</v>
      </c>
      <c r="AH788" t="s">
        <v>1193</v>
      </c>
      <c r="AI788">
        <v>42011</v>
      </c>
      <c r="AJ788" t="s">
        <v>51</v>
      </c>
      <c r="AK788">
        <v>10013</v>
      </c>
      <c r="AL788" t="s">
        <v>1194</v>
      </c>
      <c r="AM788">
        <v>2</v>
      </c>
      <c r="AN788">
        <v>2647</v>
      </c>
      <c r="AO788">
        <v>1539</v>
      </c>
    </row>
    <row r="789" spans="1:41" x14ac:dyDescent="0.3">
      <c r="A789" t="s">
        <v>1196</v>
      </c>
      <c r="B789">
        <v>42013</v>
      </c>
      <c r="C789" t="s">
        <v>104</v>
      </c>
      <c r="D789">
        <v>10003</v>
      </c>
      <c r="E789" t="s">
        <v>1118</v>
      </c>
      <c r="F789">
        <v>3</v>
      </c>
      <c r="G789">
        <v>2671</v>
      </c>
      <c r="H789">
        <v>1591</v>
      </c>
      <c r="I789" t="s">
        <v>25</v>
      </c>
      <c r="J789">
        <v>3</v>
      </c>
      <c r="K789">
        <v>4773</v>
      </c>
      <c r="L789">
        <v>8013</v>
      </c>
      <c r="M789">
        <v>0.03</v>
      </c>
      <c r="N789" t="s">
        <v>61</v>
      </c>
      <c r="O789">
        <v>0.01</v>
      </c>
      <c r="P789" t="s">
        <v>1119</v>
      </c>
      <c r="Q789" t="s">
        <v>177</v>
      </c>
      <c r="R789" t="s">
        <v>178</v>
      </c>
      <c r="S789" t="s">
        <v>179</v>
      </c>
      <c r="T789" t="s">
        <v>180</v>
      </c>
      <c r="U789" t="s">
        <v>181</v>
      </c>
      <c r="V789" t="str">
        <f>UPPER(Table15[[#This Row],[Name]])</f>
        <v>HONEYWELL AUTOMATION</v>
      </c>
      <c r="AH789" t="s">
        <v>1196</v>
      </c>
      <c r="AI789">
        <v>42013</v>
      </c>
      <c r="AJ789" t="s">
        <v>104</v>
      </c>
      <c r="AK789">
        <v>10003</v>
      </c>
      <c r="AL789" t="s">
        <v>1118</v>
      </c>
      <c r="AM789">
        <v>3</v>
      </c>
      <c r="AN789">
        <v>2671</v>
      </c>
      <c r="AO789">
        <v>1591</v>
      </c>
    </row>
    <row r="790" spans="1:41" x14ac:dyDescent="0.3">
      <c r="A790" t="s">
        <v>1196</v>
      </c>
      <c r="B790">
        <v>42013</v>
      </c>
      <c r="C790" t="s">
        <v>92</v>
      </c>
      <c r="D790">
        <v>10003</v>
      </c>
      <c r="E790" t="s">
        <v>287</v>
      </c>
      <c r="F790">
        <v>2</v>
      </c>
      <c r="G790">
        <v>4305</v>
      </c>
      <c r="H790">
        <v>2027</v>
      </c>
      <c r="I790" t="s">
        <v>35</v>
      </c>
      <c r="J790">
        <v>10</v>
      </c>
      <c r="K790">
        <v>4054</v>
      </c>
      <c r="L790">
        <v>8610</v>
      </c>
      <c r="M790">
        <v>0.02</v>
      </c>
      <c r="N790" t="s">
        <v>61</v>
      </c>
      <c r="O790">
        <v>0</v>
      </c>
      <c r="P790" t="s">
        <v>288</v>
      </c>
      <c r="Q790" t="s">
        <v>177</v>
      </c>
      <c r="R790" t="s">
        <v>178</v>
      </c>
      <c r="S790" t="s">
        <v>179</v>
      </c>
      <c r="T790" t="s">
        <v>180</v>
      </c>
      <c r="U790" t="s">
        <v>181</v>
      </c>
      <c r="V790" t="str">
        <f>UPPER(Table15[[#This Row],[Name]])</f>
        <v>HONEYWELL AUTOMATION</v>
      </c>
      <c r="AH790" t="s">
        <v>1196</v>
      </c>
      <c r="AI790">
        <v>42013</v>
      </c>
      <c r="AJ790" t="s">
        <v>92</v>
      </c>
      <c r="AK790">
        <v>10003</v>
      </c>
      <c r="AL790" t="s">
        <v>287</v>
      </c>
      <c r="AM790">
        <v>2</v>
      </c>
      <c r="AN790">
        <v>4305</v>
      </c>
      <c r="AO790">
        <v>2027</v>
      </c>
    </row>
    <row r="791" spans="1:41" x14ac:dyDescent="0.3">
      <c r="A791" t="s">
        <v>1197</v>
      </c>
      <c r="B791">
        <v>42014</v>
      </c>
      <c r="C791" t="s">
        <v>43</v>
      </c>
      <c r="D791">
        <v>10014</v>
      </c>
      <c r="E791" t="s">
        <v>787</v>
      </c>
      <c r="F791">
        <v>1</v>
      </c>
      <c r="G791">
        <v>4239</v>
      </c>
      <c r="H791">
        <v>2267</v>
      </c>
      <c r="I791" t="s">
        <v>25</v>
      </c>
      <c r="J791">
        <v>1</v>
      </c>
      <c r="K791">
        <v>2267</v>
      </c>
      <c r="L791">
        <v>4239</v>
      </c>
      <c r="M791">
        <v>0.01</v>
      </c>
      <c r="N791" t="s">
        <v>36</v>
      </c>
      <c r="O791">
        <v>0.05</v>
      </c>
      <c r="P791" t="s">
        <v>788</v>
      </c>
      <c r="Q791" t="s">
        <v>166</v>
      </c>
      <c r="R791" t="s">
        <v>167</v>
      </c>
      <c r="S791" t="s">
        <v>168</v>
      </c>
      <c r="T791" t="s">
        <v>169</v>
      </c>
      <c r="U791" t="s">
        <v>170</v>
      </c>
      <c r="V791" t="str">
        <f>UPPER(Table15[[#This Row],[Name]])</f>
        <v>HINDUSTHAN NATIONAL GLASS &amp; INDUSTRIES LTD.</v>
      </c>
      <c r="AH791" t="s">
        <v>1197</v>
      </c>
      <c r="AI791">
        <v>42014</v>
      </c>
      <c r="AJ791" t="s">
        <v>43</v>
      </c>
      <c r="AK791">
        <v>10014</v>
      </c>
      <c r="AL791" t="s">
        <v>787</v>
      </c>
      <c r="AM791">
        <v>1</v>
      </c>
      <c r="AN791">
        <v>4239</v>
      </c>
      <c r="AO791">
        <v>2267</v>
      </c>
    </row>
    <row r="792" spans="1:41" x14ac:dyDescent="0.3">
      <c r="A792" t="s">
        <v>1197</v>
      </c>
      <c r="B792">
        <v>42014</v>
      </c>
      <c r="C792" t="s">
        <v>104</v>
      </c>
      <c r="D792">
        <v>10003</v>
      </c>
      <c r="E792" t="s">
        <v>1198</v>
      </c>
      <c r="F792">
        <v>3</v>
      </c>
      <c r="G792">
        <v>2672</v>
      </c>
      <c r="H792">
        <v>2236</v>
      </c>
      <c r="I792" t="s">
        <v>25</v>
      </c>
      <c r="J792">
        <v>3</v>
      </c>
      <c r="K792">
        <v>6708</v>
      </c>
      <c r="L792">
        <v>8016</v>
      </c>
      <c r="M792">
        <v>0.03</v>
      </c>
      <c r="N792" t="s">
        <v>66</v>
      </c>
      <c r="O792">
        <v>0</v>
      </c>
      <c r="P792" t="s">
        <v>1199</v>
      </c>
      <c r="Q792" t="s">
        <v>177</v>
      </c>
      <c r="R792" t="s">
        <v>178</v>
      </c>
      <c r="S792" t="s">
        <v>179</v>
      </c>
      <c r="T792" t="s">
        <v>180</v>
      </c>
      <c r="U792" t="s">
        <v>181</v>
      </c>
      <c r="V792" t="str">
        <f>UPPER(Table15[[#This Row],[Name]])</f>
        <v>HONEYWELL AUTOMATION</v>
      </c>
      <c r="AH792" t="s">
        <v>1197</v>
      </c>
      <c r="AI792">
        <v>42014</v>
      </c>
      <c r="AJ792" t="s">
        <v>104</v>
      </c>
      <c r="AK792">
        <v>10003</v>
      </c>
      <c r="AL792" t="s">
        <v>1198</v>
      </c>
      <c r="AM792">
        <v>3</v>
      </c>
      <c r="AN792">
        <v>2672</v>
      </c>
      <c r="AO792">
        <v>2236</v>
      </c>
    </row>
    <row r="793" spans="1:41" x14ac:dyDescent="0.3">
      <c r="A793" t="s">
        <v>1200</v>
      </c>
      <c r="B793">
        <v>42015</v>
      </c>
      <c r="C793" t="s">
        <v>75</v>
      </c>
      <c r="D793">
        <v>10007</v>
      </c>
      <c r="E793" t="s">
        <v>827</v>
      </c>
      <c r="F793">
        <v>1</v>
      </c>
      <c r="G793">
        <v>2586</v>
      </c>
      <c r="H793">
        <v>2432</v>
      </c>
      <c r="I793" t="s">
        <v>116</v>
      </c>
      <c r="J793">
        <v>8</v>
      </c>
      <c r="K793">
        <v>2432</v>
      </c>
      <c r="L793">
        <v>2586</v>
      </c>
      <c r="M793">
        <v>0.02</v>
      </c>
      <c r="N793" t="s">
        <v>61</v>
      </c>
      <c r="O793">
        <v>0.01</v>
      </c>
      <c r="P793" t="s">
        <v>828</v>
      </c>
      <c r="Q793" t="s">
        <v>38</v>
      </c>
      <c r="R793" t="s">
        <v>39</v>
      </c>
      <c r="S793" t="s">
        <v>40</v>
      </c>
      <c r="T793" t="s">
        <v>41</v>
      </c>
      <c r="U793" t="s">
        <v>42</v>
      </c>
      <c r="V793" t="str">
        <f>UPPER(Table15[[#This Row],[Name]])</f>
        <v>GHCL LTD.</v>
      </c>
      <c r="AH793" t="s">
        <v>1200</v>
      </c>
      <c r="AI793">
        <v>42015</v>
      </c>
      <c r="AJ793" t="s">
        <v>75</v>
      </c>
      <c r="AK793">
        <v>10007</v>
      </c>
      <c r="AL793" t="s">
        <v>827</v>
      </c>
      <c r="AM793">
        <v>1</v>
      </c>
      <c r="AN793">
        <v>2586</v>
      </c>
      <c r="AO793">
        <v>2432</v>
      </c>
    </row>
    <row r="794" spans="1:41" x14ac:dyDescent="0.3">
      <c r="A794" t="s">
        <v>1200</v>
      </c>
      <c r="B794">
        <v>42015</v>
      </c>
      <c r="C794" t="s">
        <v>104</v>
      </c>
      <c r="D794">
        <v>10004</v>
      </c>
      <c r="E794" t="s">
        <v>231</v>
      </c>
      <c r="F794">
        <v>1</v>
      </c>
      <c r="G794">
        <v>2820</v>
      </c>
      <c r="H794">
        <v>1504</v>
      </c>
      <c r="I794" t="s">
        <v>35</v>
      </c>
      <c r="J794">
        <v>3</v>
      </c>
      <c r="K794">
        <v>1504</v>
      </c>
      <c r="L794">
        <v>2820</v>
      </c>
      <c r="M794">
        <v>0.01</v>
      </c>
      <c r="N794" t="s">
        <v>61</v>
      </c>
      <c r="O794">
        <v>0.02</v>
      </c>
      <c r="P794" t="s">
        <v>232</v>
      </c>
      <c r="Q794" t="s">
        <v>118</v>
      </c>
      <c r="R794" t="s">
        <v>119</v>
      </c>
      <c r="S794" t="s">
        <v>101</v>
      </c>
      <c r="T794" t="s">
        <v>57</v>
      </c>
      <c r="U794" t="s">
        <v>120</v>
      </c>
      <c r="V794" t="str">
        <f>UPPER(Table15[[#This Row],[Name]])</f>
        <v>LUPIN LTD.</v>
      </c>
      <c r="AH794" t="s">
        <v>1200</v>
      </c>
      <c r="AI794">
        <v>42015</v>
      </c>
      <c r="AJ794" t="s">
        <v>104</v>
      </c>
      <c r="AK794">
        <v>10004</v>
      </c>
      <c r="AL794" t="s">
        <v>231</v>
      </c>
      <c r="AM794">
        <v>1</v>
      </c>
      <c r="AN794">
        <v>2820</v>
      </c>
      <c r="AO794">
        <v>1504</v>
      </c>
    </row>
    <row r="795" spans="1:41" x14ac:dyDescent="0.3">
      <c r="A795" t="s">
        <v>1200</v>
      </c>
      <c r="B795">
        <v>42015</v>
      </c>
      <c r="C795" t="s">
        <v>104</v>
      </c>
      <c r="D795">
        <v>10015</v>
      </c>
      <c r="E795" t="s">
        <v>538</v>
      </c>
      <c r="F795">
        <v>1</v>
      </c>
      <c r="G795">
        <v>4729</v>
      </c>
      <c r="H795">
        <v>1359</v>
      </c>
      <c r="I795" t="s">
        <v>126</v>
      </c>
      <c r="J795">
        <v>3</v>
      </c>
      <c r="K795">
        <v>1359</v>
      </c>
      <c r="L795">
        <v>4729</v>
      </c>
      <c r="M795">
        <v>0.01</v>
      </c>
      <c r="N795" t="s">
        <v>85</v>
      </c>
      <c r="O795">
        <v>0.05</v>
      </c>
      <c r="P795" t="s">
        <v>539</v>
      </c>
      <c r="Q795" t="s">
        <v>110</v>
      </c>
      <c r="R795" t="s">
        <v>111</v>
      </c>
      <c r="S795" t="s">
        <v>112</v>
      </c>
      <c r="T795" t="s">
        <v>113</v>
      </c>
      <c r="U795" t="s">
        <v>114</v>
      </c>
      <c r="V795" t="str">
        <f>UPPER(Table15[[#This Row],[Name]])</f>
        <v>PUNJ LLOYD LTD.</v>
      </c>
      <c r="AH795" t="s">
        <v>1200</v>
      </c>
      <c r="AI795">
        <v>42015</v>
      </c>
      <c r="AJ795" t="s">
        <v>104</v>
      </c>
      <c r="AK795">
        <v>10015</v>
      </c>
      <c r="AL795" t="s">
        <v>538</v>
      </c>
      <c r="AM795">
        <v>1</v>
      </c>
      <c r="AN795">
        <v>4729</v>
      </c>
      <c r="AO795">
        <v>1359</v>
      </c>
    </row>
    <row r="796" spans="1:41" x14ac:dyDescent="0.3">
      <c r="A796" t="s">
        <v>1201</v>
      </c>
      <c r="B796">
        <v>42017</v>
      </c>
      <c r="C796" t="s">
        <v>75</v>
      </c>
      <c r="D796">
        <v>10011</v>
      </c>
      <c r="E796" t="s">
        <v>476</v>
      </c>
      <c r="F796">
        <v>3</v>
      </c>
      <c r="G796">
        <v>3282</v>
      </c>
      <c r="H796">
        <v>1654</v>
      </c>
      <c r="I796" t="s">
        <v>126</v>
      </c>
      <c r="J796">
        <v>8</v>
      </c>
      <c r="K796">
        <v>4962</v>
      </c>
      <c r="L796">
        <v>9846</v>
      </c>
      <c r="M796">
        <v>0.02</v>
      </c>
      <c r="N796" t="s">
        <v>85</v>
      </c>
      <c r="O796">
        <v>0.05</v>
      </c>
      <c r="P796" t="s">
        <v>477</v>
      </c>
      <c r="Q796" t="s">
        <v>28</v>
      </c>
      <c r="R796" t="s">
        <v>29</v>
      </c>
      <c r="S796" t="s">
        <v>30</v>
      </c>
      <c r="T796" t="s">
        <v>31</v>
      </c>
      <c r="U796" t="s">
        <v>32</v>
      </c>
      <c r="V796" t="str">
        <f>UPPER(Table15[[#This Row],[Name]])</f>
        <v>SONATA SOFTWARE</v>
      </c>
      <c r="AH796" t="s">
        <v>1201</v>
      </c>
      <c r="AI796">
        <v>42017</v>
      </c>
      <c r="AJ796" t="s">
        <v>75</v>
      </c>
      <c r="AK796">
        <v>10011</v>
      </c>
      <c r="AL796" t="s">
        <v>476</v>
      </c>
      <c r="AM796">
        <v>3</v>
      </c>
      <c r="AN796">
        <v>3282</v>
      </c>
      <c r="AO796">
        <v>1654</v>
      </c>
    </row>
    <row r="797" spans="1:41" x14ac:dyDescent="0.3">
      <c r="A797" t="s">
        <v>1202</v>
      </c>
      <c r="B797">
        <v>42019</v>
      </c>
      <c r="C797" t="s">
        <v>75</v>
      </c>
      <c r="D797">
        <v>10009</v>
      </c>
      <c r="E797" t="s">
        <v>514</v>
      </c>
      <c r="F797">
        <v>1</v>
      </c>
      <c r="G797">
        <v>4220</v>
      </c>
      <c r="H797">
        <v>1635</v>
      </c>
      <c r="I797" t="s">
        <v>25</v>
      </c>
      <c r="J797">
        <v>8</v>
      </c>
      <c r="K797">
        <v>1635</v>
      </c>
      <c r="L797">
        <v>4220</v>
      </c>
      <c r="M797">
        <v>0.02</v>
      </c>
      <c r="N797" t="s">
        <v>45</v>
      </c>
      <c r="O797">
        <v>0.01</v>
      </c>
      <c r="P797" t="s">
        <v>515</v>
      </c>
      <c r="Q797" t="s">
        <v>78</v>
      </c>
      <c r="R797" t="s">
        <v>79</v>
      </c>
      <c r="S797" t="s">
        <v>80</v>
      </c>
      <c r="T797" t="s">
        <v>81</v>
      </c>
      <c r="U797" t="s">
        <v>82</v>
      </c>
      <c r="V797" t="str">
        <f>UPPER(Table15[[#This Row],[Name]])</f>
        <v>GODFREY PHILIPS INDIA LTD.</v>
      </c>
      <c r="AH797" t="s">
        <v>1202</v>
      </c>
      <c r="AI797">
        <v>42019</v>
      </c>
      <c r="AJ797" t="s">
        <v>75</v>
      </c>
      <c r="AK797">
        <v>10009</v>
      </c>
      <c r="AL797" t="s">
        <v>514</v>
      </c>
      <c r="AM797">
        <v>1</v>
      </c>
      <c r="AN797">
        <v>4220</v>
      </c>
      <c r="AO797">
        <v>1635</v>
      </c>
    </row>
    <row r="798" spans="1:41" x14ac:dyDescent="0.3">
      <c r="A798" t="s">
        <v>1202</v>
      </c>
      <c r="B798">
        <v>42019</v>
      </c>
      <c r="C798" t="s">
        <v>43</v>
      </c>
      <c r="D798">
        <v>10014</v>
      </c>
      <c r="E798" t="s">
        <v>1203</v>
      </c>
      <c r="F798">
        <v>2</v>
      </c>
      <c r="G798">
        <v>2617</v>
      </c>
      <c r="H798">
        <v>1736</v>
      </c>
      <c r="I798" t="s">
        <v>126</v>
      </c>
      <c r="J798">
        <v>1</v>
      </c>
      <c r="K798">
        <v>3472</v>
      </c>
      <c r="L798">
        <v>5234</v>
      </c>
      <c r="M798">
        <v>0.03</v>
      </c>
      <c r="N798" t="s">
        <v>36</v>
      </c>
      <c r="O798">
        <v>0.02</v>
      </c>
      <c r="P798" t="s">
        <v>1204</v>
      </c>
      <c r="Q798" t="s">
        <v>166</v>
      </c>
      <c r="R798" t="s">
        <v>167</v>
      </c>
      <c r="S798" t="s">
        <v>168</v>
      </c>
      <c r="T798" t="s">
        <v>169</v>
      </c>
      <c r="U798" t="s">
        <v>170</v>
      </c>
      <c r="V798" t="str">
        <f>UPPER(Table15[[#This Row],[Name]])</f>
        <v>HINDUSTHAN NATIONAL GLASS &amp; INDUSTRIES LTD.</v>
      </c>
      <c r="AH798" t="s">
        <v>1202</v>
      </c>
      <c r="AI798">
        <v>42019</v>
      </c>
      <c r="AJ798" t="s">
        <v>43</v>
      </c>
      <c r="AK798">
        <v>10014</v>
      </c>
      <c r="AL798" t="s">
        <v>1203</v>
      </c>
      <c r="AM798">
        <v>2</v>
      </c>
      <c r="AN798">
        <v>2617</v>
      </c>
      <c r="AO798">
        <v>1736</v>
      </c>
    </row>
    <row r="799" spans="1:41" x14ac:dyDescent="0.3">
      <c r="A799" t="s">
        <v>1205</v>
      </c>
      <c r="B799">
        <v>42020</v>
      </c>
      <c r="C799" t="s">
        <v>104</v>
      </c>
      <c r="D799">
        <v>10003</v>
      </c>
      <c r="E799" t="s">
        <v>517</v>
      </c>
      <c r="F799">
        <v>2</v>
      </c>
      <c r="G799">
        <v>3039</v>
      </c>
      <c r="H799">
        <v>1730</v>
      </c>
      <c r="I799" t="s">
        <v>25</v>
      </c>
      <c r="J799">
        <v>3</v>
      </c>
      <c r="K799">
        <v>3460</v>
      </c>
      <c r="L799">
        <v>6078</v>
      </c>
      <c r="M799">
        <v>0.03</v>
      </c>
      <c r="N799" t="s">
        <v>66</v>
      </c>
      <c r="O799">
        <v>0</v>
      </c>
      <c r="P799" t="s">
        <v>518</v>
      </c>
      <c r="Q799" t="s">
        <v>177</v>
      </c>
      <c r="R799" t="s">
        <v>178</v>
      </c>
      <c r="S799" t="s">
        <v>179</v>
      </c>
      <c r="T799" t="s">
        <v>180</v>
      </c>
      <c r="U799" t="s">
        <v>181</v>
      </c>
      <c r="V799" t="str">
        <f>UPPER(Table15[[#This Row],[Name]])</f>
        <v>HONEYWELL AUTOMATION</v>
      </c>
      <c r="AH799" t="s">
        <v>1205</v>
      </c>
      <c r="AI799">
        <v>42020</v>
      </c>
      <c r="AJ799" t="s">
        <v>104</v>
      </c>
      <c r="AK799">
        <v>10003</v>
      </c>
      <c r="AL799" t="s">
        <v>517</v>
      </c>
      <c r="AM799">
        <v>2</v>
      </c>
      <c r="AN799">
        <v>3039</v>
      </c>
      <c r="AO799">
        <v>1730</v>
      </c>
    </row>
    <row r="800" spans="1:41" x14ac:dyDescent="0.3">
      <c r="A800" t="s">
        <v>1205</v>
      </c>
      <c r="B800">
        <v>42020</v>
      </c>
      <c r="C800" t="s">
        <v>75</v>
      </c>
      <c r="D800">
        <v>10007</v>
      </c>
      <c r="E800" t="s">
        <v>514</v>
      </c>
      <c r="F800">
        <v>2</v>
      </c>
      <c r="G800">
        <v>4220</v>
      </c>
      <c r="H800">
        <v>1635</v>
      </c>
      <c r="I800" t="s">
        <v>25</v>
      </c>
      <c r="J800">
        <v>8</v>
      </c>
      <c r="K800">
        <v>3270</v>
      </c>
      <c r="L800">
        <v>8440</v>
      </c>
      <c r="M800">
        <v>0.02</v>
      </c>
      <c r="N800" t="s">
        <v>26</v>
      </c>
      <c r="O800">
        <v>0.05</v>
      </c>
      <c r="P800" t="s">
        <v>515</v>
      </c>
      <c r="Q800" t="s">
        <v>38</v>
      </c>
      <c r="R800" t="s">
        <v>39</v>
      </c>
      <c r="S800" t="s">
        <v>40</v>
      </c>
      <c r="T800" t="s">
        <v>41</v>
      </c>
      <c r="U800" t="s">
        <v>42</v>
      </c>
      <c r="V800" t="str">
        <f>UPPER(Table15[[#This Row],[Name]])</f>
        <v>GHCL LTD.</v>
      </c>
      <c r="AH800" t="s">
        <v>1205</v>
      </c>
      <c r="AI800">
        <v>42020</v>
      </c>
      <c r="AJ800" t="s">
        <v>75</v>
      </c>
      <c r="AK800">
        <v>10007</v>
      </c>
      <c r="AL800" t="s">
        <v>514</v>
      </c>
      <c r="AM800">
        <v>2</v>
      </c>
      <c r="AN800">
        <v>4220</v>
      </c>
      <c r="AO800">
        <v>1635</v>
      </c>
    </row>
    <row r="801" spans="1:41" x14ac:dyDescent="0.3">
      <c r="A801" t="s">
        <v>1206</v>
      </c>
      <c r="B801">
        <v>42021</v>
      </c>
      <c r="C801" t="s">
        <v>43</v>
      </c>
      <c r="D801">
        <v>10010</v>
      </c>
      <c r="E801" t="s">
        <v>199</v>
      </c>
      <c r="F801">
        <v>2</v>
      </c>
      <c r="G801">
        <v>3844</v>
      </c>
      <c r="H801">
        <v>2157</v>
      </c>
      <c r="I801" t="s">
        <v>25</v>
      </c>
      <c r="J801">
        <v>1</v>
      </c>
      <c r="K801">
        <v>4314</v>
      </c>
      <c r="L801">
        <v>7688</v>
      </c>
      <c r="M801">
        <v>0.03</v>
      </c>
      <c r="N801" t="s">
        <v>61</v>
      </c>
      <c r="O801">
        <v>0.01</v>
      </c>
      <c r="P801" t="s">
        <v>200</v>
      </c>
      <c r="Q801" t="s">
        <v>93</v>
      </c>
      <c r="R801" t="s">
        <v>94</v>
      </c>
      <c r="S801" t="s">
        <v>95</v>
      </c>
      <c r="T801" t="s">
        <v>41</v>
      </c>
      <c r="U801" t="s">
        <v>96</v>
      </c>
      <c r="V801" t="str">
        <f>UPPER(Table15[[#This Row],[Name]])</f>
        <v>SUZLON ENERGY LTD.</v>
      </c>
      <c r="AH801" t="s">
        <v>1206</v>
      </c>
      <c r="AI801">
        <v>42021</v>
      </c>
      <c r="AJ801" t="s">
        <v>43</v>
      </c>
      <c r="AK801">
        <v>10010</v>
      </c>
      <c r="AL801" t="s">
        <v>199</v>
      </c>
      <c r="AM801">
        <v>2</v>
      </c>
      <c r="AN801">
        <v>3844</v>
      </c>
      <c r="AO801">
        <v>2157</v>
      </c>
    </row>
    <row r="802" spans="1:41" x14ac:dyDescent="0.3">
      <c r="A802" t="s">
        <v>1207</v>
      </c>
      <c r="B802">
        <v>42022</v>
      </c>
      <c r="C802" t="s">
        <v>43</v>
      </c>
      <c r="D802">
        <v>10013</v>
      </c>
      <c r="E802" t="s">
        <v>76</v>
      </c>
      <c r="F802">
        <v>1</v>
      </c>
      <c r="G802">
        <v>4990</v>
      </c>
      <c r="H802">
        <v>1360</v>
      </c>
      <c r="I802" t="s">
        <v>25</v>
      </c>
      <c r="J802">
        <v>1</v>
      </c>
      <c r="K802">
        <v>1360</v>
      </c>
      <c r="L802">
        <v>4990</v>
      </c>
      <c r="M802">
        <v>0.01</v>
      </c>
      <c r="N802" t="s">
        <v>66</v>
      </c>
      <c r="O802">
        <v>0</v>
      </c>
      <c r="P802" t="s">
        <v>77</v>
      </c>
      <c r="Q802" t="s">
        <v>301</v>
      </c>
      <c r="R802" t="s">
        <v>302</v>
      </c>
      <c r="S802" t="s">
        <v>303</v>
      </c>
      <c r="T802" t="s">
        <v>113</v>
      </c>
      <c r="U802" t="s">
        <v>304</v>
      </c>
      <c r="V802" t="str">
        <f>UPPER(Table15[[#This Row],[Name]])</f>
        <v>GMR INFRASTRUCTURE LTD.</v>
      </c>
      <c r="AH802" t="s">
        <v>1207</v>
      </c>
      <c r="AI802">
        <v>42022</v>
      </c>
      <c r="AJ802" t="s">
        <v>43</v>
      </c>
      <c r="AK802">
        <v>10013</v>
      </c>
      <c r="AL802" t="s">
        <v>76</v>
      </c>
      <c r="AM802">
        <v>1</v>
      </c>
      <c r="AN802">
        <v>4990</v>
      </c>
      <c r="AO802">
        <v>1360</v>
      </c>
    </row>
    <row r="803" spans="1:41" x14ac:dyDescent="0.3">
      <c r="A803" t="s">
        <v>1208</v>
      </c>
      <c r="B803">
        <v>42022</v>
      </c>
      <c r="C803" t="s">
        <v>104</v>
      </c>
      <c r="D803">
        <v>10002</v>
      </c>
      <c r="E803" t="s">
        <v>1209</v>
      </c>
      <c r="F803">
        <v>2</v>
      </c>
      <c r="G803">
        <v>3277</v>
      </c>
      <c r="H803">
        <v>1891</v>
      </c>
      <c r="I803" t="s">
        <v>25</v>
      </c>
      <c r="J803">
        <v>3</v>
      </c>
      <c r="K803">
        <v>3782</v>
      </c>
      <c r="L803">
        <v>6554</v>
      </c>
      <c r="M803">
        <v>0.03</v>
      </c>
      <c r="N803" t="s">
        <v>36</v>
      </c>
      <c r="O803">
        <v>0.05</v>
      </c>
      <c r="P803" t="s">
        <v>1210</v>
      </c>
      <c r="Q803" t="s">
        <v>87</v>
      </c>
      <c r="R803" t="s">
        <v>88</v>
      </c>
      <c r="S803" t="s">
        <v>89</v>
      </c>
      <c r="T803" t="s">
        <v>90</v>
      </c>
      <c r="U803" t="s">
        <v>91</v>
      </c>
      <c r="V803" t="str">
        <f>UPPER(Table15[[#This Row],[Name]])</f>
        <v>ELDER PHARMACEUTICALS</v>
      </c>
      <c r="AH803" t="s">
        <v>1208</v>
      </c>
      <c r="AI803">
        <v>42022</v>
      </c>
      <c r="AJ803" t="s">
        <v>104</v>
      </c>
      <c r="AK803">
        <v>10002</v>
      </c>
      <c r="AL803" t="s">
        <v>1209</v>
      </c>
      <c r="AM803">
        <v>2</v>
      </c>
      <c r="AN803">
        <v>3277</v>
      </c>
      <c r="AO803">
        <v>1891</v>
      </c>
    </row>
    <row r="804" spans="1:41" x14ac:dyDescent="0.3">
      <c r="A804" t="s">
        <v>1208</v>
      </c>
      <c r="B804">
        <v>42022</v>
      </c>
      <c r="C804" t="s">
        <v>133</v>
      </c>
      <c r="D804">
        <v>10015</v>
      </c>
      <c r="E804" t="s">
        <v>732</v>
      </c>
      <c r="F804">
        <v>2</v>
      </c>
      <c r="G804">
        <v>3472</v>
      </c>
      <c r="H804">
        <v>2239</v>
      </c>
      <c r="I804" t="s">
        <v>126</v>
      </c>
      <c r="J804">
        <v>5</v>
      </c>
      <c r="K804">
        <v>4478</v>
      </c>
      <c r="L804">
        <v>6944</v>
      </c>
      <c r="M804">
        <v>0.02</v>
      </c>
      <c r="N804" t="s">
        <v>26</v>
      </c>
      <c r="O804">
        <v>0.04</v>
      </c>
      <c r="P804" t="s">
        <v>733</v>
      </c>
      <c r="Q804" t="s">
        <v>110</v>
      </c>
      <c r="R804" t="s">
        <v>111</v>
      </c>
      <c r="S804" t="s">
        <v>112</v>
      </c>
      <c r="T804" t="s">
        <v>113</v>
      </c>
      <c r="U804" t="s">
        <v>114</v>
      </c>
      <c r="V804" t="str">
        <f>UPPER(Table15[[#This Row],[Name]])</f>
        <v>PUNJ LLOYD LTD.</v>
      </c>
      <c r="AH804" t="s">
        <v>1208</v>
      </c>
      <c r="AI804">
        <v>42022</v>
      </c>
      <c r="AJ804" t="s">
        <v>133</v>
      </c>
      <c r="AK804">
        <v>10015</v>
      </c>
      <c r="AL804" t="s">
        <v>732</v>
      </c>
      <c r="AM804">
        <v>2</v>
      </c>
      <c r="AN804">
        <v>3472</v>
      </c>
      <c r="AO804">
        <v>2239</v>
      </c>
    </row>
    <row r="805" spans="1:41" x14ac:dyDescent="0.3">
      <c r="A805" t="s">
        <v>1211</v>
      </c>
      <c r="B805">
        <v>42023</v>
      </c>
      <c r="C805" t="s">
        <v>43</v>
      </c>
      <c r="D805">
        <v>10011</v>
      </c>
      <c r="E805" t="s">
        <v>523</v>
      </c>
      <c r="F805">
        <v>1</v>
      </c>
      <c r="G805">
        <v>3421</v>
      </c>
      <c r="H805">
        <v>1569</v>
      </c>
      <c r="I805" t="s">
        <v>25</v>
      </c>
      <c r="J805">
        <v>1</v>
      </c>
      <c r="K805">
        <v>1569</v>
      </c>
      <c r="L805">
        <v>3421</v>
      </c>
      <c r="M805">
        <v>0.01</v>
      </c>
      <c r="N805" t="s">
        <v>85</v>
      </c>
      <c r="O805">
        <v>0.05</v>
      </c>
      <c r="P805" t="s">
        <v>524</v>
      </c>
      <c r="Q805" t="s">
        <v>28</v>
      </c>
      <c r="R805" t="s">
        <v>29</v>
      </c>
      <c r="S805" t="s">
        <v>30</v>
      </c>
      <c r="T805" t="s">
        <v>31</v>
      </c>
      <c r="U805" t="s">
        <v>32</v>
      </c>
      <c r="V805" t="str">
        <f>UPPER(Table15[[#This Row],[Name]])</f>
        <v>SONATA SOFTWARE</v>
      </c>
      <c r="AH805" t="s">
        <v>1211</v>
      </c>
      <c r="AI805">
        <v>42023</v>
      </c>
      <c r="AJ805" t="s">
        <v>43</v>
      </c>
      <c r="AK805">
        <v>10011</v>
      </c>
      <c r="AL805" t="s">
        <v>523</v>
      </c>
      <c r="AM805">
        <v>1</v>
      </c>
      <c r="AN805">
        <v>3421</v>
      </c>
      <c r="AO805">
        <v>1569</v>
      </c>
    </row>
    <row r="806" spans="1:41" x14ac:dyDescent="0.3">
      <c r="A806" t="s">
        <v>1211</v>
      </c>
      <c r="B806">
        <v>42023</v>
      </c>
      <c r="C806" t="s">
        <v>51</v>
      </c>
      <c r="D806">
        <v>10010</v>
      </c>
      <c r="E806" t="s">
        <v>1212</v>
      </c>
      <c r="F806">
        <v>1</v>
      </c>
      <c r="G806">
        <v>4477</v>
      </c>
      <c r="H806">
        <v>1491</v>
      </c>
      <c r="I806" t="s">
        <v>25</v>
      </c>
      <c r="J806">
        <v>6</v>
      </c>
      <c r="K806">
        <v>1491</v>
      </c>
      <c r="L806">
        <v>4477</v>
      </c>
      <c r="M806">
        <v>0.02</v>
      </c>
      <c r="N806" t="s">
        <v>45</v>
      </c>
      <c r="O806">
        <v>0.03</v>
      </c>
      <c r="P806" t="s">
        <v>1213</v>
      </c>
      <c r="Q806" t="s">
        <v>93</v>
      </c>
      <c r="R806" t="s">
        <v>94</v>
      </c>
      <c r="S806" t="s">
        <v>95</v>
      </c>
      <c r="T806" t="s">
        <v>41</v>
      </c>
      <c r="U806" t="s">
        <v>96</v>
      </c>
      <c r="V806" t="str">
        <f>UPPER(Table15[[#This Row],[Name]])</f>
        <v>SUZLON ENERGY LTD.</v>
      </c>
      <c r="AH806" t="s">
        <v>1211</v>
      </c>
      <c r="AI806">
        <v>42023</v>
      </c>
      <c r="AJ806" t="s">
        <v>51</v>
      </c>
      <c r="AK806">
        <v>10010</v>
      </c>
      <c r="AL806" t="s">
        <v>1212</v>
      </c>
      <c r="AM806">
        <v>1</v>
      </c>
      <c r="AN806">
        <v>4477</v>
      </c>
      <c r="AO806">
        <v>1491</v>
      </c>
    </row>
    <row r="807" spans="1:41" x14ac:dyDescent="0.3">
      <c r="A807" t="s">
        <v>1214</v>
      </c>
      <c r="B807">
        <v>42024</v>
      </c>
      <c r="C807" t="s">
        <v>133</v>
      </c>
      <c r="D807">
        <v>10011</v>
      </c>
      <c r="E807" t="s">
        <v>572</v>
      </c>
      <c r="F807">
        <v>1</v>
      </c>
      <c r="G807">
        <v>4706</v>
      </c>
      <c r="H807">
        <v>1714</v>
      </c>
      <c r="I807" t="s">
        <v>35</v>
      </c>
      <c r="J807">
        <v>5</v>
      </c>
      <c r="K807">
        <v>1714</v>
      </c>
      <c r="L807">
        <v>4706</v>
      </c>
      <c r="M807">
        <v>0.02</v>
      </c>
      <c r="N807" t="s">
        <v>36</v>
      </c>
      <c r="O807">
        <v>0.05</v>
      </c>
      <c r="P807" t="s">
        <v>573</v>
      </c>
      <c r="Q807" t="s">
        <v>28</v>
      </c>
      <c r="R807" t="s">
        <v>29</v>
      </c>
      <c r="S807" t="s">
        <v>30</v>
      </c>
      <c r="T807" t="s">
        <v>31</v>
      </c>
      <c r="U807" t="s">
        <v>32</v>
      </c>
      <c r="V807" t="str">
        <f>UPPER(Table15[[#This Row],[Name]])</f>
        <v>SONATA SOFTWARE</v>
      </c>
      <c r="AH807" t="s">
        <v>1214</v>
      </c>
      <c r="AI807">
        <v>42024</v>
      </c>
      <c r="AJ807" t="s">
        <v>133</v>
      </c>
      <c r="AK807">
        <v>10011</v>
      </c>
      <c r="AL807" t="s">
        <v>572</v>
      </c>
      <c r="AM807">
        <v>1</v>
      </c>
      <c r="AN807">
        <v>4706</v>
      </c>
      <c r="AO807">
        <v>1714</v>
      </c>
    </row>
    <row r="808" spans="1:41" x14ac:dyDescent="0.3">
      <c r="A808" t="s">
        <v>1214</v>
      </c>
      <c r="B808">
        <v>42024</v>
      </c>
      <c r="C808" t="s">
        <v>133</v>
      </c>
      <c r="D808">
        <v>10012</v>
      </c>
      <c r="E808" t="s">
        <v>414</v>
      </c>
      <c r="F808">
        <v>1</v>
      </c>
      <c r="G808">
        <v>4706</v>
      </c>
      <c r="H808">
        <v>1320</v>
      </c>
      <c r="I808" t="s">
        <v>25</v>
      </c>
      <c r="J808">
        <v>5</v>
      </c>
      <c r="K808">
        <v>1320</v>
      </c>
      <c r="L808">
        <v>4706</v>
      </c>
      <c r="M808">
        <v>0.02</v>
      </c>
      <c r="N808" t="s">
        <v>26</v>
      </c>
      <c r="O808">
        <v>0.04</v>
      </c>
      <c r="P808" t="s">
        <v>415</v>
      </c>
      <c r="Q808" t="s">
        <v>71</v>
      </c>
      <c r="R808" t="s">
        <v>72</v>
      </c>
      <c r="S808" t="s">
        <v>73</v>
      </c>
      <c r="T808" t="s">
        <v>41</v>
      </c>
      <c r="U808" t="s">
        <v>74</v>
      </c>
      <c r="V808" t="str">
        <f>UPPER(Table15[[#This Row],[Name]])</f>
        <v>DYNAMATIC TECHNOLOGIES LTD.</v>
      </c>
      <c r="AH808" t="s">
        <v>1214</v>
      </c>
      <c r="AI808">
        <v>42024</v>
      </c>
      <c r="AJ808" t="s">
        <v>133</v>
      </c>
      <c r="AK808">
        <v>10012</v>
      </c>
      <c r="AL808" t="s">
        <v>414</v>
      </c>
      <c r="AM808">
        <v>1</v>
      </c>
      <c r="AN808">
        <v>4706</v>
      </c>
      <c r="AO808">
        <v>1320</v>
      </c>
    </row>
    <row r="809" spans="1:41" x14ac:dyDescent="0.3">
      <c r="A809" t="s">
        <v>1215</v>
      </c>
      <c r="B809">
        <v>42024</v>
      </c>
      <c r="C809" t="s">
        <v>51</v>
      </c>
      <c r="D809">
        <v>10010</v>
      </c>
      <c r="E809" t="s">
        <v>919</v>
      </c>
      <c r="F809">
        <v>2</v>
      </c>
      <c r="G809">
        <v>2808</v>
      </c>
      <c r="H809">
        <v>1759</v>
      </c>
      <c r="I809" t="s">
        <v>116</v>
      </c>
      <c r="J809">
        <v>6</v>
      </c>
      <c r="K809">
        <v>3518</v>
      </c>
      <c r="L809">
        <v>5616</v>
      </c>
      <c r="M809">
        <v>0.02</v>
      </c>
      <c r="N809" t="s">
        <v>85</v>
      </c>
      <c r="O809">
        <v>0.05</v>
      </c>
      <c r="P809" t="s">
        <v>920</v>
      </c>
      <c r="Q809" t="s">
        <v>93</v>
      </c>
      <c r="R809" t="s">
        <v>94</v>
      </c>
      <c r="S809" t="s">
        <v>95</v>
      </c>
      <c r="T809" t="s">
        <v>41</v>
      </c>
      <c r="U809" t="s">
        <v>96</v>
      </c>
      <c r="V809" t="str">
        <f>UPPER(Table15[[#This Row],[Name]])</f>
        <v>SUZLON ENERGY LTD.</v>
      </c>
      <c r="AH809" t="s">
        <v>1215</v>
      </c>
      <c r="AI809">
        <v>42024</v>
      </c>
      <c r="AJ809" t="s">
        <v>51</v>
      </c>
      <c r="AK809">
        <v>10010</v>
      </c>
      <c r="AL809" t="s">
        <v>919</v>
      </c>
      <c r="AM809">
        <v>2</v>
      </c>
      <c r="AN809">
        <v>2808</v>
      </c>
      <c r="AO809">
        <v>1759</v>
      </c>
    </row>
    <row r="810" spans="1:41" x14ac:dyDescent="0.3">
      <c r="A810" t="s">
        <v>1216</v>
      </c>
      <c r="B810">
        <v>42025</v>
      </c>
      <c r="C810" t="s">
        <v>68</v>
      </c>
      <c r="D810">
        <v>10004</v>
      </c>
      <c r="E810" t="s">
        <v>810</v>
      </c>
      <c r="F810">
        <v>1</v>
      </c>
      <c r="G810">
        <v>2706</v>
      </c>
      <c r="H810">
        <v>2310</v>
      </c>
      <c r="I810" t="s">
        <v>25</v>
      </c>
      <c r="J810">
        <v>4</v>
      </c>
      <c r="K810">
        <v>2310</v>
      </c>
      <c r="L810">
        <v>2706</v>
      </c>
      <c r="M810">
        <v>0.01</v>
      </c>
      <c r="N810" t="s">
        <v>36</v>
      </c>
      <c r="O810">
        <v>0.01</v>
      </c>
      <c r="P810" t="s">
        <v>811</v>
      </c>
      <c r="Q810" t="s">
        <v>118</v>
      </c>
      <c r="R810" t="s">
        <v>119</v>
      </c>
      <c r="S810" t="s">
        <v>101</v>
      </c>
      <c r="T810" t="s">
        <v>57</v>
      </c>
      <c r="U810" t="s">
        <v>120</v>
      </c>
      <c r="V810" t="str">
        <f>UPPER(Table15[[#This Row],[Name]])</f>
        <v>LUPIN LTD.</v>
      </c>
      <c r="AH810" t="s">
        <v>1216</v>
      </c>
      <c r="AI810">
        <v>42025</v>
      </c>
      <c r="AJ810" t="s">
        <v>68</v>
      </c>
      <c r="AK810">
        <v>10004</v>
      </c>
      <c r="AL810" t="s">
        <v>810</v>
      </c>
      <c r="AM810">
        <v>1</v>
      </c>
      <c r="AN810">
        <v>2706</v>
      </c>
      <c r="AO810">
        <v>2310</v>
      </c>
    </row>
    <row r="811" spans="1:41" x14ac:dyDescent="0.3">
      <c r="A811" t="s">
        <v>1217</v>
      </c>
      <c r="B811">
        <v>42027</v>
      </c>
      <c r="C811" t="s">
        <v>104</v>
      </c>
      <c r="D811">
        <v>10004</v>
      </c>
      <c r="E811" t="s">
        <v>359</v>
      </c>
      <c r="F811">
        <v>1</v>
      </c>
      <c r="G811">
        <v>4398</v>
      </c>
      <c r="H811">
        <v>1800</v>
      </c>
      <c r="I811" t="s">
        <v>25</v>
      </c>
      <c r="J811">
        <v>3</v>
      </c>
      <c r="K811">
        <v>1800</v>
      </c>
      <c r="L811">
        <v>4398</v>
      </c>
      <c r="M811">
        <v>0.01</v>
      </c>
      <c r="N811" t="s">
        <v>26</v>
      </c>
      <c r="O811">
        <v>0</v>
      </c>
      <c r="P811" t="s">
        <v>360</v>
      </c>
      <c r="Q811" t="s">
        <v>118</v>
      </c>
      <c r="R811" t="s">
        <v>119</v>
      </c>
      <c r="S811" t="s">
        <v>101</v>
      </c>
      <c r="T811" t="s">
        <v>57</v>
      </c>
      <c r="U811" t="s">
        <v>120</v>
      </c>
      <c r="V811" t="str">
        <f>UPPER(Table15[[#This Row],[Name]])</f>
        <v>LUPIN LTD.</v>
      </c>
      <c r="AH811" t="s">
        <v>1217</v>
      </c>
      <c r="AI811">
        <v>42027</v>
      </c>
      <c r="AJ811" t="s">
        <v>104</v>
      </c>
      <c r="AK811">
        <v>10004</v>
      </c>
      <c r="AL811" t="s">
        <v>359</v>
      </c>
      <c r="AM811">
        <v>1</v>
      </c>
      <c r="AN811">
        <v>4398</v>
      </c>
      <c r="AO811">
        <v>1800</v>
      </c>
    </row>
    <row r="812" spans="1:41" x14ac:dyDescent="0.3">
      <c r="A812" t="s">
        <v>1218</v>
      </c>
      <c r="B812">
        <v>42027</v>
      </c>
      <c r="C812" t="s">
        <v>51</v>
      </c>
      <c r="D812">
        <v>10014</v>
      </c>
      <c r="E812" t="s">
        <v>125</v>
      </c>
      <c r="F812">
        <v>1</v>
      </c>
      <c r="G812">
        <v>4515</v>
      </c>
      <c r="H812">
        <v>1550</v>
      </c>
      <c r="I812" t="s">
        <v>126</v>
      </c>
      <c r="J812">
        <v>6</v>
      </c>
      <c r="K812">
        <v>1550</v>
      </c>
      <c r="L812">
        <v>4515</v>
      </c>
      <c r="M812">
        <v>0.02</v>
      </c>
      <c r="N812" t="s">
        <v>45</v>
      </c>
      <c r="O812">
        <v>0.05</v>
      </c>
      <c r="P812" t="s">
        <v>127</v>
      </c>
      <c r="Q812" t="s">
        <v>166</v>
      </c>
      <c r="R812" t="s">
        <v>167</v>
      </c>
      <c r="S812" t="s">
        <v>168</v>
      </c>
      <c r="T812" t="s">
        <v>169</v>
      </c>
      <c r="U812" t="s">
        <v>170</v>
      </c>
      <c r="V812" t="str">
        <f>UPPER(Table15[[#This Row],[Name]])</f>
        <v>HINDUSTHAN NATIONAL GLASS &amp; INDUSTRIES LTD.</v>
      </c>
      <c r="AH812" t="s">
        <v>1218</v>
      </c>
      <c r="AI812">
        <v>42027</v>
      </c>
      <c r="AJ812" t="s">
        <v>51</v>
      </c>
      <c r="AK812">
        <v>10014</v>
      </c>
      <c r="AL812" t="s">
        <v>125</v>
      </c>
      <c r="AM812">
        <v>1</v>
      </c>
      <c r="AN812">
        <v>4515</v>
      </c>
      <c r="AO812">
        <v>1550</v>
      </c>
    </row>
    <row r="813" spans="1:41" x14ac:dyDescent="0.3">
      <c r="A813" t="s">
        <v>1217</v>
      </c>
      <c r="B813">
        <v>42027</v>
      </c>
      <c r="C813" t="s">
        <v>92</v>
      </c>
      <c r="D813">
        <v>10004</v>
      </c>
      <c r="E813" t="s">
        <v>267</v>
      </c>
      <c r="F813">
        <v>2</v>
      </c>
      <c r="G813">
        <v>4309</v>
      </c>
      <c r="H813">
        <v>1779</v>
      </c>
      <c r="I813" t="s">
        <v>25</v>
      </c>
      <c r="J813">
        <v>10</v>
      </c>
      <c r="K813">
        <v>3558</v>
      </c>
      <c r="L813">
        <v>8618</v>
      </c>
      <c r="M813">
        <v>0.02</v>
      </c>
      <c r="N813" t="s">
        <v>36</v>
      </c>
      <c r="O813">
        <v>0</v>
      </c>
      <c r="P813" t="s">
        <v>268</v>
      </c>
      <c r="Q813" t="s">
        <v>118</v>
      </c>
      <c r="R813" t="s">
        <v>119</v>
      </c>
      <c r="S813" t="s">
        <v>101</v>
      </c>
      <c r="T813" t="s">
        <v>57</v>
      </c>
      <c r="U813" t="s">
        <v>120</v>
      </c>
      <c r="V813" t="str">
        <f>UPPER(Table15[[#This Row],[Name]])</f>
        <v>LUPIN LTD.</v>
      </c>
      <c r="AH813" t="s">
        <v>1217</v>
      </c>
      <c r="AI813">
        <v>42027</v>
      </c>
      <c r="AJ813" t="s">
        <v>92</v>
      </c>
      <c r="AK813">
        <v>10004</v>
      </c>
      <c r="AL813" t="s">
        <v>267</v>
      </c>
      <c r="AM813">
        <v>2</v>
      </c>
      <c r="AN813">
        <v>4309</v>
      </c>
      <c r="AO813">
        <v>1779</v>
      </c>
    </row>
    <row r="814" spans="1:41" x14ac:dyDescent="0.3">
      <c r="A814" t="s">
        <v>1217</v>
      </c>
      <c r="B814">
        <v>42027</v>
      </c>
      <c r="C814" t="s">
        <v>75</v>
      </c>
      <c r="D814">
        <v>10013</v>
      </c>
      <c r="E814" t="s">
        <v>229</v>
      </c>
      <c r="F814">
        <v>2</v>
      </c>
      <c r="G814">
        <v>4788</v>
      </c>
      <c r="H814">
        <v>2063</v>
      </c>
      <c r="I814" t="s">
        <v>35</v>
      </c>
      <c r="J814">
        <v>8</v>
      </c>
      <c r="K814">
        <v>4126</v>
      </c>
      <c r="L814">
        <v>9576</v>
      </c>
      <c r="M814">
        <v>0.02</v>
      </c>
      <c r="N814" t="s">
        <v>45</v>
      </c>
      <c r="O814">
        <v>0.01</v>
      </c>
      <c r="P814" t="s">
        <v>230</v>
      </c>
      <c r="Q814" t="s">
        <v>301</v>
      </c>
      <c r="R814" t="s">
        <v>302</v>
      </c>
      <c r="S814" t="s">
        <v>303</v>
      </c>
      <c r="T814" t="s">
        <v>113</v>
      </c>
      <c r="U814" t="s">
        <v>304</v>
      </c>
      <c r="V814" t="str">
        <f>UPPER(Table15[[#This Row],[Name]])</f>
        <v>GMR INFRASTRUCTURE LTD.</v>
      </c>
      <c r="AH814" t="s">
        <v>1217</v>
      </c>
      <c r="AI814">
        <v>42027</v>
      </c>
      <c r="AJ814" t="s">
        <v>75</v>
      </c>
      <c r="AK814">
        <v>10013</v>
      </c>
      <c r="AL814" t="s">
        <v>229</v>
      </c>
      <c r="AM814">
        <v>2</v>
      </c>
      <c r="AN814">
        <v>4788</v>
      </c>
      <c r="AO814">
        <v>2063</v>
      </c>
    </row>
    <row r="815" spans="1:41" x14ac:dyDescent="0.3">
      <c r="A815" t="s">
        <v>1219</v>
      </c>
      <c r="B815">
        <v>42028</v>
      </c>
      <c r="C815" t="s">
        <v>92</v>
      </c>
      <c r="D815">
        <v>10010</v>
      </c>
      <c r="E815" t="s">
        <v>244</v>
      </c>
      <c r="F815">
        <v>1</v>
      </c>
      <c r="G815">
        <v>3303</v>
      </c>
      <c r="H815">
        <v>2271</v>
      </c>
      <c r="I815" t="s">
        <v>35</v>
      </c>
      <c r="J815">
        <v>10</v>
      </c>
      <c r="K815">
        <v>2271</v>
      </c>
      <c r="L815">
        <v>3303</v>
      </c>
      <c r="M815">
        <v>0.02</v>
      </c>
      <c r="N815" t="s">
        <v>26</v>
      </c>
      <c r="O815">
        <v>0.01</v>
      </c>
      <c r="P815" t="s">
        <v>245</v>
      </c>
      <c r="Q815" t="s">
        <v>93</v>
      </c>
      <c r="R815" t="s">
        <v>94</v>
      </c>
      <c r="S815" t="s">
        <v>95</v>
      </c>
      <c r="T815" t="s">
        <v>41</v>
      </c>
      <c r="U815" t="s">
        <v>96</v>
      </c>
      <c r="V815" t="str">
        <f>UPPER(Table15[[#This Row],[Name]])</f>
        <v>SUZLON ENERGY LTD.</v>
      </c>
      <c r="AH815" t="s">
        <v>1219</v>
      </c>
      <c r="AI815">
        <v>42028</v>
      </c>
      <c r="AJ815" t="s">
        <v>92</v>
      </c>
      <c r="AK815">
        <v>10010</v>
      </c>
      <c r="AL815" t="s">
        <v>244</v>
      </c>
      <c r="AM815">
        <v>1</v>
      </c>
      <c r="AN815">
        <v>3303</v>
      </c>
      <c r="AO815">
        <v>2271</v>
      </c>
    </row>
    <row r="816" spans="1:41" x14ac:dyDescent="0.3">
      <c r="A816" t="s">
        <v>1220</v>
      </c>
      <c r="B816">
        <v>42028</v>
      </c>
      <c r="C816" t="s">
        <v>68</v>
      </c>
      <c r="D816">
        <v>10007</v>
      </c>
      <c r="E816" t="s">
        <v>244</v>
      </c>
      <c r="F816">
        <v>2</v>
      </c>
      <c r="G816">
        <v>3303</v>
      </c>
      <c r="H816">
        <v>2271</v>
      </c>
      <c r="I816" t="s">
        <v>35</v>
      </c>
      <c r="J816">
        <v>4</v>
      </c>
      <c r="K816">
        <v>4542</v>
      </c>
      <c r="L816">
        <v>6606</v>
      </c>
      <c r="M816">
        <v>0.03</v>
      </c>
      <c r="N816" t="s">
        <v>61</v>
      </c>
      <c r="O816">
        <v>0.01</v>
      </c>
      <c r="P816" t="s">
        <v>245</v>
      </c>
      <c r="Q816" t="s">
        <v>38</v>
      </c>
      <c r="R816" t="s">
        <v>39</v>
      </c>
      <c r="S816" t="s">
        <v>40</v>
      </c>
      <c r="T816" t="s">
        <v>41</v>
      </c>
      <c r="U816" t="s">
        <v>42</v>
      </c>
      <c r="V816" t="str">
        <f>UPPER(Table15[[#This Row],[Name]])</f>
        <v>GHCL LTD.</v>
      </c>
      <c r="AH816" t="s">
        <v>1220</v>
      </c>
      <c r="AI816">
        <v>42028</v>
      </c>
      <c r="AJ816" t="s">
        <v>68</v>
      </c>
      <c r="AK816">
        <v>10007</v>
      </c>
      <c r="AL816" t="s">
        <v>244</v>
      </c>
      <c r="AM816">
        <v>2</v>
      </c>
      <c r="AN816">
        <v>3303</v>
      </c>
      <c r="AO816">
        <v>2271</v>
      </c>
    </row>
    <row r="817" spans="1:41" x14ac:dyDescent="0.3">
      <c r="A817" t="s">
        <v>1219</v>
      </c>
      <c r="B817">
        <v>42028</v>
      </c>
      <c r="C817" t="s">
        <v>133</v>
      </c>
      <c r="D817">
        <v>10001</v>
      </c>
      <c r="E817" t="s">
        <v>250</v>
      </c>
      <c r="F817">
        <v>3</v>
      </c>
      <c r="G817">
        <v>3408</v>
      </c>
      <c r="H817">
        <v>2467</v>
      </c>
      <c r="I817" t="s">
        <v>25</v>
      </c>
      <c r="J817">
        <v>5</v>
      </c>
      <c r="K817">
        <v>7401</v>
      </c>
      <c r="L817">
        <v>10224</v>
      </c>
      <c r="M817">
        <v>0.02</v>
      </c>
      <c r="N817" t="s">
        <v>26</v>
      </c>
      <c r="O817">
        <v>0.04</v>
      </c>
      <c r="P817" t="s">
        <v>251</v>
      </c>
      <c r="Q817" t="s">
        <v>99</v>
      </c>
      <c r="R817" t="s">
        <v>100</v>
      </c>
      <c r="S817" t="s">
        <v>101</v>
      </c>
      <c r="T817" t="s">
        <v>57</v>
      </c>
      <c r="U817" t="s">
        <v>102</v>
      </c>
      <c r="V817" t="str">
        <f>UPPER(Table15[[#This Row],[Name]])</f>
        <v>CHAMBAL FERTILISERS AND CHEMICALS LTD.</v>
      </c>
      <c r="AH817" t="s">
        <v>1219</v>
      </c>
      <c r="AI817">
        <v>42028</v>
      </c>
      <c r="AJ817" t="s">
        <v>133</v>
      </c>
      <c r="AK817">
        <v>10001</v>
      </c>
      <c r="AL817" t="s">
        <v>250</v>
      </c>
      <c r="AM817">
        <v>3</v>
      </c>
      <c r="AN817">
        <v>3408</v>
      </c>
      <c r="AO817">
        <v>2467</v>
      </c>
    </row>
    <row r="818" spans="1:41" x14ac:dyDescent="0.3">
      <c r="A818" t="s">
        <v>1221</v>
      </c>
      <c r="B818">
        <v>42029</v>
      </c>
      <c r="C818" t="s">
        <v>51</v>
      </c>
      <c r="D818">
        <v>10004</v>
      </c>
      <c r="E818" t="s">
        <v>504</v>
      </c>
      <c r="F818">
        <v>2</v>
      </c>
      <c r="G818">
        <v>3096</v>
      </c>
      <c r="H818">
        <v>2065</v>
      </c>
      <c r="I818" t="s">
        <v>25</v>
      </c>
      <c r="J818">
        <v>6</v>
      </c>
      <c r="K818">
        <v>4130</v>
      </c>
      <c r="L818">
        <v>6192</v>
      </c>
      <c r="M818">
        <v>0.02</v>
      </c>
      <c r="N818" t="s">
        <v>36</v>
      </c>
      <c r="O818">
        <v>0.04</v>
      </c>
      <c r="P818" t="s">
        <v>505</v>
      </c>
      <c r="Q818" t="s">
        <v>118</v>
      </c>
      <c r="R818" t="s">
        <v>119</v>
      </c>
      <c r="S818" t="s">
        <v>101</v>
      </c>
      <c r="T818" t="s">
        <v>57</v>
      </c>
      <c r="U818" t="s">
        <v>120</v>
      </c>
      <c r="V818" t="str">
        <f>UPPER(Table15[[#This Row],[Name]])</f>
        <v>LUPIN LTD.</v>
      </c>
      <c r="AH818" t="s">
        <v>1221</v>
      </c>
      <c r="AI818">
        <v>42029</v>
      </c>
      <c r="AJ818" t="s">
        <v>51</v>
      </c>
      <c r="AK818">
        <v>10004</v>
      </c>
      <c r="AL818" t="s">
        <v>504</v>
      </c>
      <c r="AM818">
        <v>2</v>
      </c>
      <c r="AN818">
        <v>3096</v>
      </c>
      <c r="AO818">
        <v>2065</v>
      </c>
    </row>
    <row r="819" spans="1:41" x14ac:dyDescent="0.3">
      <c r="A819" t="s">
        <v>1221</v>
      </c>
      <c r="B819">
        <v>42029</v>
      </c>
      <c r="C819" t="s">
        <v>51</v>
      </c>
      <c r="D819">
        <v>10006</v>
      </c>
      <c r="E819" t="s">
        <v>191</v>
      </c>
      <c r="F819">
        <v>2</v>
      </c>
      <c r="G819">
        <v>3245</v>
      </c>
      <c r="H819">
        <v>1964</v>
      </c>
      <c r="I819" t="s">
        <v>25</v>
      </c>
      <c r="J819">
        <v>6</v>
      </c>
      <c r="K819">
        <v>3928</v>
      </c>
      <c r="L819">
        <v>6490</v>
      </c>
      <c r="M819">
        <v>0.02</v>
      </c>
      <c r="N819" t="s">
        <v>66</v>
      </c>
      <c r="O819">
        <v>0.01</v>
      </c>
      <c r="P819" t="s">
        <v>192</v>
      </c>
      <c r="Q819" t="s">
        <v>252</v>
      </c>
      <c r="R819" t="s">
        <v>253</v>
      </c>
      <c r="S819" t="s">
        <v>254</v>
      </c>
      <c r="T819" t="s">
        <v>255</v>
      </c>
      <c r="U819" t="s">
        <v>256</v>
      </c>
      <c r="V819" t="str">
        <f>UPPER(Table15[[#This Row],[Name]])</f>
        <v>SUPREME IND</v>
      </c>
      <c r="AH819" t="s">
        <v>1221</v>
      </c>
      <c r="AI819">
        <v>42029</v>
      </c>
      <c r="AJ819" t="s">
        <v>51</v>
      </c>
      <c r="AK819">
        <v>10006</v>
      </c>
      <c r="AL819" t="s">
        <v>191</v>
      </c>
      <c r="AM819">
        <v>2</v>
      </c>
      <c r="AN819">
        <v>3245</v>
      </c>
      <c r="AO819">
        <v>1964</v>
      </c>
    </row>
    <row r="820" spans="1:41" x14ac:dyDescent="0.3">
      <c r="A820" t="s">
        <v>1222</v>
      </c>
      <c r="B820">
        <v>42029</v>
      </c>
      <c r="C820" t="s">
        <v>51</v>
      </c>
      <c r="D820">
        <v>10001</v>
      </c>
      <c r="E820" t="s">
        <v>1040</v>
      </c>
      <c r="F820">
        <v>2</v>
      </c>
      <c r="G820">
        <v>4531</v>
      </c>
      <c r="H820">
        <v>1566</v>
      </c>
      <c r="I820" t="s">
        <v>25</v>
      </c>
      <c r="J820">
        <v>6</v>
      </c>
      <c r="K820">
        <v>3132</v>
      </c>
      <c r="L820">
        <v>9062</v>
      </c>
      <c r="M820">
        <v>0.02</v>
      </c>
      <c r="N820" t="s">
        <v>45</v>
      </c>
      <c r="O820">
        <v>0.03</v>
      </c>
      <c r="P820" t="s">
        <v>1041</v>
      </c>
      <c r="Q820" t="s">
        <v>99</v>
      </c>
      <c r="R820" t="s">
        <v>100</v>
      </c>
      <c r="S820" t="s">
        <v>101</v>
      </c>
      <c r="T820" t="s">
        <v>57</v>
      </c>
      <c r="U820" t="s">
        <v>102</v>
      </c>
      <c r="V820" t="str">
        <f>UPPER(Table15[[#This Row],[Name]])</f>
        <v>CHAMBAL FERTILISERS AND CHEMICALS LTD.</v>
      </c>
      <c r="AH820" t="s">
        <v>1222</v>
      </c>
      <c r="AI820">
        <v>42029</v>
      </c>
      <c r="AJ820" t="s">
        <v>51</v>
      </c>
      <c r="AK820">
        <v>10001</v>
      </c>
      <c r="AL820" t="s">
        <v>1040</v>
      </c>
      <c r="AM820">
        <v>2</v>
      </c>
      <c r="AN820">
        <v>4531</v>
      </c>
      <c r="AO820">
        <v>1566</v>
      </c>
    </row>
    <row r="821" spans="1:41" x14ac:dyDescent="0.3">
      <c r="A821" t="s">
        <v>1221</v>
      </c>
      <c r="B821">
        <v>42029</v>
      </c>
      <c r="C821" t="s">
        <v>43</v>
      </c>
      <c r="D821">
        <v>10010</v>
      </c>
      <c r="E821" t="s">
        <v>247</v>
      </c>
      <c r="F821">
        <v>3</v>
      </c>
      <c r="G821">
        <v>4906</v>
      </c>
      <c r="H821">
        <v>2269</v>
      </c>
      <c r="I821" t="s">
        <v>25</v>
      </c>
      <c r="J821">
        <v>1</v>
      </c>
      <c r="K821">
        <v>6807</v>
      </c>
      <c r="L821">
        <v>14718</v>
      </c>
      <c r="M821">
        <v>0.03</v>
      </c>
      <c r="N821" t="s">
        <v>66</v>
      </c>
      <c r="O821">
        <v>0.03</v>
      </c>
      <c r="P821" t="s">
        <v>248</v>
      </c>
      <c r="Q821" t="s">
        <v>93</v>
      </c>
      <c r="R821" t="s">
        <v>94</v>
      </c>
      <c r="S821" t="s">
        <v>95</v>
      </c>
      <c r="T821" t="s">
        <v>41</v>
      </c>
      <c r="U821" t="s">
        <v>96</v>
      </c>
      <c r="V821" t="str">
        <f>UPPER(Table15[[#This Row],[Name]])</f>
        <v>SUZLON ENERGY LTD.</v>
      </c>
      <c r="AH821" t="s">
        <v>1221</v>
      </c>
      <c r="AI821">
        <v>42029</v>
      </c>
      <c r="AJ821" t="s">
        <v>43</v>
      </c>
      <c r="AK821">
        <v>10010</v>
      </c>
      <c r="AL821" t="s">
        <v>247</v>
      </c>
      <c r="AM821">
        <v>3</v>
      </c>
      <c r="AN821">
        <v>4906</v>
      </c>
      <c r="AO821">
        <v>2269</v>
      </c>
    </row>
    <row r="822" spans="1:41" x14ac:dyDescent="0.3">
      <c r="A822" t="s">
        <v>1223</v>
      </c>
      <c r="B822">
        <v>42031</v>
      </c>
      <c r="C822" t="s">
        <v>92</v>
      </c>
      <c r="D822">
        <v>10007</v>
      </c>
      <c r="E822" t="s">
        <v>52</v>
      </c>
      <c r="F822">
        <v>1</v>
      </c>
      <c r="G822">
        <v>3788</v>
      </c>
      <c r="H822">
        <v>2170</v>
      </c>
      <c r="I822" t="s">
        <v>35</v>
      </c>
      <c r="J822">
        <v>10</v>
      </c>
      <c r="K822">
        <v>2170</v>
      </c>
      <c r="L822">
        <v>3788</v>
      </c>
      <c r="M822">
        <v>0.02</v>
      </c>
      <c r="N822" t="s">
        <v>61</v>
      </c>
      <c r="O822">
        <v>0.05</v>
      </c>
      <c r="P822" t="s">
        <v>53</v>
      </c>
      <c r="Q822" t="s">
        <v>38</v>
      </c>
      <c r="R822" t="s">
        <v>39</v>
      </c>
      <c r="S822" t="s">
        <v>40</v>
      </c>
      <c r="T822" t="s">
        <v>41</v>
      </c>
      <c r="U822" t="s">
        <v>42</v>
      </c>
      <c r="V822" t="str">
        <f>UPPER(Table15[[#This Row],[Name]])</f>
        <v>GHCL LTD.</v>
      </c>
      <c r="AH822" t="s">
        <v>1223</v>
      </c>
      <c r="AI822">
        <v>42031</v>
      </c>
      <c r="AJ822" t="s">
        <v>92</v>
      </c>
      <c r="AK822">
        <v>10007</v>
      </c>
      <c r="AL822" t="s">
        <v>52</v>
      </c>
      <c r="AM822">
        <v>1</v>
      </c>
      <c r="AN822">
        <v>3788</v>
      </c>
      <c r="AO822">
        <v>2170</v>
      </c>
    </row>
    <row r="823" spans="1:41" x14ac:dyDescent="0.3">
      <c r="A823" t="s">
        <v>1223</v>
      </c>
      <c r="B823">
        <v>42031</v>
      </c>
      <c r="C823" t="s">
        <v>23</v>
      </c>
      <c r="D823">
        <v>10015</v>
      </c>
      <c r="E823" t="s">
        <v>455</v>
      </c>
      <c r="F823">
        <v>2</v>
      </c>
      <c r="G823">
        <v>4484</v>
      </c>
      <c r="H823">
        <v>2146</v>
      </c>
      <c r="I823" t="s">
        <v>25</v>
      </c>
      <c r="J823">
        <v>4</v>
      </c>
      <c r="K823">
        <v>4292</v>
      </c>
      <c r="L823">
        <v>8968</v>
      </c>
      <c r="M823">
        <v>0.03</v>
      </c>
      <c r="N823" t="s">
        <v>36</v>
      </c>
      <c r="O823">
        <v>0.03</v>
      </c>
      <c r="P823" t="s">
        <v>456</v>
      </c>
      <c r="Q823" t="s">
        <v>110</v>
      </c>
      <c r="R823" t="s">
        <v>111</v>
      </c>
      <c r="S823" t="s">
        <v>112</v>
      </c>
      <c r="T823" t="s">
        <v>113</v>
      </c>
      <c r="U823" t="s">
        <v>114</v>
      </c>
      <c r="V823" t="str">
        <f>UPPER(Table15[[#This Row],[Name]])</f>
        <v>PUNJ LLOYD LTD.</v>
      </c>
      <c r="AH823" t="s">
        <v>1223</v>
      </c>
      <c r="AI823">
        <v>42031</v>
      </c>
      <c r="AJ823" t="s">
        <v>23</v>
      </c>
      <c r="AK823">
        <v>10015</v>
      </c>
      <c r="AL823" t="s">
        <v>455</v>
      </c>
      <c r="AM823">
        <v>2</v>
      </c>
      <c r="AN823">
        <v>4484</v>
      </c>
      <c r="AO823">
        <v>2146</v>
      </c>
    </row>
    <row r="824" spans="1:41" x14ac:dyDescent="0.3">
      <c r="A824" t="s">
        <v>1224</v>
      </c>
      <c r="B824">
        <v>42031</v>
      </c>
      <c r="C824" t="s">
        <v>104</v>
      </c>
      <c r="D824">
        <v>10003</v>
      </c>
      <c r="E824" t="s">
        <v>594</v>
      </c>
      <c r="F824">
        <v>2</v>
      </c>
      <c r="G824">
        <v>4765</v>
      </c>
      <c r="H824">
        <v>1286</v>
      </c>
      <c r="I824" t="s">
        <v>35</v>
      </c>
      <c r="J824">
        <v>3</v>
      </c>
      <c r="K824">
        <v>2572</v>
      </c>
      <c r="L824">
        <v>9530</v>
      </c>
      <c r="M824">
        <v>0.03</v>
      </c>
      <c r="N824" t="s">
        <v>45</v>
      </c>
      <c r="O824">
        <v>0</v>
      </c>
      <c r="P824" t="s">
        <v>595</v>
      </c>
      <c r="Q824" t="s">
        <v>177</v>
      </c>
      <c r="R824" t="s">
        <v>178</v>
      </c>
      <c r="S824" t="s">
        <v>179</v>
      </c>
      <c r="T824" t="s">
        <v>180</v>
      </c>
      <c r="U824" t="s">
        <v>181</v>
      </c>
      <c r="V824" t="str">
        <f>UPPER(Table15[[#This Row],[Name]])</f>
        <v>HONEYWELL AUTOMATION</v>
      </c>
      <c r="AH824" t="s">
        <v>1224</v>
      </c>
      <c r="AI824">
        <v>42031</v>
      </c>
      <c r="AJ824" t="s">
        <v>104</v>
      </c>
      <c r="AK824">
        <v>10003</v>
      </c>
      <c r="AL824" t="s">
        <v>594</v>
      </c>
      <c r="AM824">
        <v>2</v>
      </c>
      <c r="AN824">
        <v>4765</v>
      </c>
      <c r="AO824">
        <v>1286</v>
      </c>
    </row>
    <row r="825" spans="1:41" x14ac:dyDescent="0.3">
      <c r="A825" t="s">
        <v>1225</v>
      </c>
      <c r="B825">
        <v>42032</v>
      </c>
      <c r="C825" t="s">
        <v>92</v>
      </c>
      <c r="D825">
        <v>10014</v>
      </c>
      <c r="E825" t="s">
        <v>374</v>
      </c>
      <c r="F825">
        <v>1</v>
      </c>
      <c r="G825">
        <v>2921</v>
      </c>
      <c r="H825">
        <v>1786</v>
      </c>
      <c r="I825" t="s">
        <v>116</v>
      </c>
      <c r="J825">
        <v>10</v>
      </c>
      <c r="K825">
        <v>1786</v>
      </c>
      <c r="L825">
        <v>2921</v>
      </c>
      <c r="M825">
        <v>0.02</v>
      </c>
      <c r="N825" t="s">
        <v>85</v>
      </c>
      <c r="O825">
        <v>0.02</v>
      </c>
      <c r="P825" t="s">
        <v>375</v>
      </c>
      <c r="Q825" t="s">
        <v>166</v>
      </c>
      <c r="R825" t="s">
        <v>167</v>
      </c>
      <c r="S825" t="s">
        <v>168</v>
      </c>
      <c r="T825" t="s">
        <v>169</v>
      </c>
      <c r="U825" t="s">
        <v>170</v>
      </c>
      <c r="V825" t="str">
        <f>UPPER(Table15[[#This Row],[Name]])</f>
        <v>HINDUSTHAN NATIONAL GLASS &amp; INDUSTRIES LTD.</v>
      </c>
      <c r="AH825" t="s">
        <v>1225</v>
      </c>
      <c r="AI825">
        <v>42032</v>
      </c>
      <c r="AJ825" t="s">
        <v>92</v>
      </c>
      <c r="AK825">
        <v>10014</v>
      </c>
      <c r="AL825" t="s">
        <v>374</v>
      </c>
      <c r="AM825">
        <v>1</v>
      </c>
      <c r="AN825">
        <v>2921</v>
      </c>
      <c r="AO825">
        <v>1786</v>
      </c>
    </row>
    <row r="826" spans="1:41" x14ac:dyDescent="0.3">
      <c r="A826" t="s">
        <v>1226</v>
      </c>
      <c r="B826">
        <v>42033</v>
      </c>
      <c r="C826" t="s">
        <v>43</v>
      </c>
      <c r="D826">
        <v>10011</v>
      </c>
      <c r="E826" t="s">
        <v>597</v>
      </c>
      <c r="F826">
        <v>1</v>
      </c>
      <c r="G826">
        <v>3421</v>
      </c>
      <c r="H826">
        <v>1370</v>
      </c>
      <c r="I826" t="s">
        <v>35</v>
      </c>
      <c r="J826">
        <v>1</v>
      </c>
      <c r="K826">
        <v>1370</v>
      </c>
      <c r="L826">
        <v>3421</v>
      </c>
      <c r="M826">
        <v>0.01</v>
      </c>
      <c r="N826" t="s">
        <v>45</v>
      </c>
      <c r="O826">
        <v>0.02</v>
      </c>
      <c r="P826" t="s">
        <v>598</v>
      </c>
      <c r="Q826" t="s">
        <v>28</v>
      </c>
      <c r="R826" t="s">
        <v>29</v>
      </c>
      <c r="S826" t="s">
        <v>30</v>
      </c>
      <c r="T826" t="s">
        <v>31</v>
      </c>
      <c r="U826" t="s">
        <v>32</v>
      </c>
      <c r="V826" t="str">
        <f>UPPER(Table15[[#This Row],[Name]])</f>
        <v>SONATA SOFTWARE</v>
      </c>
      <c r="AH826" t="s">
        <v>1226</v>
      </c>
      <c r="AI826">
        <v>42033</v>
      </c>
      <c r="AJ826" t="s">
        <v>43</v>
      </c>
      <c r="AK826">
        <v>10011</v>
      </c>
      <c r="AL826" t="s">
        <v>597</v>
      </c>
      <c r="AM826">
        <v>1</v>
      </c>
      <c r="AN826">
        <v>3421</v>
      </c>
      <c r="AO826">
        <v>1370</v>
      </c>
    </row>
    <row r="827" spans="1:41" x14ac:dyDescent="0.3">
      <c r="A827" t="s">
        <v>1226</v>
      </c>
      <c r="B827">
        <v>42033</v>
      </c>
      <c r="C827" t="s">
        <v>133</v>
      </c>
      <c r="D827">
        <v>10014</v>
      </c>
      <c r="E827" t="s">
        <v>791</v>
      </c>
      <c r="F827">
        <v>1</v>
      </c>
      <c r="G827">
        <v>4307</v>
      </c>
      <c r="H827">
        <v>1503</v>
      </c>
      <c r="I827" t="s">
        <v>25</v>
      </c>
      <c r="J827">
        <v>5</v>
      </c>
      <c r="K827">
        <v>1503</v>
      </c>
      <c r="L827">
        <v>4307</v>
      </c>
      <c r="M827">
        <v>0.02</v>
      </c>
      <c r="N827" t="s">
        <v>36</v>
      </c>
      <c r="O827">
        <v>0</v>
      </c>
      <c r="P827" t="s">
        <v>792</v>
      </c>
      <c r="Q827" t="s">
        <v>166</v>
      </c>
      <c r="R827" t="s">
        <v>167</v>
      </c>
      <c r="S827" t="s">
        <v>168</v>
      </c>
      <c r="T827" t="s">
        <v>169</v>
      </c>
      <c r="U827" t="s">
        <v>170</v>
      </c>
      <c r="V827" t="str">
        <f>UPPER(Table15[[#This Row],[Name]])</f>
        <v>HINDUSTHAN NATIONAL GLASS &amp; INDUSTRIES LTD.</v>
      </c>
      <c r="AH827" t="s">
        <v>1226</v>
      </c>
      <c r="AI827">
        <v>42033</v>
      </c>
      <c r="AJ827" t="s">
        <v>133</v>
      </c>
      <c r="AK827">
        <v>10014</v>
      </c>
      <c r="AL827" t="s">
        <v>791</v>
      </c>
      <c r="AM827">
        <v>1</v>
      </c>
      <c r="AN827">
        <v>4307</v>
      </c>
      <c r="AO827">
        <v>1503</v>
      </c>
    </row>
    <row r="828" spans="1:41" x14ac:dyDescent="0.3">
      <c r="A828" t="s">
        <v>1227</v>
      </c>
      <c r="B828">
        <v>42034</v>
      </c>
      <c r="C828" t="s">
        <v>51</v>
      </c>
      <c r="D828">
        <v>10013</v>
      </c>
      <c r="E828" t="s">
        <v>700</v>
      </c>
      <c r="F828">
        <v>1</v>
      </c>
      <c r="G828">
        <v>2535</v>
      </c>
      <c r="H828">
        <v>1841</v>
      </c>
      <c r="I828" t="s">
        <v>25</v>
      </c>
      <c r="J828">
        <v>6</v>
      </c>
      <c r="K828">
        <v>1841</v>
      </c>
      <c r="L828">
        <v>2535</v>
      </c>
      <c r="M828">
        <v>0.02</v>
      </c>
      <c r="N828" t="s">
        <v>61</v>
      </c>
      <c r="O828">
        <v>0.02</v>
      </c>
      <c r="P828" t="s">
        <v>701</v>
      </c>
      <c r="Q828" t="s">
        <v>301</v>
      </c>
      <c r="R828" t="s">
        <v>302</v>
      </c>
      <c r="S828" t="s">
        <v>303</v>
      </c>
      <c r="T828" t="s">
        <v>113</v>
      </c>
      <c r="U828" t="s">
        <v>304</v>
      </c>
      <c r="V828" t="str">
        <f>UPPER(Table15[[#This Row],[Name]])</f>
        <v>GMR INFRASTRUCTURE LTD.</v>
      </c>
      <c r="AH828" t="s">
        <v>1227</v>
      </c>
      <c r="AI828">
        <v>42034</v>
      </c>
      <c r="AJ828" t="s">
        <v>51</v>
      </c>
      <c r="AK828">
        <v>10013</v>
      </c>
      <c r="AL828" t="s">
        <v>700</v>
      </c>
      <c r="AM828">
        <v>1</v>
      </c>
      <c r="AN828">
        <v>2535</v>
      </c>
      <c r="AO828">
        <v>1841</v>
      </c>
    </row>
    <row r="829" spans="1:41" x14ac:dyDescent="0.3">
      <c r="A829" t="s">
        <v>1227</v>
      </c>
      <c r="B829">
        <v>42034</v>
      </c>
      <c r="C829" t="s">
        <v>43</v>
      </c>
      <c r="D829">
        <v>10015</v>
      </c>
      <c r="E829" t="s">
        <v>349</v>
      </c>
      <c r="F829">
        <v>3</v>
      </c>
      <c r="G829">
        <v>3467</v>
      </c>
      <c r="H829">
        <v>1230</v>
      </c>
      <c r="I829" t="s">
        <v>126</v>
      </c>
      <c r="J829">
        <v>1</v>
      </c>
      <c r="K829">
        <v>3690</v>
      </c>
      <c r="L829">
        <v>10401</v>
      </c>
      <c r="M829">
        <v>0.03</v>
      </c>
      <c r="N829" t="s">
        <v>85</v>
      </c>
      <c r="O829">
        <v>0.04</v>
      </c>
      <c r="P829" t="s">
        <v>350</v>
      </c>
      <c r="Q829" t="s">
        <v>110</v>
      </c>
      <c r="R829" t="s">
        <v>111</v>
      </c>
      <c r="S829" t="s">
        <v>112</v>
      </c>
      <c r="T829" t="s">
        <v>113</v>
      </c>
      <c r="U829" t="s">
        <v>114</v>
      </c>
      <c r="V829" t="str">
        <f>UPPER(Table15[[#This Row],[Name]])</f>
        <v>PUNJ LLOYD LTD.</v>
      </c>
      <c r="AH829" t="s">
        <v>1227</v>
      </c>
      <c r="AI829">
        <v>42034</v>
      </c>
      <c r="AJ829" t="s">
        <v>43</v>
      </c>
      <c r="AK829">
        <v>10015</v>
      </c>
      <c r="AL829" t="s">
        <v>349</v>
      </c>
      <c r="AM829">
        <v>3</v>
      </c>
      <c r="AN829">
        <v>3467</v>
      </c>
      <c r="AO829">
        <v>1230</v>
      </c>
    </row>
    <row r="830" spans="1:41" x14ac:dyDescent="0.3">
      <c r="A830" t="s">
        <v>1228</v>
      </c>
      <c r="B830">
        <v>42035</v>
      </c>
      <c r="C830" t="s">
        <v>23</v>
      </c>
      <c r="D830">
        <v>10011</v>
      </c>
      <c r="E830" t="s">
        <v>1229</v>
      </c>
      <c r="F830">
        <v>3</v>
      </c>
      <c r="G830">
        <v>4548</v>
      </c>
      <c r="H830">
        <v>1983</v>
      </c>
      <c r="I830" t="s">
        <v>35</v>
      </c>
      <c r="J830">
        <v>4</v>
      </c>
      <c r="K830">
        <v>5949</v>
      </c>
      <c r="L830">
        <v>13644</v>
      </c>
      <c r="M830">
        <v>0.03</v>
      </c>
      <c r="N830" t="s">
        <v>66</v>
      </c>
      <c r="O830">
        <v>0.05</v>
      </c>
      <c r="P830" t="s">
        <v>1230</v>
      </c>
      <c r="Q830" t="s">
        <v>28</v>
      </c>
      <c r="R830" t="s">
        <v>29</v>
      </c>
      <c r="S830" t="s">
        <v>30</v>
      </c>
      <c r="T830" t="s">
        <v>31</v>
      </c>
      <c r="U830" t="s">
        <v>32</v>
      </c>
      <c r="V830" t="str">
        <f>UPPER(Table15[[#This Row],[Name]])</f>
        <v>SONATA SOFTWARE</v>
      </c>
      <c r="AH830" t="s">
        <v>1228</v>
      </c>
      <c r="AI830">
        <v>42035</v>
      </c>
      <c r="AJ830" t="s">
        <v>23</v>
      </c>
      <c r="AK830">
        <v>10011</v>
      </c>
      <c r="AL830" t="s">
        <v>1229</v>
      </c>
      <c r="AM830">
        <v>3</v>
      </c>
      <c r="AN830">
        <v>4548</v>
      </c>
      <c r="AO830">
        <v>1983</v>
      </c>
    </row>
    <row r="831" spans="1:41" x14ac:dyDescent="0.3">
      <c r="A831" t="s">
        <v>1231</v>
      </c>
      <c r="B831">
        <v>42036</v>
      </c>
      <c r="C831" t="s">
        <v>43</v>
      </c>
      <c r="D831">
        <v>10015</v>
      </c>
      <c r="E831" t="s">
        <v>749</v>
      </c>
      <c r="F831">
        <v>1</v>
      </c>
      <c r="G831">
        <v>4459</v>
      </c>
      <c r="H831">
        <v>1722</v>
      </c>
      <c r="I831" t="s">
        <v>319</v>
      </c>
      <c r="J831">
        <v>1</v>
      </c>
      <c r="K831">
        <v>1722</v>
      </c>
      <c r="L831">
        <v>4459</v>
      </c>
      <c r="M831">
        <v>0.01</v>
      </c>
      <c r="N831" t="s">
        <v>61</v>
      </c>
      <c r="O831">
        <v>0.02</v>
      </c>
      <c r="P831" t="s">
        <v>750</v>
      </c>
      <c r="Q831" t="s">
        <v>110</v>
      </c>
      <c r="R831" t="s">
        <v>111</v>
      </c>
      <c r="S831" t="s">
        <v>112</v>
      </c>
      <c r="T831" t="s">
        <v>113</v>
      </c>
      <c r="U831" t="s">
        <v>114</v>
      </c>
      <c r="V831" t="str">
        <f>UPPER(Table15[[#This Row],[Name]])</f>
        <v>PUNJ LLOYD LTD.</v>
      </c>
      <c r="AH831" t="s">
        <v>1231</v>
      </c>
      <c r="AI831">
        <v>42036</v>
      </c>
      <c r="AJ831" t="s">
        <v>43</v>
      </c>
      <c r="AK831">
        <v>10015</v>
      </c>
      <c r="AL831" t="s">
        <v>749</v>
      </c>
      <c r="AM831">
        <v>1</v>
      </c>
      <c r="AN831">
        <v>4459</v>
      </c>
      <c r="AO831">
        <v>1722</v>
      </c>
    </row>
    <row r="832" spans="1:41" x14ac:dyDescent="0.3">
      <c r="A832" t="s">
        <v>1232</v>
      </c>
      <c r="B832">
        <v>42036</v>
      </c>
      <c r="C832" t="s">
        <v>133</v>
      </c>
      <c r="D832">
        <v>10001</v>
      </c>
      <c r="E832" t="s">
        <v>76</v>
      </c>
      <c r="F832">
        <v>1</v>
      </c>
      <c r="G832">
        <v>4990</v>
      </c>
      <c r="H832">
        <v>1360</v>
      </c>
      <c r="I832" t="s">
        <v>25</v>
      </c>
      <c r="J832">
        <v>5</v>
      </c>
      <c r="K832">
        <v>1360</v>
      </c>
      <c r="L832">
        <v>4990</v>
      </c>
      <c r="M832">
        <v>0.02</v>
      </c>
      <c r="N832" t="s">
        <v>45</v>
      </c>
      <c r="O832">
        <v>0.03</v>
      </c>
      <c r="P832" t="s">
        <v>77</v>
      </c>
      <c r="Q832" t="s">
        <v>99</v>
      </c>
      <c r="R832" t="s">
        <v>100</v>
      </c>
      <c r="S832" t="s">
        <v>101</v>
      </c>
      <c r="T832" t="s">
        <v>57</v>
      </c>
      <c r="U832" t="s">
        <v>102</v>
      </c>
      <c r="V832" t="str">
        <f>UPPER(Table15[[#This Row],[Name]])</f>
        <v>CHAMBAL FERTILISERS AND CHEMICALS LTD.</v>
      </c>
      <c r="AH832" t="s">
        <v>1232</v>
      </c>
      <c r="AI832">
        <v>42036</v>
      </c>
      <c r="AJ832" t="s">
        <v>133</v>
      </c>
      <c r="AK832">
        <v>10001</v>
      </c>
      <c r="AL832" t="s">
        <v>76</v>
      </c>
      <c r="AM832">
        <v>1</v>
      </c>
      <c r="AN832">
        <v>4990</v>
      </c>
      <c r="AO832">
        <v>1360</v>
      </c>
    </row>
    <row r="833" spans="1:41" x14ac:dyDescent="0.3">
      <c r="A833" t="s">
        <v>1233</v>
      </c>
      <c r="B833">
        <v>42039</v>
      </c>
      <c r="C833" t="s">
        <v>104</v>
      </c>
      <c r="D833">
        <v>10004</v>
      </c>
      <c r="E833" t="s">
        <v>641</v>
      </c>
      <c r="F833">
        <v>1</v>
      </c>
      <c r="G833">
        <v>3112</v>
      </c>
      <c r="H833">
        <v>1766</v>
      </c>
      <c r="I833" t="s">
        <v>25</v>
      </c>
      <c r="J833">
        <v>3</v>
      </c>
      <c r="K833">
        <v>1766</v>
      </c>
      <c r="L833">
        <v>3112</v>
      </c>
      <c r="M833">
        <v>0.01</v>
      </c>
      <c r="N833" t="s">
        <v>66</v>
      </c>
      <c r="O833">
        <v>0</v>
      </c>
      <c r="P833" t="s">
        <v>642</v>
      </c>
      <c r="Q833" t="s">
        <v>118</v>
      </c>
      <c r="R833" t="s">
        <v>119</v>
      </c>
      <c r="S833" t="s">
        <v>101</v>
      </c>
      <c r="T833" t="s">
        <v>57</v>
      </c>
      <c r="U833" t="s">
        <v>120</v>
      </c>
      <c r="V833" t="str">
        <f>UPPER(Table15[[#This Row],[Name]])</f>
        <v>LUPIN LTD.</v>
      </c>
      <c r="AH833" t="s">
        <v>1233</v>
      </c>
      <c r="AI833">
        <v>42039</v>
      </c>
      <c r="AJ833" t="s">
        <v>104</v>
      </c>
      <c r="AK833">
        <v>10004</v>
      </c>
      <c r="AL833" t="s">
        <v>641</v>
      </c>
      <c r="AM833">
        <v>1</v>
      </c>
      <c r="AN833">
        <v>3112</v>
      </c>
      <c r="AO833">
        <v>1766</v>
      </c>
    </row>
    <row r="834" spans="1:41" x14ac:dyDescent="0.3">
      <c r="A834" t="s">
        <v>1233</v>
      </c>
      <c r="B834">
        <v>42039</v>
      </c>
      <c r="C834" t="s">
        <v>23</v>
      </c>
      <c r="D834">
        <v>10004</v>
      </c>
      <c r="E834" t="s">
        <v>364</v>
      </c>
      <c r="F834">
        <v>1</v>
      </c>
      <c r="G834">
        <v>4928</v>
      </c>
      <c r="H834">
        <v>2101</v>
      </c>
      <c r="I834" t="s">
        <v>25</v>
      </c>
      <c r="J834">
        <v>4</v>
      </c>
      <c r="K834">
        <v>2101</v>
      </c>
      <c r="L834">
        <v>4928</v>
      </c>
      <c r="M834">
        <v>0.01</v>
      </c>
      <c r="N834" t="s">
        <v>85</v>
      </c>
      <c r="O834">
        <v>0</v>
      </c>
      <c r="P834" t="s">
        <v>365</v>
      </c>
      <c r="Q834" t="s">
        <v>118</v>
      </c>
      <c r="R834" t="s">
        <v>119</v>
      </c>
      <c r="S834" t="s">
        <v>101</v>
      </c>
      <c r="T834" t="s">
        <v>57</v>
      </c>
      <c r="U834" t="s">
        <v>120</v>
      </c>
      <c r="V834" t="str">
        <f>UPPER(Table15[[#This Row],[Name]])</f>
        <v>LUPIN LTD.</v>
      </c>
      <c r="AH834" t="s">
        <v>1233</v>
      </c>
      <c r="AI834">
        <v>42039</v>
      </c>
      <c r="AJ834" t="s">
        <v>23</v>
      </c>
      <c r="AK834">
        <v>10004</v>
      </c>
      <c r="AL834" t="s">
        <v>364</v>
      </c>
      <c r="AM834">
        <v>1</v>
      </c>
      <c r="AN834">
        <v>4928</v>
      </c>
      <c r="AO834">
        <v>2101</v>
      </c>
    </row>
    <row r="835" spans="1:41" x14ac:dyDescent="0.3">
      <c r="A835" t="s">
        <v>1234</v>
      </c>
      <c r="B835">
        <v>42040</v>
      </c>
      <c r="C835" t="s">
        <v>43</v>
      </c>
      <c r="D835">
        <v>10002</v>
      </c>
      <c r="E835" t="s">
        <v>1235</v>
      </c>
      <c r="F835">
        <v>1</v>
      </c>
      <c r="G835">
        <v>2929</v>
      </c>
      <c r="H835">
        <v>1320</v>
      </c>
      <c r="I835" t="s">
        <v>25</v>
      </c>
      <c r="J835">
        <v>1</v>
      </c>
      <c r="K835">
        <v>1320</v>
      </c>
      <c r="L835">
        <v>2929</v>
      </c>
      <c r="M835">
        <v>0.01</v>
      </c>
      <c r="N835" t="s">
        <v>85</v>
      </c>
      <c r="O835">
        <v>0.04</v>
      </c>
      <c r="P835" t="s">
        <v>1236</v>
      </c>
      <c r="Q835" t="s">
        <v>87</v>
      </c>
      <c r="R835" t="s">
        <v>88</v>
      </c>
      <c r="S835" t="s">
        <v>89</v>
      </c>
      <c r="T835" t="s">
        <v>90</v>
      </c>
      <c r="U835" t="s">
        <v>91</v>
      </c>
      <c r="V835" t="str">
        <f>UPPER(Table15[[#This Row],[Name]])</f>
        <v>ELDER PHARMACEUTICALS</v>
      </c>
      <c r="AH835" t="s">
        <v>1234</v>
      </c>
      <c r="AI835">
        <v>42040</v>
      </c>
      <c r="AJ835" t="s">
        <v>43</v>
      </c>
      <c r="AK835">
        <v>10002</v>
      </c>
      <c r="AL835" t="s">
        <v>1235</v>
      </c>
      <c r="AM835">
        <v>1</v>
      </c>
      <c r="AN835">
        <v>2929</v>
      </c>
      <c r="AO835">
        <v>1320</v>
      </c>
    </row>
    <row r="836" spans="1:41" x14ac:dyDescent="0.3">
      <c r="A836" t="s">
        <v>1237</v>
      </c>
      <c r="B836">
        <v>42040</v>
      </c>
      <c r="C836" t="s">
        <v>92</v>
      </c>
      <c r="D836">
        <v>10015</v>
      </c>
      <c r="E836" t="s">
        <v>767</v>
      </c>
      <c r="F836">
        <v>1</v>
      </c>
      <c r="G836">
        <v>3197</v>
      </c>
      <c r="H836">
        <v>1625</v>
      </c>
      <c r="I836" t="s">
        <v>25</v>
      </c>
      <c r="J836">
        <v>10</v>
      </c>
      <c r="K836">
        <v>1625</v>
      </c>
      <c r="L836">
        <v>3197</v>
      </c>
      <c r="M836">
        <v>0.02</v>
      </c>
      <c r="N836" t="s">
        <v>36</v>
      </c>
      <c r="O836">
        <v>0.03</v>
      </c>
      <c r="P836" t="s">
        <v>768</v>
      </c>
      <c r="Q836" t="s">
        <v>110</v>
      </c>
      <c r="R836" t="s">
        <v>111</v>
      </c>
      <c r="S836" t="s">
        <v>112</v>
      </c>
      <c r="T836" t="s">
        <v>113</v>
      </c>
      <c r="U836" t="s">
        <v>114</v>
      </c>
      <c r="V836" t="str">
        <f>UPPER(Table15[[#This Row],[Name]])</f>
        <v>PUNJ LLOYD LTD.</v>
      </c>
      <c r="AH836" t="s">
        <v>1237</v>
      </c>
      <c r="AI836">
        <v>42040</v>
      </c>
      <c r="AJ836" t="s">
        <v>92</v>
      </c>
      <c r="AK836">
        <v>10015</v>
      </c>
      <c r="AL836" t="s">
        <v>767</v>
      </c>
      <c r="AM836">
        <v>1</v>
      </c>
      <c r="AN836">
        <v>3197</v>
      </c>
      <c r="AO836">
        <v>1625</v>
      </c>
    </row>
    <row r="837" spans="1:41" x14ac:dyDescent="0.3">
      <c r="A837" t="s">
        <v>1237</v>
      </c>
      <c r="B837">
        <v>42040</v>
      </c>
      <c r="C837" t="s">
        <v>75</v>
      </c>
      <c r="D837">
        <v>10009</v>
      </c>
      <c r="E837" t="s">
        <v>290</v>
      </c>
      <c r="F837">
        <v>2</v>
      </c>
      <c r="G837">
        <v>3553</v>
      </c>
      <c r="H837">
        <v>2174</v>
      </c>
      <c r="I837" t="s">
        <v>116</v>
      </c>
      <c r="J837">
        <v>8</v>
      </c>
      <c r="K837">
        <v>4348</v>
      </c>
      <c r="L837">
        <v>7106</v>
      </c>
      <c r="M837">
        <v>0.02</v>
      </c>
      <c r="N837" t="s">
        <v>85</v>
      </c>
      <c r="O837">
        <v>0.03</v>
      </c>
      <c r="P837" t="s">
        <v>291</v>
      </c>
      <c r="Q837" t="s">
        <v>78</v>
      </c>
      <c r="R837" t="s">
        <v>79</v>
      </c>
      <c r="S837" t="s">
        <v>80</v>
      </c>
      <c r="T837" t="s">
        <v>81</v>
      </c>
      <c r="U837" t="s">
        <v>82</v>
      </c>
      <c r="V837" t="str">
        <f>UPPER(Table15[[#This Row],[Name]])</f>
        <v>GODFREY PHILIPS INDIA LTD.</v>
      </c>
      <c r="AH837" t="s">
        <v>1237</v>
      </c>
      <c r="AI837">
        <v>42040</v>
      </c>
      <c r="AJ837" t="s">
        <v>75</v>
      </c>
      <c r="AK837">
        <v>10009</v>
      </c>
      <c r="AL837" t="s">
        <v>290</v>
      </c>
      <c r="AM837">
        <v>2</v>
      </c>
      <c r="AN837">
        <v>3553</v>
      </c>
      <c r="AO837">
        <v>2174</v>
      </c>
    </row>
    <row r="838" spans="1:41" x14ac:dyDescent="0.3">
      <c r="A838" t="s">
        <v>1238</v>
      </c>
      <c r="B838">
        <v>42041</v>
      </c>
      <c r="C838" t="s">
        <v>92</v>
      </c>
      <c r="D838">
        <v>10003</v>
      </c>
      <c r="E838" t="s">
        <v>270</v>
      </c>
      <c r="F838">
        <v>1</v>
      </c>
      <c r="G838">
        <v>2547</v>
      </c>
      <c r="H838">
        <v>1419</v>
      </c>
      <c r="I838" t="s">
        <v>25</v>
      </c>
      <c r="J838">
        <v>10</v>
      </c>
      <c r="K838">
        <v>1419</v>
      </c>
      <c r="L838">
        <v>2547</v>
      </c>
      <c r="M838">
        <v>0.02</v>
      </c>
      <c r="N838" t="s">
        <v>45</v>
      </c>
      <c r="O838">
        <v>0</v>
      </c>
      <c r="P838" t="s">
        <v>271</v>
      </c>
      <c r="Q838" t="s">
        <v>177</v>
      </c>
      <c r="R838" t="s">
        <v>178</v>
      </c>
      <c r="S838" t="s">
        <v>179</v>
      </c>
      <c r="T838" t="s">
        <v>180</v>
      </c>
      <c r="U838" t="s">
        <v>181</v>
      </c>
      <c r="V838" t="str">
        <f>UPPER(Table15[[#This Row],[Name]])</f>
        <v>HONEYWELL AUTOMATION</v>
      </c>
      <c r="AH838" t="s">
        <v>1238</v>
      </c>
      <c r="AI838">
        <v>42041</v>
      </c>
      <c r="AJ838" t="s">
        <v>92</v>
      </c>
      <c r="AK838">
        <v>10003</v>
      </c>
      <c r="AL838" t="s">
        <v>270</v>
      </c>
      <c r="AM838">
        <v>1</v>
      </c>
      <c r="AN838">
        <v>2547</v>
      </c>
      <c r="AO838">
        <v>1419</v>
      </c>
    </row>
    <row r="839" spans="1:41" x14ac:dyDescent="0.3">
      <c r="A839" t="s">
        <v>1239</v>
      </c>
      <c r="B839">
        <v>42041</v>
      </c>
      <c r="C839" t="s">
        <v>75</v>
      </c>
      <c r="D839">
        <v>10003</v>
      </c>
      <c r="E839" t="s">
        <v>840</v>
      </c>
      <c r="F839">
        <v>2</v>
      </c>
      <c r="G839">
        <v>4152</v>
      </c>
      <c r="H839">
        <v>1278</v>
      </c>
      <c r="I839" t="s">
        <v>25</v>
      </c>
      <c r="J839">
        <v>8</v>
      </c>
      <c r="K839">
        <v>2556</v>
      </c>
      <c r="L839">
        <v>8304</v>
      </c>
      <c r="M839">
        <v>0.02</v>
      </c>
      <c r="N839" t="s">
        <v>61</v>
      </c>
      <c r="O839">
        <v>0.01</v>
      </c>
      <c r="P839" t="s">
        <v>841</v>
      </c>
      <c r="Q839" t="s">
        <v>177</v>
      </c>
      <c r="R839" t="s">
        <v>178</v>
      </c>
      <c r="S839" t="s">
        <v>179</v>
      </c>
      <c r="T839" t="s">
        <v>180</v>
      </c>
      <c r="U839" t="s">
        <v>181</v>
      </c>
      <c r="V839" t="str">
        <f>UPPER(Table15[[#This Row],[Name]])</f>
        <v>HONEYWELL AUTOMATION</v>
      </c>
      <c r="AH839" t="s">
        <v>1239</v>
      </c>
      <c r="AI839">
        <v>42041</v>
      </c>
      <c r="AJ839" t="s">
        <v>75</v>
      </c>
      <c r="AK839">
        <v>10003</v>
      </c>
      <c r="AL839" t="s">
        <v>840</v>
      </c>
      <c r="AM839">
        <v>2</v>
      </c>
      <c r="AN839">
        <v>4152</v>
      </c>
      <c r="AO839">
        <v>1278</v>
      </c>
    </row>
    <row r="840" spans="1:41" x14ac:dyDescent="0.3">
      <c r="A840" t="s">
        <v>1238</v>
      </c>
      <c r="B840">
        <v>42041</v>
      </c>
      <c r="C840" t="s">
        <v>104</v>
      </c>
      <c r="D840">
        <v>10004</v>
      </c>
      <c r="E840" t="s">
        <v>161</v>
      </c>
      <c r="F840">
        <v>2</v>
      </c>
      <c r="G840">
        <v>4731</v>
      </c>
      <c r="H840">
        <v>1858</v>
      </c>
      <c r="I840" t="s">
        <v>25</v>
      </c>
      <c r="J840">
        <v>3</v>
      </c>
      <c r="K840">
        <v>3716</v>
      </c>
      <c r="L840">
        <v>9462</v>
      </c>
      <c r="M840">
        <v>0.03</v>
      </c>
      <c r="N840" t="s">
        <v>85</v>
      </c>
      <c r="O840">
        <v>0.01</v>
      </c>
      <c r="P840" t="s">
        <v>162</v>
      </c>
      <c r="Q840" t="s">
        <v>118</v>
      </c>
      <c r="R840" t="s">
        <v>119</v>
      </c>
      <c r="S840" t="s">
        <v>101</v>
      </c>
      <c r="T840" t="s">
        <v>57</v>
      </c>
      <c r="U840" t="s">
        <v>120</v>
      </c>
      <c r="V840" t="str">
        <f>UPPER(Table15[[#This Row],[Name]])</f>
        <v>LUPIN LTD.</v>
      </c>
      <c r="AH840" t="s">
        <v>1238</v>
      </c>
      <c r="AI840">
        <v>42041</v>
      </c>
      <c r="AJ840" t="s">
        <v>104</v>
      </c>
      <c r="AK840">
        <v>10004</v>
      </c>
      <c r="AL840" t="s">
        <v>161</v>
      </c>
      <c r="AM840">
        <v>2</v>
      </c>
      <c r="AN840">
        <v>4731</v>
      </c>
      <c r="AO840">
        <v>1858</v>
      </c>
    </row>
    <row r="841" spans="1:41" x14ac:dyDescent="0.3">
      <c r="A841" t="s">
        <v>1240</v>
      </c>
      <c r="B841">
        <v>42042</v>
      </c>
      <c r="C841" t="s">
        <v>68</v>
      </c>
      <c r="D841">
        <v>10002</v>
      </c>
      <c r="E841" t="s">
        <v>1212</v>
      </c>
      <c r="F841">
        <v>2</v>
      </c>
      <c r="G841">
        <v>4477</v>
      </c>
      <c r="H841">
        <v>1491</v>
      </c>
      <c r="I841" t="s">
        <v>25</v>
      </c>
      <c r="J841">
        <v>4</v>
      </c>
      <c r="K841">
        <v>2982</v>
      </c>
      <c r="L841">
        <v>8954</v>
      </c>
      <c r="M841">
        <v>0.03</v>
      </c>
      <c r="N841" t="s">
        <v>36</v>
      </c>
      <c r="O841">
        <v>0.02</v>
      </c>
      <c r="P841" t="s">
        <v>1213</v>
      </c>
      <c r="Q841" t="s">
        <v>87</v>
      </c>
      <c r="R841" t="s">
        <v>88</v>
      </c>
      <c r="S841" t="s">
        <v>89</v>
      </c>
      <c r="T841" t="s">
        <v>90</v>
      </c>
      <c r="U841" t="s">
        <v>91</v>
      </c>
      <c r="V841" t="str">
        <f>UPPER(Table15[[#This Row],[Name]])</f>
        <v>ELDER PHARMACEUTICALS</v>
      </c>
      <c r="AH841" t="s">
        <v>1240</v>
      </c>
      <c r="AI841">
        <v>42042</v>
      </c>
      <c r="AJ841" t="s">
        <v>68</v>
      </c>
      <c r="AK841">
        <v>10002</v>
      </c>
      <c r="AL841" t="s">
        <v>1212</v>
      </c>
      <c r="AM841">
        <v>2</v>
      </c>
      <c r="AN841">
        <v>4477</v>
      </c>
      <c r="AO841">
        <v>1491</v>
      </c>
    </row>
    <row r="842" spans="1:41" x14ac:dyDescent="0.3">
      <c r="A842" t="s">
        <v>1241</v>
      </c>
      <c r="B842">
        <v>42044</v>
      </c>
      <c r="C842" t="s">
        <v>51</v>
      </c>
      <c r="D842">
        <v>10002</v>
      </c>
      <c r="E842" t="s">
        <v>436</v>
      </c>
      <c r="F842">
        <v>1</v>
      </c>
      <c r="G842">
        <v>2517</v>
      </c>
      <c r="H842">
        <v>2149</v>
      </c>
      <c r="I842" t="s">
        <v>126</v>
      </c>
      <c r="J842">
        <v>6</v>
      </c>
      <c r="K842">
        <v>2149</v>
      </c>
      <c r="L842">
        <v>2517</v>
      </c>
      <c r="M842">
        <v>0.02</v>
      </c>
      <c r="N842" t="s">
        <v>61</v>
      </c>
      <c r="O842">
        <v>0</v>
      </c>
      <c r="P842" t="s">
        <v>437</v>
      </c>
      <c r="Q842" t="s">
        <v>87</v>
      </c>
      <c r="R842" t="s">
        <v>88</v>
      </c>
      <c r="S842" t="s">
        <v>89</v>
      </c>
      <c r="T842" t="s">
        <v>90</v>
      </c>
      <c r="U842" t="s">
        <v>91</v>
      </c>
      <c r="V842" t="str">
        <f>UPPER(Table15[[#This Row],[Name]])</f>
        <v>ELDER PHARMACEUTICALS</v>
      </c>
      <c r="AH842" t="s">
        <v>1241</v>
      </c>
      <c r="AI842">
        <v>42044</v>
      </c>
      <c r="AJ842" t="s">
        <v>51</v>
      </c>
      <c r="AK842">
        <v>10002</v>
      </c>
      <c r="AL842" t="s">
        <v>436</v>
      </c>
      <c r="AM842">
        <v>1</v>
      </c>
      <c r="AN842">
        <v>2517</v>
      </c>
      <c r="AO842">
        <v>2149</v>
      </c>
    </row>
    <row r="843" spans="1:41" x14ac:dyDescent="0.3">
      <c r="A843" t="s">
        <v>1241</v>
      </c>
      <c r="B843">
        <v>42044</v>
      </c>
      <c r="C843" t="s">
        <v>92</v>
      </c>
      <c r="D843">
        <v>10005</v>
      </c>
      <c r="E843" t="s">
        <v>805</v>
      </c>
      <c r="F843">
        <v>2</v>
      </c>
      <c r="G843">
        <v>2500</v>
      </c>
      <c r="H843">
        <v>1914</v>
      </c>
      <c r="I843" t="s">
        <v>806</v>
      </c>
      <c r="J843">
        <v>10</v>
      </c>
      <c r="K843">
        <v>3828</v>
      </c>
      <c r="L843">
        <v>5000</v>
      </c>
      <c r="M843">
        <v>0.02</v>
      </c>
      <c r="N843" t="s">
        <v>45</v>
      </c>
      <c r="O843">
        <v>0.05</v>
      </c>
      <c r="P843" t="s">
        <v>807</v>
      </c>
      <c r="Q843" t="s">
        <v>47</v>
      </c>
      <c r="R843" t="s">
        <v>48</v>
      </c>
      <c r="S843" t="s">
        <v>49</v>
      </c>
      <c r="T843" t="s">
        <v>41</v>
      </c>
      <c r="U843" t="s">
        <v>50</v>
      </c>
      <c r="V843" t="str">
        <f>UPPER(Table15[[#This Row],[Name]])</f>
        <v>FORTIS HEALTHCARE LTD.</v>
      </c>
      <c r="AH843" t="s">
        <v>1241</v>
      </c>
      <c r="AI843">
        <v>42044</v>
      </c>
      <c r="AJ843" t="s">
        <v>92</v>
      </c>
      <c r="AK843">
        <v>10005</v>
      </c>
      <c r="AL843" t="s">
        <v>805</v>
      </c>
      <c r="AM843">
        <v>2</v>
      </c>
      <c r="AN843">
        <v>2500</v>
      </c>
      <c r="AO843">
        <v>1914</v>
      </c>
    </row>
    <row r="844" spans="1:41" x14ac:dyDescent="0.3">
      <c r="A844" t="s">
        <v>1242</v>
      </c>
      <c r="B844">
        <v>42045</v>
      </c>
      <c r="C844" t="s">
        <v>51</v>
      </c>
      <c r="D844">
        <v>10005</v>
      </c>
      <c r="E844" t="s">
        <v>535</v>
      </c>
      <c r="F844">
        <v>1</v>
      </c>
      <c r="G844">
        <v>4476</v>
      </c>
      <c r="H844">
        <v>2494</v>
      </c>
      <c r="I844" t="s">
        <v>25</v>
      </c>
      <c r="J844">
        <v>6</v>
      </c>
      <c r="K844">
        <v>2494</v>
      </c>
      <c r="L844">
        <v>4476</v>
      </c>
      <c r="M844">
        <v>0.02</v>
      </c>
      <c r="N844" t="s">
        <v>85</v>
      </c>
      <c r="O844">
        <v>0.01</v>
      </c>
      <c r="P844" t="s">
        <v>536</v>
      </c>
      <c r="Q844" t="s">
        <v>47</v>
      </c>
      <c r="R844" t="s">
        <v>48</v>
      </c>
      <c r="S844" t="s">
        <v>49</v>
      </c>
      <c r="T844" t="s">
        <v>41</v>
      </c>
      <c r="U844" t="s">
        <v>50</v>
      </c>
      <c r="V844" t="str">
        <f>UPPER(Table15[[#This Row],[Name]])</f>
        <v>FORTIS HEALTHCARE LTD.</v>
      </c>
      <c r="AH844" t="s">
        <v>1242</v>
      </c>
      <c r="AI844">
        <v>42045</v>
      </c>
      <c r="AJ844" t="s">
        <v>51</v>
      </c>
      <c r="AK844">
        <v>10005</v>
      </c>
      <c r="AL844" t="s">
        <v>535</v>
      </c>
      <c r="AM844">
        <v>1</v>
      </c>
      <c r="AN844">
        <v>4476</v>
      </c>
      <c r="AO844">
        <v>2494</v>
      </c>
    </row>
    <row r="845" spans="1:41" x14ac:dyDescent="0.3">
      <c r="A845" t="s">
        <v>1243</v>
      </c>
      <c r="B845">
        <v>42046</v>
      </c>
      <c r="C845" t="s">
        <v>23</v>
      </c>
      <c r="D845">
        <v>10004</v>
      </c>
      <c r="E845" t="s">
        <v>1098</v>
      </c>
      <c r="F845">
        <v>2</v>
      </c>
      <c r="G845">
        <v>3495</v>
      </c>
      <c r="H845">
        <v>2172</v>
      </c>
      <c r="I845" t="s">
        <v>25</v>
      </c>
      <c r="J845">
        <v>4</v>
      </c>
      <c r="K845">
        <v>4344</v>
      </c>
      <c r="L845">
        <v>6990</v>
      </c>
      <c r="M845">
        <v>0.03</v>
      </c>
      <c r="N845" t="s">
        <v>26</v>
      </c>
      <c r="O845">
        <v>0.04</v>
      </c>
      <c r="P845" t="s">
        <v>1099</v>
      </c>
      <c r="Q845" t="s">
        <v>118</v>
      </c>
      <c r="R845" t="s">
        <v>119</v>
      </c>
      <c r="S845" t="s">
        <v>101</v>
      </c>
      <c r="T845" t="s">
        <v>57</v>
      </c>
      <c r="U845" t="s">
        <v>120</v>
      </c>
      <c r="V845" t="str">
        <f>UPPER(Table15[[#This Row],[Name]])</f>
        <v>LUPIN LTD.</v>
      </c>
      <c r="AH845" t="s">
        <v>1243</v>
      </c>
      <c r="AI845">
        <v>42046</v>
      </c>
      <c r="AJ845" t="s">
        <v>23</v>
      </c>
      <c r="AK845">
        <v>10004</v>
      </c>
      <c r="AL845" t="s">
        <v>1098</v>
      </c>
      <c r="AM845">
        <v>2</v>
      </c>
      <c r="AN845">
        <v>3495</v>
      </c>
      <c r="AO845">
        <v>2172</v>
      </c>
    </row>
    <row r="846" spans="1:41" x14ac:dyDescent="0.3">
      <c r="A846" t="s">
        <v>1244</v>
      </c>
      <c r="B846">
        <v>42047</v>
      </c>
      <c r="C846" t="s">
        <v>75</v>
      </c>
      <c r="D846">
        <v>10010</v>
      </c>
      <c r="E846" t="s">
        <v>485</v>
      </c>
      <c r="F846">
        <v>2</v>
      </c>
      <c r="G846">
        <v>3330</v>
      </c>
      <c r="H846">
        <v>2283</v>
      </c>
      <c r="I846" t="s">
        <v>25</v>
      </c>
      <c r="J846">
        <v>8</v>
      </c>
      <c r="K846">
        <v>4566</v>
      </c>
      <c r="L846">
        <v>6660</v>
      </c>
      <c r="M846">
        <v>0.02</v>
      </c>
      <c r="N846" t="s">
        <v>85</v>
      </c>
      <c r="O846">
        <v>0.01</v>
      </c>
      <c r="P846" t="s">
        <v>486</v>
      </c>
      <c r="Q846" t="s">
        <v>93</v>
      </c>
      <c r="R846" t="s">
        <v>94</v>
      </c>
      <c r="S846" t="s">
        <v>95</v>
      </c>
      <c r="T846" t="s">
        <v>41</v>
      </c>
      <c r="U846" t="s">
        <v>96</v>
      </c>
      <c r="V846" t="str">
        <f>UPPER(Table15[[#This Row],[Name]])</f>
        <v>SUZLON ENERGY LTD.</v>
      </c>
      <c r="AH846" t="s">
        <v>1244</v>
      </c>
      <c r="AI846">
        <v>42047</v>
      </c>
      <c r="AJ846" t="s">
        <v>75</v>
      </c>
      <c r="AK846">
        <v>10010</v>
      </c>
      <c r="AL846" t="s">
        <v>485</v>
      </c>
      <c r="AM846">
        <v>2</v>
      </c>
      <c r="AN846">
        <v>3330</v>
      </c>
      <c r="AO846">
        <v>2283</v>
      </c>
    </row>
    <row r="847" spans="1:41" x14ac:dyDescent="0.3">
      <c r="A847" t="s">
        <v>1245</v>
      </c>
      <c r="B847">
        <v>42048</v>
      </c>
      <c r="C847" t="s">
        <v>43</v>
      </c>
      <c r="D847">
        <v>10010</v>
      </c>
      <c r="E847" t="s">
        <v>220</v>
      </c>
      <c r="F847">
        <v>1</v>
      </c>
      <c r="G847">
        <v>3645</v>
      </c>
      <c r="H847">
        <v>2466</v>
      </c>
      <c r="I847" t="s">
        <v>126</v>
      </c>
      <c r="J847">
        <v>1</v>
      </c>
      <c r="K847">
        <v>2466</v>
      </c>
      <c r="L847">
        <v>3645</v>
      </c>
      <c r="M847">
        <v>0.01</v>
      </c>
      <c r="N847" t="s">
        <v>85</v>
      </c>
      <c r="O847">
        <v>0.04</v>
      </c>
      <c r="P847" t="s">
        <v>221</v>
      </c>
      <c r="Q847" t="s">
        <v>93</v>
      </c>
      <c r="R847" t="s">
        <v>94</v>
      </c>
      <c r="S847" t="s">
        <v>95</v>
      </c>
      <c r="T847" t="s">
        <v>41</v>
      </c>
      <c r="U847" t="s">
        <v>96</v>
      </c>
      <c r="V847" t="str">
        <f>UPPER(Table15[[#This Row],[Name]])</f>
        <v>SUZLON ENERGY LTD.</v>
      </c>
      <c r="AH847" t="s">
        <v>1245</v>
      </c>
      <c r="AI847">
        <v>42048</v>
      </c>
      <c r="AJ847" t="s">
        <v>43</v>
      </c>
      <c r="AK847">
        <v>10010</v>
      </c>
      <c r="AL847" t="s">
        <v>220</v>
      </c>
      <c r="AM847">
        <v>1</v>
      </c>
      <c r="AN847">
        <v>3645</v>
      </c>
      <c r="AO847">
        <v>2466</v>
      </c>
    </row>
    <row r="848" spans="1:41" x14ac:dyDescent="0.3">
      <c r="A848" t="s">
        <v>1245</v>
      </c>
      <c r="B848">
        <v>42048</v>
      </c>
      <c r="C848" t="s">
        <v>92</v>
      </c>
      <c r="D848">
        <v>10009</v>
      </c>
      <c r="E848" t="s">
        <v>1246</v>
      </c>
      <c r="F848">
        <v>1</v>
      </c>
      <c r="G848">
        <v>4283</v>
      </c>
      <c r="H848">
        <v>1658</v>
      </c>
      <c r="I848" t="s">
        <v>35</v>
      </c>
      <c r="J848">
        <v>10</v>
      </c>
      <c r="K848">
        <v>1658</v>
      </c>
      <c r="L848">
        <v>4283</v>
      </c>
      <c r="M848">
        <v>0.02</v>
      </c>
      <c r="N848" t="s">
        <v>26</v>
      </c>
      <c r="O848">
        <v>0.04</v>
      </c>
      <c r="P848" t="s">
        <v>1247</v>
      </c>
      <c r="Q848" t="s">
        <v>78</v>
      </c>
      <c r="R848" t="s">
        <v>79</v>
      </c>
      <c r="S848" t="s">
        <v>80</v>
      </c>
      <c r="T848" t="s">
        <v>81</v>
      </c>
      <c r="U848" t="s">
        <v>82</v>
      </c>
      <c r="V848" t="str">
        <f>UPPER(Table15[[#This Row],[Name]])</f>
        <v>GODFREY PHILIPS INDIA LTD.</v>
      </c>
      <c r="AH848" t="s">
        <v>1245</v>
      </c>
      <c r="AI848">
        <v>42048</v>
      </c>
      <c r="AJ848" t="s">
        <v>92</v>
      </c>
      <c r="AK848">
        <v>10009</v>
      </c>
      <c r="AL848" t="s">
        <v>1246</v>
      </c>
      <c r="AM848">
        <v>1</v>
      </c>
      <c r="AN848">
        <v>4283</v>
      </c>
      <c r="AO848">
        <v>1658</v>
      </c>
    </row>
    <row r="849" spans="1:41" x14ac:dyDescent="0.3">
      <c r="A849" t="s">
        <v>1245</v>
      </c>
      <c r="B849">
        <v>42048</v>
      </c>
      <c r="C849" t="s">
        <v>92</v>
      </c>
      <c r="D849">
        <v>10003</v>
      </c>
      <c r="E849" t="s">
        <v>422</v>
      </c>
      <c r="F849">
        <v>2</v>
      </c>
      <c r="G849">
        <v>2787</v>
      </c>
      <c r="H849">
        <v>1470</v>
      </c>
      <c r="I849" t="s">
        <v>126</v>
      </c>
      <c r="J849">
        <v>10</v>
      </c>
      <c r="K849">
        <v>2940</v>
      </c>
      <c r="L849">
        <v>5574</v>
      </c>
      <c r="M849">
        <v>0.02</v>
      </c>
      <c r="N849" t="s">
        <v>26</v>
      </c>
      <c r="O849">
        <v>0.02</v>
      </c>
      <c r="P849" t="s">
        <v>423</v>
      </c>
      <c r="Q849" t="s">
        <v>177</v>
      </c>
      <c r="R849" t="s">
        <v>178</v>
      </c>
      <c r="S849" t="s">
        <v>179</v>
      </c>
      <c r="T849" t="s">
        <v>180</v>
      </c>
      <c r="U849" t="s">
        <v>181</v>
      </c>
      <c r="V849" t="str">
        <f>UPPER(Table15[[#This Row],[Name]])</f>
        <v>HONEYWELL AUTOMATION</v>
      </c>
      <c r="AH849" t="s">
        <v>1245</v>
      </c>
      <c r="AI849">
        <v>42048</v>
      </c>
      <c r="AJ849" t="s">
        <v>92</v>
      </c>
      <c r="AK849">
        <v>10003</v>
      </c>
      <c r="AL849" t="s">
        <v>422</v>
      </c>
      <c r="AM849">
        <v>2</v>
      </c>
      <c r="AN849">
        <v>2787</v>
      </c>
      <c r="AO849">
        <v>1470</v>
      </c>
    </row>
    <row r="850" spans="1:41" x14ac:dyDescent="0.3">
      <c r="A850" t="s">
        <v>1248</v>
      </c>
      <c r="B850">
        <v>42049</v>
      </c>
      <c r="C850" t="s">
        <v>133</v>
      </c>
      <c r="D850">
        <v>10004</v>
      </c>
      <c r="E850" t="s">
        <v>504</v>
      </c>
      <c r="F850">
        <v>2</v>
      </c>
      <c r="G850">
        <v>3096</v>
      </c>
      <c r="H850">
        <v>2065</v>
      </c>
      <c r="I850" t="s">
        <v>25</v>
      </c>
      <c r="J850">
        <v>5</v>
      </c>
      <c r="K850">
        <v>4130</v>
      </c>
      <c r="L850">
        <v>6192</v>
      </c>
      <c r="M850">
        <v>0.02</v>
      </c>
      <c r="N850" t="s">
        <v>45</v>
      </c>
      <c r="O850">
        <v>0.01</v>
      </c>
      <c r="P850" t="s">
        <v>505</v>
      </c>
      <c r="Q850" t="s">
        <v>118</v>
      </c>
      <c r="R850" t="s">
        <v>119</v>
      </c>
      <c r="S850" t="s">
        <v>101</v>
      </c>
      <c r="T850" t="s">
        <v>57</v>
      </c>
      <c r="U850" t="s">
        <v>120</v>
      </c>
      <c r="V850" t="str">
        <f>UPPER(Table15[[#This Row],[Name]])</f>
        <v>LUPIN LTD.</v>
      </c>
      <c r="AH850" t="s">
        <v>1248</v>
      </c>
      <c r="AI850">
        <v>42049</v>
      </c>
      <c r="AJ850" t="s">
        <v>133</v>
      </c>
      <c r="AK850">
        <v>10004</v>
      </c>
      <c r="AL850" t="s">
        <v>504</v>
      </c>
      <c r="AM850">
        <v>2</v>
      </c>
      <c r="AN850">
        <v>3096</v>
      </c>
      <c r="AO850">
        <v>2065</v>
      </c>
    </row>
    <row r="851" spans="1:41" x14ac:dyDescent="0.3">
      <c r="A851" t="s">
        <v>1249</v>
      </c>
      <c r="B851">
        <v>42051</v>
      </c>
      <c r="C851" t="s">
        <v>133</v>
      </c>
      <c r="D851">
        <v>10007</v>
      </c>
      <c r="E851" t="s">
        <v>164</v>
      </c>
      <c r="F851">
        <v>1</v>
      </c>
      <c r="G851">
        <v>2958</v>
      </c>
      <c r="H851">
        <v>1678</v>
      </c>
      <c r="I851" t="s">
        <v>126</v>
      </c>
      <c r="J851">
        <v>5</v>
      </c>
      <c r="K851">
        <v>1678</v>
      </c>
      <c r="L851">
        <v>2958</v>
      </c>
      <c r="M851">
        <v>0.02</v>
      </c>
      <c r="N851" t="s">
        <v>66</v>
      </c>
      <c r="O851">
        <v>0.04</v>
      </c>
      <c r="P851" t="s">
        <v>165</v>
      </c>
      <c r="Q851" t="s">
        <v>38</v>
      </c>
      <c r="R851" t="s">
        <v>39</v>
      </c>
      <c r="S851" t="s">
        <v>40</v>
      </c>
      <c r="T851" t="s">
        <v>41</v>
      </c>
      <c r="U851" t="s">
        <v>42</v>
      </c>
      <c r="V851" t="str">
        <f>UPPER(Table15[[#This Row],[Name]])</f>
        <v>GHCL LTD.</v>
      </c>
      <c r="AH851" t="s">
        <v>1249</v>
      </c>
      <c r="AI851">
        <v>42051</v>
      </c>
      <c r="AJ851" t="s">
        <v>133</v>
      </c>
      <c r="AK851">
        <v>10007</v>
      </c>
      <c r="AL851" t="s">
        <v>164</v>
      </c>
      <c r="AM851">
        <v>1</v>
      </c>
      <c r="AN851">
        <v>2958</v>
      </c>
      <c r="AO851">
        <v>1678</v>
      </c>
    </row>
    <row r="852" spans="1:41" x14ac:dyDescent="0.3">
      <c r="A852" t="s">
        <v>1250</v>
      </c>
      <c r="B852">
        <v>42052</v>
      </c>
      <c r="C852" t="s">
        <v>75</v>
      </c>
      <c r="D852">
        <v>10006</v>
      </c>
      <c r="E852" t="s">
        <v>583</v>
      </c>
      <c r="F852">
        <v>1</v>
      </c>
      <c r="G852">
        <v>3717</v>
      </c>
      <c r="H852">
        <v>2146</v>
      </c>
      <c r="I852" t="s">
        <v>35</v>
      </c>
      <c r="J852">
        <v>8</v>
      </c>
      <c r="K852">
        <v>2146</v>
      </c>
      <c r="L852">
        <v>3717</v>
      </c>
      <c r="M852">
        <v>0.02</v>
      </c>
      <c r="N852" t="s">
        <v>66</v>
      </c>
      <c r="O852">
        <v>0.02</v>
      </c>
      <c r="P852" t="s">
        <v>584</v>
      </c>
      <c r="Q852" t="s">
        <v>252</v>
      </c>
      <c r="R852" t="s">
        <v>253</v>
      </c>
      <c r="S852" t="s">
        <v>254</v>
      </c>
      <c r="T852" t="s">
        <v>255</v>
      </c>
      <c r="U852" t="s">
        <v>256</v>
      </c>
      <c r="V852" t="str">
        <f>UPPER(Table15[[#This Row],[Name]])</f>
        <v>SUPREME IND</v>
      </c>
      <c r="AH852" t="s">
        <v>1250</v>
      </c>
      <c r="AI852">
        <v>42052</v>
      </c>
      <c r="AJ852" t="s">
        <v>75</v>
      </c>
      <c r="AK852">
        <v>10006</v>
      </c>
      <c r="AL852" t="s">
        <v>583</v>
      </c>
      <c r="AM852">
        <v>1</v>
      </c>
      <c r="AN852">
        <v>3717</v>
      </c>
      <c r="AO852">
        <v>2146</v>
      </c>
    </row>
    <row r="853" spans="1:41" x14ac:dyDescent="0.3">
      <c r="A853" t="s">
        <v>1250</v>
      </c>
      <c r="B853">
        <v>42052</v>
      </c>
      <c r="C853" t="s">
        <v>23</v>
      </c>
      <c r="D853">
        <v>10015</v>
      </c>
      <c r="E853" t="s">
        <v>654</v>
      </c>
      <c r="F853">
        <v>1</v>
      </c>
      <c r="G853">
        <v>4120</v>
      </c>
      <c r="H853">
        <v>1841</v>
      </c>
      <c r="I853" t="s">
        <v>25</v>
      </c>
      <c r="J853">
        <v>4</v>
      </c>
      <c r="K853">
        <v>1841</v>
      </c>
      <c r="L853">
        <v>4120</v>
      </c>
      <c r="M853">
        <v>0.01</v>
      </c>
      <c r="N853" t="s">
        <v>66</v>
      </c>
      <c r="O853">
        <v>0.04</v>
      </c>
      <c r="P853" t="s">
        <v>655</v>
      </c>
      <c r="Q853" t="s">
        <v>110</v>
      </c>
      <c r="R853" t="s">
        <v>111</v>
      </c>
      <c r="S853" t="s">
        <v>112</v>
      </c>
      <c r="T853" t="s">
        <v>113</v>
      </c>
      <c r="U853" t="s">
        <v>114</v>
      </c>
      <c r="V853" t="str">
        <f>UPPER(Table15[[#This Row],[Name]])</f>
        <v>PUNJ LLOYD LTD.</v>
      </c>
      <c r="AH853" t="s">
        <v>1250</v>
      </c>
      <c r="AI853">
        <v>42052</v>
      </c>
      <c r="AJ853" t="s">
        <v>23</v>
      </c>
      <c r="AK853">
        <v>10015</v>
      </c>
      <c r="AL853" t="s">
        <v>654</v>
      </c>
      <c r="AM853">
        <v>1</v>
      </c>
      <c r="AN853">
        <v>4120</v>
      </c>
      <c r="AO853">
        <v>1841</v>
      </c>
    </row>
    <row r="854" spans="1:41" x14ac:dyDescent="0.3">
      <c r="A854" t="s">
        <v>1251</v>
      </c>
      <c r="B854">
        <v>42052</v>
      </c>
      <c r="C854" t="s">
        <v>92</v>
      </c>
      <c r="D854">
        <v>10011</v>
      </c>
      <c r="E854" t="s">
        <v>635</v>
      </c>
      <c r="F854">
        <v>2</v>
      </c>
      <c r="G854">
        <v>4481</v>
      </c>
      <c r="H854">
        <v>2114</v>
      </c>
      <c r="I854" t="s">
        <v>25</v>
      </c>
      <c r="J854">
        <v>10</v>
      </c>
      <c r="K854">
        <v>4228</v>
      </c>
      <c r="L854">
        <v>8962</v>
      </c>
      <c r="M854">
        <v>0.02</v>
      </c>
      <c r="N854" t="s">
        <v>26</v>
      </c>
      <c r="O854">
        <v>0.03</v>
      </c>
      <c r="P854" t="s">
        <v>636</v>
      </c>
      <c r="Q854" t="s">
        <v>28</v>
      </c>
      <c r="R854" t="s">
        <v>29</v>
      </c>
      <c r="S854" t="s">
        <v>30</v>
      </c>
      <c r="T854" t="s">
        <v>31</v>
      </c>
      <c r="U854" t="s">
        <v>32</v>
      </c>
      <c r="V854" t="str">
        <f>UPPER(Table15[[#This Row],[Name]])</f>
        <v>SONATA SOFTWARE</v>
      </c>
      <c r="AH854" t="s">
        <v>1251</v>
      </c>
      <c r="AI854">
        <v>42052</v>
      </c>
      <c r="AJ854" t="s">
        <v>92</v>
      </c>
      <c r="AK854">
        <v>10011</v>
      </c>
      <c r="AL854" t="s">
        <v>635</v>
      </c>
      <c r="AM854">
        <v>2</v>
      </c>
      <c r="AN854">
        <v>4481</v>
      </c>
      <c r="AO854">
        <v>2114</v>
      </c>
    </row>
    <row r="855" spans="1:41" x14ac:dyDescent="0.3">
      <c r="A855" t="s">
        <v>1252</v>
      </c>
      <c r="B855">
        <v>42053</v>
      </c>
      <c r="C855" t="s">
        <v>51</v>
      </c>
      <c r="D855">
        <v>10011</v>
      </c>
      <c r="E855" t="s">
        <v>201</v>
      </c>
      <c r="F855">
        <v>1</v>
      </c>
      <c r="G855">
        <v>2658</v>
      </c>
      <c r="H855">
        <v>1274</v>
      </c>
      <c r="I855" t="s">
        <v>25</v>
      </c>
      <c r="J855">
        <v>6</v>
      </c>
      <c r="K855">
        <v>1274</v>
      </c>
      <c r="L855">
        <v>2658</v>
      </c>
      <c r="M855">
        <v>0.02</v>
      </c>
      <c r="N855" t="s">
        <v>61</v>
      </c>
      <c r="O855">
        <v>0.04</v>
      </c>
      <c r="P855" t="s">
        <v>202</v>
      </c>
      <c r="Q855" t="s">
        <v>28</v>
      </c>
      <c r="R855" t="s">
        <v>29</v>
      </c>
      <c r="S855" t="s">
        <v>30</v>
      </c>
      <c r="T855" t="s">
        <v>31</v>
      </c>
      <c r="U855" t="s">
        <v>32</v>
      </c>
      <c r="V855" t="str">
        <f>UPPER(Table15[[#This Row],[Name]])</f>
        <v>SONATA SOFTWARE</v>
      </c>
      <c r="AH855" t="s">
        <v>1252</v>
      </c>
      <c r="AI855">
        <v>42053</v>
      </c>
      <c r="AJ855" t="s">
        <v>51</v>
      </c>
      <c r="AK855">
        <v>10011</v>
      </c>
      <c r="AL855" t="s">
        <v>201</v>
      </c>
      <c r="AM855">
        <v>1</v>
      </c>
      <c r="AN855">
        <v>2658</v>
      </c>
      <c r="AO855">
        <v>1274</v>
      </c>
    </row>
    <row r="856" spans="1:41" x14ac:dyDescent="0.3">
      <c r="A856" t="s">
        <v>1253</v>
      </c>
      <c r="B856">
        <v>42053</v>
      </c>
      <c r="C856" t="s">
        <v>68</v>
      </c>
      <c r="D856">
        <v>10013</v>
      </c>
      <c r="E856" t="s">
        <v>388</v>
      </c>
      <c r="F856">
        <v>1</v>
      </c>
      <c r="G856">
        <v>3579</v>
      </c>
      <c r="H856">
        <v>1579</v>
      </c>
      <c r="I856" t="s">
        <v>35</v>
      </c>
      <c r="J856">
        <v>4</v>
      </c>
      <c r="K856">
        <v>1579</v>
      </c>
      <c r="L856">
        <v>3579</v>
      </c>
      <c r="M856">
        <v>0.01</v>
      </c>
      <c r="N856" t="s">
        <v>66</v>
      </c>
      <c r="O856">
        <v>0.01</v>
      </c>
      <c r="P856" t="s">
        <v>389</v>
      </c>
      <c r="Q856" t="s">
        <v>301</v>
      </c>
      <c r="R856" t="s">
        <v>302</v>
      </c>
      <c r="S856" t="s">
        <v>303</v>
      </c>
      <c r="T856" t="s">
        <v>113</v>
      </c>
      <c r="U856" t="s">
        <v>304</v>
      </c>
      <c r="V856" t="str">
        <f>UPPER(Table15[[#This Row],[Name]])</f>
        <v>GMR INFRASTRUCTURE LTD.</v>
      </c>
      <c r="AH856" t="s">
        <v>1253</v>
      </c>
      <c r="AI856">
        <v>42053</v>
      </c>
      <c r="AJ856" t="s">
        <v>68</v>
      </c>
      <c r="AK856">
        <v>10013</v>
      </c>
      <c r="AL856" t="s">
        <v>388</v>
      </c>
      <c r="AM856">
        <v>1</v>
      </c>
      <c r="AN856">
        <v>3579</v>
      </c>
      <c r="AO856">
        <v>1579</v>
      </c>
    </row>
    <row r="857" spans="1:41" x14ac:dyDescent="0.3">
      <c r="A857" t="s">
        <v>1253</v>
      </c>
      <c r="B857">
        <v>42053</v>
      </c>
      <c r="C857" t="s">
        <v>23</v>
      </c>
      <c r="D857">
        <v>10007</v>
      </c>
      <c r="E857" t="s">
        <v>818</v>
      </c>
      <c r="F857">
        <v>1</v>
      </c>
      <c r="G857">
        <v>4542</v>
      </c>
      <c r="H857">
        <v>1226</v>
      </c>
      <c r="I857" t="s">
        <v>35</v>
      </c>
      <c r="J857">
        <v>4</v>
      </c>
      <c r="K857">
        <v>1226</v>
      </c>
      <c r="L857">
        <v>4542</v>
      </c>
      <c r="M857">
        <v>0.01</v>
      </c>
      <c r="N857" t="s">
        <v>61</v>
      </c>
      <c r="O857">
        <v>0.02</v>
      </c>
      <c r="P857" t="s">
        <v>819</v>
      </c>
      <c r="Q857" t="s">
        <v>38</v>
      </c>
      <c r="R857" t="s">
        <v>39</v>
      </c>
      <c r="S857" t="s">
        <v>40</v>
      </c>
      <c r="T857" t="s">
        <v>41</v>
      </c>
      <c r="U857" t="s">
        <v>42</v>
      </c>
      <c r="V857" t="str">
        <f>UPPER(Table15[[#This Row],[Name]])</f>
        <v>GHCL LTD.</v>
      </c>
      <c r="AH857" t="s">
        <v>1253</v>
      </c>
      <c r="AI857">
        <v>42053</v>
      </c>
      <c r="AJ857" t="s">
        <v>23</v>
      </c>
      <c r="AK857">
        <v>10007</v>
      </c>
      <c r="AL857" t="s">
        <v>818</v>
      </c>
      <c r="AM857">
        <v>1</v>
      </c>
      <c r="AN857">
        <v>4542</v>
      </c>
      <c r="AO857">
        <v>1226</v>
      </c>
    </row>
    <row r="858" spans="1:41" x14ac:dyDescent="0.3">
      <c r="A858" t="s">
        <v>1254</v>
      </c>
      <c r="B858">
        <v>42053</v>
      </c>
      <c r="C858" t="s">
        <v>75</v>
      </c>
      <c r="D858">
        <v>10015</v>
      </c>
      <c r="E858" t="s">
        <v>367</v>
      </c>
      <c r="F858">
        <v>2</v>
      </c>
      <c r="G858">
        <v>3034</v>
      </c>
      <c r="H858">
        <v>2312</v>
      </c>
      <c r="I858" t="s">
        <v>25</v>
      </c>
      <c r="J858">
        <v>8</v>
      </c>
      <c r="K858">
        <v>4624</v>
      </c>
      <c r="L858">
        <v>6068</v>
      </c>
      <c r="M858">
        <v>0.02</v>
      </c>
      <c r="N858" t="s">
        <v>45</v>
      </c>
      <c r="O858">
        <v>0</v>
      </c>
      <c r="P858" t="s">
        <v>368</v>
      </c>
      <c r="Q858" t="s">
        <v>110</v>
      </c>
      <c r="R858" t="s">
        <v>111</v>
      </c>
      <c r="S858" t="s">
        <v>112</v>
      </c>
      <c r="T858" t="s">
        <v>113</v>
      </c>
      <c r="U858" t="s">
        <v>114</v>
      </c>
      <c r="V858" t="str">
        <f>UPPER(Table15[[#This Row],[Name]])</f>
        <v>PUNJ LLOYD LTD.</v>
      </c>
      <c r="AH858" t="s">
        <v>1254</v>
      </c>
      <c r="AI858">
        <v>42053</v>
      </c>
      <c r="AJ858" t="s">
        <v>75</v>
      </c>
      <c r="AK858">
        <v>10015</v>
      </c>
      <c r="AL858" t="s">
        <v>367</v>
      </c>
      <c r="AM858">
        <v>2</v>
      </c>
      <c r="AN858">
        <v>3034</v>
      </c>
      <c r="AO858">
        <v>2312</v>
      </c>
    </row>
    <row r="859" spans="1:41" x14ac:dyDescent="0.3">
      <c r="A859" t="s">
        <v>1254</v>
      </c>
      <c r="B859">
        <v>42053</v>
      </c>
      <c r="C859" t="s">
        <v>43</v>
      </c>
      <c r="D859">
        <v>10010</v>
      </c>
      <c r="E859" t="s">
        <v>1229</v>
      </c>
      <c r="F859">
        <v>2</v>
      </c>
      <c r="G859">
        <v>4548</v>
      </c>
      <c r="H859">
        <v>1983</v>
      </c>
      <c r="I859" t="s">
        <v>35</v>
      </c>
      <c r="J859">
        <v>1</v>
      </c>
      <c r="K859">
        <v>3966</v>
      </c>
      <c r="L859">
        <v>9096</v>
      </c>
      <c r="M859">
        <v>0.03</v>
      </c>
      <c r="N859" t="s">
        <v>45</v>
      </c>
      <c r="O859">
        <v>0.02</v>
      </c>
      <c r="P859" t="s">
        <v>1230</v>
      </c>
      <c r="Q859" t="s">
        <v>93</v>
      </c>
      <c r="R859" t="s">
        <v>94</v>
      </c>
      <c r="S859" t="s">
        <v>95</v>
      </c>
      <c r="T859" t="s">
        <v>41</v>
      </c>
      <c r="U859" t="s">
        <v>96</v>
      </c>
      <c r="V859" t="str">
        <f>UPPER(Table15[[#This Row],[Name]])</f>
        <v>SUZLON ENERGY LTD.</v>
      </c>
      <c r="AH859" t="s">
        <v>1254</v>
      </c>
      <c r="AI859">
        <v>42053</v>
      </c>
      <c r="AJ859" t="s">
        <v>43</v>
      </c>
      <c r="AK859">
        <v>10010</v>
      </c>
      <c r="AL859" t="s">
        <v>1229</v>
      </c>
      <c r="AM859">
        <v>2</v>
      </c>
      <c r="AN859">
        <v>4548</v>
      </c>
      <c r="AO859">
        <v>1983</v>
      </c>
    </row>
    <row r="860" spans="1:41" x14ac:dyDescent="0.3">
      <c r="A860" t="s">
        <v>1253</v>
      </c>
      <c r="B860">
        <v>42053</v>
      </c>
      <c r="C860" t="s">
        <v>75</v>
      </c>
      <c r="D860">
        <v>10003</v>
      </c>
      <c r="E860" t="s">
        <v>1062</v>
      </c>
      <c r="F860">
        <v>3</v>
      </c>
      <c r="G860">
        <v>3859</v>
      </c>
      <c r="H860">
        <v>1465</v>
      </c>
      <c r="I860" t="s">
        <v>126</v>
      </c>
      <c r="J860">
        <v>8</v>
      </c>
      <c r="K860">
        <v>4395</v>
      </c>
      <c r="L860">
        <v>11577</v>
      </c>
      <c r="M860">
        <v>0.02</v>
      </c>
      <c r="N860" t="s">
        <v>36</v>
      </c>
      <c r="O860">
        <v>0.04</v>
      </c>
      <c r="P860" t="s">
        <v>1063</v>
      </c>
      <c r="Q860" t="s">
        <v>177</v>
      </c>
      <c r="R860" t="s">
        <v>178</v>
      </c>
      <c r="S860" t="s">
        <v>179</v>
      </c>
      <c r="T860" t="s">
        <v>180</v>
      </c>
      <c r="U860" t="s">
        <v>181</v>
      </c>
      <c r="V860" t="str">
        <f>UPPER(Table15[[#This Row],[Name]])</f>
        <v>HONEYWELL AUTOMATION</v>
      </c>
      <c r="AH860" t="s">
        <v>1253</v>
      </c>
      <c r="AI860">
        <v>42053</v>
      </c>
      <c r="AJ860" t="s">
        <v>75</v>
      </c>
      <c r="AK860">
        <v>10003</v>
      </c>
      <c r="AL860" t="s">
        <v>1062</v>
      </c>
      <c r="AM860">
        <v>3</v>
      </c>
      <c r="AN860">
        <v>3859</v>
      </c>
      <c r="AO860">
        <v>1465</v>
      </c>
    </row>
    <row r="861" spans="1:41" x14ac:dyDescent="0.3">
      <c r="A861" t="s">
        <v>1255</v>
      </c>
      <c r="B861">
        <v>42054</v>
      </c>
      <c r="C861" t="s">
        <v>23</v>
      </c>
      <c r="D861">
        <v>10002</v>
      </c>
      <c r="E861" t="s">
        <v>187</v>
      </c>
      <c r="F861">
        <v>2</v>
      </c>
      <c r="G861">
        <v>3768</v>
      </c>
      <c r="H861">
        <v>1353</v>
      </c>
      <c r="I861" t="s">
        <v>25</v>
      </c>
      <c r="J861">
        <v>4</v>
      </c>
      <c r="K861">
        <v>2706</v>
      </c>
      <c r="L861">
        <v>7536</v>
      </c>
      <c r="M861">
        <v>0.03</v>
      </c>
      <c r="N861" t="s">
        <v>61</v>
      </c>
      <c r="O861">
        <v>0.05</v>
      </c>
      <c r="P861" t="s">
        <v>188</v>
      </c>
      <c r="Q861" t="s">
        <v>87</v>
      </c>
      <c r="R861" t="s">
        <v>88</v>
      </c>
      <c r="S861" t="s">
        <v>89</v>
      </c>
      <c r="T861" t="s">
        <v>90</v>
      </c>
      <c r="U861" t="s">
        <v>91</v>
      </c>
      <c r="V861" t="str">
        <f>UPPER(Table15[[#This Row],[Name]])</f>
        <v>ELDER PHARMACEUTICALS</v>
      </c>
      <c r="AH861" t="s">
        <v>1255</v>
      </c>
      <c r="AI861">
        <v>42054</v>
      </c>
      <c r="AJ861" t="s">
        <v>23</v>
      </c>
      <c r="AK861">
        <v>10002</v>
      </c>
      <c r="AL861" t="s">
        <v>187</v>
      </c>
      <c r="AM861">
        <v>2</v>
      </c>
      <c r="AN861">
        <v>3768</v>
      </c>
      <c r="AO861">
        <v>1353</v>
      </c>
    </row>
    <row r="862" spans="1:41" x14ac:dyDescent="0.3">
      <c r="A862" t="s">
        <v>1255</v>
      </c>
      <c r="B862">
        <v>42054</v>
      </c>
      <c r="C862" t="s">
        <v>104</v>
      </c>
      <c r="D862">
        <v>10009</v>
      </c>
      <c r="E862" t="s">
        <v>654</v>
      </c>
      <c r="F862">
        <v>12</v>
      </c>
      <c r="G862">
        <v>4120</v>
      </c>
      <c r="H862">
        <v>1841</v>
      </c>
      <c r="I862" t="s">
        <v>25</v>
      </c>
      <c r="J862">
        <v>3</v>
      </c>
      <c r="K862">
        <v>22092</v>
      </c>
      <c r="L862">
        <v>49440</v>
      </c>
      <c r="M862">
        <v>0.05</v>
      </c>
      <c r="N862" t="s">
        <v>45</v>
      </c>
      <c r="O862">
        <v>0.01</v>
      </c>
      <c r="P862" t="s">
        <v>655</v>
      </c>
      <c r="Q862" t="s">
        <v>78</v>
      </c>
      <c r="R862" t="s">
        <v>79</v>
      </c>
      <c r="S862" t="s">
        <v>80</v>
      </c>
      <c r="T862" t="s">
        <v>81</v>
      </c>
      <c r="U862" t="s">
        <v>82</v>
      </c>
      <c r="V862" t="str">
        <f>UPPER(Table15[[#This Row],[Name]])</f>
        <v>GODFREY PHILIPS INDIA LTD.</v>
      </c>
      <c r="AH862" t="s">
        <v>1255</v>
      </c>
      <c r="AI862">
        <v>42054</v>
      </c>
      <c r="AJ862" t="s">
        <v>104</v>
      </c>
      <c r="AK862">
        <v>10009</v>
      </c>
      <c r="AL862" t="s">
        <v>654</v>
      </c>
      <c r="AM862">
        <v>12</v>
      </c>
      <c r="AN862">
        <v>4120</v>
      </c>
      <c r="AO862">
        <v>1841</v>
      </c>
    </row>
    <row r="863" spans="1:41" x14ac:dyDescent="0.3">
      <c r="A863" t="s">
        <v>1256</v>
      </c>
      <c r="B863">
        <v>42057</v>
      </c>
      <c r="C863" t="s">
        <v>133</v>
      </c>
      <c r="D863">
        <v>10014</v>
      </c>
      <c r="E863" t="s">
        <v>276</v>
      </c>
      <c r="F863">
        <v>1</v>
      </c>
      <c r="G863">
        <v>4218</v>
      </c>
      <c r="H863">
        <v>2421</v>
      </c>
      <c r="I863" t="s">
        <v>25</v>
      </c>
      <c r="J863">
        <v>5</v>
      </c>
      <c r="K863">
        <v>2421</v>
      </c>
      <c r="L863">
        <v>4218</v>
      </c>
      <c r="M863">
        <v>0.02</v>
      </c>
      <c r="N863" t="s">
        <v>26</v>
      </c>
      <c r="O863">
        <v>0.03</v>
      </c>
      <c r="P863" t="s">
        <v>277</v>
      </c>
      <c r="Q863" t="s">
        <v>166</v>
      </c>
      <c r="R863" t="s">
        <v>167</v>
      </c>
      <c r="S863" t="s">
        <v>168</v>
      </c>
      <c r="T863" t="s">
        <v>169</v>
      </c>
      <c r="U863" t="s">
        <v>170</v>
      </c>
      <c r="V863" t="str">
        <f>UPPER(Table15[[#This Row],[Name]])</f>
        <v>HINDUSTHAN NATIONAL GLASS &amp; INDUSTRIES LTD.</v>
      </c>
      <c r="AH863" t="s">
        <v>1256</v>
      </c>
      <c r="AI863">
        <v>42057</v>
      </c>
      <c r="AJ863" t="s">
        <v>133</v>
      </c>
      <c r="AK863">
        <v>10014</v>
      </c>
      <c r="AL863" t="s">
        <v>276</v>
      </c>
      <c r="AM863">
        <v>1</v>
      </c>
      <c r="AN863">
        <v>4218</v>
      </c>
      <c r="AO863">
        <v>2421</v>
      </c>
    </row>
    <row r="864" spans="1:41" x14ac:dyDescent="0.3">
      <c r="A864" t="s">
        <v>1256</v>
      </c>
      <c r="B864">
        <v>42057</v>
      </c>
      <c r="C864" t="s">
        <v>23</v>
      </c>
      <c r="D864">
        <v>10012</v>
      </c>
      <c r="E864" t="s">
        <v>690</v>
      </c>
      <c r="F864">
        <v>2</v>
      </c>
      <c r="G864">
        <v>3569</v>
      </c>
      <c r="H864">
        <v>2320</v>
      </c>
      <c r="I864" t="s">
        <v>35</v>
      </c>
      <c r="J864">
        <v>4</v>
      </c>
      <c r="K864">
        <v>4640</v>
      </c>
      <c r="L864">
        <v>7138</v>
      </c>
      <c r="M864">
        <v>0.03</v>
      </c>
      <c r="N864" t="s">
        <v>66</v>
      </c>
      <c r="O864">
        <v>0.02</v>
      </c>
      <c r="P864" t="s">
        <v>691</v>
      </c>
      <c r="Q864" t="s">
        <v>71</v>
      </c>
      <c r="R864" t="s">
        <v>72</v>
      </c>
      <c r="S864" t="s">
        <v>73</v>
      </c>
      <c r="T864" t="s">
        <v>41</v>
      </c>
      <c r="U864" t="s">
        <v>74</v>
      </c>
      <c r="V864" t="str">
        <f>UPPER(Table15[[#This Row],[Name]])</f>
        <v>DYNAMATIC TECHNOLOGIES LTD.</v>
      </c>
      <c r="AH864" t="s">
        <v>1256</v>
      </c>
      <c r="AI864">
        <v>42057</v>
      </c>
      <c r="AJ864" t="s">
        <v>23</v>
      </c>
      <c r="AK864">
        <v>10012</v>
      </c>
      <c r="AL864" t="s">
        <v>690</v>
      </c>
      <c r="AM864">
        <v>2</v>
      </c>
      <c r="AN864">
        <v>3569</v>
      </c>
      <c r="AO864">
        <v>2320</v>
      </c>
    </row>
    <row r="865" spans="1:41" x14ac:dyDescent="0.3">
      <c r="A865" t="s">
        <v>1257</v>
      </c>
      <c r="B865">
        <v>42062</v>
      </c>
      <c r="C865" t="s">
        <v>51</v>
      </c>
      <c r="D865">
        <v>10010</v>
      </c>
      <c r="E865" t="s">
        <v>381</v>
      </c>
      <c r="F865">
        <v>2</v>
      </c>
      <c r="G865">
        <v>3377</v>
      </c>
      <c r="H865">
        <v>2112</v>
      </c>
      <c r="I865" t="s">
        <v>35</v>
      </c>
      <c r="J865">
        <v>6</v>
      </c>
      <c r="K865">
        <v>4224</v>
      </c>
      <c r="L865">
        <v>6754</v>
      </c>
      <c r="M865">
        <v>0.02</v>
      </c>
      <c r="N865" t="s">
        <v>61</v>
      </c>
      <c r="O865">
        <v>0.05</v>
      </c>
      <c r="P865" t="s">
        <v>382</v>
      </c>
      <c r="Q865" t="s">
        <v>93</v>
      </c>
      <c r="R865" t="s">
        <v>94</v>
      </c>
      <c r="S865" t="s">
        <v>95</v>
      </c>
      <c r="T865" t="s">
        <v>41</v>
      </c>
      <c r="U865" t="s">
        <v>96</v>
      </c>
      <c r="V865" t="str">
        <f>UPPER(Table15[[#This Row],[Name]])</f>
        <v>SUZLON ENERGY LTD.</v>
      </c>
      <c r="AH865" t="s">
        <v>1257</v>
      </c>
      <c r="AI865">
        <v>42062</v>
      </c>
      <c r="AJ865" t="s">
        <v>51</v>
      </c>
      <c r="AK865">
        <v>10010</v>
      </c>
      <c r="AL865" t="s">
        <v>381</v>
      </c>
      <c r="AM865">
        <v>2</v>
      </c>
      <c r="AN865">
        <v>3377</v>
      </c>
      <c r="AO865">
        <v>2112</v>
      </c>
    </row>
    <row r="866" spans="1:41" x14ac:dyDescent="0.3">
      <c r="A866" t="s">
        <v>1258</v>
      </c>
      <c r="B866">
        <v>42063</v>
      </c>
      <c r="C866" t="s">
        <v>104</v>
      </c>
      <c r="D866">
        <v>10001</v>
      </c>
      <c r="E866" t="s">
        <v>959</v>
      </c>
      <c r="F866">
        <v>1</v>
      </c>
      <c r="G866">
        <v>3445</v>
      </c>
      <c r="H866">
        <v>1909</v>
      </c>
      <c r="I866" t="s">
        <v>65</v>
      </c>
      <c r="J866">
        <v>3</v>
      </c>
      <c r="K866">
        <v>1909</v>
      </c>
      <c r="L866">
        <v>3445</v>
      </c>
      <c r="M866">
        <v>0.01</v>
      </c>
      <c r="N866" t="s">
        <v>36</v>
      </c>
      <c r="O866">
        <v>0</v>
      </c>
      <c r="P866" t="s">
        <v>960</v>
      </c>
      <c r="Q866" t="s">
        <v>99</v>
      </c>
      <c r="R866" t="s">
        <v>100</v>
      </c>
      <c r="S866" t="s">
        <v>101</v>
      </c>
      <c r="T866" t="s">
        <v>57</v>
      </c>
      <c r="U866" t="s">
        <v>102</v>
      </c>
      <c r="V866" t="str">
        <f>UPPER(Table15[[#This Row],[Name]])</f>
        <v>CHAMBAL FERTILISERS AND CHEMICALS LTD.</v>
      </c>
      <c r="AH866" t="s">
        <v>1258</v>
      </c>
      <c r="AI866">
        <v>42063</v>
      </c>
      <c r="AJ866" t="s">
        <v>104</v>
      </c>
      <c r="AK866">
        <v>10001</v>
      </c>
      <c r="AL866" t="s">
        <v>959</v>
      </c>
      <c r="AM866">
        <v>1</v>
      </c>
      <c r="AN866">
        <v>3445</v>
      </c>
      <c r="AO866">
        <v>1909</v>
      </c>
    </row>
    <row r="867" spans="1:41" x14ac:dyDescent="0.3">
      <c r="A867" t="s">
        <v>1259</v>
      </c>
      <c r="B867">
        <v>42063</v>
      </c>
      <c r="C867" t="s">
        <v>68</v>
      </c>
      <c r="D867">
        <v>10011</v>
      </c>
      <c r="E867" t="s">
        <v>427</v>
      </c>
      <c r="F867">
        <v>1</v>
      </c>
      <c r="G867">
        <v>4185</v>
      </c>
      <c r="H867">
        <v>1204</v>
      </c>
      <c r="I867" t="s">
        <v>35</v>
      </c>
      <c r="J867">
        <v>4</v>
      </c>
      <c r="K867">
        <v>1204</v>
      </c>
      <c r="L867">
        <v>4185</v>
      </c>
      <c r="M867">
        <v>0.01</v>
      </c>
      <c r="N867" t="s">
        <v>45</v>
      </c>
      <c r="O867">
        <v>0.03</v>
      </c>
      <c r="P867" t="s">
        <v>428</v>
      </c>
      <c r="Q867" t="s">
        <v>28</v>
      </c>
      <c r="R867" t="s">
        <v>29</v>
      </c>
      <c r="S867" t="s">
        <v>30</v>
      </c>
      <c r="T867" t="s">
        <v>31</v>
      </c>
      <c r="U867" t="s">
        <v>32</v>
      </c>
      <c r="V867" t="str">
        <f>UPPER(Table15[[#This Row],[Name]])</f>
        <v>SONATA SOFTWARE</v>
      </c>
      <c r="AH867" t="s">
        <v>1259</v>
      </c>
      <c r="AI867">
        <v>42063</v>
      </c>
      <c r="AJ867" t="s">
        <v>68</v>
      </c>
      <c r="AK867">
        <v>10011</v>
      </c>
      <c r="AL867" t="s">
        <v>427</v>
      </c>
      <c r="AM867">
        <v>1</v>
      </c>
      <c r="AN867">
        <v>4185</v>
      </c>
      <c r="AO867">
        <v>1204</v>
      </c>
    </row>
    <row r="868" spans="1:41" x14ac:dyDescent="0.3">
      <c r="A868" t="s">
        <v>1260</v>
      </c>
      <c r="B868">
        <v>42063</v>
      </c>
      <c r="C868" t="s">
        <v>75</v>
      </c>
      <c r="D868">
        <v>10014</v>
      </c>
      <c r="E868" t="s">
        <v>525</v>
      </c>
      <c r="F868">
        <v>1</v>
      </c>
      <c r="G868">
        <v>4399</v>
      </c>
      <c r="H868">
        <v>2093</v>
      </c>
      <c r="I868" t="s">
        <v>25</v>
      </c>
      <c r="J868">
        <v>8</v>
      </c>
      <c r="K868">
        <v>2093</v>
      </c>
      <c r="L868">
        <v>4399</v>
      </c>
      <c r="M868">
        <v>0.02</v>
      </c>
      <c r="N868" t="s">
        <v>85</v>
      </c>
      <c r="O868">
        <v>0</v>
      </c>
      <c r="P868" t="s">
        <v>526</v>
      </c>
      <c r="Q868" t="s">
        <v>166</v>
      </c>
      <c r="R868" t="s">
        <v>167</v>
      </c>
      <c r="S868" t="s">
        <v>168</v>
      </c>
      <c r="T868" t="s">
        <v>169</v>
      </c>
      <c r="U868" t="s">
        <v>170</v>
      </c>
      <c r="V868" t="str">
        <f>UPPER(Table15[[#This Row],[Name]])</f>
        <v>HINDUSTHAN NATIONAL GLASS &amp; INDUSTRIES LTD.</v>
      </c>
      <c r="AH868" t="s">
        <v>1260</v>
      </c>
      <c r="AI868">
        <v>42063</v>
      </c>
      <c r="AJ868" t="s">
        <v>75</v>
      </c>
      <c r="AK868">
        <v>10014</v>
      </c>
      <c r="AL868" t="s">
        <v>525</v>
      </c>
      <c r="AM868">
        <v>1</v>
      </c>
      <c r="AN868">
        <v>4399</v>
      </c>
      <c r="AO868">
        <v>2093</v>
      </c>
    </row>
    <row r="869" spans="1:41" x14ac:dyDescent="0.3">
      <c r="A869" t="s">
        <v>1258</v>
      </c>
      <c r="B869">
        <v>42063</v>
      </c>
      <c r="C869" t="s">
        <v>133</v>
      </c>
      <c r="D869">
        <v>10015</v>
      </c>
      <c r="E869" t="s">
        <v>470</v>
      </c>
      <c r="F869">
        <v>1</v>
      </c>
      <c r="G869">
        <v>4927</v>
      </c>
      <c r="H869">
        <v>2034</v>
      </c>
      <c r="I869" t="s">
        <v>126</v>
      </c>
      <c r="J869">
        <v>5</v>
      </c>
      <c r="K869">
        <v>2034</v>
      </c>
      <c r="L869">
        <v>4927</v>
      </c>
      <c r="M869">
        <v>0.02</v>
      </c>
      <c r="N869" t="s">
        <v>36</v>
      </c>
      <c r="O869">
        <v>0.01</v>
      </c>
      <c r="P869" t="s">
        <v>471</v>
      </c>
      <c r="Q869" t="s">
        <v>110</v>
      </c>
      <c r="R869" t="s">
        <v>111</v>
      </c>
      <c r="S869" t="s">
        <v>112</v>
      </c>
      <c r="T869" t="s">
        <v>113</v>
      </c>
      <c r="U869" t="s">
        <v>114</v>
      </c>
      <c r="V869" t="str">
        <f>UPPER(Table15[[#This Row],[Name]])</f>
        <v>PUNJ LLOYD LTD.</v>
      </c>
      <c r="AH869" t="s">
        <v>1258</v>
      </c>
      <c r="AI869">
        <v>42063</v>
      </c>
      <c r="AJ869" t="s">
        <v>133</v>
      </c>
      <c r="AK869">
        <v>10015</v>
      </c>
      <c r="AL869" t="s">
        <v>470</v>
      </c>
      <c r="AM869">
        <v>1</v>
      </c>
      <c r="AN869">
        <v>4927</v>
      </c>
      <c r="AO869">
        <v>2034</v>
      </c>
    </row>
    <row r="870" spans="1:41" x14ac:dyDescent="0.3">
      <c r="A870" t="s">
        <v>1261</v>
      </c>
      <c r="B870">
        <v>42063</v>
      </c>
      <c r="C870" t="s">
        <v>104</v>
      </c>
      <c r="D870">
        <v>10012</v>
      </c>
      <c r="E870" t="s">
        <v>818</v>
      </c>
      <c r="F870">
        <v>2</v>
      </c>
      <c r="G870">
        <v>4542</v>
      </c>
      <c r="H870">
        <v>1226</v>
      </c>
      <c r="I870" t="s">
        <v>35</v>
      </c>
      <c r="J870">
        <v>3</v>
      </c>
      <c r="K870">
        <v>2452</v>
      </c>
      <c r="L870">
        <v>9084</v>
      </c>
      <c r="M870">
        <v>0.03</v>
      </c>
      <c r="N870" t="s">
        <v>66</v>
      </c>
      <c r="O870">
        <v>0.03</v>
      </c>
      <c r="P870" t="s">
        <v>819</v>
      </c>
      <c r="Q870" t="s">
        <v>71</v>
      </c>
      <c r="R870" t="s">
        <v>72</v>
      </c>
      <c r="S870" t="s">
        <v>73</v>
      </c>
      <c r="T870" t="s">
        <v>41</v>
      </c>
      <c r="U870" t="s">
        <v>74</v>
      </c>
      <c r="V870" t="str">
        <f>UPPER(Table15[[#This Row],[Name]])</f>
        <v>DYNAMATIC TECHNOLOGIES LTD.</v>
      </c>
      <c r="AH870" t="s">
        <v>1261</v>
      </c>
      <c r="AI870">
        <v>42063</v>
      </c>
      <c r="AJ870" t="s">
        <v>104</v>
      </c>
      <c r="AK870">
        <v>10012</v>
      </c>
      <c r="AL870" t="s">
        <v>818</v>
      </c>
      <c r="AM870">
        <v>2</v>
      </c>
      <c r="AN870">
        <v>4542</v>
      </c>
      <c r="AO870">
        <v>1226</v>
      </c>
    </row>
    <row r="871" spans="1:41" x14ac:dyDescent="0.3">
      <c r="A871" t="s">
        <v>1262</v>
      </c>
      <c r="B871">
        <v>42064</v>
      </c>
      <c r="C871" t="s">
        <v>23</v>
      </c>
      <c r="D871">
        <v>10015</v>
      </c>
      <c r="E871" t="s">
        <v>566</v>
      </c>
      <c r="F871">
        <v>12</v>
      </c>
      <c r="G871">
        <v>3000</v>
      </c>
      <c r="H871">
        <v>2148</v>
      </c>
      <c r="I871" t="s">
        <v>126</v>
      </c>
      <c r="J871">
        <v>4</v>
      </c>
      <c r="K871">
        <v>25776</v>
      </c>
      <c r="L871">
        <v>36000</v>
      </c>
      <c r="M871">
        <v>0.05</v>
      </c>
      <c r="N871" t="s">
        <v>85</v>
      </c>
      <c r="O871">
        <v>0.05</v>
      </c>
      <c r="P871" t="s">
        <v>567</v>
      </c>
      <c r="Q871" t="s">
        <v>110</v>
      </c>
      <c r="R871" t="s">
        <v>111</v>
      </c>
      <c r="S871" t="s">
        <v>112</v>
      </c>
      <c r="T871" t="s">
        <v>113</v>
      </c>
      <c r="U871" t="s">
        <v>114</v>
      </c>
      <c r="V871" t="str">
        <f>UPPER(Table15[[#This Row],[Name]])</f>
        <v>PUNJ LLOYD LTD.</v>
      </c>
      <c r="AH871" t="s">
        <v>1262</v>
      </c>
      <c r="AI871">
        <v>42064</v>
      </c>
      <c r="AJ871" t="s">
        <v>23</v>
      </c>
      <c r="AK871">
        <v>10015</v>
      </c>
      <c r="AL871" t="s">
        <v>566</v>
      </c>
      <c r="AM871">
        <v>12</v>
      </c>
      <c r="AN871">
        <v>3000</v>
      </c>
      <c r="AO871">
        <v>2148</v>
      </c>
    </row>
    <row r="872" spans="1:41" x14ac:dyDescent="0.3">
      <c r="A872" t="s">
        <v>1263</v>
      </c>
      <c r="B872">
        <v>42068</v>
      </c>
      <c r="C872" t="s">
        <v>104</v>
      </c>
      <c r="D872">
        <v>10004</v>
      </c>
      <c r="E872" t="s">
        <v>800</v>
      </c>
      <c r="F872">
        <v>2</v>
      </c>
      <c r="G872">
        <v>2612</v>
      </c>
      <c r="H872">
        <v>1994</v>
      </c>
      <c r="I872" t="s">
        <v>25</v>
      </c>
      <c r="J872">
        <v>3</v>
      </c>
      <c r="K872">
        <v>3988</v>
      </c>
      <c r="L872">
        <v>5224</v>
      </c>
      <c r="M872">
        <v>0.03</v>
      </c>
      <c r="N872" t="s">
        <v>61</v>
      </c>
      <c r="O872">
        <v>0.03</v>
      </c>
      <c r="P872" t="s">
        <v>801</v>
      </c>
      <c r="Q872" t="s">
        <v>118</v>
      </c>
      <c r="R872" t="s">
        <v>119</v>
      </c>
      <c r="S872" t="s">
        <v>101</v>
      </c>
      <c r="T872" t="s">
        <v>57</v>
      </c>
      <c r="U872" t="s">
        <v>120</v>
      </c>
      <c r="V872" t="str">
        <f>UPPER(Table15[[#This Row],[Name]])</f>
        <v>LUPIN LTD.</v>
      </c>
      <c r="AH872" t="s">
        <v>1263</v>
      </c>
      <c r="AI872">
        <v>42068</v>
      </c>
      <c r="AJ872" t="s">
        <v>104</v>
      </c>
      <c r="AK872">
        <v>10004</v>
      </c>
      <c r="AL872" t="s">
        <v>800</v>
      </c>
      <c r="AM872">
        <v>2</v>
      </c>
      <c r="AN872">
        <v>2612</v>
      </c>
      <c r="AO872">
        <v>1994</v>
      </c>
    </row>
    <row r="873" spans="1:41" x14ac:dyDescent="0.3">
      <c r="A873" t="s">
        <v>1263</v>
      </c>
      <c r="B873">
        <v>42068</v>
      </c>
      <c r="C873" t="s">
        <v>133</v>
      </c>
      <c r="D873">
        <v>10014</v>
      </c>
      <c r="E873" t="s">
        <v>1264</v>
      </c>
      <c r="F873">
        <v>2</v>
      </c>
      <c r="G873">
        <v>2744</v>
      </c>
      <c r="H873">
        <v>1428</v>
      </c>
      <c r="I873" t="s">
        <v>126</v>
      </c>
      <c r="J873">
        <v>5</v>
      </c>
      <c r="K873">
        <v>2856</v>
      </c>
      <c r="L873">
        <v>5488</v>
      </c>
      <c r="M873">
        <v>0.02</v>
      </c>
      <c r="N873" t="s">
        <v>61</v>
      </c>
      <c r="O873">
        <v>0.04</v>
      </c>
      <c r="P873" t="s">
        <v>1265</v>
      </c>
      <c r="Q873" t="s">
        <v>166</v>
      </c>
      <c r="R873" t="s">
        <v>167</v>
      </c>
      <c r="S873" t="s">
        <v>168</v>
      </c>
      <c r="T873" t="s">
        <v>169</v>
      </c>
      <c r="U873" t="s">
        <v>170</v>
      </c>
      <c r="V873" t="str">
        <f>UPPER(Table15[[#This Row],[Name]])</f>
        <v>HINDUSTHAN NATIONAL GLASS &amp; INDUSTRIES LTD.</v>
      </c>
      <c r="AH873" t="s">
        <v>1263</v>
      </c>
      <c r="AI873">
        <v>42068</v>
      </c>
      <c r="AJ873" t="s">
        <v>133</v>
      </c>
      <c r="AK873">
        <v>10014</v>
      </c>
      <c r="AL873" t="s">
        <v>1264</v>
      </c>
      <c r="AM873">
        <v>2</v>
      </c>
      <c r="AN873">
        <v>2744</v>
      </c>
      <c r="AO873">
        <v>1428</v>
      </c>
    </row>
    <row r="874" spans="1:41" x14ac:dyDescent="0.3">
      <c r="A874" t="s">
        <v>1266</v>
      </c>
      <c r="B874">
        <v>42068</v>
      </c>
      <c r="C874" t="s">
        <v>104</v>
      </c>
      <c r="D874">
        <v>10009</v>
      </c>
      <c r="E874" t="s">
        <v>1267</v>
      </c>
      <c r="F874">
        <v>3</v>
      </c>
      <c r="G874">
        <v>3378</v>
      </c>
      <c r="H874">
        <v>1807</v>
      </c>
      <c r="I874" t="s">
        <v>126</v>
      </c>
      <c r="J874">
        <v>3</v>
      </c>
      <c r="K874">
        <v>5421</v>
      </c>
      <c r="L874">
        <v>10134</v>
      </c>
      <c r="M874">
        <v>0.03</v>
      </c>
      <c r="N874" t="s">
        <v>61</v>
      </c>
      <c r="O874">
        <v>0.02</v>
      </c>
      <c r="P874" t="s">
        <v>1268</v>
      </c>
      <c r="Q874" t="s">
        <v>78</v>
      </c>
      <c r="R874" t="s">
        <v>79</v>
      </c>
      <c r="S874" t="s">
        <v>80</v>
      </c>
      <c r="T874" t="s">
        <v>81</v>
      </c>
      <c r="U874" t="s">
        <v>82</v>
      </c>
      <c r="V874" t="str">
        <f>UPPER(Table15[[#This Row],[Name]])</f>
        <v>GODFREY PHILIPS INDIA LTD.</v>
      </c>
      <c r="AH874" t="s">
        <v>1266</v>
      </c>
      <c r="AI874">
        <v>42068</v>
      </c>
      <c r="AJ874" t="s">
        <v>104</v>
      </c>
      <c r="AK874">
        <v>10009</v>
      </c>
      <c r="AL874" t="s">
        <v>1267</v>
      </c>
      <c r="AM874">
        <v>3</v>
      </c>
      <c r="AN874">
        <v>3378</v>
      </c>
      <c r="AO874">
        <v>1807</v>
      </c>
    </row>
    <row r="875" spans="1:41" x14ac:dyDescent="0.3">
      <c r="A875" t="s">
        <v>1269</v>
      </c>
      <c r="B875">
        <v>42069</v>
      </c>
      <c r="C875" t="s">
        <v>104</v>
      </c>
      <c r="D875">
        <v>10008</v>
      </c>
      <c r="E875" t="s">
        <v>306</v>
      </c>
      <c r="F875">
        <v>1</v>
      </c>
      <c r="G875">
        <v>4357</v>
      </c>
      <c r="H875">
        <v>1806</v>
      </c>
      <c r="I875" t="s">
        <v>25</v>
      </c>
      <c r="J875">
        <v>3</v>
      </c>
      <c r="K875">
        <v>1806</v>
      </c>
      <c r="L875">
        <v>4357</v>
      </c>
      <c r="M875">
        <v>0.01</v>
      </c>
      <c r="N875" t="s">
        <v>26</v>
      </c>
      <c r="O875">
        <v>0.01</v>
      </c>
      <c r="P875" t="s">
        <v>307</v>
      </c>
      <c r="Q875" t="s">
        <v>54</v>
      </c>
      <c r="R875" t="s">
        <v>55</v>
      </c>
      <c r="S875" t="s">
        <v>56</v>
      </c>
      <c r="T875" t="s">
        <v>57</v>
      </c>
      <c r="U875" t="s">
        <v>58</v>
      </c>
      <c r="V875" t="str">
        <f>UPPER(Table15[[#This Row],[Name]])</f>
        <v>RELIANCE INDUSTRIES LIMITED</v>
      </c>
      <c r="AH875" t="s">
        <v>1269</v>
      </c>
      <c r="AI875">
        <v>42069</v>
      </c>
      <c r="AJ875" t="s">
        <v>104</v>
      </c>
      <c r="AK875">
        <v>10008</v>
      </c>
      <c r="AL875" t="s">
        <v>306</v>
      </c>
      <c r="AM875">
        <v>1</v>
      </c>
      <c r="AN875">
        <v>4357</v>
      </c>
      <c r="AO875">
        <v>1806</v>
      </c>
    </row>
    <row r="876" spans="1:41" x14ac:dyDescent="0.3">
      <c r="A876" t="s">
        <v>1269</v>
      </c>
      <c r="B876">
        <v>42069</v>
      </c>
      <c r="C876" t="s">
        <v>51</v>
      </c>
      <c r="D876">
        <v>10008</v>
      </c>
      <c r="E876" t="s">
        <v>551</v>
      </c>
      <c r="F876">
        <v>2</v>
      </c>
      <c r="G876">
        <v>3330</v>
      </c>
      <c r="H876">
        <v>1819</v>
      </c>
      <c r="I876" t="s">
        <v>25</v>
      </c>
      <c r="J876">
        <v>6</v>
      </c>
      <c r="K876">
        <v>3638</v>
      </c>
      <c r="L876">
        <v>6660</v>
      </c>
      <c r="M876">
        <v>0.02</v>
      </c>
      <c r="N876" t="s">
        <v>66</v>
      </c>
      <c r="O876">
        <v>0.05</v>
      </c>
      <c r="P876" t="s">
        <v>552</v>
      </c>
      <c r="Q876" t="s">
        <v>54</v>
      </c>
      <c r="R876" t="s">
        <v>55</v>
      </c>
      <c r="S876" t="s">
        <v>56</v>
      </c>
      <c r="T876" t="s">
        <v>57</v>
      </c>
      <c r="U876" t="s">
        <v>58</v>
      </c>
      <c r="V876" t="str">
        <f>UPPER(Table15[[#This Row],[Name]])</f>
        <v>RELIANCE INDUSTRIES LIMITED</v>
      </c>
      <c r="AH876" t="s">
        <v>1269</v>
      </c>
      <c r="AI876">
        <v>42069</v>
      </c>
      <c r="AJ876" t="s">
        <v>51</v>
      </c>
      <c r="AK876">
        <v>10008</v>
      </c>
      <c r="AL876" t="s">
        <v>551</v>
      </c>
      <c r="AM876">
        <v>2</v>
      </c>
      <c r="AN876">
        <v>3330</v>
      </c>
      <c r="AO876">
        <v>1819</v>
      </c>
    </row>
    <row r="877" spans="1:41" x14ac:dyDescent="0.3">
      <c r="A877" t="s">
        <v>1270</v>
      </c>
      <c r="B877">
        <v>42071</v>
      </c>
      <c r="C877" t="s">
        <v>92</v>
      </c>
      <c r="D877">
        <v>10013</v>
      </c>
      <c r="E877" t="s">
        <v>315</v>
      </c>
      <c r="F877">
        <v>2</v>
      </c>
      <c r="G877">
        <v>4733</v>
      </c>
      <c r="H877">
        <v>1415</v>
      </c>
      <c r="I877" t="s">
        <v>25</v>
      </c>
      <c r="J877">
        <v>10</v>
      </c>
      <c r="K877">
        <v>2830</v>
      </c>
      <c r="L877">
        <v>9466</v>
      </c>
      <c r="M877">
        <v>0.02</v>
      </c>
      <c r="N877" t="s">
        <v>66</v>
      </c>
      <c r="O877">
        <v>0.01</v>
      </c>
      <c r="P877" t="s">
        <v>316</v>
      </c>
      <c r="Q877" t="s">
        <v>301</v>
      </c>
      <c r="R877" t="s">
        <v>302</v>
      </c>
      <c r="S877" t="s">
        <v>303</v>
      </c>
      <c r="T877" t="s">
        <v>113</v>
      </c>
      <c r="U877" t="s">
        <v>304</v>
      </c>
      <c r="V877" t="str">
        <f>UPPER(Table15[[#This Row],[Name]])</f>
        <v>GMR INFRASTRUCTURE LTD.</v>
      </c>
      <c r="AH877" t="s">
        <v>1270</v>
      </c>
      <c r="AI877">
        <v>42071</v>
      </c>
      <c r="AJ877" t="s">
        <v>92</v>
      </c>
      <c r="AK877">
        <v>10013</v>
      </c>
      <c r="AL877" t="s">
        <v>315</v>
      </c>
      <c r="AM877">
        <v>2</v>
      </c>
      <c r="AN877">
        <v>4733</v>
      </c>
      <c r="AO877">
        <v>1415</v>
      </c>
    </row>
    <row r="878" spans="1:41" x14ac:dyDescent="0.3">
      <c r="A878" t="s">
        <v>1271</v>
      </c>
      <c r="B878">
        <v>42072</v>
      </c>
      <c r="C878" t="s">
        <v>133</v>
      </c>
      <c r="D878">
        <v>10007</v>
      </c>
      <c r="E878" t="s">
        <v>270</v>
      </c>
      <c r="F878">
        <v>1</v>
      </c>
      <c r="G878">
        <v>2547</v>
      </c>
      <c r="H878">
        <v>1419</v>
      </c>
      <c r="I878" t="s">
        <v>25</v>
      </c>
      <c r="J878">
        <v>5</v>
      </c>
      <c r="K878">
        <v>1419</v>
      </c>
      <c r="L878">
        <v>2547</v>
      </c>
      <c r="M878">
        <v>0.02</v>
      </c>
      <c r="N878" t="s">
        <v>26</v>
      </c>
      <c r="O878">
        <v>0.05</v>
      </c>
      <c r="P878" t="s">
        <v>271</v>
      </c>
      <c r="Q878" t="s">
        <v>38</v>
      </c>
      <c r="R878" t="s">
        <v>39</v>
      </c>
      <c r="S878" t="s">
        <v>40</v>
      </c>
      <c r="T878" t="s">
        <v>41</v>
      </c>
      <c r="U878" t="s">
        <v>42</v>
      </c>
      <c r="V878" t="str">
        <f>UPPER(Table15[[#This Row],[Name]])</f>
        <v>GHCL LTD.</v>
      </c>
      <c r="AH878" t="s">
        <v>1271</v>
      </c>
      <c r="AI878">
        <v>42072</v>
      </c>
      <c r="AJ878" t="s">
        <v>133</v>
      </c>
      <c r="AK878">
        <v>10007</v>
      </c>
      <c r="AL878" t="s">
        <v>270</v>
      </c>
      <c r="AM878">
        <v>1</v>
      </c>
      <c r="AN878">
        <v>2547</v>
      </c>
      <c r="AO878">
        <v>1419</v>
      </c>
    </row>
    <row r="879" spans="1:41" x14ac:dyDescent="0.3">
      <c r="A879" t="s">
        <v>1272</v>
      </c>
      <c r="B879">
        <v>42072</v>
      </c>
      <c r="C879" t="s">
        <v>92</v>
      </c>
      <c r="D879">
        <v>10012</v>
      </c>
      <c r="E879" t="s">
        <v>446</v>
      </c>
      <c r="F879">
        <v>3</v>
      </c>
      <c r="G879">
        <v>3479</v>
      </c>
      <c r="H879">
        <v>2056</v>
      </c>
      <c r="I879" t="s">
        <v>25</v>
      </c>
      <c r="J879">
        <v>10</v>
      </c>
      <c r="K879">
        <v>6168</v>
      </c>
      <c r="L879">
        <v>10437</v>
      </c>
      <c r="M879">
        <v>0.02</v>
      </c>
      <c r="N879" t="s">
        <v>36</v>
      </c>
      <c r="O879">
        <v>0.05</v>
      </c>
      <c r="P879" t="s">
        <v>447</v>
      </c>
      <c r="Q879" t="s">
        <v>71</v>
      </c>
      <c r="R879" t="s">
        <v>72</v>
      </c>
      <c r="S879" t="s">
        <v>73</v>
      </c>
      <c r="T879" t="s">
        <v>41</v>
      </c>
      <c r="U879" t="s">
        <v>74</v>
      </c>
      <c r="V879" t="str">
        <f>UPPER(Table15[[#This Row],[Name]])</f>
        <v>DYNAMATIC TECHNOLOGIES LTD.</v>
      </c>
      <c r="AH879" t="s">
        <v>1272</v>
      </c>
      <c r="AI879">
        <v>42072</v>
      </c>
      <c r="AJ879" t="s">
        <v>92</v>
      </c>
      <c r="AK879">
        <v>10012</v>
      </c>
      <c r="AL879" t="s">
        <v>446</v>
      </c>
      <c r="AM879">
        <v>3</v>
      </c>
      <c r="AN879">
        <v>3479</v>
      </c>
      <c r="AO879">
        <v>2056</v>
      </c>
    </row>
    <row r="880" spans="1:41" x14ac:dyDescent="0.3">
      <c r="A880" t="s">
        <v>1273</v>
      </c>
      <c r="B880">
        <v>42073</v>
      </c>
      <c r="C880" t="s">
        <v>51</v>
      </c>
      <c r="D880">
        <v>10007</v>
      </c>
      <c r="E880" t="s">
        <v>455</v>
      </c>
      <c r="F880">
        <v>1</v>
      </c>
      <c r="G880">
        <v>4484</v>
      </c>
      <c r="H880">
        <v>2146</v>
      </c>
      <c r="I880" t="s">
        <v>25</v>
      </c>
      <c r="J880">
        <v>6</v>
      </c>
      <c r="K880">
        <v>2146</v>
      </c>
      <c r="L880">
        <v>4484</v>
      </c>
      <c r="M880">
        <v>0.02</v>
      </c>
      <c r="N880" t="s">
        <v>66</v>
      </c>
      <c r="O880">
        <v>0.04</v>
      </c>
      <c r="P880" t="s">
        <v>456</v>
      </c>
      <c r="Q880" t="s">
        <v>38</v>
      </c>
      <c r="R880" t="s">
        <v>39</v>
      </c>
      <c r="S880" t="s">
        <v>40</v>
      </c>
      <c r="T880" t="s">
        <v>41</v>
      </c>
      <c r="U880" t="s">
        <v>42</v>
      </c>
      <c r="V880" t="str">
        <f>UPPER(Table15[[#This Row],[Name]])</f>
        <v>GHCL LTD.</v>
      </c>
      <c r="AH880" t="s">
        <v>1273</v>
      </c>
      <c r="AI880">
        <v>42073</v>
      </c>
      <c r="AJ880" t="s">
        <v>51</v>
      </c>
      <c r="AK880">
        <v>10007</v>
      </c>
      <c r="AL880" t="s">
        <v>455</v>
      </c>
      <c r="AM880">
        <v>1</v>
      </c>
      <c r="AN880">
        <v>4484</v>
      </c>
      <c r="AO880">
        <v>2146</v>
      </c>
    </row>
    <row r="881" spans="1:41" x14ac:dyDescent="0.3">
      <c r="A881" t="s">
        <v>1273</v>
      </c>
      <c r="B881">
        <v>42073</v>
      </c>
      <c r="C881" t="s">
        <v>23</v>
      </c>
      <c r="D881">
        <v>10004</v>
      </c>
      <c r="E881" t="s">
        <v>229</v>
      </c>
      <c r="F881">
        <v>1</v>
      </c>
      <c r="G881">
        <v>4788</v>
      </c>
      <c r="H881">
        <v>2063</v>
      </c>
      <c r="I881" t="s">
        <v>35</v>
      </c>
      <c r="J881">
        <v>4</v>
      </c>
      <c r="K881">
        <v>2063</v>
      </c>
      <c r="L881">
        <v>4788</v>
      </c>
      <c r="M881">
        <v>0.01</v>
      </c>
      <c r="N881" t="s">
        <v>85</v>
      </c>
      <c r="O881">
        <v>0.04</v>
      </c>
      <c r="P881" t="s">
        <v>230</v>
      </c>
      <c r="Q881" t="s">
        <v>118</v>
      </c>
      <c r="R881" t="s">
        <v>119</v>
      </c>
      <c r="S881" t="s">
        <v>101</v>
      </c>
      <c r="T881" t="s">
        <v>57</v>
      </c>
      <c r="U881" t="s">
        <v>120</v>
      </c>
      <c r="V881" t="str">
        <f>UPPER(Table15[[#This Row],[Name]])</f>
        <v>LUPIN LTD.</v>
      </c>
      <c r="AH881" t="s">
        <v>1273</v>
      </c>
      <c r="AI881">
        <v>42073</v>
      </c>
      <c r="AJ881" t="s">
        <v>23</v>
      </c>
      <c r="AK881">
        <v>10004</v>
      </c>
      <c r="AL881" t="s">
        <v>229</v>
      </c>
      <c r="AM881">
        <v>1</v>
      </c>
      <c r="AN881">
        <v>4788</v>
      </c>
      <c r="AO881">
        <v>2063</v>
      </c>
    </row>
    <row r="882" spans="1:41" x14ac:dyDescent="0.3">
      <c r="A882" t="s">
        <v>1274</v>
      </c>
      <c r="B882">
        <v>42073</v>
      </c>
      <c r="C882" t="s">
        <v>133</v>
      </c>
      <c r="D882">
        <v>10010</v>
      </c>
      <c r="E882" t="s">
        <v>478</v>
      </c>
      <c r="F882">
        <v>12</v>
      </c>
      <c r="G882">
        <v>4382</v>
      </c>
      <c r="H882">
        <v>1298</v>
      </c>
      <c r="I882" t="s">
        <v>35</v>
      </c>
      <c r="J882">
        <v>5</v>
      </c>
      <c r="K882">
        <v>15576</v>
      </c>
      <c r="L882">
        <v>52584</v>
      </c>
      <c r="M882">
        <v>0.06</v>
      </c>
      <c r="N882" t="s">
        <v>26</v>
      </c>
      <c r="O882">
        <v>0.02</v>
      </c>
      <c r="P882" t="s">
        <v>479</v>
      </c>
      <c r="Q882" t="s">
        <v>93</v>
      </c>
      <c r="R882" t="s">
        <v>94</v>
      </c>
      <c r="S882" t="s">
        <v>95</v>
      </c>
      <c r="T882" t="s">
        <v>41</v>
      </c>
      <c r="U882" t="s">
        <v>96</v>
      </c>
      <c r="V882" t="str">
        <f>UPPER(Table15[[#This Row],[Name]])</f>
        <v>SUZLON ENERGY LTD.</v>
      </c>
      <c r="AH882" t="s">
        <v>1274</v>
      </c>
      <c r="AI882">
        <v>42073</v>
      </c>
      <c r="AJ882" t="s">
        <v>133</v>
      </c>
      <c r="AK882">
        <v>10010</v>
      </c>
      <c r="AL882" t="s">
        <v>478</v>
      </c>
      <c r="AM882">
        <v>12</v>
      </c>
      <c r="AN882">
        <v>4382</v>
      </c>
      <c r="AO882">
        <v>1298</v>
      </c>
    </row>
    <row r="883" spans="1:41" x14ac:dyDescent="0.3">
      <c r="A883" t="s">
        <v>1275</v>
      </c>
      <c r="B883">
        <v>42074</v>
      </c>
      <c r="C883" t="s">
        <v>92</v>
      </c>
      <c r="D883">
        <v>10003</v>
      </c>
      <c r="E883" t="s">
        <v>374</v>
      </c>
      <c r="F883">
        <v>1</v>
      </c>
      <c r="G883">
        <v>2921</v>
      </c>
      <c r="H883">
        <v>1786</v>
      </c>
      <c r="I883" t="s">
        <v>116</v>
      </c>
      <c r="J883">
        <v>10</v>
      </c>
      <c r="K883">
        <v>1786</v>
      </c>
      <c r="L883">
        <v>2921</v>
      </c>
      <c r="M883">
        <v>0.02</v>
      </c>
      <c r="N883" t="s">
        <v>61</v>
      </c>
      <c r="O883">
        <v>0.01</v>
      </c>
      <c r="P883" t="s">
        <v>375</v>
      </c>
      <c r="Q883" t="s">
        <v>177</v>
      </c>
      <c r="R883" t="s">
        <v>178</v>
      </c>
      <c r="S883" t="s">
        <v>179</v>
      </c>
      <c r="T883" t="s">
        <v>180</v>
      </c>
      <c r="U883" t="s">
        <v>181</v>
      </c>
      <c r="V883" t="str">
        <f>UPPER(Table15[[#This Row],[Name]])</f>
        <v>HONEYWELL AUTOMATION</v>
      </c>
      <c r="AH883" t="s">
        <v>1275</v>
      </c>
      <c r="AI883">
        <v>42074</v>
      </c>
      <c r="AJ883" t="s">
        <v>92</v>
      </c>
      <c r="AK883">
        <v>10003</v>
      </c>
      <c r="AL883" t="s">
        <v>374</v>
      </c>
      <c r="AM883">
        <v>1</v>
      </c>
      <c r="AN883">
        <v>2921</v>
      </c>
      <c r="AO883">
        <v>1786</v>
      </c>
    </row>
    <row r="884" spans="1:41" x14ac:dyDescent="0.3">
      <c r="A884" t="s">
        <v>1275</v>
      </c>
      <c r="B884">
        <v>42074</v>
      </c>
      <c r="C884" t="s">
        <v>51</v>
      </c>
      <c r="D884">
        <v>10010</v>
      </c>
      <c r="E884" t="s">
        <v>684</v>
      </c>
      <c r="F884">
        <v>1</v>
      </c>
      <c r="G884">
        <v>3253</v>
      </c>
      <c r="H884">
        <v>2137</v>
      </c>
      <c r="I884" t="s">
        <v>35</v>
      </c>
      <c r="J884">
        <v>6</v>
      </c>
      <c r="K884">
        <v>2137</v>
      </c>
      <c r="L884">
        <v>3253</v>
      </c>
      <c r="M884">
        <v>0.02</v>
      </c>
      <c r="N884" t="s">
        <v>85</v>
      </c>
      <c r="O884">
        <v>0.02</v>
      </c>
      <c r="P884" t="s">
        <v>685</v>
      </c>
      <c r="Q884" t="s">
        <v>93</v>
      </c>
      <c r="R884" t="s">
        <v>94</v>
      </c>
      <c r="S884" t="s">
        <v>95</v>
      </c>
      <c r="T884" t="s">
        <v>41</v>
      </c>
      <c r="U884" t="s">
        <v>96</v>
      </c>
      <c r="V884" t="str">
        <f>UPPER(Table15[[#This Row],[Name]])</f>
        <v>SUZLON ENERGY LTD.</v>
      </c>
      <c r="AH884" t="s">
        <v>1275</v>
      </c>
      <c r="AI884">
        <v>42074</v>
      </c>
      <c r="AJ884" t="s">
        <v>51</v>
      </c>
      <c r="AK884">
        <v>10010</v>
      </c>
      <c r="AL884" t="s">
        <v>684</v>
      </c>
      <c r="AM884">
        <v>1</v>
      </c>
      <c r="AN884">
        <v>3253</v>
      </c>
      <c r="AO884">
        <v>2137</v>
      </c>
    </row>
    <row r="885" spans="1:41" x14ac:dyDescent="0.3">
      <c r="A885" t="s">
        <v>1276</v>
      </c>
      <c r="B885">
        <v>42074</v>
      </c>
      <c r="C885" t="s">
        <v>92</v>
      </c>
      <c r="D885">
        <v>10010</v>
      </c>
      <c r="E885" t="s">
        <v>406</v>
      </c>
      <c r="F885">
        <v>1</v>
      </c>
      <c r="G885">
        <v>3305</v>
      </c>
      <c r="H885">
        <v>1418</v>
      </c>
      <c r="I885" t="s">
        <v>25</v>
      </c>
      <c r="J885">
        <v>10</v>
      </c>
      <c r="K885">
        <v>1418</v>
      </c>
      <c r="L885">
        <v>3305</v>
      </c>
      <c r="M885">
        <v>0.02</v>
      </c>
      <c r="N885" t="s">
        <v>66</v>
      </c>
      <c r="O885">
        <v>0.05</v>
      </c>
      <c r="P885" t="s">
        <v>407</v>
      </c>
      <c r="Q885" t="s">
        <v>93</v>
      </c>
      <c r="R885" t="s">
        <v>94</v>
      </c>
      <c r="S885" t="s">
        <v>95</v>
      </c>
      <c r="T885" t="s">
        <v>41</v>
      </c>
      <c r="U885" t="s">
        <v>96</v>
      </c>
      <c r="V885" t="str">
        <f>UPPER(Table15[[#This Row],[Name]])</f>
        <v>SUZLON ENERGY LTD.</v>
      </c>
      <c r="AH885" t="s">
        <v>1276</v>
      </c>
      <c r="AI885">
        <v>42074</v>
      </c>
      <c r="AJ885" t="s">
        <v>92</v>
      </c>
      <c r="AK885">
        <v>10010</v>
      </c>
      <c r="AL885" t="s">
        <v>406</v>
      </c>
      <c r="AM885">
        <v>1</v>
      </c>
      <c r="AN885">
        <v>3305</v>
      </c>
      <c r="AO885">
        <v>1418</v>
      </c>
    </row>
    <row r="886" spans="1:41" x14ac:dyDescent="0.3">
      <c r="A886" t="s">
        <v>1277</v>
      </c>
      <c r="B886">
        <v>42074</v>
      </c>
      <c r="C886" t="s">
        <v>104</v>
      </c>
      <c r="D886">
        <v>10015</v>
      </c>
      <c r="E886" t="s">
        <v>686</v>
      </c>
      <c r="F886">
        <v>1</v>
      </c>
      <c r="G886">
        <v>3504</v>
      </c>
      <c r="H886">
        <v>2309</v>
      </c>
      <c r="I886" t="s">
        <v>25</v>
      </c>
      <c r="J886">
        <v>3</v>
      </c>
      <c r="K886">
        <v>2309</v>
      </c>
      <c r="L886">
        <v>3504</v>
      </c>
      <c r="M886">
        <v>0.01</v>
      </c>
      <c r="N886" t="s">
        <v>66</v>
      </c>
      <c r="O886">
        <v>0.03</v>
      </c>
      <c r="P886" t="s">
        <v>687</v>
      </c>
      <c r="Q886" t="s">
        <v>110</v>
      </c>
      <c r="R886" t="s">
        <v>111</v>
      </c>
      <c r="S886" t="s">
        <v>112</v>
      </c>
      <c r="T886" t="s">
        <v>113</v>
      </c>
      <c r="U886" t="s">
        <v>114</v>
      </c>
      <c r="V886" t="str">
        <f>UPPER(Table15[[#This Row],[Name]])</f>
        <v>PUNJ LLOYD LTD.</v>
      </c>
      <c r="AH886" t="s">
        <v>1277</v>
      </c>
      <c r="AI886">
        <v>42074</v>
      </c>
      <c r="AJ886" t="s">
        <v>104</v>
      </c>
      <c r="AK886">
        <v>10015</v>
      </c>
      <c r="AL886" t="s">
        <v>686</v>
      </c>
      <c r="AM886">
        <v>1</v>
      </c>
      <c r="AN886">
        <v>3504</v>
      </c>
      <c r="AO886">
        <v>2309</v>
      </c>
    </row>
    <row r="887" spans="1:41" x14ac:dyDescent="0.3">
      <c r="A887" t="s">
        <v>1277</v>
      </c>
      <c r="B887">
        <v>42074</v>
      </c>
      <c r="C887" t="s">
        <v>104</v>
      </c>
      <c r="D887">
        <v>10014</v>
      </c>
      <c r="E887" t="s">
        <v>845</v>
      </c>
      <c r="F887">
        <v>1</v>
      </c>
      <c r="G887">
        <v>3827</v>
      </c>
      <c r="H887">
        <v>2424</v>
      </c>
      <c r="I887" t="s">
        <v>25</v>
      </c>
      <c r="J887">
        <v>3</v>
      </c>
      <c r="K887">
        <v>2424</v>
      </c>
      <c r="L887">
        <v>3827</v>
      </c>
      <c r="M887">
        <v>0.01</v>
      </c>
      <c r="N887" t="s">
        <v>61</v>
      </c>
      <c r="O887">
        <v>0.03</v>
      </c>
      <c r="P887" t="s">
        <v>846</v>
      </c>
      <c r="Q887" t="s">
        <v>166</v>
      </c>
      <c r="R887" t="s">
        <v>167</v>
      </c>
      <c r="S887" t="s">
        <v>168</v>
      </c>
      <c r="T887" t="s">
        <v>169</v>
      </c>
      <c r="U887" t="s">
        <v>170</v>
      </c>
      <c r="V887" t="str">
        <f>UPPER(Table15[[#This Row],[Name]])</f>
        <v>HINDUSTHAN NATIONAL GLASS &amp; INDUSTRIES LTD.</v>
      </c>
      <c r="AH887" t="s">
        <v>1277</v>
      </c>
      <c r="AI887">
        <v>42074</v>
      </c>
      <c r="AJ887" t="s">
        <v>104</v>
      </c>
      <c r="AK887">
        <v>10014</v>
      </c>
      <c r="AL887" t="s">
        <v>845</v>
      </c>
      <c r="AM887">
        <v>1</v>
      </c>
      <c r="AN887">
        <v>3827</v>
      </c>
      <c r="AO887">
        <v>2424</v>
      </c>
    </row>
    <row r="888" spans="1:41" x14ac:dyDescent="0.3">
      <c r="A888" t="s">
        <v>1277</v>
      </c>
      <c r="B888">
        <v>42074</v>
      </c>
      <c r="C888" t="s">
        <v>43</v>
      </c>
      <c r="D888">
        <v>10001</v>
      </c>
      <c r="E888" t="s">
        <v>306</v>
      </c>
      <c r="F888">
        <v>1</v>
      </c>
      <c r="G888">
        <v>4357</v>
      </c>
      <c r="H888">
        <v>1806</v>
      </c>
      <c r="I888" t="s">
        <v>25</v>
      </c>
      <c r="J888">
        <v>1</v>
      </c>
      <c r="K888">
        <v>1806</v>
      </c>
      <c r="L888">
        <v>4357</v>
      </c>
      <c r="M888">
        <v>0.01</v>
      </c>
      <c r="N888" t="s">
        <v>61</v>
      </c>
      <c r="O888">
        <v>0.05</v>
      </c>
      <c r="P888" t="s">
        <v>307</v>
      </c>
      <c r="Q888" t="s">
        <v>99</v>
      </c>
      <c r="R888" t="s">
        <v>100</v>
      </c>
      <c r="S888" t="s">
        <v>101</v>
      </c>
      <c r="T888" t="s">
        <v>57</v>
      </c>
      <c r="U888" t="s">
        <v>102</v>
      </c>
      <c r="V888" t="str">
        <f>UPPER(Table15[[#This Row],[Name]])</f>
        <v>CHAMBAL FERTILISERS AND CHEMICALS LTD.</v>
      </c>
      <c r="AH888" t="s">
        <v>1277</v>
      </c>
      <c r="AI888">
        <v>42074</v>
      </c>
      <c r="AJ888" t="s">
        <v>43</v>
      </c>
      <c r="AK888">
        <v>10001</v>
      </c>
      <c r="AL888" t="s">
        <v>306</v>
      </c>
      <c r="AM888">
        <v>1</v>
      </c>
      <c r="AN888">
        <v>4357</v>
      </c>
      <c r="AO888">
        <v>1806</v>
      </c>
    </row>
    <row r="889" spans="1:41" x14ac:dyDescent="0.3">
      <c r="A889" t="s">
        <v>1275</v>
      </c>
      <c r="B889">
        <v>42074</v>
      </c>
      <c r="C889" t="s">
        <v>68</v>
      </c>
      <c r="D889">
        <v>10002</v>
      </c>
      <c r="E889" t="s">
        <v>211</v>
      </c>
      <c r="F889">
        <v>1</v>
      </c>
      <c r="G889">
        <v>4623</v>
      </c>
      <c r="H889">
        <v>1878</v>
      </c>
      <c r="I889" t="s">
        <v>126</v>
      </c>
      <c r="J889">
        <v>4</v>
      </c>
      <c r="K889">
        <v>1878</v>
      </c>
      <c r="L889">
        <v>4623</v>
      </c>
      <c r="M889">
        <v>0.01</v>
      </c>
      <c r="N889" t="s">
        <v>85</v>
      </c>
      <c r="O889">
        <v>0.04</v>
      </c>
      <c r="P889" t="s">
        <v>212</v>
      </c>
      <c r="Q889" t="s">
        <v>87</v>
      </c>
      <c r="R889" t="s">
        <v>88</v>
      </c>
      <c r="S889" t="s">
        <v>89</v>
      </c>
      <c r="T889" t="s">
        <v>90</v>
      </c>
      <c r="U889" t="s">
        <v>91</v>
      </c>
      <c r="V889" t="str">
        <f>UPPER(Table15[[#This Row],[Name]])</f>
        <v>ELDER PHARMACEUTICALS</v>
      </c>
      <c r="AH889" t="s">
        <v>1275</v>
      </c>
      <c r="AI889">
        <v>42074</v>
      </c>
      <c r="AJ889" t="s">
        <v>68</v>
      </c>
      <c r="AK889">
        <v>10002</v>
      </c>
      <c r="AL889" t="s">
        <v>211</v>
      </c>
      <c r="AM889">
        <v>1</v>
      </c>
      <c r="AN889">
        <v>4623</v>
      </c>
      <c r="AO889">
        <v>1878</v>
      </c>
    </row>
    <row r="890" spans="1:41" x14ac:dyDescent="0.3">
      <c r="A890" t="s">
        <v>1276</v>
      </c>
      <c r="B890">
        <v>42074</v>
      </c>
      <c r="C890" t="s">
        <v>92</v>
      </c>
      <c r="D890">
        <v>10011</v>
      </c>
      <c r="E890" t="s">
        <v>381</v>
      </c>
      <c r="F890">
        <v>2</v>
      </c>
      <c r="G890">
        <v>3377</v>
      </c>
      <c r="H890">
        <v>2112</v>
      </c>
      <c r="I890" t="s">
        <v>35</v>
      </c>
      <c r="J890">
        <v>10</v>
      </c>
      <c r="K890">
        <v>4224</v>
      </c>
      <c r="L890">
        <v>6754</v>
      </c>
      <c r="M890">
        <v>0.02</v>
      </c>
      <c r="N890" t="s">
        <v>66</v>
      </c>
      <c r="O890">
        <v>0.04</v>
      </c>
      <c r="P890" t="s">
        <v>382</v>
      </c>
      <c r="Q890" t="s">
        <v>28</v>
      </c>
      <c r="R890" t="s">
        <v>29</v>
      </c>
      <c r="S890" t="s">
        <v>30</v>
      </c>
      <c r="T890" t="s">
        <v>31</v>
      </c>
      <c r="U890" t="s">
        <v>32</v>
      </c>
      <c r="V890" t="str">
        <f>UPPER(Table15[[#This Row],[Name]])</f>
        <v>SONATA SOFTWARE</v>
      </c>
      <c r="AH890" t="s">
        <v>1276</v>
      </c>
      <c r="AI890">
        <v>42074</v>
      </c>
      <c r="AJ890" t="s">
        <v>92</v>
      </c>
      <c r="AK890">
        <v>10011</v>
      </c>
      <c r="AL890" t="s">
        <v>381</v>
      </c>
      <c r="AM890">
        <v>2</v>
      </c>
      <c r="AN890">
        <v>3377</v>
      </c>
      <c r="AO890">
        <v>2112</v>
      </c>
    </row>
    <row r="891" spans="1:41" x14ac:dyDescent="0.3">
      <c r="A891" t="s">
        <v>1278</v>
      </c>
      <c r="B891">
        <v>42080</v>
      </c>
      <c r="C891" t="s">
        <v>75</v>
      </c>
      <c r="D891">
        <v>10013</v>
      </c>
      <c r="E891" t="s">
        <v>759</v>
      </c>
      <c r="F891">
        <v>1</v>
      </c>
      <c r="G891">
        <v>3735</v>
      </c>
      <c r="H891">
        <v>2377</v>
      </c>
      <c r="I891" t="s">
        <v>25</v>
      </c>
      <c r="J891">
        <v>8</v>
      </c>
      <c r="K891">
        <v>2377</v>
      </c>
      <c r="L891">
        <v>3735</v>
      </c>
      <c r="M891">
        <v>0.02</v>
      </c>
      <c r="N891" t="s">
        <v>36</v>
      </c>
      <c r="O891">
        <v>0.01</v>
      </c>
      <c r="P891" t="s">
        <v>760</v>
      </c>
      <c r="Q891" t="s">
        <v>301</v>
      </c>
      <c r="R891" t="s">
        <v>302</v>
      </c>
      <c r="S891" t="s">
        <v>303</v>
      </c>
      <c r="T891" t="s">
        <v>113</v>
      </c>
      <c r="U891" t="s">
        <v>304</v>
      </c>
      <c r="V891" t="str">
        <f>UPPER(Table15[[#This Row],[Name]])</f>
        <v>GMR INFRASTRUCTURE LTD.</v>
      </c>
      <c r="AH891" t="s">
        <v>1278</v>
      </c>
      <c r="AI891">
        <v>42080</v>
      </c>
      <c r="AJ891" t="s">
        <v>75</v>
      </c>
      <c r="AK891">
        <v>10013</v>
      </c>
      <c r="AL891" t="s">
        <v>759</v>
      </c>
      <c r="AM891">
        <v>1</v>
      </c>
      <c r="AN891">
        <v>3735</v>
      </c>
      <c r="AO891">
        <v>2377</v>
      </c>
    </row>
    <row r="892" spans="1:41" x14ac:dyDescent="0.3">
      <c r="A892" t="s">
        <v>1278</v>
      </c>
      <c r="B892">
        <v>42080</v>
      </c>
      <c r="C892" t="s">
        <v>104</v>
      </c>
      <c r="D892">
        <v>10008</v>
      </c>
      <c r="E892" t="s">
        <v>430</v>
      </c>
      <c r="F892">
        <v>1</v>
      </c>
      <c r="G892">
        <v>4531</v>
      </c>
      <c r="H892">
        <v>1512</v>
      </c>
      <c r="I892" t="s">
        <v>35</v>
      </c>
      <c r="J892">
        <v>3</v>
      </c>
      <c r="K892">
        <v>1512</v>
      </c>
      <c r="L892">
        <v>4531</v>
      </c>
      <c r="M892">
        <v>0.01</v>
      </c>
      <c r="N892" t="s">
        <v>61</v>
      </c>
      <c r="O892">
        <v>0.03</v>
      </c>
      <c r="P892" t="s">
        <v>431</v>
      </c>
      <c r="Q892" t="s">
        <v>54</v>
      </c>
      <c r="R892" t="s">
        <v>55</v>
      </c>
      <c r="S892" t="s">
        <v>56</v>
      </c>
      <c r="T892" t="s">
        <v>57</v>
      </c>
      <c r="U892" t="s">
        <v>58</v>
      </c>
      <c r="V892" t="str">
        <f>UPPER(Table15[[#This Row],[Name]])</f>
        <v>RELIANCE INDUSTRIES LIMITED</v>
      </c>
      <c r="AH892" t="s">
        <v>1278</v>
      </c>
      <c r="AI892">
        <v>42080</v>
      </c>
      <c r="AJ892" t="s">
        <v>104</v>
      </c>
      <c r="AK892">
        <v>10008</v>
      </c>
      <c r="AL892" t="s">
        <v>430</v>
      </c>
      <c r="AM892">
        <v>1</v>
      </c>
      <c r="AN892">
        <v>4531</v>
      </c>
      <c r="AO892">
        <v>1512</v>
      </c>
    </row>
    <row r="893" spans="1:41" x14ac:dyDescent="0.3">
      <c r="A893" t="s">
        <v>1279</v>
      </c>
      <c r="B893">
        <v>42080</v>
      </c>
      <c r="C893" t="s">
        <v>43</v>
      </c>
      <c r="D893">
        <v>10003</v>
      </c>
      <c r="E893" t="s">
        <v>603</v>
      </c>
      <c r="F893">
        <v>2</v>
      </c>
      <c r="G893">
        <v>4757</v>
      </c>
      <c r="H893">
        <v>1534</v>
      </c>
      <c r="I893" t="s">
        <v>25</v>
      </c>
      <c r="J893">
        <v>1</v>
      </c>
      <c r="K893">
        <v>3068</v>
      </c>
      <c r="L893">
        <v>9514</v>
      </c>
      <c r="M893">
        <v>0.03</v>
      </c>
      <c r="N893" t="s">
        <v>36</v>
      </c>
      <c r="O893">
        <v>0.03</v>
      </c>
      <c r="P893" t="s">
        <v>604</v>
      </c>
      <c r="Q893" t="s">
        <v>177</v>
      </c>
      <c r="R893" t="s">
        <v>178</v>
      </c>
      <c r="S893" t="s">
        <v>179</v>
      </c>
      <c r="T893" t="s">
        <v>180</v>
      </c>
      <c r="U893" t="s">
        <v>181</v>
      </c>
      <c r="V893" t="str">
        <f>UPPER(Table15[[#This Row],[Name]])</f>
        <v>HONEYWELL AUTOMATION</v>
      </c>
      <c r="AH893" t="s">
        <v>1279</v>
      </c>
      <c r="AI893">
        <v>42080</v>
      </c>
      <c r="AJ893" t="s">
        <v>43</v>
      </c>
      <c r="AK893">
        <v>10003</v>
      </c>
      <c r="AL893" t="s">
        <v>603</v>
      </c>
      <c r="AM893">
        <v>2</v>
      </c>
      <c r="AN893">
        <v>4757</v>
      </c>
      <c r="AO893">
        <v>1534</v>
      </c>
    </row>
    <row r="894" spans="1:41" x14ac:dyDescent="0.3">
      <c r="A894" t="s">
        <v>1278</v>
      </c>
      <c r="B894">
        <v>42080</v>
      </c>
      <c r="C894" t="s">
        <v>23</v>
      </c>
      <c r="D894">
        <v>10013</v>
      </c>
      <c r="E894" t="s">
        <v>1024</v>
      </c>
      <c r="F894">
        <v>3</v>
      </c>
      <c r="G894">
        <v>4099</v>
      </c>
      <c r="H894">
        <v>1530</v>
      </c>
      <c r="I894" t="s">
        <v>126</v>
      </c>
      <c r="J894">
        <v>4</v>
      </c>
      <c r="K894">
        <v>4590</v>
      </c>
      <c r="L894">
        <v>12297</v>
      </c>
      <c r="M894">
        <v>0.03</v>
      </c>
      <c r="N894" t="s">
        <v>61</v>
      </c>
      <c r="O894">
        <v>0.01</v>
      </c>
      <c r="P894" t="s">
        <v>1025</v>
      </c>
      <c r="Q894" t="s">
        <v>301</v>
      </c>
      <c r="R894" t="s">
        <v>302</v>
      </c>
      <c r="S894" t="s">
        <v>303</v>
      </c>
      <c r="T894" t="s">
        <v>113</v>
      </c>
      <c r="U894" t="s">
        <v>304</v>
      </c>
      <c r="V894" t="str">
        <f>UPPER(Table15[[#This Row],[Name]])</f>
        <v>GMR INFRASTRUCTURE LTD.</v>
      </c>
      <c r="AH894" t="s">
        <v>1278</v>
      </c>
      <c r="AI894">
        <v>42080</v>
      </c>
      <c r="AJ894" t="s">
        <v>23</v>
      </c>
      <c r="AK894">
        <v>10013</v>
      </c>
      <c r="AL894" t="s">
        <v>1024</v>
      </c>
      <c r="AM894">
        <v>3</v>
      </c>
      <c r="AN894">
        <v>4099</v>
      </c>
      <c r="AO894">
        <v>1530</v>
      </c>
    </row>
    <row r="895" spans="1:41" x14ac:dyDescent="0.3">
      <c r="A895" t="s">
        <v>1280</v>
      </c>
      <c r="B895">
        <v>42080</v>
      </c>
      <c r="C895" t="s">
        <v>133</v>
      </c>
      <c r="D895">
        <v>10010</v>
      </c>
      <c r="E895" t="s">
        <v>1281</v>
      </c>
      <c r="F895">
        <v>5</v>
      </c>
      <c r="G895">
        <v>4456</v>
      </c>
      <c r="H895">
        <v>1628</v>
      </c>
      <c r="I895" t="s">
        <v>25</v>
      </c>
      <c r="J895">
        <v>5</v>
      </c>
      <c r="K895">
        <v>8140</v>
      </c>
      <c r="L895">
        <v>22280</v>
      </c>
      <c r="M895">
        <v>0.02</v>
      </c>
      <c r="N895" t="s">
        <v>36</v>
      </c>
      <c r="O895">
        <v>0</v>
      </c>
      <c r="P895" t="s">
        <v>1282</v>
      </c>
      <c r="Q895" t="s">
        <v>93</v>
      </c>
      <c r="R895" t="s">
        <v>94</v>
      </c>
      <c r="S895" t="s">
        <v>95</v>
      </c>
      <c r="T895" t="s">
        <v>41</v>
      </c>
      <c r="U895" t="s">
        <v>96</v>
      </c>
      <c r="V895" t="str">
        <f>UPPER(Table15[[#This Row],[Name]])</f>
        <v>SUZLON ENERGY LTD.</v>
      </c>
      <c r="AH895" t="s">
        <v>1280</v>
      </c>
      <c r="AI895">
        <v>42080</v>
      </c>
      <c r="AJ895" t="s">
        <v>133</v>
      </c>
      <c r="AK895">
        <v>10010</v>
      </c>
      <c r="AL895" t="s">
        <v>1281</v>
      </c>
      <c r="AM895">
        <v>5</v>
      </c>
      <c r="AN895">
        <v>4456</v>
      </c>
      <c r="AO895">
        <v>1628</v>
      </c>
    </row>
    <row r="896" spans="1:41" x14ac:dyDescent="0.3">
      <c r="A896" t="s">
        <v>1280</v>
      </c>
      <c r="B896">
        <v>42080</v>
      </c>
      <c r="C896" t="s">
        <v>43</v>
      </c>
      <c r="D896">
        <v>10007</v>
      </c>
      <c r="E896" t="s">
        <v>791</v>
      </c>
      <c r="F896">
        <v>12</v>
      </c>
      <c r="G896">
        <v>4307</v>
      </c>
      <c r="H896">
        <v>1503</v>
      </c>
      <c r="I896" t="s">
        <v>25</v>
      </c>
      <c r="J896">
        <v>1</v>
      </c>
      <c r="K896">
        <v>18036</v>
      </c>
      <c r="L896">
        <v>51684</v>
      </c>
      <c r="M896">
        <v>0.05</v>
      </c>
      <c r="N896" t="s">
        <v>85</v>
      </c>
      <c r="O896">
        <v>0.04</v>
      </c>
      <c r="P896" t="s">
        <v>792</v>
      </c>
      <c r="Q896" t="s">
        <v>38</v>
      </c>
      <c r="R896" t="s">
        <v>39</v>
      </c>
      <c r="S896" t="s">
        <v>40</v>
      </c>
      <c r="T896" t="s">
        <v>41</v>
      </c>
      <c r="U896" t="s">
        <v>42</v>
      </c>
      <c r="V896" t="str">
        <f>UPPER(Table15[[#This Row],[Name]])</f>
        <v>GHCL LTD.</v>
      </c>
      <c r="AH896" t="s">
        <v>1280</v>
      </c>
      <c r="AI896">
        <v>42080</v>
      </c>
      <c r="AJ896" t="s">
        <v>43</v>
      </c>
      <c r="AK896">
        <v>10007</v>
      </c>
      <c r="AL896" t="s">
        <v>791</v>
      </c>
      <c r="AM896">
        <v>12</v>
      </c>
      <c r="AN896">
        <v>4307</v>
      </c>
      <c r="AO896">
        <v>1503</v>
      </c>
    </row>
    <row r="897" spans="1:41" x14ac:dyDescent="0.3">
      <c r="A897" t="s">
        <v>1283</v>
      </c>
      <c r="B897">
        <v>42081</v>
      </c>
      <c r="C897" t="s">
        <v>104</v>
      </c>
      <c r="D897">
        <v>10008</v>
      </c>
      <c r="E897" t="s">
        <v>1284</v>
      </c>
      <c r="F897">
        <v>1</v>
      </c>
      <c r="G897">
        <v>3580</v>
      </c>
      <c r="H897">
        <v>2012</v>
      </c>
      <c r="I897" t="s">
        <v>126</v>
      </c>
      <c r="J897">
        <v>3</v>
      </c>
      <c r="K897">
        <v>2012</v>
      </c>
      <c r="L897">
        <v>3580</v>
      </c>
      <c r="M897">
        <v>0.01</v>
      </c>
      <c r="N897" t="s">
        <v>85</v>
      </c>
      <c r="O897">
        <v>0.05</v>
      </c>
      <c r="P897" t="s">
        <v>1285</v>
      </c>
      <c r="Q897" t="s">
        <v>54</v>
      </c>
      <c r="R897" t="s">
        <v>55</v>
      </c>
      <c r="S897" t="s">
        <v>56</v>
      </c>
      <c r="T897" t="s">
        <v>57</v>
      </c>
      <c r="U897" t="s">
        <v>58</v>
      </c>
      <c r="V897" t="str">
        <f>UPPER(Table15[[#This Row],[Name]])</f>
        <v>RELIANCE INDUSTRIES LIMITED</v>
      </c>
      <c r="AH897" t="s">
        <v>1283</v>
      </c>
      <c r="AI897">
        <v>42081</v>
      </c>
      <c r="AJ897" t="s">
        <v>104</v>
      </c>
      <c r="AK897">
        <v>10008</v>
      </c>
      <c r="AL897" t="s">
        <v>1284</v>
      </c>
      <c r="AM897">
        <v>1</v>
      </c>
      <c r="AN897">
        <v>3580</v>
      </c>
      <c r="AO897">
        <v>2012</v>
      </c>
    </row>
    <row r="898" spans="1:41" x14ac:dyDescent="0.3">
      <c r="A898" t="s">
        <v>1283</v>
      </c>
      <c r="B898">
        <v>42081</v>
      </c>
      <c r="C898" t="s">
        <v>92</v>
      </c>
      <c r="D898">
        <v>10002</v>
      </c>
      <c r="E898" t="s">
        <v>746</v>
      </c>
      <c r="F898">
        <v>1</v>
      </c>
      <c r="G898">
        <v>3663</v>
      </c>
      <c r="H898">
        <v>1550</v>
      </c>
      <c r="I898" t="s">
        <v>35</v>
      </c>
      <c r="J898">
        <v>10</v>
      </c>
      <c r="K898">
        <v>1550</v>
      </c>
      <c r="L898">
        <v>3663</v>
      </c>
      <c r="M898">
        <v>0.02</v>
      </c>
      <c r="N898" t="s">
        <v>61</v>
      </c>
      <c r="O898">
        <v>0.04</v>
      </c>
      <c r="P898" t="s">
        <v>747</v>
      </c>
      <c r="Q898" t="s">
        <v>87</v>
      </c>
      <c r="R898" t="s">
        <v>88</v>
      </c>
      <c r="S898" t="s">
        <v>89</v>
      </c>
      <c r="T898" t="s">
        <v>90</v>
      </c>
      <c r="U898" t="s">
        <v>91</v>
      </c>
      <c r="V898" t="str">
        <f>UPPER(Table15[[#This Row],[Name]])</f>
        <v>ELDER PHARMACEUTICALS</v>
      </c>
      <c r="AH898" t="s">
        <v>1283</v>
      </c>
      <c r="AI898">
        <v>42081</v>
      </c>
      <c r="AJ898" t="s">
        <v>92</v>
      </c>
      <c r="AK898">
        <v>10002</v>
      </c>
      <c r="AL898" t="s">
        <v>746</v>
      </c>
      <c r="AM898">
        <v>1</v>
      </c>
      <c r="AN898">
        <v>3663</v>
      </c>
      <c r="AO898">
        <v>1550</v>
      </c>
    </row>
    <row r="899" spans="1:41" x14ac:dyDescent="0.3">
      <c r="A899" t="s">
        <v>1286</v>
      </c>
      <c r="B899">
        <v>42083</v>
      </c>
      <c r="C899" t="s">
        <v>68</v>
      </c>
      <c r="D899">
        <v>10006</v>
      </c>
      <c r="E899" t="s">
        <v>563</v>
      </c>
      <c r="F899">
        <v>2</v>
      </c>
      <c r="G899">
        <v>4310</v>
      </c>
      <c r="H899">
        <v>2350</v>
      </c>
      <c r="I899" t="s">
        <v>126</v>
      </c>
      <c r="J899">
        <v>4</v>
      </c>
      <c r="K899">
        <v>4700</v>
      </c>
      <c r="L899">
        <v>8620</v>
      </c>
      <c r="M899">
        <v>0.03</v>
      </c>
      <c r="N899" t="s">
        <v>85</v>
      </c>
      <c r="O899">
        <v>0.01</v>
      </c>
      <c r="P899" t="s">
        <v>564</v>
      </c>
      <c r="Q899" t="s">
        <v>252</v>
      </c>
      <c r="R899" t="s">
        <v>253</v>
      </c>
      <c r="S899" t="s">
        <v>254</v>
      </c>
      <c r="T899" t="s">
        <v>255</v>
      </c>
      <c r="U899" t="s">
        <v>256</v>
      </c>
      <c r="V899" t="str">
        <f>UPPER(Table15[[#This Row],[Name]])</f>
        <v>SUPREME IND</v>
      </c>
      <c r="AH899" t="s">
        <v>1286</v>
      </c>
      <c r="AI899">
        <v>42083</v>
      </c>
      <c r="AJ899" t="s">
        <v>68</v>
      </c>
      <c r="AK899">
        <v>10006</v>
      </c>
      <c r="AL899" t="s">
        <v>563</v>
      </c>
      <c r="AM899">
        <v>2</v>
      </c>
      <c r="AN899">
        <v>4310</v>
      </c>
      <c r="AO899">
        <v>2350</v>
      </c>
    </row>
    <row r="900" spans="1:41" x14ac:dyDescent="0.3">
      <c r="A900" t="s">
        <v>1287</v>
      </c>
      <c r="B900">
        <v>42084</v>
      </c>
      <c r="C900" t="s">
        <v>68</v>
      </c>
      <c r="D900">
        <v>10004</v>
      </c>
      <c r="E900" t="s">
        <v>441</v>
      </c>
      <c r="F900">
        <v>3</v>
      </c>
      <c r="G900">
        <v>4232</v>
      </c>
      <c r="H900">
        <v>1275</v>
      </c>
      <c r="I900" t="s">
        <v>126</v>
      </c>
      <c r="J900">
        <v>4</v>
      </c>
      <c r="K900">
        <v>3825</v>
      </c>
      <c r="L900">
        <v>12696</v>
      </c>
      <c r="M900">
        <v>0.03</v>
      </c>
      <c r="N900" t="s">
        <v>85</v>
      </c>
      <c r="O900">
        <v>0.02</v>
      </c>
      <c r="P900" t="s">
        <v>442</v>
      </c>
      <c r="Q900" t="s">
        <v>118</v>
      </c>
      <c r="R900" t="s">
        <v>119</v>
      </c>
      <c r="S900" t="s">
        <v>101</v>
      </c>
      <c r="T900" t="s">
        <v>57</v>
      </c>
      <c r="U900" t="s">
        <v>120</v>
      </c>
      <c r="V900" t="str">
        <f>UPPER(Table15[[#This Row],[Name]])</f>
        <v>LUPIN LTD.</v>
      </c>
      <c r="AH900" t="s">
        <v>1287</v>
      </c>
      <c r="AI900">
        <v>42084</v>
      </c>
      <c r="AJ900" t="s">
        <v>68</v>
      </c>
      <c r="AK900">
        <v>10004</v>
      </c>
      <c r="AL900" t="s">
        <v>441</v>
      </c>
      <c r="AM900">
        <v>3</v>
      </c>
      <c r="AN900">
        <v>4232</v>
      </c>
      <c r="AO900">
        <v>1275</v>
      </c>
    </row>
    <row r="901" spans="1:41" x14ac:dyDescent="0.3">
      <c r="A901" t="s">
        <v>1288</v>
      </c>
      <c r="B901">
        <v>42086</v>
      </c>
      <c r="C901" t="s">
        <v>51</v>
      </c>
      <c r="D901">
        <v>10014</v>
      </c>
      <c r="E901" t="s">
        <v>1289</v>
      </c>
      <c r="F901">
        <v>1</v>
      </c>
      <c r="G901">
        <v>3422</v>
      </c>
      <c r="H901">
        <v>1696</v>
      </c>
      <c r="I901" t="s">
        <v>25</v>
      </c>
      <c r="J901">
        <v>6</v>
      </c>
      <c r="K901">
        <v>1696</v>
      </c>
      <c r="L901">
        <v>3422</v>
      </c>
      <c r="M901">
        <v>0.02</v>
      </c>
      <c r="N901" t="s">
        <v>26</v>
      </c>
      <c r="O901">
        <v>0.05</v>
      </c>
      <c r="P901" t="s">
        <v>1290</v>
      </c>
      <c r="Q901" t="s">
        <v>166</v>
      </c>
      <c r="R901" t="s">
        <v>167</v>
      </c>
      <c r="S901" t="s">
        <v>168</v>
      </c>
      <c r="T901" t="s">
        <v>169</v>
      </c>
      <c r="U901" t="s">
        <v>170</v>
      </c>
      <c r="V901" t="str">
        <f>UPPER(Table15[[#This Row],[Name]])</f>
        <v>HINDUSTHAN NATIONAL GLASS &amp; INDUSTRIES LTD.</v>
      </c>
      <c r="AH901" t="s">
        <v>1288</v>
      </c>
      <c r="AI901">
        <v>42086</v>
      </c>
      <c r="AJ901" t="s">
        <v>51</v>
      </c>
      <c r="AK901">
        <v>10014</v>
      </c>
      <c r="AL901" t="s">
        <v>1289</v>
      </c>
      <c r="AM901">
        <v>1</v>
      </c>
      <c r="AN901">
        <v>3422</v>
      </c>
      <c r="AO901">
        <v>1696</v>
      </c>
    </row>
    <row r="902" spans="1:41" x14ac:dyDescent="0.3">
      <c r="A902" t="s">
        <v>1288</v>
      </c>
      <c r="B902">
        <v>42086</v>
      </c>
      <c r="C902" t="s">
        <v>23</v>
      </c>
      <c r="D902">
        <v>10010</v>
      </c>
      <c r="E902" t="s">
        <v>665</v>
      </c>
      <c r="F902">
        <v>2</v>
      </c>
      <c r="G902">
        <v>3139</v>
      </c>
      <c r="H902">
        <v>2147</v>
      </c>
      <c r="I902" t="s">
        <v>25</v>
      </c>
      <c r="J902">
        <v>4</v>
      </c>
      <c r="K902">
        <v>4294</v>
      </c>
      <c r="L902">
        <v>6278</v>
      </c>
      <c r="M902">
        <v>0.03</v>
      </c>
      <c r="N902" t="s">
        <v>66</v>
      </c>
      <c r="O902">
        <v>0.05</v>
      </c>
      <c r="P902" t="s">
        <v>666</v>
      </c>
      <c r="Q902" t="s">
        <v>93</v>
      </c>
      <c r="R902" t="s">
        <v>94</v>
      </c>
      <c r="S902" t="s">
        <v>95</v>
      </c>
      <c r="T902" t="s">
        <v>41</v>
      </c>
      <c r="U902" t="s">
        <v>96</v>
      </c>
      <c r="V902" t="str">
        <f>UPPER(Table15[[#This Row],[Name]])</f>
        <v>SUZLON ENERGY LTD.</v>
      </c>
      <c r="AH902" t="s">
        <v>1288</v>
      </c>
      <c r="AI902">
        <v>42086</v>
      </c>
      <c r="AJ902" t="s">
        <v>23</v>
      </c>
      <c r="AK902">
        <v>10010</v>
      </c>
      <c r="AL902" t="s">
        <v>665</v>
      </c>
      <c r="AM902">
        <v>2</v>
      </c>
      <c r="AN902">
        <v>3139</v>
      </c>
      <c r="AO902">
        <v>2147</v>
      </c>
    </row>
    <row r="903" spans="1:41" x14ac:dyDescent="0.3">
      <c r="A903" t="s">
        <v>1291</v>
      </c>
      <c r="B903">
        <v>42088</v>
      </c>
      <c r="C903" t="s">
        <v>133</v>
      </c>
      <c r="D903">
        <v>10011</v>
      </c>
      <c r="E903" t="s">
        <v>325</v>
      </c>
      <c r="F903">
        <v>1</v>
      </c>
      <c r="G903">
        <v>2803</v>
      </c>
      <c r="H903">
        <v>1344</v>
      </c>
      <c r="I903" t="s">
        <v>25</v>
      </c>
      <c r="J903">
        <v>5</v>
      </c>
      <c r="K903">
        <v>1344</v>
      </c>
      <c r="L903">
        <v>2803</v>
      </c>
      <c r="M903">
        <v>0.02</v>
      </c>
      <c r="N903" t="s">
        <v>61</v>
      </c>
      <c r="O903">
        <v>0.05</v>
      </c>
      <c r="P903" t="s">
        <v>326</v>
      </c>
      <c r="Q903" t="s">
        <v>28</v>
      </c>
      <c r="R903" t="s">
        <v>29</v>
      </c>
      <c r="S903" t="s">
        <v>30</v>
      </c>
      <c r="T903" t="s">
        <v>31</v>
      </c>
      <c r="U903" t="s">
        <v>32</v>
      </c>
      <c r="V903" t="str">
        <f>UPPER(Table15[[#This Row],[Name]])</f>
        <v>SONATA SOFTWARE</v>
      </c>
      <c r="AH903" t="s">
        <v>1291</v>
      </c>
      <c r="AI903">
        <v>42088</v>
      </c>
      <c r="AJ903" t="s">
        <v>133</v>
      </c>
      <c r="AK903">
        <v>10011</v>
      </c>
      <c r="AL903" t="s">
        <v>325</v>
      </c>
      <c r="AM903">
        <v>1</v>
      </c>
      <c r="AN903">
        <v>2803</v>
      </c>
      <c r="AO903">
        <v>1344</v>
      </c>
    </row>
    <row r="904" spans="1:41" x14ac:dyDescent="0.3">
      <c r="A904" t="s">
        <v>1291</v>
      </c>
      <c r="B904">
        <v>42088</v>
      </c>
      <c r="C904" t="s">
        <v>75</v>
      </c>
      <c r="D904">
        <v>10012</v>
      </c>
      <c r="E904" t="s">
        <v>279</v>
      </c>
      <c r="F904">
        <v>1</v>
      </c>
      <c r="G904">
        <v>3039</v>
      </c>
      <c r="H904">
        <v>2426</v>
      </c>
      <c r="I904" t="s">
        <v>126</v>
      </c>
      <c r="J904">
        <v>8</v>
      </c>
      <c r="K904">
        <v>2426</v>
      </c>
      <c r="L904">
        <v>3039</v>
      </c>
      <c r="M904">
        <v>0.02</v>
      </c>
      <c r="N904" t="s">
        <v>36</v>
      </c>
      <c r="O904">
        <v>0.03</v>
      </c>
      <c r="P904" t="s">
        <v>280</v>
      </c>
      <c r="Q904" t="s">
        <v>71</v>
      </c>
      <c r="R904" t="s">
        <v>72</v>
      </c>
      <c r="S904" t="s">
        <v>73</v>
      </c>
      <c r="T904" t="s">
        <v>41</v>
      </c>
      <c r="U904" t="s">
        <v>74</v>
      </c>
      <c r="V904" t="str">
        <f>UPPER(Table15[[#This Row],[Name]])</f>
        <v>DYNAMATIC TECHNOLOGIES LTD.</v>
      </c>
      <c r="AH904" t="s">
        <v>1291</v>
      </c>
      <c r="AI904">
        <v>42088</v>
      </c>
      <c r="AJ904" t="s">
        <v>75</v>
      </c>
      <c r="AK904">
        <v>10012</v>
      </c>
      <c r="AL904" t="s">
        <v>279</v>
      </c>
      <c r="AM904">
        <v>1</v>
      </c>
      <c r="AN904">
        <v>3039</v>
      </c>
      <c r="AO904">
        <v>2426</v>
      </c>
    </row>
    <row r="905" spans="1:41" x14ac:dyDescent="0.3">
      <c r="A905" t="s">
        <v>1291</v>
      </c>
      <c r="B905">
        <v>42088</v>
      </c>
      <c r="C905" t="s">
        <v>51</v>
      </c>
      <c r="D905">
        <v>10003</v>
      </c>
      <c r="E905" t="s">
        <v>1292</v>
      </c>
      <c r="F905">
        <v>2</v>
      </c>
      <c r="G905">
        <v>4173</v>
      </c>
      <c r="H905">
        <v>2497</v>
      </c>
      <c r="I905" t="s">
        <v>25</v>
      </c>
      <c r="J905">
        <v>6</v>
      </c>
      <c r="K905">
        <v>4994</v>
      </c>
      <c r="L905">
        <v>8346</v>
      </c>
      <c r="M905">
        <v>0.02</v>
      </c>
      <c r="N905" t="s">
        <v>61</v>
      </c>
      <c r="O905">
        <v>0.05</v>
      </c>
      <c r="P905" t="s">
        <v>1293</v>
      </c>
      <c r="Q905" t="s">
        <v>177</v>
      </c>
      <c r="R905" t="s">
        <v>178</v>
      </c>
      <c r="S905" t="s">
        <v>179</v>
      </c>
      <c r="T905" t="s">
        <v>180</v>
      </c>
      <c r="U905" t="s">
        <v>181</v>
      </c>
      <c r="V905" t="str">
        <f>UPPER(Table15[[#This Row],[Name]])</f>
        <v>HONEYWELL AUTOMATION</v>
      </c>
      <c r="AH905" t="s">
        <v>1291</v>
      </c>
      <c r="AI905">
        <v>42088</v>
      </c>
      <c r="AJ905" t="s">
        <v>51</v>
      </c>
      <c r="AK905">
        <v>10003</v>
      </c>
      <c r="AL905" t="s">
        <v>1292</v>
      </c>
      <c r="AM905">
        <v>2</v>
      </c>
      <c r="AN905">
        <v>4173</v>
      </c>
      <c r="AO905">
        <v>2497</v>
      </c>
    </row>
    <row r="906" spans="1:41" x14ac:dyDescent="0.3">
      <c r="A906" t="s">
        <v>1294</v>
      </c>
      <c r="B906">
        <v>42091</v>
      </c>
      <c r="C906" t="s">
        <v>75</v>
      </c>
      <c r="D906">
        <v>10004</v>
      </c>
      <c r="E906" t="s">
        <v>438</v>
      </c>
      <c r="F906">
        <v>12</v>
      </c>
      <c r="G906">
        <v>3649</v>
      </c>
      <c r="H906">
        <v>2295</v>
      </c>
      <c r="I906" t="s">
        <v>25</v>
      </c>
      <c r="J906">
        <v>8</v>
      </c>
      <c r="K906">
        <v>27540</v>
      </c>
      <c r="L906">
        <v>43788</v>
      </c>
      <c r="M906">
        <v>0.04</v>
      </c>
      <c r="N906" t="s">
        <v>85</v>
      </c>
      <c r="O906">
        <v>0</v>
      </c>
      <c r="P906" t="s">
        <v>439</v>
      </c>
      <c r="Q906" t="s">
        <v>118</v>
      </c>
      <c r="R906" t="s">
        <v>119</v>
      </c>
      <c r="S906" t="s">
        <v>101</v>
      </c>
      <c r="T906" t="s">
        <v>57</v>
      </c>
      <c r="U906" t="s">
        <v>120</v>
      </c>
      <c r="V906" t="str">
        <f>UPPER(Table15[[#This Row],[Name]])</f>
        <v>LUPIN LTD.</v>
      </c>
      <c r="AH906" t="s">
        <v>1294</v>
      </c>
      <c r="AI906">
        <v>42091</v>
      </c>
      <c r="AJ906" t="s">
        <v>75</v>
      </c>
      <c r="AK906">
        <v>10004</v>
      </c>
      <c r="AL906" t="s">
        <v>438</v>
      </c>
      <c r="AM906">
        <v>12</v>
      </c>
      <c r="AN906">
        <v>3649</v>
      </c>
      <c r="AO906">
        <v>2295</v>
      </c>
    </row>
    <row r="907" spans="1:41" x14ac:dyDescent="0.3">
      <c r="A907" t="s">
        <v>1295</v>
      </c>
      <c r="B907">
        <v>42091</v>
      </c>
      <c r="C907" t="s">
        <v>133</v>
      </c>
      <c r="D907">
        <v>10005</v>
      </c>
      <c r="E907" t="s">
        <v>708</v>
      </c>
      <c r="F907">
        <v>12</v>
      </c>
      <c r="G907">
        <v>4206</v>
      </c>
      <c r="H907">
        <v>1201</v>
      </c>
      <c r="I907" t="s">
        <v>25</v>
      </c>
      <c r="J907">
        <v>5</v>
      </c>
      <c r="K907">
        <v>14412</v>
      </c>
      <c r="L907">
        <v>50472</v>
      </c>
      <c r="M907">
        <v>0.06</v>
      </c>
      <c r="N907" t="s">
        <v>45</v>
      </c>
      <c r="O907">
        <v>0.01</v>
      </c>
      <c r="P907" t="s">
        <v>709</v>
      </c>
      <c r="Q907" t="s">
        <v>47</v>
      </c>
      <c r="R907" t="s">
        <v>48</v>
      </c>
      <c r="S907" t="s">
        <v>49</v>
      </c>
      <c r="T907" t="s">
        <v>41</v>
      </c>
      <c r="U907" t="s">
        <v>50</v>
      </c>
      <c r="V907" t="str">
        <f>UPPER(Table15[[#This Row],[Name]])</f>
        <v>FORTIS HEALTHCARE LTD.</v>
      </c>
      <c r="AH907" t="s">
        <v>1295</v>
      </c>
      <c r="AI907">
        <v>42091</v>
      </c>
      <c r="AJ907" t="s">
        <v>133</v>
      </c>
      <c r="AK907">
        <v>10005</v>
      </c>
      <c r="AL907" t="s">
        <v>708</v>
      </c>
      <c r="AM907">
        <v>12</v>
      </c>
      <c r="AN907">
        <v>4206</v>
      </c>
      <c r="AO907">
        <v>1201</v>
      </c>
    </row>
    <row r="908" spans="1:41" x14ac:dyDescent="0.3">
      <c r="A908" t="s">
        <v>1294</v>
      </c>
      <c r="B908">
        <v>42094</v>
      </c>
      <c r="C908" t="s">
        <v>43</v>
      </c>
      <c r="D908">
        <v>10012</v>
      </c>
      <c r="E908" t="s">
        <v>1137</v>
      </c>
      <c r="F908">
        <v>1</v>
      </c>
      <c r="G908">
        <v>2772</v>
      </c>
      <c r="H908">
        <v>1527</v>
      </c>
      <c r="I908" t="s">
        <v>126</v>
      </c>
      <c r="J908">
        <v>1</v>
      </c>
      <c r="K908">
        <v>1527</v>
      </c>
      <c r="L908">
        <v>2772</v>
      </c>
      <c r="M908">
        <v>0.01</v>
      </c>
      <c r="N908" t="s">
        <v>85</v>
      </c>
      <c r="O908">
        <v>0.04</v>
      </c>
      <c r="P908" t="s">
        <v>1138</v>
      </c>
      <c r="Q908" t="s">
        <v>71</v>
      </c>
      <c r="R908" t="s">
        <v>72</v>
      </c>
      <c r="S908" t="s">
        <v>73</v>
      </c>
      <c r="T908" t="s">
        <v>41</v>
      </c>
      <c r="U908" t="s">
        <v>74</v>
      </c>
      <c r="V908" t="str">
        <f>UPPER(Table15[[#This Row],[Name]])</f>
        <v>DYNAMATIC TECHNOLOGIES LTD.</v>
      </c>
      <c r="AH908" t="s">
        <v>1294</v>
      </c>
      <c r="AI908">
        <v>42094</v>
      </c>
      <c r="AJ908" t="s">
        <v>43</v>
      </c>
      <c r="AK908">
        <v>10012</v>
      </c>
      <c r="AL908" t="s">
        <v>1137</v>
      </c>
      <c r="AM908">
        <v>1</v>
      </c>
      <c r="AN908">
        <v>2772</v>
      </c>
      <c r="AO908">
        <v>1527</v>
      </c>
    </row>
    <row r="909" spans="1:41" x14ac:dyDescent="0.3">
      <c r="A909" t="s">
        <v>1296</v>
      </c>
      <c r="B909">
        <v>42097</v>
      </c>
      <c r="C909" t="s">
        <v>51</v>
      </c>
      <c r="D909">
        <v>10003</v>
      </c>
      <c r="E909" t="s">
        <v>157</v>
      </c>
      <c r="F909">
        <v>1</v>
      </c>
      <c r="G909">
        <v>3725</v>
      </c>
      <c r="H909">
        <v>1250</v>
      </c>
      <c r="I909" t="s">
        <v>25</v>
      </c>
      <c r="J909">
        <v>6</v>
      </c>
      <c r="K909">
        <v>1250</v>
      </c>
      <c r="L909">
        <v>3725</v>
      </c>
      <c r="M909">
        <v>0.02</v>
      </c>
      <c r="N909" t="s">
        <v>45</v>
      </c>
      <c r="O909">
        <v>0.02</v>
      </c>
      <c r="P909" t="s">
        <v>158</v>
      </c>
      <c r="Q909" t="s">
        <v>177</v>
      </c>
      <c r="R909" t="s">
        <v>178</v>
      </c>
      <c r="S909" t="s">
        <v>179</v>
      </c>
      <c r="T909" t="s">
        <v>180</v>
      </c>
      <c r="U909" t="s">
        <v>181</v>
      </c>
      <c r="V909" t="str">
        <f>UPPER(Table15[[#This Row],[Name]])</f>
        <v>HONEYWELL AUTOMATION</v>
      </c>
      <c r="AH909" t="s">
        <v>1296</v>
      </c>
      <c r="AI909">
        <v>42097</v>
      </c>
      <c r="AJ909" t="s">
        <v>51</v>
      </c>
      <c r="AK909">
        <v>10003</v>
      </c>
      <c r="AL909" t="s">
        <v>157</v>
      </c>
      <c r="AM909">
        <v>1</v>
      </c>
      <c r="AN909">
        <v>3725</v>
      </c>
      <c r="AO909">
        <v>1250</v>
      </c>
    </row>
    <row r="910" spans="1:41" x14ac:dyDescent="0.3">
      <c r="A910" t="s">
        <v>1297</v>
      </c>
      <c r="B910">
        <v>42097</v>
      </c>
      <c r="C910" t="s">
        <v>43</v>
      </c>
      <c r="D910">
        <v>10001</v>
      </c>
      <c r="E910" t="s">
        <v>362</v>
      </c>
      <c r="F910">
        <v>2</v>
      </c>
      <c r="G910">
        <v>4378</v>
      </c>
      <c r="H910">
        <v>1998</v>
      </c>
      <c r="I910" t="s">
        <v>116</v>
      </c>
      <c r="J910">
        <v>1</v>
      </c>
      <c r="K910">
        <v>3996</v>
      </c>
      <c r="L910">
        <v>8756</v>
      </c>
      <c r="M910">
        <v>0.03</v>
      </c>
      <c r="N910" t="s">
        <v>61</v>
      </c>
      <c r="O910">
        <v>0.03</v>
      </c>
      <c r="P910" t="s">
        <v>363</v>
      </c>
      <c r="Q910" t="s">
        <v>99</v>
      </c>
      <c r="R910" t="s">
        <v>100</v>
      </c>
      <c r="S910" t="s">
        <v>101</v>
      </c>
      <c r="T910" t="s">
        <v>57</v>
      </c>
      <c r="U910" t="s">
        <v>102</v>
      </c>
      <c r="V910" t="str">
        <f>UPPER(Table15[[#This Row],[Name]])</f>
        <v>CHAMBAL FERTILISERS AND CHEMICALS LTD.</v>
      </c>
      <c r="AH910" t="s">
        <v>1297</v>
      </c>
      <c r="AI910">
        <v>42097</v>
      </c>
      <c r="AJ910" t="s">
        <v>43</v>
      </c>
      <c r="AK910">
        <v>10001</v>
      </c>
      <c r="AL910" t="s">
        <v>362</v>
      </c>
      <c r="AM910">
        <v>2</v>
      </c>
      <c r="AN910">
        <v>4378</v>
      </c>
      <c r="AO910">
        <v>1998</v>
      </c>
    </row>
    <row r="911" spans="1:41" x14ac:dyDescent="0.3">
      <c r="A911" t="s">
        <v>1298</v>
      </c>
      <c r="B911">
        <v>42098</v>
      </c>
      <c r="C911" t="s">
        <v>68</v>
      </c>
      <c r="D911">
        <v>10008</v>
      </c>
      <c r="E911" t="s">
        <v>499</v>
      </c>
      <c r="F911">
        <v>3</v>
      </c>
      <c r="G911">
        <v>4069</v>
      </c>
      <c r="H911">
        <v>1545</v>
      </c>
      <c r="I911" t="s">
        <v>25</v>
      </c>
      <c r="J911">
        <v>4</v>
      </c>
      <c r="K911">
        <v>4635</v>
      </c>
      <c r="L911">
        <v>12207</v>
      </c>
      <c r="M911">
        <v>0.03</v>
      </c>
      <c r="N911" t="s">
        <v>45</v>
      </c>
      <c r="O911">
        <v>0.04</v>
      </c>
      <c r="P911" t="s">
        <v>500</v>
      </c>
      <c r="Q911" t="s">
        <v>54</v>
      </c>
      <c r="R911" t="s">
        <v>55</v>
      </c>
      <c r="S911" t="s">
        <v>56</v>
      </c>
      <c r="T911" t="s">
        <v>57</v>
      </c>
      <c r="U911" t="s">
        <v>58</v>
      </c>
      <c r="V911" t="str">
        <f>UPPER(Table15[[#This Row],[Name]])</f>
        <v>RELIANCE INDUSTRIES LIMITED</v>
      </c>
      <c r="AH911" t="s">
        <v>1298</v>
      </c>
      <c r="AI911">
        <v>42098</v>
      </c>
      <c r="AJ911" t="s">
        <v>68</v>
      </c>
      <c r="AK911">
        <v>10008</v>
      </c>
      <c r="AL911" t="s">
        <v>499</v>
      </c>
      <c r="AM911">
        <v>3</v>
      </c>
      <c r="AN911">
        <v>4069</v>
      </c>
      <c r="AO911">
        <v>1545</v>
      </c>
    </row>
    <row r="912" spans="1:41" x14ac:dyDescent="0.3">
      <c r="A912" t="s">
        <v>1299</v>
      </c>
      <c r="B912">
        <v>42099</v>
      </c>
      <c r="C912" t="s">
        <v>23</v>
      </c>
      <c r="D912">
        <v>10012</v>
      </c>
      <c r="E912" t="s">
        <v>267</v>
      </c>
      <c r="F912">
        <v>2</v>
      </c>
      <c r="G912">
        <v>4309</v>
      </c>
      <c r="H912">
        <v>1779</v>
      </c>
      <c r="I912" t="s">
        <v>25</v>
      </c>
      <c r="J912">
        <v>4</v>
      </c>
      <c r="K912">
        <v>3558</v>
      </c>
      <c r="L912">
        <v>8618</v>
      </c>
      <c r="M912">
        <v>0.03</v>
      </c>
      <c r="N912" t="s">
        <v>26</v>
      </c>
      <c r="O912">
        <v>0.03</v>
      </c>
      <c r="P912" t="s">
        <v>268</v>
      </c>
      <c r="Q912" t="s">
        <v>71</v>
      </c>
      <c r="R912" t="s">
        <v>72</v>
      </c>
      <c r="S912" t="s">
        <v>73</v>
      </c>
      <c r="T912" t="s">
        <v>41</v>
      </c>
      <c r="U912" t="s">
        <v>74</v>
      </c>
      <c r="V912" t="str">
        <f>UPPER(Table15[[#This Row],[Name]])</f>
        <v>DYNAMATIC TECHNOLOGIES LTD.</v>
      </c>
      <c r="AH912" t="s">
        <v>1299</v>
      </c>
      <c r="AI912">
        <v>42099</v>
      </c>
      <c r="AJ912" t="s">
        <v>23</v>
      </c>
      <c r="AK912">
        <v>10012</v>
      </c>
      <c r="AL912" t="s">
        <v>267</v>
      </c>
      <c r="AM912">
        <v>2</v>
      </c>
      <c r="AN912">
        <v>4309</v>
      </c>
      <c r="AO912">
        <v>1779</v>
      </c>
    </row>
    <row r="913" spans="1:41" x14ac:dyDescent="0.3">
      <c r="A913" t="s">
        <v>1300</v>
      </c>
      <c r="B913">
        <v>42100</v>
      </c>
      <c r="C913" t="s">
        <v>133</v>
      </c>
      <c r="D913">
        <v>10002</v>
      </c>
      <c r="E913" t="s">
        <v>343</v>
      </c>
      <c r="F913">
        <v>1</v>
      </c>
      <c r="G913">
        <v>2887</v>
      </c>
      <c r="H913">
        <v>1491</v>
      </c>
      <c r="I913" t="s">
        <v>25</v>
      </c>
      <c r="J913">
        <v>5</v>
      </c>
      <c r="K913">
        <v>1491</v>
      </c>
      <c r="L913">
        <v>2887</v>
      </c>
      <c r="M913">
        <v>0.02</v>
      </c>
      <c r="N913" t="s">
        <v>45</v>
      </c>
      <c r="O913">
        <v>0.02</v>
      </c>
      <c r="P913" t="s">
        <v>344</v>
      </c>
      <c r="Q913" t="s">
        <v>87</v>
      </c>
      <c r="R913" t="s">
        <v>88</v>
      </c>
      <c r="S913" t="s">
        <v>89</v>
      </c>
      <c r="T913" t="s">
        <v>90</v>
      </c>
      <c r="U913" t="s">
        <v>91</v>
      </c>
      <c r="V913" t="str">
        <f>UPPER(Table15[[#This Row],[Name]])</f>
        <v>ELDER PHARMACEUTICALS</v>
      </c>
      <c r="AH913" t="s">
        <v>1300</v>
      </c>
      <c r="AI913">
        <v>42100</v>
      </c>
      <c r="AJ913" t="s">
        <v>133</v>
      </c>
      <c r="AK913">
        <v>10002</v>
      </c>
      <c r="AL913" t="s">
        <v>343</v>
      </c>
      <c r="AM913">
        <v>1</v>
      </c>
      <c r="AN913">
        <v>2887</v>
      </c>
      <c r="AO913">
        <v>1491</v>
      </c>
    </row>
    <row r="914" spans="1:41" x14ac:dyDescent="0.3">
      <c r="A914" t="s">
        <v>1301</v>
      </c>
      <c r="B914">
        <v>42101</v>
      </c>
      <c r="C914" t="s">
        <v>43</v>
      </c>
      <c r="D914">
        <v>10004</v>
      </c>
      <c r="E914" t="s">
        <v>714</v>
      </c>
      <c r="F914">
        <v>1</v>
      </c>
      <c r="G914">
        <v>3759</v>
      </c>
      <c r="H914">
        <v>2258</v>
      </c>
      <c r="I914" t="s">
        <v>116</v>
      </c>
      <c r="J914">
        <v>1</v>
      </c>
      <c r="K914">
        <v>2258</v>
      </c>
      <c r="L914">
        <v>3759</v>
      </c>
      <c r="M914">
        <v>0.01</v>
      </c>
      <c r="N914" t="s">
        <v>61</v>
      </c>
      <c r="O914">
        <v>0.01</v>
      </c>
      <c r="P914" t="s">
        <v>715</v>
      </c>
      <c r="Q914" t="s">
        <v>118</v>
      </c>
      <c r="R914" t="s">
        <v>119</v>
      </c>
      <c r="S914" t="s">
        <v>101</v>
      </c>
      <c r="T914" t="s">
        <v>57</v>
      </c>
      <c r="U914" t="s">
        <v>120</v>
      </c>
      <c r="V914" t="str">
        <f>UPPER(Table15[[#This Row],[Name]])</f>
        <v>LUPIN LTD.</v>
      </c>
      <c r="AH914" t="s">
        <v>1301</v>
      </c>
      <c r="AI914">
        <v>42101</v>
      </c>
      <c r="AJ914" t="s">
        <v>43</v>
      </c>
      <c r="AK914">
        <v>10004</v>
      </c>
      <c r="AL914" t="s">
        <v>714</v>
      </c>
      <c r="AM914">
        <v>1</v>
      </c>
      <c r="AN914">
        <v>3759</v>
      </c>
      <c r="AO914">
        <v>2258</v>
      </c>
    </row>
    <row r="915" spans="1:41" x14ac:dyDescent="0.3">
      <c r="A915" t="s">
        <v>1302</v>
      </c>
      <c r="B915">
        <v>42101</v>
      </c>
      <c r="C915" t="s">
        <v>68</v>
      </c>
      <c r="D915">
        <v>10015</v>
      </c>
      <c r="E915" t="s">
        <v>818</v>
      </c>
      <c r="F915">
        <v>1</v>
      </c>
      <c r="G915">
        <v>4542</v>
      </c>
      <c r="H915">
        <v>1226</v>
      </c>
      <c r="I915" t="s">
        <v>35</v>
      </c>
      <c r="J915">
        <v>4</v>
      </c>
      <c r="K915">
        <v>1226</v>
      </c>
      <c r="L915">
        <v>4542</v>
      </c>
      <c r="M915">
        <v>0.01</v>
      </c>
      <c r="N915" t="s">
        <v>36</v>
      </c>
      <c r="O915">
        <v>0</v>
      </c>
      <c r="P915" t="s">
        <v>819</v>
      </c>
      <c r="Q915" t="s">
        <v>110</v>
      </c>
      <c r="R915" t="s">
        <v>111</v>
      </c>
      <c r="S915" t="s">
        <v>112</v>
      </c>
      <c r="T915" t="s">
        <v>113</v>
      </c>
      <c r="U915" t="s">
        <v>114</v>
      </c>
      <c r="V915" t="str">
        <f>UPPER(Table15[[#This Row],[Name]])</f>
        <v>PUNJ LLOYD LTD.</v>
      </c>
      <c r="AH915" t="s">
        <v>1302</v>
      </c>
      <c r="AI915">
        <v>42101</v>
      </c>
      <c r="AJ915" t="s">
        <v>68</v>
      </c>
      <c r="AK915">
        <v>10015</v>
      </c>
      <c r="AL915" t="s">
        <v>818</v>
      </c>
      <c r="AM915">
        <v>1</v>
      </c>
      <c r="AN915">
        <v>4542</v>
      </c>
      <c r="AO915">
        <v>1226</v>
      </c>
    </row>
    <row r="916" spans="1:41" x14ac:dyDescent="0.3">
      <c r="A916" t="s">
        <v>1301</v>
      </c>
      <c r="B916">
        <v>42101</v>
      </c>
      <c r="C916" t="s">
        <v>23</v>
      </c>
      <c r="D916">
        <v>10012</v>
      </c>
      <c r="E916" t="s">
        <v>175</v>
      </c>
      <c r="F916">
        <v>2</v>
      </c>
      <c r="G916">
        <v>2734</v>
      </c>
      <c r="H916">
        <v>1596</v>
      </c>
      <c r="I916" t="s">
        <v>25</v>
      </c>
      <c r="J916">
        <v>4</v>
      </c>
      <c r="K916">
        <v>3192</v>
      </c>
      <c r="L916">
        <v>5468</v>
      </c>
      <c r="M916">
        <v>0.03</v>
      </c>
      <c r="N916" t="s">
        <v>61</v>
      </c>
      <c r="O916">
        <v>0</v>
      </c>
      <c r="P916" t="s">
        <v>176</v>
      </c>
      <c r="Q916" t="s">
        <v>71</v>
      </c>
      <c r="R916" t="s">
        <v>72</v>
      </c>
      <c r="S916" t="s">
        <v>73</v>
      </c>
      <c r="T916" t="s">
        <v>41</v>
      </c>
      <c r="U916" t="s">
        <v>74</v>
      </c>
      <c r="V916" t="str">
        <f>UPPER(Table15[[#This Row],[Name]])</f>
        <v>DYNAMATIC TECHNOLOGIES LTD.</v>
      </c>
      <c r="AH916" t="s">
        <v>1301</v>
      </c>
      <c r="AI916">
        <v>42101</v>
      </c>
      <c r="AJ916" t="s">
        <v>23</v>
      </c>
      <c r="AK916">
        <v>10012</v>
      </c>
      <c r="AL916" t="s">
        <v>175</v>
      </c>
      <c r="AM916">
        <v>2</v>
      </c>
      <c r="AN916">
        <v>2734</v>
      </c>
      <c r="AO916">
        <v>1596</v>
      </c>
    </row>
    <row r="917" spans="1:41" x14ac:dyDescent="0.3">
      <c r="A917" t="s">
        <v>1303</v>
      </c>
      <c r="B917">
        <v>42101</v>
      </c>
      <c r="C917" t="s">
        <v>68</v>
      </c>
      <c r="D917">
        <v>10003</v>
      </c>
      <c r="E917" t="s">
        <v>175</v>
      </c>
      <c r="F917">
        <v>3</v>
      </c>
      <c r="G917">
        <v>2734</v>
      </c>
      <c r="H917">
        <v>1596</v>
      </c>
      <c r="I917" t="s">
        <v>25</v>
      </c>
      <c r="J917">
        <v>4</v>
      </c>
      <c r="K917">
        <v>4788</v>
      </c>
      <c r="L917">
        <v>8202</v>
      </c>
      <c r="M917">
        <v>0.03</v>
      </c>
      <c r="N917" t="s">
        <v>85</v>
      </c>
      <c r="O917">
        <v>0.01</v>
      </c>
      <c r="P917" t="s">
        <v>176</v>
      </c>
      <c r="Q917" t="s">
        <v>177</v>
      </c>
      <c r="R917" t="s">
        <v>178</v>
      </c>
      <c r="S917" t="s">
        <v>179</v>
      </c>
      <c r="T917" t="s">
        <v>180</v>
      </c>
      <c r="U917" t="s">
        <v>181</v>
      </c>
      <c r="V917" t="str">
        <f>UPPER(Table15[[#This Row],[Name]])</f>
        <v>HONEYWELL AUTOMATION</v>
      </c>
      <c r="AH917" t="s">
        <v>1303</v>
      </c>
      <c r="AI917">
        <v>42101</v>
      </c>
      <c r="AJ917" t="s">
        <v>68</v>
      </c>
      <c r="AK917">
        <v>10003</v>
      </c>
      <c r="AL917" t="s">
        <v>175</v>
      </c>
      <c r="AM917">
        <v>3</v>
      </c>
      <c r="AN917">
        <v>2734</v>
      </c>
      <c r="AO917">
        <v>1596</v>
      </c>
    </row>
    <row r="918" spans="1:41" x14ac:dyDescent="0.3">
      <c r="A918" t="s">
        <v>1304</v>
      </c>
      <c r="B918">
        <v>42102</v>
      </c>
      <c r="C918" t="s">
        <v>75</v>
      </c>
      <c r="D918">
        <v>10005</v>
      </c>
      <c r="E918" t="s">
        <v>290</v>
      </c>
      <c r="F918">
        <v>1</v>
      </c>
      <c r="G918">
        <v>3553</v>
      </c>
      <c r="H918">
        <v>2174</v>
      </c>
      <c r="I918" t="s">
        <v>116</v>
      </c>
      <c r="J918">
        <v>8</v>
      </c>
      <c r="K918">
        <v>2174</v>
      </c>
      <c r="L918">
        <v>3553</v>
      </c>
      <c r="M918">
        <v>0.02</v>
      </c>
      <c r="N918" t="s">
        <v>26</v>
      </c>
      <c r="O918">
        <v>0.03</v>
      </c>
      <c r="P918" t="s">
        <v>291</v>
      </c>
      <c r="Q918" t="s">
        <v>47</v>
      </c>
      <c r="R918" t="s">
        <v>48</v>
      </c>
      <c r="S918" t="s">
        <v>49</v>
      </c>
      <c r="T918" t="s">
        <v>41</v>
      </c>
      <c r="U918" t="s">
        <v>50</v>
      </c>
      <c r="V918" t="str">
        <f>UPPER(Table15[[#This Row],[Name]])</f>
        <v>FORTIS HEALTHCARE LTD.</v>
      </c>
      <c r="AH918" t="s">
        <v>1304</v>
      </c>
      <c r="AI918">
        <v>42102</v>
      </c>
      <c r="AJ918" t="s">
        <v>75</v>
      </c>
      <c r="AK918">
        <v>10005</v>
      </c>
      <c r="AL918" t="s">
        <v>290</v>
      </c>
      <c r="AM918">
        <v>1</v>
      </c>
      <c r="AN918">
        <v>3553</v>
      </c>
      <c r="AO918">
        <v>2174</v>
      </c>
    </row>
    <row r="919" spans="1:41" x14ac:dyDescent="0.3">
      <c r="A919" t="s">
        <v>1305</v>
      </c>
      <c r="B919">
        <v>42105</v>
      </c>
      <c r="C919" t="s">
        <v>23</v>
      </c>
      <c r="D919">
        <v>10003</v>
      </c>
      <c r="E919" t="s">
        <v>134</v>
      </c>
      <c r="F919">
        <v>2</v>
      </c>
      <c r="G919">
        <v>4392</v>
      </c>
      <c r="H919">
        <v>1542</v>
      </c>
      <c r="I919" t="s">
        <v>25</v>
      </c>
      <c r="J919">
        <v>4</v>
      </c>
      <c r="K919">
        <v>3084</v>
      </c>
      <c r="L919">
        <v>8784</v>
      </c>
      <c r="M919">
        <v>0.03</v>
      </c>
      <c r="N919" t="s">
        <v>45</v>
      </c>
      <c r="O919">
        <v>0</v>
      </c>
      <c r="P919" t="s">
        <v>135</v>
      </c>
      <c r="Q919" t="s">
        <v>177</v>
      </c>
      <c r="R919" t="s">
        <v>178</v>
      </c>
      <c r="S919" t="s">
        <v>179</v>
      </c>
      <c r="T919" t="s">
        <v>180</v>
      </c>
      <c r="U919" t="s">
        <v>181</v>
      </c>
      <c r="V919" t="str">
        <f>UPPER(Table15[[#This Row],[Name]])</f>
        <v>HONEYWELL AUTOMATION</v>
      </c>
      <c r="AH919" t="s">
        <v>1305</v>
      </c>
      <c r="AI919">
        <v>42105</v>
      </c>
      <c r="AJ919" t="s">
        <v>23</v>
      </c>
      <c r="AK919">
        <v>10003</v>
      </c>
      <c r="AL919" t="s">
        <v>134</v>
      </c>
      <c r="AM919">
        <v>2</v>
      </c>
      <c r="AN919">
        <v>4392</v>
      </c>
      <c r="AO919">
        <v>1542</v>
      </c>
    </row>
    <row r="920" spans="1:41" x14ac:dyDescent="0.3">
      <c r="A920" t="s">
        <v>1306</v>
      </c>
      <c r="B920">
        <v>42108</v>
      </c>
      <c r="C920" t="s">
        <v>92</v>
      </c>
      <c r="D920">
        <v>10009</v>
      </c>
      <c r="E920" t="s">
        <v>273</v>
      </c>
      <c r="F920">
        <v>1</v>
      </c>
      <c r="G920">
        <v>2539</v>
      </c>
      <c r="H920">
        <v>1656</v>
      </c>
      <c r="I920" t="s">
        <v>25</v>
      </c>
      <c r="J920">
        <v>10</v>
      </c>
      <c r="K920">
        <v>1656</v>
      </c>
      <c r="L920">
        <v>2539</v>
      </c>
      <c r="M920">
        <v>0.02</v>
      </c>
      <c r="N920" t="s">
        <v>85</v>
      </c>
      <c r="O920">
        <v>0</v>
      </c>
      <c r="P920" t="s">
        <v>274</v>
      </c>
      <c r="Q920" t="s">
        <v>78</v>
      </c>
      <c r="R920" t="s">
        <v>79</v>
      </c>
      <c r="S920" t="s">
        <v>80</v>
      </c>
      <c r="T920" t="s">
        <v>81</v>
      </c>
      <c r="U920" t="s">
        <v>82</v>
      </c>
      <c r="V920" t="str">
        <f>UPPER(Table15[[#This Row],[Name]])</f>
        <v>GODFREY PHILIPS INDIA LTD.</v>
      </c>
      <c r="AH920" t="s">
        <v>1306</v>
      </c>
      <c r="AI920">
        <v>42108</v>
      </c>
      <c r="AJ920" t="s">
        <v>92</v>
      </c>
      <c r="AK920">
        <v>10009</v>
      </c>
      <c r="AL920" t="s">
        <v>273</v>
      </c>
      <c r="AM920">
        <v>1</v>
      </c>
      <c r="AN920">
        <v>2539</v>
      </c>
      <c r="AO920">
        <v>1656</v>
      </c>
    </row>
    <row r="921" spans="1:41" x14ac:dyDescent="0.3">
      <c r="A921" t="s">
        <v>1307</v>
      </c>
      <c r="B921">
        <v>42108</v>
      </c>
      <c r="C921" t="s">
        <v>43</v>
      </c>
      <c r="D921">
        <v>10004</v>
      </c>
      <c r="E921" t="s">
        <v>641</v>
      </c>
      <c r="F921">
        <v>3</v>
      </c>
      <c r="G921">
        <v>3112</v>
      </c>
      <c r="H921">
        <v>1766</v>
      </c>
      <c r="I921" t="s">
        <v>25</v>
      </c>
      <c r="J921">
        <v>1</v>
      </c>
      <c r="K921">
        <v>5298</v>
      </c>
      <c r="L921">
        <v>9336</v>
      </c>
      <c r="M921">
        <v>0.03</v>
      </c>
      <c r="N921" t="s">
        <v>61</v>
      </c>
      <c r="O921">
        <v>0</v>
      </c>
      <c r="P921" t="s">
        <v>642</v>
      </c>
      <c r="Q921" t="s">
        <v>118</v>
      </c>
      <c r="R921" t="s">
        <v>119</v>
      </c>
      <c r="S921" t="s">
        <v>101</v>
      </c>
      <c r="T921" t="s">
        <v>57</v>
      </c>
      <c r="U921" t="s">
        <v>120</v>
      </c>
      <c r="V921" t="str">
        <f>UPPER(Table15[[#This Row],[Name]])</f>
        <v>LUPIN LTD.</v>
      </c>
      <c r="AH921" t="s">
        <v>1307</v>
      </c>
      <c r="AI921">
        <v>42108</v>
      </c>
      <c r="AJ921" t="s">
        <v>43</v>
      </c>
      <c r="AK921">
        <v>10004</v>
      </c>
      <c r="AL921" t="s">
        <v>641</v>
      </c>
      <c r="AM921">
        <v>3</v>
      </c>
      <c r="AN921">
        <v>3112</v>
      </c>
      <c r="AO921">
        <v>1766</v>
      </c>
    </row>
    <row r="922" spans="1:41" x14ac:dyDescent="0.3">
      <c r="A922" t="s">
        <v>1308</v>
      </c>
      <c r="B922">
        <v>42112</v>
      </c>
      <c r="C922" t="s">
        <v>43</v>
      </c>
      <c r="D922">
        <v>10014</v>
      </c>
      <c r="E922" t="s">
        <v>362</v>
      </c>
      <c r="F922">
        <v>1</v>
      </c>
      <c r="G922">
        <v>4378</v>
      </c>
      <c r="H922">
        <v>1998</v>
      </c>
      <c r="I922" t="s">
        <v>116</v>
      </c>
      <c r="J922">
        <v>1</v>
      </c>
      <c r="K922">
        <v>1998</v>
      </c>
      <c r="L922">
        <v>4378</v>
      </c>
      <c r="M922">
        <v>0.01</v>
      </c>
      <c r="N922" t="s">
        <v>26</v>
      </c>
      <c r="O922">
        <v>0</v>
      </c>
      <c r="P922" t="s">
        <v>363</v>
      </c>
      <c r="Q922" t="s">
        <v>166</v>
      </c>
      <c r="R922" t="s">
        <v>167</v>
      </c>
      <c r="S922" t="s">
        <v>168</v>
      </c>
      <c r="T922" t="s">
        <v>169</v>
      </c>
      <c r="U922" t="s">
        <v>170</v>
      </c>
      <c r="V922" t="str">
        <f>UPPER(Table15[[#This Row],[Name]])</f>
        <v>HINDUSTHAN NATIONAL GLASS &amp; INDUSTRIES LTD.</v>
      </c>
      <c r="AH922" t="s">
        <v>1308</v>
      </c>
      <c r="AI922">
        <v>42112</v>
      </c>
      <c r="AJ922" t="s">
        <v>43</v>
      </c>
      <c r="AK922">
        <v>10014</v>
      </c>
      <c r="AL922" t="s">
        <v>362</v>
      </c>
      <c r="AM922">
        <v>1</v>
      </c>
      <c r="AN922">
        <v>4378</v>
      </c>
      <c r="AO922">
        <v>1998</v>
      </c>
    </row>
    <row r="923" spans="1:41" x14ac:dyDescent="0.3">
      <c r="A923" t="s">
        <v>1308</v>
      </c>
      <c r="B923">
        <v>42112</v>
      </c>
      <c r="C923" t="s">
        <v>43</v>
      </c>
      <c r="D923">
        <v>10002</v>
      </c>
      <c r="E923" t="s">
        <v>343</v>
      </c>
      <c r="F923">
        <v>2</v>
      </c>
      <c r="G923">
        <v>2887</v>
      </c>
      <c r="H923">
        <v>1491</v>
      </c>
      <c r="I923" t="s">
        <v>25</v>
      </c>
      <c r="J923">
        <v>1</v>
      </c>
      <c r="K923">
        <v>2982</v>
      </c>
      <c r="L923">
        <v>5774</v>
      </c>
      <c r="M923">
        <v>0.03</v>
      </c>
      <c r="N923" t="s">
        <v>36</v>
      </c>
      <c r="O923">
        <v>0</v>
      </c>
      <c r="P923" t="s">
        <v>344</v>
      </c>
      <c r="Q923" t="s">
        <v>87</v>
      </c>
      <c r="R923" t="s">
        <v>88</v>
      </c>
      <c r="S923" t="s">
        <v>89</v>
      </c>
      <c r="T923" t="s">
        <v>90</v>
      </c>
      <c r="U923" t="s">
        <v>91</v>
      </c>
      <c r="V923" t="str">
        <f>UPPER(Table15[[#This Row],[Name]])</f>
        <v>ELDER PHARMACEUTICALS</v>
      </c>
      <c r="AH923" t="s">
        <v>1308</v>
      </c>
      <c r="AI923">
        <v>42112</v>
      </c>
      <c r="AJ923" t="s">
        <v>43</v>
      </c>
      <c r="AK923">
        <v>10002</v>
      </c>
      <c r="AL923" t="s">
        <v>343</v>
      </c>
      <c r="AM923">
        <v>2</v>
      </c>
      <c r="AN923">
        <v>2887</v>
      </c>
      <c r="AO923">
        <v>1491</v>
      </c>
    </row>
    <row r="924" spans="1:41" x14ac:dyDescent="0.3">
      <c r="A924" t="s">
        <v>1309</v>
      </c>
      <c r="B924">
        <v>42113</v>
      </c>
      <c r="C924" t="s">
        <v>23</v>
      </c>
      <c r="D924">
        <v>10005</v>
      </c>
      <c r="E924" t="s">
        <v>901</v>
      </c>
      <c r="F924">
        <v>1</v>
      </c>
      <c r="G924">
        <v>3388</v>
      </c>
      <c r="H924">
        <v>1454</v>
      </c>
      <c r="I924" t="s">
        <v>35</v>
      </c>
      <c r="J924">
        <v>4</v>
      </c>
      <c r="K924">
        <v>1454</v>
      </c>
      <c r="L924">
        <v>3388</v>
      </c>
      <c r="M924">
        <v>0.01</v>
      </c>
      <c r="N924" t="s">
        <v>36</v>
      </c>
      <c r="O924">
        <v>0.02</v>
      </c>
      <c r="P924" t="s">
        <v>902</v>
      </c>
      <c r="Q924" t="s">
        <v>47</v>
      </c>
      <c r="R924" t="s">
        <v>48</v>
      </c>
      <c r="S924" t="s">
        <v>49</v>
      </c>
      <c r="T924" t="s">
        <v>41</v>
      </c>
      <c r="U924" t="s">
        <v>50</v>
      </c>
      <c r="V924" t="str">
        <f>UPPER(Table15[[#This Row],[Name]])</f>
        <v>FORTIS HEALTHCARE LTD.</v>
      </c>
      <c r="AH924" t="s">
        <v>1309</v>
      </c>
      <c r="AI924">
        <v>42113</v>
      </c>
      <c r="AJ924" t="s">
        <v>23</v>
      </c>
      <c r="AK924">
        <v>10005</v>
      </c>
      <c r="AL924" t="s">
        <v>901</v>
      </c>
      <c r="AM924">
        <v>1</v>
      </c>
      <c r="AN924">
        <v>3388</v>
      </c>
      <c r="AO924">
        <v>1454</v>
      </c>
    </row>
    <row r="925" spans="1:41" x14ac:dyDescent="0.3">
      <c r="A925" t="s">
        <v>1310</v>
      </c>
      <c r="B925">
        <v>42113</v>
      </c>
      <c r="C925" t="s">
        <v>43</v>
      </c>
      <c r="D925">
        <v>10010</v>
      </c>
      <c r="E925" t="s">
        <v>785</v>
      </c>
      <c r="F925">
        <v>1</v>
      </c>
      <c r="G925">
        <v>4234</v>
      </c>
      <c r="H925">
        <v>1212</v>
      </c>
      <c r="I925" t="s">
        <v>35</v>
      </c>
      <c r="J925">
        <v>1</v>
      </c>
      <c r="K925">
        <v>1212</v>
      </c>
      <c r="L925">
        <v>4234</v>
      </c>
      <c r="M925">
        <v>0.01</v>
      </c>
      <c r="N925" t="s">
        <v>66</v>
      </c>
      <c r="O925">
        <v>0.05</v>
      </c>
      <c r="P925" t="s">
        <v>786</v>
      </c>
      <c r="Q925" t="s">
        <v>93</v>
      </c>
      <c r="R925" t="s">
        <v>94</v>
      </c>
      <c r="S925" t="s">
        <v>95</v>
      </c>
      <c r="T925" t="s">
        <v>41</v>
      </c>
      <c r="U925" t="s">
        <v>96</v>
      </c>
      <c r="V925" t="str">
        <f>UPPER(Table15[[#This Row],[Name]])</f>
        <v>SUZLON ENERGY LTD.</v>
      </c>
      <c r="AH925" t="s">
        <v>1310</v>
      </c>
      <c r="AI925">
        <v>42113</v>
      </c>
      <c r="AJ925" t="s">
        <v>43</v>
      </c>
      <c r="AK925">
        <v>10010</v>
      </c>
      <c r="AL925" t="s">
        <v>785</v>
      </c>
      <c r="AM925">
        <v>1</v>
      </c>
      <c r="AN925">
        <v>4234</v>
      </c>
      <c r="AO925">
        <v>1212</v>
      </c>
    </row>
    <row r="926" spans="1:41" x14ac:dyDescent="0.3">
      <c r="A926" t="s">
        <v>1311</v>
      </c>
      <c r="B926">
        <v>42113</v>
      </c>
      <c r="C926" t="s">
        <v>104</v>
      </c>
      <c r="D926">
        <v>10013</v>
      </c>
      <c r="E926" t="s">
        <v>125</v>
      </c>
      <c r="F926">
        <v>1</v>
      </c>
      <c r="G926">
        <v>4515</v>
      </c>
      <c r="H926">
        <v>1550</v>
      </c>
      <c r="I926" t="s">
        <v>126</v>
      </c>
      <c r="J926">
        <v>3</v>
      </c>
      <c r="K926">
        <v>1550</v>
      </c>
      <c r="L926">
        <v>4515</v>
      </c>
      <c r="M926">
        <v>0.01</v>
      </c>
      <c r="N926" t="s">
        <v>61</v>
      </c>
      <c r="O926">
        <v>0</v>
      </c>
      <c r="P926" t="s">
        <v>127</v>
      </c>
      <c r="Q926" t="s">
        <v>301</v>
      </c>
      <c r="R926" t="s">
        <v>302</v>
      </c>
      <c r="S926" t="s">
        <v>303</v>
      </c>
      <c r="T926" t="s">
        <v>113</v>
      </c>
      <c r="U926" t="s">
        <v>304</v>
      </c>
      <c r="V926" t="str">
        <f>UPPER(Table15[[#This Row],[Name]])</f>
        <v>GMR INFRASTRUCTURE LTD.</v>
      </c>
      <c r="AH926" t="s">
        <v>1311</v>
      </c>
      <c r="AI926">
        <v>42113</v>
      </c>
      <c r="AJ926" t="s">
        <v>104</v>
      </c>
      <c r="AK926">
        <v>10013</v>
      </c>
      <c r="AL926" t="s">
        <v>125</v>
      </c>
      <c r="AM926">
        <v>1</v>
      </c>
      <c r="AN926">
        <v>4515</v>
      </c>
      <c r="AO926">
        <v>1550</v>
      </c>
    </row>
    <row r="927" spans="1:41" x14ac:dyDescent="0.3">
      <c r="A927" t="s">
        <v>1312</v>
      </c>
      <c r="B927">
        <v>42117</v>
      </c>
      <c r="C927" t="s">
        <v>104</v>
      </c>
      <c r="D927">
        <v>10013</v>
      </c>
      <c r="E927" t="s">
        <v>495</v>
      </c>
      <c r="F927">
        <v>1</v>
      </c>
      <c r="G927">
        <v>4719</v>
      </c>
      <c r="H927">
        <v>2043</v>
      </c>
      <c r="I927" t="s">
        <v>25</v>
      </c>
      <c r="J927">
        <v>3</v>
      </c>
      <c r="K927">
        <v>2043</v>
      </c>
      <c r="L927">
        <v>4719</v>
      </c>
      <c r="M927">
        <v>0.01</v>
      </c>
      <c r="N927" t="s">
        <v>26</v>
      </c>
      <c r="O927">
        <v>0.05</v>
      </c>
      <c r="P927" t="s">
        <v>496</v>
      </c>
      <c r="Q927" t="s">
        <v>301</v>
      </c>
      <c r="R927" t="s">
        <v>302</v>
      </c>
      <c r="S927" t="s">
        <v>303</v>
      </c>
      <c r="T927" t="s">
        <v>113</v>
      </c>
      <c r="U927" t="s">
        <v>304</v>
      </c>
      <c r="V927" t="str">
        <f>UPPER(Table15[[#This Row],[Name]])</f>
        <v>GMR INFRASTRUCTURE LTD.</v>
      </c>
      <c r="AH927" t="s">
        <v>1312</v>
      </c>
      <c r="AI927">
        <v>42117</v>
      </c>
      <c r="AJ927" t="s">
        <v>104</v>
      </c>
      <c r="AK927">
        <v>10013</v>
      </c>
      <c r="AL927" t="s">
        <v>495</v>
      </c>
      <c r="AM927">
        <v>1</v>
      </c>
      <c r="AN927">
        <v>4719</v>
      </c>
      <c r="AO927">
        <v>2043</v>
      </c>
    </row>
    <row r="928" spans="1:41" x14ac:dyDescent="0.3">
      <c r="A928" t="s">
        <v>1312</v>
      </c>
      <c r="B928">
        <v>42117</v>
      </c>
      <c r="C928" t="s">
        <v>133</v>
      </c>
      <c r="D928">
        <v>10013</v>
      </c>
      <c r="E928" t="s">
        <v>827</v>
      </c>
      <c r="F928">
        <v>2</v>
      </c>
      <c r="G928">
        <v>2586</v>
      </c>
      <c r="H928">
        <v>2432</v>
      </c>
      <c r="I928" t="s">
        <v>116</v>
      </c>
      <c r="J928">
        <v>5</v>
      </c>
      <c r="K928">
        <v>4864</v>
      </c>
      <c r="L928">
        <v>5172</v>
      </c>
      <c r="M928">
        <v>0.02</v>
      </c>
      <c r="N928" t="s">
        <v>66</v>
      </c>
      <c r="O928">
        <v>0</v>
      </c>
      <c r="P928" t="s">
        <v>828</v>
      </c>
      <c r="Q928" t="s">
        <v>301</v>
      </c>
      <c r="R928" t="s">
        <v>302</v>
      </c>
      <c r="S928" t="s">
        <v>303</v>
      </c>
      <c r="T928" t="s">
        <v>113</v>
      </c>
      <c r="U928" t="s">
        <v>304</v>
      </c>
      <c r="V928" t="str">
        <f>UPPER(Table15[[#This Row],[Name]])</f>
        <v>GMR INFRASTRUCTURE LTD.</v>
      </c>
      <c r="AH928" t="s">
        <v>1312</v>
      </c>
      <c r="AI928">
        <v>42117</v>
      </c>
      <c r="AJ928" t="s">
        <v>133</v>
      </c>
      <c r="AK928">
        <v>10013</v>
      </c>
      <c r="AL928" t="s">
        <v>827</v>
      </c>
      <c r="AM928">
        <v>2</v>
      </c>
      <c r="AN928">
        <v>2586</v>
      </c>
      <c r="AO928">
        <v>2432</v>
      </c>
    </row>
    <row r="929" spans="1:41" x14ac:dyDescent="0.3">
      <c r="A929" t="s">
        <v>1313</v>
      </c>
      <c r="B929">
        <v>42118</v>
      </c>
      <c r="C929" t="s">
        <v>23</v>
      </c>
      <c r="D929">
        <v>10015</v>
      </c>
      <c r="E929" t="s">
        <v>204</v>
      </c>
      <c r="F929">
        <v>1</v>
      </c>
      <c r="G929">
        <v>2509</v>
      </c>
      <c r="H929">
        <v>1452</v>
      </c>
      <c r="I929" t="s">
        <v>25</v>
      </c>
      <c r="J929">
        <v>4</v>
      </c>
      <c r="K929">
        <v>1452</v>
      </c>
      <c r="L929">
        <v>2509</v>
      </c>
      <c r="M929">
        <v>0.01</v>
      </c>
      <c r="N929" t="s">
        <v>61</v>
      </c>
      <c r="O929">
        <v>0.04</v>
      </c>
      <c r="P929" t="s">
        <v>205</v>
      </c>
      <c r="Q929" t="s">
        <v>110</v>
      </c>
      <c r="R929" t="s">
        <v>111</v>
      </c>
      <c r="S929" t="s">
        <v>112</v>
      </c>
      <c r="T929" t="s">
        <v>113</v>
      </c>
      <c r="U929" t="s">
        <v>114</v>
      </c>
      <c r="V929" t="str">
        <f>UPPER(Table15[[#This Row],[Name]])</f>
        <v>PUNJ LLOYD LTD.</v>
      </c>
      <c r="AH929" t="s">
        <v>1313</v>
      </c>
      <c r="AI929">
        <v>42118</v>
      </c>
      <c r="AJ929" t="s">
        <v>23</v>
      </c>
      <c r="AK929">
        <v>10015</v>
      </c>
      <c r="AL929" t="s">
        <v>204</v>
      </c>
      <c r="AM929">
        <v>1</v>
      </c>
      <c r="AN929">
        <v>2509</v>
      </c>
      <c r="AO929">
        <v>1452</v>
      </c>
    </row>
    <row r="930" spans="1:41" x14ac:dyDescent="0.3">
      <c r="A930" t="s">
        <v>1314</v>
      </c>
      <c r="B930">
        <v>42118</v>
      </c>
      <c r="C930" t="s">
        <v>104</v>
      </c>
      <c r="D930">
        <v>10015</v>
      </c>
      <c r="E930" t="s">
        <v>650</v>
      </c>
      <c r="F930">
        <v>1</v>
      </c>
      <c r="G930">
        <v>2775</v>
      </c>
      <c r="H930">
        <v>1847</v>
      </c>
      <c r="I930" t="s">
        <v>25</v>
      </c>
      <c r="J930">
        <v>3</v>
      </c>
      <c r="K930">
        <v>1847</v>
      </c>
      <c r="L930">
        <v>2775</v>
      </c>
      <c r="M930">
        <v>0.01</v>
      </c>
      <c r="N930" t="s">
        <v>26</v>
      </c>
      <c r="O930">
        <v>0.01</v>
      </c>
      <c r="P930" t="s">
        <v>651</v>
      </c>
      <c r="Q930" t="s">
        <v>110</v>
      </c>
      <c r="R930" t="s">
        <v>111</v>
      </c>
      <c r="S930" t="s">
        <v>112</v>
      </c>
      <c r="T930" t="s">
        <v>113</v>
      </c>
      <c r="U930" t="s">
        <v>114</v>
      </c>
      <c r="V930" t="str">
        <f>UPPER(Table15[[#This Row],[Name]])</f>
        <v>PUNJ LLOYD LTD.</v>
      </c>
      <c r="AH930" t="s">
        <v>1314</v>
      </c>
      <c r="AI930">
        <v>42118</v>
      </c>
      <c r="AJ930" t="s">
        <v>104</v>
      </c>
      <c r="AK930">
        <v>10015</v>
      </c>
      <c r="AL930" t="s">
        <v>650</v>
      </c>
      <c r="AM930">
        <v>1</v>
      </c>
      <c r="AN930">
        <v>2775</v>
      </c>
      <c r="AO930">
        <v>1847</v>
      </c>
    </row>
    <row r="931" spans="1:41" x14ac:dyDescent="0.3">
      <c r="A931" t="s">
        <v>1313</v>
      </c>
      <c r="B931">
        <v>42118</v>
      </c>
      <c r="C931" t="s">
        <v>51</v>
      </c>
      <c r="D931">
        <v>10012</v>
      </c>
      <c r="E931" t="s">
        <v>743</v>
      </c>
      <c r="F931">
        <v>1</v>
      </c>
      <c r="G931">
        <v>3025</v>
      </c>
      <c r="H931">
        <v>1863</v>
      </c>
      <c r="I931" t="s">
        <v>25</v>
      </c>
      <c r="J931">
        <v>6</v>
      </c>
      <c r="K931">
        <v>1863</v>
      </c>
      <c r="L931">
        <v>3025</v>
      </c>
      <c r="M931">
        <v>0.02</v>
      </c>
      <c r="N931" t="s">
        <v>36</v>
      </c>
      <c r="O931">
        <v>0.05</v>
      </c>
      <c r="P931" t="s">
        <v>744</v>
      </c>
      <c r="Q931" t="s">
        <v>71</v>
      </c>
      <c r="R931" t="s">
        <v>72</v>
      </c>
      <c r="S931" t="s">
        <v>73</v>
      </c>
      <c r="T931" t="s">
        <v>41</v>
      </c>
      <c r="U931" t="s">
        <v>74</v>
      </c>
      <c r="V931" t="str">
        <f>UPPER(Table15[[#This Row],[Name]])</f>
        <v>DYNAMATIC TECHNOLOGIES LTD.</v>
      </c>
      <c r="AH931" t="s">
        <v>1313</v>
      </c>
      <c r="AI931">
        <v>42118</v>
      </c>
      <c r="AJ931" t="s">
        <v>51</v>
      </c>
      <c r="AK931">
        <v>10012</v>
      </c>
      <c r="AL931" t="s">
        <v>743</v>
      </c>
      <c r="AM931">
        <v>1</v>
      </c>
      <c r="AN931">
        <v>3025</v>
      </c>
      <c r="AO931">
        <v>1863</v>
      </c>
    </row>
    <row r="932" spans="1:41" x14ac:dyDescent="0.3">
      <c r="A932" t="s">
        <v>1315</v>
      </c>
      <c r="B932">
        <v>42118</v>
      </c>
      <c r="C932" t="s">
        <v>104</v>
      </c>
      <c r="D932">
        <v>10002</v>
      </c>
      <c r="E932" t="s">
        <v>1062</v>
      </c>
      <c r="F932">
        <v>1</v>
      </c>
      <c r="G932">
        <v>3859</v>
      </c>
      <c r="H932">
        <v>1465</v>
      </c>
      <c r="I932" t="s">
        <v>126</v>
      </c>
      <c r="J932">
        <v>3</v>
      </c>
      <c r="K932">
        <v>1465</v>
      </c>
      <c r="L932">
        <v>3859</v>
      </c>
      <c r="M932">
        <v>0.01</v>
      </c>
      <c r="N932" t="s">
        <v>66</v>
      </c>
      <c r="O932">
        <v>0.04</v>
      </c>
      <c r="P932" t="s">
        <v>1063</v>
      </c>
      <c r="Q932" t="s">
        <v>87</v>
      </c>
      <c r="R932" t="s">
        <v>88</v>
      </c>
      <c r="S932" t="s">
        <v>89</v>
      </c>
      <c r="T932" t="s">
        <v>90</v>
      </c>
      <c r="U932" t="s">
        <v>91</v>
      </c>
      <c r="V932" t="str">
        <f>UPPER(Table15[[#This Row],[Name]])</f>
        <v>ELDER PHARMACEUTICALS</v>
      </c>
      <c r="AH932" t="s">
        <v>1315</v>
      </c>
      <c r="AI932">
        <v>42118</v>
      </c>
      <c r="AJ932" t="s">
        <v>104</v>
      </c>
      <c r="AK932">
        <v>10002</v>
      </c>
      <c r="AL932" t="s">
        <v>1062</v>
      </c>
      <c r="AM932">
        <v>1</v>
      </c>
      <c r="AN932">
        <v>3859</v>
      </c>
      <c r="AO932">
        <v>1465</v>
      </c>
    </row>
    <row r="933" spans="1:41" x14ac:dyDescent="0.3">
      <c r="A933" t="s">
        <v>1315</v>
      </c>
      <c r="B933">
        <v>42118</v>
      </c>
      <c r="C933" t="s">
        <v>133</v>
      </c>
      <c r="D933">
        <v>10011</v>
      </c>
      <c r="E933" t="s">
        <v>700</v>
      </c>
      <c r="F933">
        <v>2</v>
      </c>
      <c r="G933">
        <v>2535</v>
      </c>
      <c r="H933">
        <v>1841</v>
      </c>
      <c r="I933" t="s">
        <v>25</v>
      </c>
      <c r="J933">
        <v>5</v>
      </c>
      <c r="K933">
        <v>3682</v>
      </c>
      <c r="L933">
        <v>5070</v>
      </c>
      <c r="M933">
        <v>0.02</v>
      </c>
      <c r="N933" t="s">
        <v>85</v>
      </c>
      <c r="O933">
        <v>0.02</v>
      </c>
      <c r="P933" t="s">
        <v>701</v>
      </c>
      <c r="Q933" t="s">
        <v>28</v>
      </c>
      <c r="R933" t="s">
        <v>29</v>
      </c>
      <c r="S933" t="s">
        <v>30</v>
      </c>
      <c r="T933" t="s">
        <v>31</v>
      </c>
      <c r="U933" t="s">
        <v>32</v>
      </c>
      <c r="V933" t="str">
        <f>UPPER(Table15[[#This Row],[Name]])</f>
        <v>SONATA SOFTWARE</v>
      </c>
      <c r="AH933" t="s">
        <v>1315</v>
      </c>
      <c r="AI933">
        <v>42118</v>
      </c>
      <c r="AJ933" t="s">
        <v>133</v>
      </c>
      <c r="AK933">
        <v>10011</v>
      </c>
      <c r="AL933" t="s">
        <v>700</v>
      </c>
      <c r="AM933">
        <v>2</v>
      </c>
      <c r="AN933">
        <v>2535</v>
      </c>
      <c r="AO933">
        <v>1841</v>
      </c>
    </row>
    <row r="934" spans="1:41" x14ac:dyDescent="0.3">
      <c r="A934" t="s">
        <v>1314</v>
      </c>
      <c r="B934">
        <v>42118</v>
      </c>
      <c r="C934" t="s">
        <v>104</v>
      </c>
      <c r="D934">
        <v>10006</v>
      </c>
      <c r="E934" t="s">
        <v>601</v>
      </c>
      <c r="F934">
        <v>3</v>
      </c>
      <c r="G934">
        <v>3018</v>
      </c>
      <c r="H934">
        <v>1286</v>
      </c>
      <c r="I934" t="s">
        <v>25</v>
      </c>
      <c r="J934">
        <v>3</v>
      </c>
      <c r="K934">
        <v>3858</v>
      </c>
      <c r="L934">
        <v>9054</v>
      </c>
      <c r="M934">
        <v>0.03</v>
      </c>
      <c r="N934" t="s">
        <v>45</v>
      </c>
      <c r="O934">
        <v>0.04</v>
      </c>
      <c r="P934" t="s">
        <v>602</v>
      </c>
      <c r="Q934" t="s">
        <v>252</v>
      </c>
      <c r="R934" t="s">
        <v>253</v>
      </c>
      <c r="S934" t="s">
        <v>254</v>
      </c>
      <c r="T934" t="s">
        <v>255</v>
      </c>
      <c r="U934" t="s">
        <v>256</v>
      </c>
      <c r="V934" t="str">
        <f>UPPER(Table15[[#This Row],[Name]])</f>
        <v>SUPREME IND</v>
      </c>
      <c r="AH934" t="s">
        <v>1314</v>
      </c>
      <c r="AI934">
        <v>42118</v>
      </c>
      <c r="AJ934" t="s">
        <v>104</v>
      </c>
      <c r="AK934">
        <v>10006</v>
      </c>
      <c r="AL934" t="s">
        <v>601</v>
      </c>
      <c r="AM934">
        <v>3</v>
      </c>
      <c r="AN934">
        <v>3018</v>
      </c>
      <c r="AO934">
        <v>1286</v>
      </c>
    </row>
    <row r="935" spans="1:41" x14ac:dyDescent="0.3">
      <c r="A935" t="s">
        <v>1313</v>
      </c>
      <c r="B935">
        <v>42118</v>
      </c>
      <c r="C935" t="s">
        <v>23</v>
      </c>
      <c r="D935">
        <v>10010</v>
      </c>
      <c r="E935" t="s">
        <v>982</v>
      </c>
      <c r="F935">
        <v>3</v>
      </c>
      <c r="G935">
        <v>4325</v>
      </c>
      <c r="H935">
        <v>1734</v>
      </c>
      <c r="I935" t="s">
        <v>126</v>
      </c>
      <c r="J935">
        <v>4</v>
      </c>
      <c r="K935">
        <v>5202</v>
      </c>
      <c r="L935">
        <v>12975</v>
      </c>
      <c r="M935">
        <v>0.03</v>
      </c>
      <c r="N935" t="s">
        <v>66</v>
      </c>
      <c r="O935">
        <v>0.04</v>
      </c>
      <c r="P935" t="s">
        <v>983</v>
      </c>
      <c r="Q935" t="s">
        <v>93</v>
      </c>
      <c r="R935" t="s">
        <v>94</v>
      </c>
      <c r="S935" t="s">
        <v>95</v>
      </c>
      <c r="T935" t="s">
        <v>41</v>
      </c>
      <c r="U935" t="s">
        <v>96</v>
      </c>
      <c r="V935" t="str">
        <f>UPPER(Table15[[#This Row],[Name]])</f>
        <v>SUZLON ENERGY LTD.</v>
      </c>
      <c r="AH935" t="s">
        <v>1313</v>
      </c>
      <c r="AI935">
        <v>42118</v>
      </c>
      <c r="AJ935" t="s">
        <v>23</v>
      </c>
      <c r="AK935">
        <v>10010</v>
      </c>
      <c r="AL935" t="s">
        <v>982</v>
      </c>
      <c r="AM935">
        <v>3</v>
      </c>
      <c r="AN935">
        <v>4325</v>
      </c>
      <c r="AO935">
        <v>1734</v>
      </c>
    </row>
    <row r="936" spans="1:41" x14ac:dyDescent="0.3">
      <c r="A936" t="s">
        <v>1316</v>
      </c>
      <c r="B936">
        <v>42121</v>
      </c>
      <c r="C936" t="s">
        <v>75</v>
      </c>
      <c r="D936">
        <v>10015</v>
      </c>
      <c r="E936" t="s">
        <v>455</v>
      </c>
      <c r="F936">
        <v>2</v>
      </c>
      <c r="G936">
        <v>4484</v>
      </c>
      <c r="H936">
        <v>2146</v>
      </c>
      <c r="I936" t="s">
        <v>25</v>
      </c>
      <c r="J936">
        <v>8</v>
      </c>
      <c r="K936">
        <v>4292</v>
      </c>
      <c r="L936">
        <v>8968</v>
      </c>
      <c r="M936">
        <v>0.02</v>
      </c>
      <c r="N936" t="s">
        <v>26</v>
      </c>
      <c r="O936">
        <v>0.04</v>
      </c>
      <c r="P936" t="s">
        <v>456</v>
      </c>
      <c r="Q936" t="s">
        <v>110</v>
      </c>
      <c r="R936" t="s">
        <v>111</v>
      </c>
      <c r="S936" t="s">
        <v>112</v>
      </c>
      <c r="T936" t="s">
        <v>113</v>
      </c>
      <c r="U936" t="s">
        <v>114</v>
      </c>
      <c r="V936" t="str">
        <f>UPPER(Table15[[#This Row],[Name]])</f>
        <v>PUNJ LLOYD LTD.</v>
      </c>
      <c r="AH936" t="s">
        <v>1316</v>
      </c>
      <c r="AI936">
        <v>42121</v>
      </c>
      <c r="AJ936" t="s">
        <v>75</v>
      </c>
      <c r="AK936">
        <v>10015</v>
      </c>
      <c r="AL936" t="s">
        <v>455</v>
      </c>
      <c r="AM936">
        <v>2</v>
      </c>
      <c r="AN936">
        <v>4484</v>
      </c>
      <c r="AO936">
        <v>2146</v>
      </c>
    </row>
    <row r="937" spans="1:41" x14ac:dyDescent="0.3">
      <c r="A937" t="s">
        <v>1317</v>
      </c>
      <c r="B937">
        <v>42123</v>
      </c>
      <c r="C937" t="s">
        <v>43</v>
      </c>
      <c r="D937">
        <v>10012</v>
      </c>
      <c r="E937" t="s">
        <v>52</v>
      </c>
      <c r="F937">
        <v>3</v>
      </c>
      <c r="G937">
        <v>3788</v>
      </c>
      <c r="H937">
        <v>2170</v>
      </c>
      <c r="I937" t="s">
        <v>35</v>
      </c>
      <c r="J937">
        <v>1</v>
      </c>
      <c r="K937">
        <v>6510</v>
      </c>
      <c r="L937">
        <v>11364</v>
      </c>
      <c r="M937">
        <v>0.03</v>
      </c>
      <c r="N937" t="s">
        <v>26</v>
      </c>
      <c r="O937">
        <v>0.03</v>
      </c>
      <c r="P937" t="s">
        <v>53</v>
      </c>
      <c r="Q937" t="s">
        <v>71</v>
      </c>
      <c r="R937" t="s">
        <v>72</v>
      </c>
      <c r="S937" t="s">
        <v>73</v>
      </c>
      <c r="T937" t="s">
        <v>41</v>
      </c>
      <c r="U937" t="s">
        <v>74</v>
      </c>
      <c r="V937" t="str">
        <f>UPPER(Table15[[#This Row],[Name]])</f>
        <v>DYNAMATIC TECHNOLOGIES LTD.</v>
      </c>
      <c r="AH937" t="s">
        <v>1317</v>
      </c>
      <c r="AI937">
        <v>42123</v>
      </c>
      <c r="AJ937" t="s">
        <v>43</v>
      </c>
      <c r="AK937">
        <v>10012</v>
      </c>
      <c r="AL937" t="s">
        <v>52</v>
      </c>
      <c r="AM937">
        <v>3</v>
      </c>
      <c r="AN937">
        <v>3788</v>
      </c>
      <c r="AO937">
        <v>2170</v>
      </c>
    </row>
    <row r="938" spans="1:41" x14ac:dyDescent="0.3">
      <c r="A938" t="s">
        <v>1318</v>
      </c>
      <c r="B938">
        <v>42124</v>
      </c>
      <c r="C938" t="s">
        <v>51</v>
      </c>
      <c r="D938">
        <v>10011</v>
      </c>
      <c r="E938" t="s">
        <v>1078</v>
      </c>
      <c r="F938">
        <v>3</v>
      </c>
      <c r="G938">
        <v>4454</v>
      </c>
      <c r="H938">
        <v>1884</v>
      </c>
      <c r="I938" t="s">
        <v>25</v>
      </c>
      <c r="J938">
        <v>6</v>
      </c>
      <c r="K938">
        <v>5652</v>
      </c>
      <c r="L938">
        <v>13362</v>
      </c>
      <c r="M938">
        <v>0.02</v>
      </c>
      <c r="N938" t="s">
        <v>66</v>
      </c>
      <c r="O938">
        <v>0.01</v>
      </c>
      <c r="P938" t="s">
        <v>1079</v>
      </c>
      <c r="Q938" t="s">
        <v>28</v>
      </c>
      <c r="R938" t="s">
        <v>29</v>
      </c>
      <c r="S938" t="s">
        <v>30</v>
      </c>
      <c r="T938" t="s">
        <v>31</v>
      </c>
      <c r="U938" t="s">
        <v>32</v>
      </c>
      <c r="V938" t="str">
        <f>UPPER(Table15[[#This Row],[Name]])</f>
        <v>SONATA SOFTWARE</v>
      </c>
      <c r="AH938" t="s">
        <v>1318</v>
      </c>
      <c r="AI938">
        <v>42124</v>
      </c>
      <c r="AJ938" t="s">
        <v>51</v>
      </c>
      <c r="AK938">
        <v>10011</v>
      </c>
      <c r="AL938" t="s">
        <v>1078</v>
      </c>
      <c r="AM938">
        <v>3</v>
      </c>
      <c r="AN938">
        <v>4454</v>
      </c>
      <c r="AO938">
        <v>1884</v>
      </c>
    </row>
    <row r="939" spans="1:41" x14ac:dyDescent="0.3">
      <c r="A939" t="s">
        <v>1319</v>
      </c>
      <c r="B939">
        <v>42127</v>
      </c>
      <c r="C939" t="s">
        <v>23</v>
      </c>
      <c r="D939">
        <v>10001</v>
      </c>
      <c r="E939" t="s">
        <v>154</v>
      </c>
      <c r="F939">
        <v>1</v>
      </c>
      <c r="G939">
        <v>3324</v>
      </c>
      <c r="H939">
        <v>1846</v>
      </c>
      <c r="I939" t="s">
        <v>25</v>
      </c>
      <c r="J939">
        <v>4</v>
      </c>
      <c r="K939">
        <v>1846</v>
      </c>
      <c r="L939">
        <v>3324</v>
      </c>
      <c r="M939">
        <v>0.01</v>
      </c>
      <c r="N939" t="s">
        <v>85</v>
      </c>
      <c r="O939">
        <v>0.01</v>
      </c>
      <c r="P939" t="s">
        <v>155</v>
      </c>
      <c r="Q939" t="s">
        <v>99</v>
      </c>
      <c r="R939" t="s">
        <v>100</v>
      </c>
      <c r="S939" t="s">
        <v>101</v>
      </c>
      <c r="T939" t="s">
        <v>57</v>
      </c>
      <c r="U939" t="s">
        <v>102</v>
      </c>
      <c r="V939" t="str">
        <f>UPPER(Table15[[#This Row],[Name]])</f>
        <v>CHAMBAL FERTILISERS AND CHEMICALS LTD.</v>
      </c>
      <c r="AH939" t="s">
        <v>1319</v>
      </c>
      <c r="AI939">
        <v>42127</v>
      </c>
      <c r="AJ939" t="s">
        <v>23</v>
      </c>
      <c r="AK939">
        <v>10001</v>
      </c>
      <c r="AL939" t="s">
        <v>154</v>
      </c>
      <c r="AM939">
        <v>1</v>
      </c>
      <c r="AN939">
        <v>3324</v>
      </c>
      <c r="AO939">
        <v>1846</v>
      </c>
    </row>
    <row r="940" spans="1:41" x14ac:dyDescent="0.3">
      <c r="A940" t="s">
        <v>1320</v>
      </c>
      <c r="B940">
        <v>42128</v>
      </c>
      <c r="C940" t="s">
        <v>68</v>
      </c>
      <c r="D940">
        <v>10012</v>
      </c>
      <c r="E940" t="s">
        <v>633</v>
      </c>
      <c r="F940">
        <v>1</v>
      </c>
      <c r="G940">
        <v>2645</v>
      </c>
      <c r="H940">
        <v>1547</v>
      </c>
      <c r="I940" t="s">
        <v>35</v>
      </c>
      <c r="J940">
        <v>4</v>
      </c>
      <c r="K940">
        <v>1547</v>
      </c>
      <c r="L940">
        <v>2645</v>
      </c>
      <c r="M940">
        <v>0.01</v>
      </c>
      <c r="N940" t="s">
        <v>26</v>
      </c>
      <c r="O940">
        <v>0.05</v>
      </c>
      <c r="P940" t="s">
        <v>634</v>
      </c>
      <c r="Q940" t="s">
        <v>71</v>
      </c>
      <c r="R940" t="s">
        <v>72</v>
      </c>
      <c r="S940" t="s">
        <v>73</v>
      </c>
      <c r="T940" t="s">
        <v>41</v>
      </c>
      <c r="U940" t="s">
        <v>74</v>
      </c>
      <c r="V940" t="str">
        <f>UPPER(Table15[[#This Row],[Name]])</f>
        <v>DYNAMATIC TECHNOLOGIES LTD.</v>
      </c>
      <c r="AH940" t="s">
        <v>1320</v>
      </c>
      <c r="AI940">
        <v>42128</v>
      </c>
      <c r="AJ940" t="s">
        <v>68</v>
      </c>
      <c r="AK940">
        <v>10012</v>
      </c>
      <c r="AL940" t="s">
        <v>633</v>
      </c>
      <c r="AM940">
        <v>1</v>
      </c>
      <c r="AN940">
        <v>2645</v>
      </c>
      <c r="AO940">
        <v>1547</v>
      </c>
    </row>
    <row r="941" spans="1:41" x14ac:dyDescent="0.3">
      <c r="A941" t="s">
        <v>1320</v>
      </c>
      <c r="B941">
        <v>42128</v>
      </c>
      <c r="C941" t="s">
        <v>23</v>
      </c>
      <c r="D941">
        <v>10006</v>
      </c>
      <c r="E941" t="s">
        <v>199</v>
      </c>
      <c r="F941">
        <v>1</v>
      </c>
      <c r="G941">
        <v>3844</v>
      </c>
      <c r="H941">
        <v>2157</v>
      </c>
      <c r="I941" t="s">
        <v>25</v>
      </c>
      <c r="J941">
        <v>4</v>
      </c>
      <c r="K941">
        <v>2157</v>
      </c>
      <c r="L941">
        <v>3844</v>
      </c>
      <c r="M941">
        <v>0.01</v>
      </c>
      <c r="N941" t="s">
        <v>26</v>
      </c>
      <c r="O941">
        <v>0</v>
      </c>
      <c r="P941" t="s">
        <v>200</v>
      </c>
      <c r="Q941" t="s">
        <v>252</v>
      </c>
      <c r="R941" t="s">
        <v>253</v>
      </c>
      <c r="S941" t="s">
        <v>254</v>
      </c>
      <c r="T941" t="s">
        <v>255</v>
      </c>
      <c r="U941" t="s">
        <v>256</v>
      </c>
      <c r="V941" t="str">
        <f>UPPER(Table15[[#This Row],[Name]])</f>
        <v>SUPREME IND</v>
      </c>
      <c r="AH941" t="s">
        <v>1320</v>
      </c>
      <c r="AI941">
        <v>42128</v>
      </c>
      <c r="AJ941" t="s">
        <v>23</v>
      </c>
      <c r="AK941">
        <v>10006</v>
      </c>
      <c r="AL941" t="s">
        <v>199</v>
      </c>
      <c r="AM941">
        <v>1</v>
      </c>
      <c r="AN941">
        <v>3844</v>
      </c>
      <c r="AO941">
        <v>2157</v>
      </c>
    </row>
    <row r="942" spans="1:41" x14ac:dyDescent="0.3">
      <c r="A942" t="s">
        <v>1321</v>
      </c>
      <c r="B942">
        <v>42128</v>
      </c>
      <c r="C942" t="s">
        <v>43</v>
      </c>
      <c r="D942">
        <v>10006</v>
      </c>
      <c r="E942" t="s">
        <v>603</v>
      </c>
      <c r="F942">
        <v>1</v>
      </c>
      <c r="G942">
        <v>4757</v>
      </c>
      <c r="H942">
        <v>1534</v>
      </c>
      <c r="I942" t="s">
        <v>25</v>
      </c>
      <c r="J942">
        <v>1</v>
      </c>
      <c r="K942">
        <v>1534</v>
      </c>
      <c r="L942">
        <v>4757</v>
      </c>
      <c r="M942">
        <v>0.01</v>
      </c>
      <c r="N942" t="s">
        <v>85</v>
      </c>
      <c r="O942">
        <v>0.03</v>
      </c>
      <c r="P942" t="s">
        <v>604</v>
      </c>
      <c r="Q942" t="s">
        <v>252</v>
      </c>
      <c r="R942" t="s">
        <v>253</v>
      </c>
      <c r="S942" t="s">
        <v>254</v>
      </c>
      <c r="T942" t="s">
        <v>255</v>
      </c>
      <c r="U942" t="s">
        <v>256</v>
      </c>
      <c r="V942" t="str">
        <f>UPPER(Table15[[#This Row],[Name]])</f>
        <v>SUPREME IND</v>
      </c>
      <c r="AH942" t="s">
        <v>1321</v>
      </c>
      <c r="AI942">
        <v>42128</v>
      </c>
      <c r="AJ942" t="s">
        <v>43</v>
      </c>
      <c r="AK942">
        <v>10006</v>
      </c>
      <c r="AL942" t="s">
        <v>603</v>
      </c>
      <c r="AM942">
        <v>1</v>
      </c>
      <c r="AN942">
        <v>4757</v>
      </c>
      <c r="AO942">
        <v>1534</v>
      </c>
    </row>
    <row r="943" spans="1:41" x14ac:dyDescent="0.3">
      <c r="A943" t="s">
        <v>1320</v>
      </c>
      <c r="B943">
        <v>42128</v>
      </c>
      <c r="C943" t="s">
        <v>23</v>
      </c>
      <c r="D943">
        <v>10003</v>
      </c>
      <c r="E943" t="s">
        <v>794</v>
      </c>
      <c r="F943">
        <v>1</v>
      </c>
      <c r="G943">
        <v>4858</v>
      </c>
      <c r="H943">
        <v>2491</v>
      </c>
      <c r="I943" t="s">
        <v>25</v>
      </c>
      <c r="J943">
        <v>4</v>
      </c>
      <c r="K943">
        <v>2491</v>
      </c>
      <c r="L943">
        <v>4858</v>
      </c>
      <c r="M943">
        <v>0.01</v>
      </c>
      <c r="N943" t="s">
        <v>26</v>
      </c>
      <c r="O943">
        <v>0</v>
      </c>
      <c r="P943" t="s">
        <v>795</v>
      </c>
      <c r="Q943" t="s">
        <v>177</v>
      </c>
      <c r="R943" t="s">
        <v>178</v>
      </c>
      <c r="S943" t="s">
        <v>179</v>
      </c>
      <c r="T943" t="s">
        <v>180</v>
      </c>
      <c r="U943" t="s">
        <v>181</v>
      </c>
      <c r="V943" t="str">
        <f>UPPER(Table15[[#This Row],[Name]])</f>
        <v>HONEYWELL AUTOMATION</v>
      </c>
      <c r="AH943" t="s">
        <v>1320</v>
      </c>
      <c r="AI943">
        <v>42128</v>
      </c>
      <c r="AJ943" t="s">
        <v>23</v>
      </c>
      <c r="AK943">
        <v>10003</v>
      </c>
      <c r="AL943" t="s">
        <v>794</v>
      </c>
      <c r="AM943">
        <v>1</v>
      </c>
      <c r="AN943">
        <v>4858</v>
      </c>
      <c r="AO943">
        <v>2491</v>
      </c>
    </row>
    <row r="944" spans="1:41" x14ac:dyDescent="0.3">
      <c r="A944" t="s">
        <v>1321</v>
      </c>
      <c r="B944">
        <v>42128</v>
      </c>
      <c r="C944" t="s">
        <v>75</v>
      </c>
      <c r="D944">
        <v>10004</v>
      </c>
      <c r="E944" t="s">
        <v>182</v>
      </c>
      <c r="F944">
        <v>2</v>
      </c>
      <c r="G944">
        <v>4711</v>
      </c>
      <c r="H944">
        <v>1267</v>
      </c>
      <c r="I944" t="s">
        <v>35</v>
      </c>
      <c r="J944">
        <v>8</v>
      </c>
      <c r="K944">
        <v>2534</v>
      </c>
      <c r="L944">
        <v>9422</v>
      </c>
      <c r="M944">
        <v>0.02</v>
      </c>
      <c r="N944" t="s">
        <v>45</v>
      </c>
      <c r="O944">
        <v>0.05</v>
      </c>
      <c r="P944" t="s">
        <v>183</v>
      </c>
      <c r="Q944" t="s">
        <v>118</v>
      </c>
      <c r="R944" t="s">
        <v>119</v>
      </c>
      <c r="S944" t="s">
        <v>101</v>
      </c>
      <c r="T944" t="s">
        <v>57</v>
      </c>
      <c r="U944" t="s">
        <v>120</v>
      </c>
      <c r="V944" t="str">
        <f>UPPER(Table15[[#This Row],[Name]])</f>
        <v>LUPIN LTD.</v>
      </c>
      <c r="AH944" t="s">
        <v>1321</v>
      </c>
      <c r="AI944">
        <v>42128</v>
      </c>
      <c r="AJ944" t="s">
        <v>75</v>
      </c>
      <c r="AK944">
        <v>10004</v>
      </c>
      <c r="AL944" t="s">
        <v>182</v>
      </c>
      <c r="AM944">
        <v>2</v>
      </c>
      <c r="AN944">
        <v>4711</v>
      </c>
      <c r="AO944">
        <v>1267</v>
      </c>
    </row>
    <row r="945" spans="1:41" x14ac:dyDescent="0.3">
      <c r="A945" t="s">
        <v>1322</v>
      </c>
      <c r="B945">
        <v>42129</v>
      </c>
      <c r="C945" t="s">
        <v>92</v>
      </c>
      <c r="D945">
        <v>10013</v>
      </c>
      <c r="E945" t="s">
        <v>381</v>
      </c>
      <c r="F945">
        <v>3</v>
      </c>
      <c r="G945">
        <v>3377</v>
      </c>
      <c r="H945">
        <v>2112</v>
      </c>
      <c r="I945" t="s">
        <v>35</v>
      </c>
      <c r="J945">
        <v>10</v>
      </c>
      <c r="K945">
        <v>6336</v>
      </c>
      <c r="L945">
        <v>10131</v>
      </c>
      <c r="M945">
        <v>0.02</v>
      </c>
      <c r="N945" t="s">
        <v>26</v>
      </c>
      <c r="O945">
        <v>0.01</v>
      </c>
      <c r="P945" t="s">
        <v>382</v>
      </c>
      <c r="Q945" t="s">
        <v>301</v>
      </c>
      <c r="R945" t="s">
        <v>302</v>
      </c>
      <c r="S945" t="s">
        <v>303</v>
      </c>
      <c r="T945" t="s">
        <v>113</v>
      </c>
      <c r="U945" t="s">
        <v>304</v>
      </c>
      <c r="V945" t="str">
        <f>UPPER(Table15[[#This Row],[Name]])</f>
        <v>GMR INFRASTRUCTURE LTD.</v>
      </c>
      <c r="AH945" t="s">
        <v>1322</v>
      </c>
      <c r="AI945">
        <v>42129</v>
      </c>
      <c r="AJ945" t="s">
        <v>92</v>
      </c>
      <c r="AK945">
        <v>10013</v>
      </c>
      <c r="AL945" t="s">
        <v>381</v>
      </c>
      <c r="AM945">
        <v>3</v>
      </c>
      <c r="AN945">
        <v>3377</v>
      </c>
      <c r="AO945">
        <v>2112</v>
      </c>
    </row>
    <row r="946" spans="1:41" x14ac:dyDescent="0.3">
      <c r="A946" t="s">
        <v>1323</v>
      </c>
      <c r="B946">
        <v>42129</v>
      </c>
      <c r="C946" t="s">
        <v>133</v>
      </c>
      <c r="D946">
        <v>10014</v>
      </c>
      <c r="E946" t="s">
        <v>196</v>
      </c>
      <c r="F946">
        <v>3</v>
      </c>
      <c r="G946">
        <v>4874</v>
      </c>
      <c r="H946">
        <v>1503</v>
      </c>
      <c r="I946" t="s">
        <v>25</v>
      </c>
      <c r="J946">
        <v>5</v>
      </c>
      <c r="K946">
        <v>4509</v>
      </c>
      <c r="L946">
        <v>14622</v>
      </c>
      <c r="M946">
        <v>0.02</v>
      </c>
      <c r="N946" t="s">
        <v>45</v>
      </c>
      <c r="O946">
        <v>0.02</v>
      </c>
      <c r="P946" t="s">
        <v>197</v>
      </c>
      <c r="Q946" t="s">
        <v>166</v>
      </c>
      <c r="R946" t="s">
        <v>167</v>
      </c>
      <c r="S946" t="s">
        <v>168</v>
      </c>
      <c r="T946" t="s">
        <v>169</v>
      </c>
      <c r="U946" t="s">
        <v>170</v>
      </c>
      <c r="V946" t="str">
        <f>UPPER(Table15[[#This Row],[Name]])</f>
        <v>HINDUSTHAN NATIONAL GLASS &amp; INDUSTRIES LTD.</v>
      </c>
      <c r="AH946" t="s">
        <v>1323</v>
      </c>
      <c r="AI946">
        <v>42129</v>
      </c>
      <c r="AJ946" t="s">
        <v>133</v>
      </c>
      <c r="AK946">
        <v>10014</v>
      </c>
      <c r="AL946" t="s">
        <v>196</v>
      </c>
      <c r="AM946">
        <v>3</v>
      </c>
      <c r="AN946">
        <v>4874</v>
      </c>
      <c r="AO946">
        <v>1503</v>
      </c>
    </row>
    <row r="947" spans="1:41" x14ac:dyDescent="0.3">
      <c r="A947" t="s">
        <v>1324</v>
      </c>
      <c r="B947">
        <v>42131</v>
      </c>
      <c r="C947" t="s">
        <v>104</v>
      </c>
      <c r="D947">
        <v>10001</v>
      </c>
      <c r="E947" t="s">
        <v>422</v>
      </c>
      <c r="F947">
        <v>1</v>
      </c>
      <c r="G947">
        <v>2787</v>
      </c>
      <c r="H947">
        <v>1470</v>
      </c>
      <c r="I947" t="s">
        <v>126</v>
      </c>
      <c r="J947">
        <v>3</v>
      </c>
      <c r="K947">
        <v>1470</v>
      </c>
      <c r="L947">
        <v>2787</v>
      </c>
      <c r="M947">
        <v>0.01</v>
      </c>
      <c r="N947" t="s">
        <v>45</v>
      </c>
      <c r="O947">
        <v>0.01</v>
      </c>
      <c r="P947" t="s">
        <v>423</v>
      </c>
      <c r="Q947" t="s">
        <v>99</v>
      </c>
      <c r="R947" t="s">
        <v>100</v>
      </c>
      <c r="S947" t="s">
        <v>101</v>
      </c>
      <c r="T947" t="s">
        <v>57</v>
      </c>
      <c r="U947" t="s">
        <v>102</v>
      </c>
      <c r="V947" t="str">
        <f>UPPER(Table15[[#This Row],[Name]])</f>
        <v>CHAMBAL FERTILISERS AND CHEMICALS LTD.</v>
      </c>
      <c r="AH947" t="s">
        <v>1324</v>
      </c>
      <c r="AI947">
        <v>42131</v>
      </c>
      <c r="AJ947" t="s">
        <v>104</v>
      </c>
      <c r="AK947">
        <v>10001</v>
      </c>
      <c r="AL947" t="s">
        <v>422</v>
      </c>
      <c r="AM947">
        <v>1</v>
      </c>
      <c r="AN947">
        <v>2787</v>
      </c>
      <c r="AO947">
        <v>1470</v>
      </c>
    </row>
    <row r="948" spans="1:41" x14ac:dyDescent="0.3">
      <c r="A948" t="s">
        <v>1325</v>
      </c>
      <c r="B948">
        <v>42133</v>
      </c>
      <c r="C948" t="s">
        <v>104</v>
      </c>
      <c r="D948">
        <v>10007</v>
      </c>
      <c r="E948" t="s">
        <v>374</v>
      </c>
      <c r="F948">
        <v>1</v>
      </c>
      <c r="G948">
        <v>2921</v>
      </c>
      <c r="H948">
        <v>1786</v>
      </c>
      <c r="I948" t="s">
        <v>116</v>
      </c>
      <c r="J948">
        <v>3</v>
      </c>
      <c r="K948">
        <v>1786</v>
      </c>
      <c r="L948">
        <v>2921</v>
      </c>
      <c r="M948">
        <v>0.01</v>
      </c>
      <c r="N948" t="s">
        <v>26</v>
      </c>
      <c r="O948">
        <v>0.03</v>
      </c>
      <c r="P948" t="s">
        <v>375</v>
      </c>
      <c r="Q948" t="s">
        <v>38</v>
      </c>
      <c r="R948" t="s">
        <v>39</v>
      </c>
      <c r="S948" t="s">
        <v>40</v>
      </c>
      <c r="T948" t="s">
        <v>41</v>
      </c>
      <c r="U948" t="s">
        <v>42</v>
      </c>
      <c r="V948" t="str">
        <f>UPPER(Table15[[#This Row],[Name]])</f>
        <v>GHCL LTD.</v>
      </c>
      <c r="AH948" t="s">
        <v>1325</v>
      </c>
      <c r="AI948">
        <v>42133</v>
      </c>
      <c r="AJ948" t="s">
        <v>104</v>
      </c>
      <c r="AK948">
        <v>10007</v>
      </c>
      <c r="AL948" t="s">
        <v>374</v>
      </c>
      <c r="AM948">
        <v>1</v>
      </c>
      <c r="AN948">
        <v>2921</v>
      </c>
      <c r="AO948">
        <v>1786</v>
      </c>
    </row>
    <row r="949" spans="1:41" x14ac:dyDescent="0.3">
      <c r="A949" t="s">
        <v>1326</v>
      </c>
      <c r="B949">
        <v>42133</v>
      </c>
      <c r="C949" t="s">
        <v>23</v>
      </c>
      <c r="D949">
        <v>10007</v>
      </c>
      <c r="E949" t="s">
        <v>723</v>
      </c>
      <c r="F949">
        <v>1</v>
      </c>
      <c r="G949">
        <v>4230</v>
      </c>
      <c r="H949">
        <v>1812</v>
      </c>
      <c r="I949" t="s">
        <v>126</v>
      </c>
      <c r="J949">
        <v>4</v>
      </c>
      <c r="K949">
        <v>1812</v>
      </c>
      <c r="L949">
        <v>4230</v>
      </c>
      <c r="M949">
        <v>0.01</v>
      </c>
      <c r="N949" t="s">
        <v>36</v>
      </c>
      <c r="O949">
        <v>0.05</v>
      </c>
      <c r="P949" t="s">
        <v>724</v>
      </c>
      <c r="Q949" t="s">
        <v>38</v>
      </c>
      <c r="R949" t="s">
        <v>39</v>
      </c>
      <c r="S949" t="s">
        <v>40</v>
      </c>
      <c r="T949" t="s">
        <v>41</v>
      </c>
      <c r="U949" t="s">
        <v>42</v>
      </c>
      <c r="V949" t="str">
        <f>UPPER(Table15[[#This Row],[Name]])</f>
        <v>GHCL LTD.</v>
      </c>
      <c r="AH949" t="s">
        <v>1326</v>
      </c>
      <c r="AI949">
        <v>42133</v>
      </c>
      <c r="AJ949" t="s">
        <v>23</v>
      </c>
      <c r="AK949">
        <v>10007</v>
      </c>
      <c r="AL949" t="s">
        <v>723</v>
      </c>
      <c r="AM949">
        <v>1</v>
      </c>
      <c r="AN949">
        <v>4230</v>
      </c>
      <c r="AO949">
        <v>1812</v>
      </c>
    </row>
    <row r="950" spans="1:41" x14ac:dyDescent="0.3">
      <c r="A950" t="s">
        <v>1327</v>
      </c>
      <c r="B950">
        <v>42134</v>
      </c>
      <c r="C950" t="s">
        <v>68</v>
      </c>
      <c r="D950">
        <v>10003</v>
      </c>
      <c r="E950" t="s">
        <v>959</v>
      </c>
      <c r="F950">
        <v>1</v>
      </c>
      <c r="G950">
        <v>3445</v>
      </c>
      <c r="H950">
        <v>1909</v>
      </c>
      <c r="I950" t="s">
        <v>65</v>
      </c>
      <c r="J950">
        <v>4</v>
      </c>
      <c r="K950">
        <v>1909</v>
      </c>
      <c r="L950">
        <v>3445</v>
      </c>
      <c r="M950">
        <v>0.01</v>
      </c>
      <c r="N950" t="s">
        <v>36</v>
      </c>
      <c r="O950">
        <v>0</v>
      </c>
      <c r="P950" t="s">
        <v>960</v>
      </c>
      <c r="Q950" t="s">
        <v>177</v>
      </c>
      <c r="R950" t="s">
        <v>178</v>
      </c>
      <c r="S950" t="s">
        <v>179</v>
      </c>
      <c r="T950" t="s">
        <v>180</v>
      </c>
      <c r="U950" t="s">
        <v>181</v>
      </c>
      <c r="V950" t="str">
        <f>UPPER(Table15[[#This Row],[Name]])</f>
        <v>HONEYWELL AUTOMATION</v>
      </c>
      <c r="AH950" t="s">
        <v>1327</v>
      </c>
      <c r="AI950">
        <v>42134</v>
      </c>
      <c r="AJ950" t="s">
        <v>68</v>
      </c>
      <c r="AK950">
        <v>10003</v>
      </c>
      <c r="AL950" t="s">
        <v>959</v>
      </c>
      <c r="AM950">
        <v>1</v>
      </c>
      <c r="AN950">
        <v>3445</v>
      </c>
      <c r="AO950">
        <v>1909</v>
      </c>
    </row>
    <row r="951" spans="1:41" x14ac:dyDescent="0.3">
      <c r="A951" t="s">
        <v>1328</v>
      </c>
      <c r="B951">
        <v>42135</v>
      </c>
      <c r="C951" t="s">
        <v>68</v>
      </c>
      <c r="D951">
        <v>10012</v>
      </c>
      <c r="E951" t="s">
        <v>752</v>
      </c>
      <c r="F951">
        <v>1</v>
      </c>
      <c r="G951">
        <v>3555</v>
      </c>
      <c r="H951">
        <v>1564</v>
      </c>
      <c r="I951" t="s">
        <v>25</v>
      </c>
      <c r="J951">
        <v>4</v>
      </c>
      <c r="K951">
        <v>1564</v>
      </c>
      <c r="L951">
        <v>3555</v>
      </c>
      <c r="M951">
        <v>0.01</v>
      </c>
      <c r="N951" t="s">
        <v>36</v>
      </c>
      <c r="O951">
        <v>0.05</v>
      </c>
      <c r="P951" t="s">
        <v>753</v>
      </c>
      <c r="Q951" t="s">
        <v>71</v>
      </c>
      <c r="R951" t="s">
        <v>72</v>
      </c>
      <c r="S951" t="s">
        <v>73</v>
      </c>
      <c r="T951" t="s">
        <v>41</v>
      </c>
      <c r="U951" t="s">
        <v>74</v>
      </c>
      <c r="V951" t="str">
        <f>UPPER(Table15[[#This Row],[Name]])</f>
        <v>DYNAMATIC TECHNOLOGIES LTD.</v>
      </c>
      <c r="AH951" t="s">
        <v>1328</v>
      </c>
      <c r="AI951">
        <v>42135</v>
      </c>
      <c r="AJ951" t="s">
        <v>68</v>
      </c>
      <c r="AK951">
        <v>10012</v>
      </c>
      <c r="AL951" t="s">
        <v>752</v>
      </c>
      <c r="AM951">
        <v>1</v>
      </c>
      <c r="AN951">
        <v>3555</v>
      </c>
      <c r="AO951">
        <v>1564</v>
      </c>
    </row>
    <row r="952" spans="1:41" x14ac:dyDescent="0.3">
      <c r="A952" t="s">
        <v>1328</v>
      </c>
      <c r="B952">
        <v>42135</v>
      </c>
      <c r="C952" t="s">
        <v>51</v>
      </c>
      <c r="D952">
        <v>10015</v>
      </c>
      <c r="E952" t="s">
        <v>392</v>
      </c>
      <c r="F952">
        <v>2</v>
      </c>
      <c r="G952">
        <v>3065</v>
      </c>
      <c r="H952">
        <v>1426</v>
      </c>
      <c r="I952" t="s">
        <v>35</v>
      </c>
      <c r="J952">
        <v>6</v>
      </c>
      <c r="K952">
        <v>2852</v>
      </c>
      <c r="L952">
        <v>6130</v>
      </c>
      <c r="M952">
        <v>0.02</v>
      </c>
      <c r="N952" t="s">
        <v>61</v>
      </c>
      <c r="O952">
        <v>0.01</v>
      </c>
      <c r="P952" t="s">
        <v>393</v>
      </c>
      <c r="Q952" t="s">
        <v>110</v>
      </c>
      <c r="R952" t="s">
        <v>111</v>
      </c>
      <c r="S952" t="s">
        <v>112</v>
      </c>
      <c r="T952" t="s">
        <v>113</v>
      </c>
      <c r="U952" t="s">
        <v>114</v>
      </c>
      <c r="V952" t="str">
        <f>UPPER(Table15[[#This Row],[Name]])</f>
        <v>PUNJ LLOYD LTD.</v>
      </c>
      <c r="AH952" t="s">
        <v>1328</v>
      </c>
      <c r="AI952">
        <v>42135</v>
      </c>
      <c r="AJ952" t="s">
        <v>51</v>
      </c>
      <c r="AK952">
        <v>10015</v>
      </c>
      <c r="AL952" t="s">
        <v>392</v>
      </c>
      <c r="AM952">
        <v>2</v>
      </c>
      <c r="AN952">
        <v>3065</v>
      </c>
      <c r="AO952">
        <v>1426</v>
      </c>
    </row>
    <row r="953" spans="1:41" x14ac:dyDescent="0.3">
      <c r="A953" t="s">
        <v>1329</v>
      </c>
      <c r="B953">
        <v>42138</v>
      </c>
      <c r="C953" t="s">
        <v>43</v>
      </c>
      <c r="D953">
        <v>10014</v>
      </c>
      <c r="E953" t="s">
        <v>1137</v>
      </c>
      <c r="F953">
        <v>1</v>
      </c>
      <c r="G953">
        <v>2772</v>
      </c>
      <c r="H953">
        <v>1527</v>
      </c>
      <c r="I953" t="s">
        <v>126</v>
      </c>
      <c r="J953">
        <v>1</v>
      </c>
      <c r="K953">
        <v>1527</v>
      </c>
      <c r="L953">
        <v>2772</v>
      </c>
      <c r="M953">
        <v>0.01</v>
      </c>
      <c r="N953" t="s">
        <v>61</v>
      </c>
      <c r="O953">
        <v>0.03</v>
      </c>
      <c r="P953" t="s">
        <v>1138</v>
      </c>
      <c r="Q953" t="s">
        <v>166</v>
      </c>
      <c r="R953" t="s">
        <v>167</v>
      </c>
      <c r="S953" t="s">
        <v>168</v>
      </c>
      <c r="T953" t="s">
        <v>169</v>
      </c>
      <c r="U953" t="s">
        <v>170</v>
      </c>
      <c r="V953" t="str">
        <f>UPPER(Table15[[#This Row],[Name]])</f>
        <v>HINDUSTHAN NATIONAL GLASS &amp; INDUSTRIES LTD.</v>
      </c>
      <c r="AH953" t="s">
        <v>1329</v>
      </c>
      <c r="AI953">
        <v>42138</v>
      </c>
      <c r="AJ953" t="s">
        <v>43</v>
      </c>
      <c r="AK953">
        <v>10014</v>
      </c>
      <c r="AL953" t="s">
        <v>1137</v>
      </c>
      <c r="AM953">
        <v>1</v>
      </c>
      <c r="AN953">
        <v>2772</v>
      </c>
      <c r="AO953">
        <v>1527</v>
      </c>
    </row>
    <row r="954" spans="1:41" x14ac:dyDescent="0.3">
      <c r="A954" t="s">
        <v>1330</v>
      </c>
      <c r="B954">
        <v>42138</v>
      </c>
      <c r="C954" t="s">
        <v>104</v>
      </c>
      <c r="D954">
        <v>10008</v>
      </c>
      <c r="E954" t="s">
        <v>831</v>
      </c>
      <c r="F954">
        <v>1</v>
      </c>
      <c r="G954">
        <v>4420</v>
      </c>
      <c r="H954">
        <v>1797</v>
      </c>
      <c r="I954" t="s">
        <v>126</v>
      </c>
      <c r="J954">
        <v>3</v>
      </c>
      <c r="K954">
        <v>1797</v>
      </c>
      <c r="L954">
        <v>4420</v>
      </c>
      <c r="M954">
        <v>0.01</v>
      </c>
      <c r="N954" t="s">
        <v>66</v>
      </c>
      <c r="O954">
        <v>0.05</v>
      </c>
      <c r="P954" t="s">
        <v>832</v>
      </c>
      <c r="Q954" t="s">
        <v>54</v>
      </c>
      <c r="R954" t="s">
        <v>55</v>
      </c>
      <c r="S954" t="s">
        <v>56</v>
      </c>
      <c r="T954" t="s">
        <v>57</v>
      </c>
      <c r="U954" t="s">
        <v>58</v>
      </c>
      <c r="V954" t="str">
        <f>UPPER(Table15[[#This Row],[Name]])</f>
        <v>RELIANCE INDUSTRIES LIMITED</v>
      </c>
      <c r="AH954" t="s">
        <v>1330</v>
      </c>
      <c r="AI954">
        <v>42138</v>
      </c>
      <c r="AJ954" t="s">
        <v>104</v>
      </c>
      <c r="AK954">
        <v>10008</v>
      </c>
      <c r="AL954" t="s">
        <v>831</v>
      </c>
      <c r="AM954">
        <v>1</v>
      </c>
      <c r="AN954">
        <v>4420</v>
      </c>
      <c r="AO954">
        <v>1797</v>
      </c>
    </row>
    <row r="955" spans="1:41" x14ac:dyDescent="0.3">
      <c r="A955" t="s">
        <v>1330</v>
      </c>
      <c r="B955">
        <v>42138</v>
      </c>
      <c r="C955" t="s">
        <v>133</v>
      </c>
      <c r="D955">
        <v>10010</v>
      </c>
      <c r="E955" t="s">
        <v>519</v>
      </c>
      <c r="F955">
        <v>1</v>
      </c>
      <c r="G955">
        <v>4685</v>
      </c>
      <c r="H955">
        <v>2036</v>
      </c>
      <c r="I955" t="s">
        <v>35</v>
      </c>
      <c r="J955">
        <v>5</v>
      </c>
      <c r="K955">
        <v>2036</v>
      </c>
      <c r="L955">
        <v>4685</v>
      </c>
      <c r="M955">
        <v>0.02</v>
      </c>
      <c r="N955" t="s">
        <v>36</v>
      </c>
      <c r="O955">
        <v>0.05</v>
      </c>
      <c r="P955" t="s">
        <v>520</v>
      </c>
      <c r="Q955" t="s">
        <v>93</v>
      </c>
      <c r="R955" t="s">
        <v>94</v>
      </c>
      <c r="S955" t="s">
        <v>95</v>
      </c>
      <c r="T955" t="s">
        <v>41</v>
      </c>
      <c r="U955" t="s">
        <v>96</v>
      </c>
      <c r="V955" t="str">
        <f>UPPER(Table15[[#This Row],[Name]])</f>
        <v>SUZLON ENERGY LTD.</v>
      </c>
      <c r="AH955" t="s">
        <v>1330</v>
      </c>
      <c r="AI955">
        <v>42138</v>
      </c>
      <c r="AJ955" t="s">
        <v>133</v>
      </c>
      <c r="AK955">
        <v>10010</v>
      </c>
      <c r="AL955" t="s">
        <v>519</v>
      </c>
      <c r="AM955">
        <v>1</v>
      </c>
      <c r="AN955">
        <v>4685</v>
      </c>
      <c r="AO955">
        <v>2036</v>
      </c>
    </row>
    <row r="956" spans="1:41" x14ac:dyDescent="0.3">
      <c r="A956" t="s">
        <v>1330</v>
      </c>
      <c r="B956">
        <v>42138</v>
      </c>
      <c r="C956" t="s">
        <v>68</v>
      </c>
      <c r="D956">
        <v>10004</v>
      </c>
      <c r="E956" t="s">
        <v>1185</v>
      </c>
      <c r="F956">
        <v>2</v>
      </c>
      <c r="G956">
        <v>3290</v>
      </c>
      <c r="H956">
        <v>1720</v>
      </c>
      <c r="I956" t="s">
        <v>25</v>
      </c>
      <c r="J956">
        <v>4</v>
      </c>
      <c r="K956">
        <v>3440</v>
      </c>
      <c r="L956">
        <v>6580</v>
      </c>
      <c r="M956">
        <v>0.03</v>
      </c>
      <c r="N956" t="s">
        <v>66</v>
      </c>
      <c r="O956">
        <v>0.04</v>
      </c>
      <c r="P956" t="s">
        <v>1186</v>
      </c>
      <c r="Q956" t="s">
        <v>118</v>
      </c>
      <c r="R956" t="s">
        <v>119</v>
      </c>
      <c r="S956" t="s">
        <v>101</v>
      </c>
      <c r="T956" t="s">
        <v>57</v>
      </c>
      <c r="U956" t="s">
        <v>120</v>
      </c>
      <c r="V956" t="str">
        <f>UPPER(Table15[[#This Row],[Name]])</f>
        <v>LUPIN LTD.</v>
      </c>
      <c r="AH956" t="s">
        <v>1330</v>
      </c>
      <c r="AI956">
        <v>42138</v>
      </c>
      <c r="AJ956" t="s">
        <v>68</v>
      </c>
      <c r="AK956">
        <v>10004</v>
      </c>
      <c r="AL956" t="s">
        <v>1185</v>
      </c>
      <c r="AM956">
        <v>2</v>
      </c>
      <c r="AN956">
        <v>3290</v>
      </c>
      <c r="AO956">
        <v>1720</v>
      </c>
    </row>
    <row r="957" spans="1:41" x14ac:dyDescent="0.3">
      <c r="A957" t="s">
        <v>1331</v>
      </c>
      <c r="B957">
        <v>42142</v>
      </c>
      <c r="C957" t="s">
        <v>133</v>
      </c>
      <c r="D957">
        <v>10004</v>
      </c>
      <c r="E957" t="s">
        <v>557</v>
      </c>
      <c r="F957">
        <v>1</v>
      </c>
      <c r="G957">
        <v>2775</v>
      </c>
      <c r="H957">
        <v>1946</v>
      </c>
      <c r="I957" t="s">
        <v>35</v>
      </c>
      <c r="J957">
        <v>5</v>
      </c>
      <c r="K957">
        <v>1946</v>
      </c>
      <c r="L957">
        <v>2775</v>
      </c>
      <c r="M957">
        <v>0.02</v>
      </c>
      <c r="N957" t="s">
        <v>85</v>
      </c>
      <c r="O957">
        <v>0.05</v>
      </c>
      <c r="P957" t="s">
        <v>558</v>
      </c>
      <c r="Q957" t="s">
        <v>118</v>
      </c>
      <c r="R957" t="s">
        <v>119</v>
      </c>
      <c r="S957" t="s">
        <v>101</v>
      </c>
      <c r="T957" t="s">
        <v>57</v>
      </c>
      <c r="U957" t="s">
        <v>120</v>
      </c>
      <c r="V957" t="str">
        <f>UPPER(Table15[[#This Row],[Name]])</f>
        <v>LUPIN LTD.</v>
      </c>
      <c r="AH957" t="s">
        <v>1331</v>
      </c>
      <c r="AI957">
        <v>42142</v>
      </c>
      <c r="AJ957" t="s">
        <v>133</v>
      </c>
      <c r="AK957">
        <v>10004</v>
      </c>
      <c r="AL957" t="s">
        <v>557</v>
      </c>
      <c r="AM957">
        <v>1</v>
      </c>
      <c r="AN957">
        <v>2775</v>
      </c>
      <c r="AO957">
        <v>1946</v>
      </c>
    </row>
    <row r="958" spans="1:41" x14ac:dyDescent="0.3">
      <c r="A958" t="s">
        <v>1331</v>
      </c>
      <c r="B958">
        <v>42142</v>
      </c>
      <c r="C958" t="s">
        <v>133</v>
      </c>
      <c r="D958">
        <v>10007</v>
      </c>
      <c r="E958" t="s">
        <v>794</v>
      </c>
      <c r="F958">
        <v>1</v>
      </c>
      <c r="G958">
        <v>4858</v>
      </c>
      <c r="H958">
        <v>2491</v>
      </c>
      <c r="I958" t="s">
        <v>25</v>
      </c>
      <c r="J958">
        <v>5</v>
      </c>
      <c r="K958">
        <v>2491</v>
      </c>
      <c r="L958">
        <v>4858</v>
      </c>
      <c r="M958">
        <v>0.02</v>
      </c>
      <c r="N958" t="s">
        <v>26</v>
      </c>
      <c r="O958">
        <v>0</v>
      </c>
      <c r="P958" t="s">
        <v>795</v>
      </c>
      <c r="Q958" t="s">
        <v>38</v>
      </c>
      <c r="R958" t="s">
        <v>39</v>
      </c>
      <c r="S958" t="s">
        <v>40</v>
      </c>
      <c r="T958" t="s">
        <v>41</v>
      </c>
      <c r="U958" t="s">
        <v>42</v>
      </c>
      <c r="V958" t="str">
        <f>UPPER(Table15[[#This Row],[Name]])</f>
        <v>GHCL LTD.</v>
      </c>
      <c r="AH958" t="s">
        <v>1331</v>
      </c>
      <c r="AI958">
        <v>42142</v>
      </c>
      <c r="AJ958" t="s">
        <v>133</v>
      </c>
      <c r="AK958">
        <v>10007</v>
      </c>
      <c r="AL958" t="s">
        <v>794</v>
      </c>
      <c r="AM958">
        <v>1</v>
      </c>
      <c r="AN958">
        <v>4858</v>
      </c>
      <c r="AO958">
        <v>2491</v>
      </c>
    </row>
    <row r="959" spans="1:41" x14ac:dyDescent="0.3">
      <c r="A959" t="s">
        <v>1332</v>
      </c>
      <c r="B959">
        <v>42142</v>
      </c>
      <c r="C959" t="s">
        <v>68</v>
      </c>
      <c r="D959">
        <v>10006</v>
      </c>
      <c r="E959" t="s">
        <v>970</v>
      </c>
      <c r="F959">
        <v>3</v>
      </c>
      <c r="G959">
        <v>4576</v>
      </c>
      <c r="H959">
        <v>2188</v>
      </c>
      <c r="I959" t="s">
        <v>25</v>
      </c>
      <c r="J959">
        <v>4</v>
      </c>
      <c r="K959">
        <v>6564</v>
      </c>
      <c r="L959">
        <v>13728</v>
      </c>
      <c r="M959">
        <v>0.03</v>
      </c>
      <c r="N959" t="s">
        <v>45</v>
      </c>
      <c r="O959">
        <v>0</v>
      </c>
      <c r="P959" t="s">
        <v>971</v>
      </c>
      <c r="Q959" t="s">
        <v>252</v>
      </c>
      <c r="R959" t="s">
        <v>253</v>
      </c>
      <c r="S959" t="s">
        <v>254</v>
      </c>
      <c r="T959" t="s">
        <v>255</v>
      </c>
      <c r="U959" t="s">
        <v>256</v>
      </c>
      <c r="V959" t="str">
        <f>UPPER(Table15[[#This Row],[Name]])</f>
        <v>SUPREME IND</v>
      </c>
      <c r="AH959" t="s">
        <v>1332</v>
      </c>
      <c r="AI959">
        <v>42142</v>
      </c>
      <c r="AJ959" t="s">
        <v>68</v>
      </c>
      <c r="AK959">
        <v>10006</v>
      </c>
      <c r="AL959" t="s">
        <v>970</v>
      </c>
      <c r="AM959">
        <v>3</v>
      </c>
      <c r="AN959">
        <v>4576</v>
      </c>
      <c r="AO959">
        <v>2188</v>
      </c>
    </row>
    <row r="960" spans="1:41" x14ac:dyDescent="0.3">
      <c r="A960" t="s">
        <v>1333</v>
      </c>
      <c r="B960">
        <v>42143</v>
      </c>
      <c r="C960" t="s">
        <v>51</v>
      </c>
      <c r="D960">
        <v>10015</v>
      </c>
      <c r="E960" t="s">
        <v>220</v>
      </c>
      <c r="F960">
        <v>1</v>
      </c>
      <c r="G960">
        <v>3645</v>
      </c>
      <c r="H960">
        <v>2466</v>
      </c>
      <c r="I960" t="s">
        <v>126</v>
      </c>
      <c r="J960">
        <v>6</v>
      </c>
      <c r="K960">
        <v>2466</v>
      </c>
      <c r="L960">
        <v>3645</v>
      </c>
      <c r="M960">
        <v>0.02</v>
      </c>
      <c r="N960" t="s">
        <v>61</v>
      </c>
      <c r="O960">
        <v>0.03</v>
      </c>
      <c r="P960" t="s">
        <v>221</v>
      </c>
      <c r="Q960" t="s">
        <v>110</v>
      </c>
      <c r="R960" t="s">
        <v>111</v>
      </c>
      <c r="S960" t="s">
        <v>112</v>
      </c>
      <c r="T960" t="s">
        <v>113</v>
      </c>
      <c r="U960" t="s">
        <v>114</v>
      </c>
      <c r="V960" t="str">
        <f>UPPER(Table15[[#This Row],[Name]])</f>
        <v>PUNJ LLOYD LTD.</v>
      </c>
      <c r="AH960" t="s">
        <v>1333</v>
      </c>
      <c r="AI960">
        <v>42143</v>
      </c>
      <c r="AJ960" t="s">
        <v>51</v>
      </c>
      <c r="AK960">
        <v>10015</v>
      </c>
      <c r="AL960" t="s">
        <v>220</v>
      </c>
      <c r="AM960">
        <v>1</v>
      </c>
      <c r="AN960">
        <v>3645</v>
      </c>
      <c r="AO960">
        <v>2466</v>
      </c>
    </row>
    <row r="961" spans="1:41" x14ac:dyDescent="0.3">
      <c r="A961" t="s">
        <v>1333</v>
      </c>
      <c r="B961">
        <v>42143</v>
      </c>
      <c r="C961" t="s">
        <v>133</v>
      </c>
      <c r="D961">
        <v>10008</v>
      </c>
      <c r="E961" t="s">
        <v>242</v>
      </c>
      <c r="F961">
        <v>1</v>
      </c>
      <c r="G961">
        <v>4564</v>
      </c>
      <c r="H961">
        <v>1823</v>
      </c>
      <c r="I961" t="s">
        <v>25</v>
      </c>
      <c r="J961">
        <v>5</v>
      </c>
      <c r="K961">
        <v>1823</v>
      </c>
      <c r="L961">
        <v>4564</v>
      </c>
      <c r="M961">
        <v>0.02</v>
      </c>
      <c r="N961" t="s">
        <v>26</v>
      </c>
      <c r="O961">
        <v>0.02</v>
      </c>
      <c r="P961" t="s">
        <v>243</v>
      </c>
      <c r="Q961" t="s">
        <v>54</v>
      </c>
      <c r="R961" t="s">
        <v>55</v>
      </c>
      <c r="S961" t="s">
        <v>56</v>
      </c>
      <c r="T961" t="s">
        <v>57</v>
      </c>
      <c r="U961" t="s">
        <v>58</v>
      </c>
      <c r="V961" t="str">
        <f>UPPER(Table15[[#This Row],[Name]])</f>
        <v>RELIANCE INDUSTRIES LIMITED</v>
      </c>
      <c r="AH961" t="s">
        <v>1333</v>
      </c>
      <c r="AI961">
        <v>42143</v>
      </c>
      <c r="AJ961" t="s">
        <v>133</v>
      </c>
      <c r="AK961">
        <v>10008</v>
      </c>
      <c r="AL961" t="s">
        <v>242</v>
      </c>
      <c r="AM961">
        <v>1</v>
      </c>
      <c r="AN961">
        <v>4564</v>
      </c>
      <c r="AO961">
        <v>1823</v>
      </c>
    </row>
    <row r="962" spans="1:41" x14ac:dyDescent="0.3">
      <c r="A962" t="s">
        <v>1333</v>
      </c>
      <c r="B962">
        <v>42143</v>
      </c>
      <c r="C962" t="s">
        <v>51</v>
      </c>
      <c r="D962">
        <v>10015</v>
      </c>
      <c r="E962" t="s">
        <v>1043</v>
      </c>
      <c r="F962">
        <v>2</v>
      </c>
      <c r="G962">
        <v>2856</v>
      </c>
      <c r="H962">
        <v>1780</v>
      </c>
      <c r="I962" t="s">
        <v>25</v>
      </c>
      <c r="J962">
        <v>6</v>
      </c>
      <c r="K962">
        <v>3560</v>
      </c>
      <c r="L962">
        <v>5712</v>
      </c>
      <c r="M962">
        <v>0.02</v>
      </c>
      <c r="N962" t="s">
        <v>85</v>
      </c>
      <c r="O962">
        <v>0.02</v>
      </c>
      <c r="P962" t="s">
        <v>1044</v>
      </c>
      <c r="Q962" t="s">
        <v>110</v>
      </c>
      <c r="R962" t="s">
        <v>111</v>
      </c>
      <c r="S962" t="s">
        <v>112</v>
      </c>
      <c r="T962" t="s">
        <v>113</v>
      </c>
      <c r="U962" t="s">
        <v>114</v>
      </c>
      <c r="V962" t="str">
        <f>UPPER(Table15[[#This Row],[Name]])</f>
        <v>PUNJ LLOYD LTD.</v>
      </c>
      <c r="AH962" t="s">
        <v>1333</v>
      </c>
      <c r="AI962">
        <v>42143</v>
      </c>
      <c r="AJ962" t="s">
        <v>51</v>
      </c>
      <c r="AK962">
        <v>10015</v>
      </c>
      <c r="AL962" t="s">
        <v>1043</v>
      </c>
      <c r="AM962">
        <v>2</v>
      </c>
      <c r="AN962">
        <v>2856</v>
      </c>
      <c r="AO962">
        <v>1780</v>
      </c>
    </row>
    <row r="963" spans="1:41" x14ac:dyDescent="0.3">
      <c r="A963" t="s">
        <v>1334</v>
      </c>
      <c r="B963">
        <v>42146</v>
      </c>
      <c r="C963" t="s">
        <v>23</v>
      </c>
      <c r="D963">
        <v>10003</v>
      </c>
      <c r="E963" t="s">
        <v>151</v>
      </c>
      <c r="F963">
        <v>2</v>
      </c>
      <c r="G963">
        <v>2523</v>
      </c>
      <c r="H963">
        <v>1665</v>
      </c>
      <c r="I963" t="s">
        <v>25</v>
      </c>
      <c r="J963">
        <v>4</v>
      </c>
      <c r="K963">
        <v>3330</v>
      </c>
      <c r="L963">
        <v>5046</v>
      </c>
      <c r="M963">
        <v>0.03</v>
      </c>
      <c r="N963" t="s">
        <v>45</v>
      </c>
      <c r="O963">
        <v>0.02</v>
      </c>
      <c r="P963" t="s">
        <v>152</v>
      </c>
      <c r="Q963" t="s">
        <v>177</v>
      </c>
      <c r="R963" t="s">
        <v>178</v>
      </c>
      <c r="S963" t="s">
        <v>179</v>
      </c>
      <c r="T963" t="s">
        <v>180</v>
      </c>
      <c r="U963" t="s">
        <v>181</v>
      </c>
      <c r="V963" t="str">
        <f>UPPER(Table15[[#This Row],[Name]])</f>
        <v>HONEYWELL AUTOMATION</v>
      </c>
      <c r="AH963" t="s">
        <v>1334</v>
      </c>
      <c r="AI963">
        <v>42146</v>
      </c>
      <c r="AJ963" t="s">
        <v>23</v>
      </c>
      <c r="AK963">
        <v>10003</v>
      </c>
      <c r="AL963" t="s">
        <v>151</v>
      </c>
      <c r="AM963">
        <v>2</v>
      </c>
      <c r="AN963">
        <v>2523</v>
      </c>
      <c r="AO963">
        <v>1665</v>
      </c>
    </row>
    <row r="964" spans="1:41" x14ac:dyDescent="0.3">
      <c r="A964" t="s">
        <v>1335</v>
      </c>
      <c r="B964">
        <v>42147</v>
      </c>
      <c r="C964" t="s">
        <v>43</v>
      </c>
      <c r="D964">
        <v>10004</v>
      </c>
      <c r="E964" t="s">
        <v>495</v>
      </c>
      <c r="F964">
        <v>1</v>
      </c>
      <c r="G964">
        <v>4719</v>
      </c>
      <c r="H964">
        <v>2043</v>
      </c>
      <c r="I964" t="s">
        <v>25</v>
      </c>
      <c r="J964">
        <v>1</v>
      </c>
      <c r="K964">
        <v>2043</v>
      </c>
      <c r="L964">
        <v>4719</v>
      </c>
      <c r="M964">
        <v>0.01</v>
      </c>
      <c r="N964" t="s">
        <v>36</v>
      </c>
      <c r="O964">
        <v>0</v>
      </c>
      <c r="P964" t="s">
        <v>496</v>
      </c>
      <c r="Q964" t="s">
        <v>118</v>
      </c>
      <c r="R964" t="s">
        <v>119</v>
      </c>
      <c r="S964" t="s">
        <v>101</v>
      </c>
      <c r="T964" t="s">
        <v>57</v>
      </c>
      <c r="U964" t="s">
        <v>120</v>
      </c>
      <c r="V964" t="str">
        <f>UPPER(Table15[[#This Row],[Name]])</f>
        <v>LUPIN LTD.</v>
      </c>
      <c r="AH964" t="s">
        <v>1335</v>
      </c>
      <c r="AI964">
        <v>42147</v>
      </c>
      <c r="AJ964" t="s">
        <v>43</v>
      </c>
      <c r="AK964">
        <v>10004</v>
      </c>
      <c r="AL964" t="s">
        <v>495</v>
      </c>
      <c r="AM964">
        <v>1</v>
      </c>
      <c r="AN964">
        <v>4719</v>
      </c>
      <c r="AO964">
        <v>2043</v>
      </c>
    </row>
    <row r="965" spans="1:41" x14ac:dyDescent="0.3">
      <c r="A965" t="s">
        <v>1335</v>
      </c>
      <c r="B965">
        <v>42147</v>
      </c>
      <c r="C965" t="s">
        <v>43</v>
      </c>
      <c r="D965">
        <v>10014</v>
      </c>
      <c r="E965" t="s">
        <v>196</v>
      </c>
      <c r="F965">
        <v>1</v>
      </c>
      <c r="G965">
        <v>4874</v>
      </c>
      <c r="H965">
        <v>1503</v>
      </c>
      <c r="I965" t="s">
        <v>25</v>
      </c>
      <c r="J965">
        <v>1</v>
      </c>
      <c r="K965">
        <v>1503</v>
      </c>
      <c r="L965">
        <v>4874</v>
      </c>
      <c r="M965">
        <v>0.01</v>
      </c>
      <c r="N965" t="s">
        <v>26</v>
      </c>
      <c r="O965">
        <v>0</v>
      </c>
      <c r="P965" t="s">
        <v>197</v>
      </c>
      <c r="Q965" t="s">
        <v>166</v>
      </c>
      <c r="R965" t="s">
        <v>167</v>
      </c>
      <c r="S965" t="s">
        <v>168</v>
      </c>
      <c r="T965" t="s">
        <v>169</v>
      </c>
      <c r="U965" t="s">
        <v>170</v>
      </c>
      <c r="V965" t="str">
        <f>UPPER(Table15[[#This Row],[Name]])</f>
        <v>HINDUSTHAN NATIONAL GLASS &amp; INDUSTRIES LTD.</v>
      </c>
      <c r="AH965" t="s">
        <v>1335</v>
      </c>
      <c r="AI965">
        <v>42147</v>
      </c>
      <c r="AJ965" t="s">
        <v>43</v>
      </c>
      <c r="AK965">
        <v>10014</v>
      </c>
      <c r="AL965" t="s">
        <v>196</v>
      </c>
      <c r="AM965">
        <v>1</v>
      </c>
      <c r="AN965">
        <v>4874</v>
      </c>
      <c r="AO965">
        <v>1503</v>
      </c>
    </row>
    <row r="966" spans="1:41" x14ac:dyDescent="0.3">
      <c r="A966" t="s">
        <v>1335</v>
      </c>
      <c r="B966">
        <v>42147</v>
      </c>
      <c r="C966" t="s">
        <v>133</v>
      </c>
      <c r="D966">
        <v>10002</v>
      </c>
      <c r="E966" t="s">
        <v>446</v>
      </c>
      <c r="F966">
        <v>2</v>
      </c>
      <c r="G966">
        <v>3479</v>
      </c>
      <c r="H966">
        <v>2056</v>
      </c>
      <c r="I966" t="s">
        <v>25</v>
      </c>
      <c r="J966">
        <v>5</v>
      </c>
      <c r="K966">
        <v>4112</v>
      </c>
      <c r="L966">
        <v>6958</v>
      </c>
      <c r="M966">
        <v>0.02</v>
      </c>
      <c r="N966" t="s">
        <v>45</v>
      </c>
      <c r="O966">
        <v>0.03</v>
      </c>
      <c r="P966" t="s">
        <v>447</v>
      </c>
      <c r="Q966" t="s">
        <v>87</v>
      </c>
      <c r="R966" t="s">
        <v>88</v>
      </c>
      <c r="S966" t="s">
        <v>89</v>
      </c>
      <c r="T966" t="s">
        <v>90</v>
      </c>
      <c r="U966" t="s">
        <v>91</v>
      </c>
      <c r="V966" t="str">
        <f>UPPER(Table15[[#This Row],[Name]])</f>
        <v>ELDER PHARMACEUTICALS</v>
      </c>
      <c r="AH966" t="s">
        <v>1335</v>
      </c>
      <c r="AI966">
        <v>42147</v>
      </c>
      <c r="AJ966" t="s">
        <v>133</v>
      </c>
      <c r="AK966">
        <v>10002</v>
      </c>
      <c r="AL966" t="s">
        <v>446</v>
      </c>
      <c r="AM966">
        <v>2</v>
      </c>
      <c r="AN966">
        <v>3479</v>
      </c>
      <c r="AO966">
        <v>2056</v>
      </c>
    </row>
    <row r="967" spans="1:41" x14ac:dyDescent="0.3">
      <c r="A967" t="s">
        <v>1336</v>
      </c>
      <c r="B967">
        <v>42148</v>
      </c>
      <c r="C967" t="s">
        <v>68</v>
      </c>
      <c r="D967">
        <v>10014</v>
      </c>
      <c r="E967" t="s">
        <v>1209</v>
      </c>
      <c r="F967">
        <v>1</v>
      </c>
      <c r="G967">
        <v>3277</v>
      </c>
      <c r="H967">
        <v>1891</v>
      </c>
      <c r="I967" t="s">
        <v>25</v>
      </c>
      <c r="J967">
        <v>4</v>
      </c>
      <c r="K967">
        <v>1891</v>
      </c>
      <c r="L967">
        <v>3277</v>
      </c>
      <c r="M967">
        <v>0.01</v>
      </c>
      <c r="N967" t="s">
        <v>36</v>
      </c>
      <c r="O967">
        <v>0.05</v>
      </c>
      <c r="P967" t="s">
        <v>1210</v>
      </c>
      <c r="Q967" t="s">
        <v>166</v>
      </c>
      <c r="R967" t="s">
        <v>167</v>
      </c>
      <c r="S967" t="s">
        <v>168</v>
      </c>
      <c r="T967" t="s">
        <v>169</v>
      </c>
      <c r="U967" t="s">
        <v>170</v>
      </c>
      <c r="V967" t="str">
        <f>UPPER(Table15[[#This Row],[Name]])</f>
        <v>HINDUSTHAN NATIONAL GLASS &amp; INDUSTRIES LTD.</v>
      </c>
      <c r="AH967" t="s">
        <v>1336</v>
      </c>
      <c r="AI967">
        <v>42148</v>
      </c>
      <c r="AJ967" t="s">
        <v>68</v>
      </c>
      <c r="AK967">
        <v>10014</v>
      </c>
      <c r="AL967" t="s">
        <v>1209</v>
      </c>
      <c r="AM967">
        <v>1</v>
      </c>
      <c r="AN967">
        <v>3277</v>
      </c>
      <c r="AO967">
        <v>1891</v>
      </c>
    </row>
    <row r="968" spans="1:41" x14ac:dyDescent="0.3">
      <c r="A968" t="s">
        <v>1337</v>
      </c>
      <c r="B968">
        <v>42148</v>
      </c>
      <c r="C968" t="s">
        <v>92</v>
      </c>
      <c r="D968">
        <v>10015</v>
      </c>
      <c r="E968" t="s">
        <v>673</v>
      </c>
      <c r="F968">
        <v>1</v>
      </c>
      <c r="G968">
        <v>3566</v>
      </c>
      <c r="H968">
        <v>2276</v>
      </c>
      <c r="I968" t="s">
        <v>25</v>
      </c>
      <c r="J968">
        <v>10</v>
      </c>
      <c r="K968">
        <v>2276</v>
      </c>
      <c r="L968">
        <v>3566</v>
      </c>
      <c r="M968">
        <v>0.02</v>
      </c>
      <c r="N968" t="s">
        <v>36</v>
      </c>
      <c r="O968">
        <v>0.02</v>
      </c>
      <c r="P968" t="s">
        <v>674</v>
      </c>
      <c r="Q968" t="s">
        <v>110</v>
      </c>
      <c r="R968" t="s">
        <v>111</v>
      </c>
      <c r="S968" t="s">
        <v>112</v>
      </c>
      <c r="T968" t="s">
        <v>113</v>
      </c>
      <c r="U968" t="s">
        <v>114</v>
      </c>
      <c r="V968" t="str">
        <f>UPPER(Table15[[#This Row],[Name]])</f>
        <v>PUNJ LLOYD LTD.</v>
      </c>
      <c r="AH968" t="s">
        <v>1337</v>
      </c>
      <c r="AI968">
        <v>42148</v>
      </c>
      <c r="AJ968" t="s">
        <v>92</v>
      </c>
      <c r="AK968">
        <v>10015</v>
      </c>
      <c r="AL968" t="s">
        <v>673</v>
      </c>
      <c r="AM968">
        <v>1</v>
      </c>
      <c r="AN968">
        <v>3566</v>
      </c>
      <c r="AO968">
        <v>2276</v>
      </c>
    </row>
    <row r="969" spans="1:41" x14ac:dyDescent="0.3">
      <c r="A969" t="s">
        <v>1337</v>
      </c>
      <c r="B969">
        <v>42148</v>
      </c>
      <c r="C969" t="s">
        <v>43</v>
      </c>
      <c r="D969">
        <v>10006</v>
      </c>
      <c r="E969" t="s">
        <v>258</v>
      </c>
      <c r="F969">
        <v>2</v>
      </c>
      <c r="G969">
        <v>4209</v>
      </c>
      <c r="H969">
        <v>1692</v>
      </c>
      <c r="I969" t="s">
        <v>126</v>
      </c>
      <c r="J969">
        <v>1</v>
      </c>
      <c r="K969">
        <v>3384</v>
      </c>
      <c r="L969">
        <v>8418</v>
      </c>
      <c r="M969">
        <v>0.03</v>
      </c>
      <c r="N969" t="s">
        <v>36</v>
      </c>
      <c r="O969">
        <v>0.05</v>
      </c>
      <c r="P969" t="s">
        <v>259</v>
      </c>
      <c r="Q969" t="s">
        <v>252</v>
      </c>
      <c r="R969" t="s">
        <v>253</v>
      </c>
      <c r="S969" t="s">
        <v>254</v>
      </c>
      <c r="T969" t="s">
        <v>255</v>
      </c>
      <c r="U969" t="s">
        <v>256</v>
      </c>
      <c r="V969" t="str">
        <f>UPPER(Table15[[#This Row],[Name]])</f>
        <v>SUPREME IND</v>
      </c>
      <c r="AH969" t="s">
        <v>1337</v>
      </c>
      <c r="AI969">
        <v>42148</v>
      </c>
      <c r="AJ969" t="s">
        <v>43</v>
      </c>
      <c r="AK969">
        <v>10006</v>
      </c>
      <c r="AL969" t="s">
        <v>258</v>
      </c>
      <c r="AM969">
        <v>2</v>
      </c>
      <c r="AN969">
        <v>4209</v>
      </c>
      <c r="AO969">
        <v>1692</v>
      </c>
    </row>
    <row r="970" spans="1:41" x14ac:dyDescent="0.3">
      <c r="A970" t="s">
        <v>1336</v>
      </c>
      <c r="B970">
        <v>42148</v>
      </c>
      <c r="C970" t="s">
        <v>133</v>
      </c>
      <c r="D970">
        <v>10008</v>
      </c>
      <c r="E970" t="s">
        <v>362</v>
      </c>
      <c r="F970">
        <v>3</v>
      </c>
      <c r="G970">
        <v>4378</v>
      </c>
      <c r="H970">
        <v>1998</v>
      </c>
      <c r="I970" t="s">
        <v>116</v>
      </c>
      <c r="J970">
        <v>5</v>
      </c>
      <c r="K970">
        <v>5994</v>
      </c>
      <c r="L970">
        <v>13134</v>
      </c>
      <c r="M970">
        <v>0.02</v>
      </c>
      <c r="N970" t="s">
        <v>85</v>
      </c>
      <c r="O970">
        <v>0.03</v>
      </c>
      <c r="P970" t="s">
        <v>363</v>
      </c>
      <c r="Q970" t="s">
        <v>54</v>
      </c>
      <c r="R970" t="s">
        <v>55</v>
      </c>
      <c r="S970" t="s">
        <v>56</v>
      </c>
      <c r="T970" t="s">
        <v>57</v>
      </c>
      <c r="U970" t="s">
        <v>58</v>
      </c>
      <c r="V970" t="str">
        <f>UPPER(Table15[[#This Row],[Name]])</f>
        <v>RELIANCE INDUSTRIES LIMITED</v>
      </c>
      <c r="AH970" t="s">
        <v>1336</v>
      </c>
      <c r="AI970">
        <v>42148</v>
      </c>
      <c r="AJ970" t="s">
        <v>133</v>
      </c>
      <c r="AK970">
        <v>10008</v>
      </c>
      <c r="AL970" t="s">
        <v>362</v>
      </c>
      <c r="AM970">
        <v>3</v>
      </c>
      <c r="AN970">
        <v>4378</v>
      </c>
      <c r="AO970">
        <v>1998</v>
      </c>
    </row>
    <row r="971" spans="1:41" x14ac:dyDescent="0.3">
      <c r="A971" t="s">
        <v>1338</v>
      </c>
      <c r="B971">
        <v>42149</v>
      </c>
      <c r="C971" t="s">
        <v>133</v>
      </c>
      <c r="D971">
        <v>10009</v>
      </c>
      <c r="E971" t="s">
        <v>331</v>
      </c>
      <c r="F971">
        <v>1</v>
      </c>
      <c r="G971">
        <v>2850</v>
      </c>
      <c r="H971">
        <v>2007</v>
      </c>
      <c r="I971" t="s">
        <v>126</v>
      </c>
      <c r="J971">
        <v>5</v>
      </c>
      <c r="K971">
        <v>2007</v>
      </c>
      <c r="L971">
        <v>2850</v>
      </c>
      <c r="M971">
        <v>0.02</v>
      </c>
      <c r="N971" t="s">
        <v>45</v>
      </c>
      <c r="O971">
        <v>0.04</v>
      </c>
      <c r="P971" t="s">
        <v>332</v>
      </c>
      <c r="Q971" t="s">
        <v>78</v>
      </c>
      <c r="R971" t="s">
        <v>79</v>
      </c>
      <c r="S971" t="s">
        <v>80</v>
      </c>
      <c r="T971" t="s">
        <v>81</v>
      </c>
      <c r="U971" t="s">
        <v>82</v>
      </c>
      <c r="V971" t="str">
        <f>UPPER(Table15[[#This Row],[Name]])</f>
        <v>GODFREY PHILIPS INDIA LTD.</v>
      </c>
      <c r="AH971" t="s">
        <v>1338</v>
      </c>
      <c r="AI971">
        <v>42149</v>
      </c>
      <c r="AJ971" t="s">
        <v>133</v>
      </c>
      <c r="AK971">
        <v>10009</v>
      </c>
      <c r="AL971" t="s">
        <v>331</v>
      </c>
      <c r="AM971">
        <v>1</v>
      </c>
      <c r="AN971">
        <v>2850</v>
      </c>
      <c r="AO971">
        <v>2007</v>
      </c>
    </row>
    <row r="972" spans="1:41" x14ac:dyDescent="0.3">
      <c r="A972" t="s">
        <v>1339</v>
      </c>
      <c r="B972">
        <v>42149</v>
      </c>
      <c r="C972" t="s">
        <v>133</v>
      </c>
      <c r="D972">
        <v>10005</v>
      </c>
      <c r="E972" t="s">
        <v>641</v>
      </c>
      <c r="F972">
        <v>1</v>
      </c>
      <c r="G972">
        <v>3112</v>
      </c>
      <c r="H972">
        <v>1766</v>
      </c>
      <c r="I972" t="s">
        <v>25</v>
      </c>
      <c r="J972">
        <v>5</v>
      </c>
      <c r="K972">
        <v>1766</v>
      </c>
      <c r="L972">
        <v>3112</v>
      </c>
      <c r="M972">
        <v>0.02</v>
      </c>
      <c r="N972" t="s">
        <v>66</v>
      </c>
      <c r="O972">
        <v>0</v>
      </c>
      <c r="P972" t="s">
        <v>642</v>
      </c>
      <c r="Q972" t="s">
        <v>47</v>
      </c>
      <c r="R972" t="s">
        <v>48</v>
      </c>
      <c r="S972" t="s">
        <v>49</v>
      </c>
      <c r="T972" t="s">
        <v>41</v>
      </c>
      <c r="U972" t="s">
        <v>50</v>
      </c>
      <c r="V972" t="str">
        <f>UPPER(Table15[[#This Row],[Name]])</f>
        <v>FORTIS HEALTHCARE LTD.</v>
      </c>
      <c r="AH972" t="s">
        <v>1339</v>
      </c>
      <c r="AI972">
        <v>42149</v>
      </c>
      <c r="AJ972" t="s">
        <v>133</v>
      </c>
      <c r="AK972">
        <v>10005</v>
      </c>
      <c r="AL972" t="s">
        <v>641</v>
      </c>
      <c r="AM972">
        <v>1</v>
      </c>
      <c r="AN972">
        <v>3112</v>
      </c>
      <c r="AO972">
        <v>1766</v>
      </c>
    </row>
    <row r="973" spans="1:41" x14ac:dyDescent="0.3">
      <c r="A973" t="s">
        <v>1339</v>
      </c>
      <c r="B973">
        <v>42149</v>
      </c>
      <c r="C973" t="s">
        <v>75</v>
      </c>
      <c r="D973">
        <v>10015</v>
      </c>
      <c r="E973" t="s">
        <v>52</v>
      </c>
      <c r="F973">
        <v>1</v>
      </c>
      <c r="G973">
        <v>3788</v>
      </c>
      <c r="H973">
        <v>2170</v>
      </c>
      <c r="I973" t="s">
        <v>35</v>
      </c>
      <c r="J973">
        <v>8</v>
      </c>
      <c r="K973">
        <v>2170</v>
      </c>
      <c r="L973">
        <v>3788</v>
      </c>
      <c r="M973">
        <v>0.02</v>
      </c>
      <c r="N973" t="s">
        <v>61</v>
      </c>
      <c r="O973">
        <v>0.05</v>
      </c>
      <c r="P973" t="s">
        <v>53</v>
      </c>
      <c r="Q973" t="s">
        <v>110</v>
      </c>
      <c r="R973" t="s">
        <v>111</v>
      </c>
      <c r="S973" t="s">
        <v>112</v>
      </c>
      <c r="T973" t="s">
        <v>113</v>
      </c>
      <c r="U973" t="s">
        <v>114</v>
      </c>
      <c r="V973" t="str">
        <f>UPPER(Table15[[#This Row],[Name]])</f>
        <v>PUNJ LLOYD LTD.</v>
      </c>
      <c r="AH973" t="s">
        <v>1339</v>
      </c>
      <c r="AI973">
        <v>42149</v>
      </c>
      <c r="AJ973" t="s">
        <v>75</v>
      </c>
      <c r="AK973">
        <v>10015</v>
      </c>
      <c r="AL973" t="s">
        <v>52</v>
      </c>
      <c r="AM973">
        <v>1</v>
      </c>
      <c r="AN973">
        <v>3788</v>
      </c>
      <c r="AO973">
        <v>2170</v>
      </c>
    </row>
    <row r="974" spans="1:41" x14ac:dyDescent="0.3">
      <c r="A974" t="s">
        <v>1338</v>
      </c>
      <c r="B974">
        <v>42149</v>
      </c>
      <c r="C974" t="s">
        <v>43</v>
      </c>
      <c r="D974">
        <v>10010</v>
      </c>
      <c r="E974" t="s">
        <v>662</v>
      </c>
      <c r="F974">
        <v>2</v>
      </c>
      <c r="G974">
        <v>2868</v>
      </c>
      <c r="H974">
        <v>2479</v>
      </c>
      <c r="I974" t="s">
        <v>35</v>
      </c>
      <c r="J974">
        <v>1</v>
      </c>
      <c r="K974">
        <v>4958</v>
      </c>
      <c r="L974">
        <v>5736</v>
      </c>
      <c r="M974">
        <v>0.03</v>
      </c>
      <c r="N974" t="s">
        <v>85</v>
      </c>
      <c r="O974">
        <v>0.02</v>
      </c>
      <c r="P974" t="s">
        <v>663</v>
      </c>
      <c r="Q974" t="s">
        <v>93</v>
      </c>
      <c r="R974" t="s">
        <v>94</v>
      </c>
      <c r="S974" t="s">
        <v>95</v>
      </c>
      <c r="T974" t="s">
        <v>41</v>
      </c>
      <c r="U974" t="s">
        <v>96</v>
      </c>
      <c r="V974" t="str">
        <f>UPPER(Table15[[#This Row],[Name]])</f>
        <v>SUZLON ENERGY LTD.</v>
      </c>
      <c r="AH974" t="s">
        <v>1338</v>
      </c>
      <c r="AI974">
        <v>42149</v>
      </c>
      <c r="AJ974" t="s">
        <v>43</v>
      </c>
      <c r="AK974">
        <v>10010</v>
      </c>
      <c r="AL974" t="s">
        <v>662</v>
      </c>
      <c r="AM974">
        <v>2</v>
      </c>
      <c r="AN974">
        <v>2868</v>
      </c>
      <c r="AO974">
        <v>2479</v>
      </c>
    </row>
    <row r="975" spans="1:41" x14ac:dyDescent="0.3">
      <c r="A975" t="s">
        <v>1338</v>
      </c>
      <c r="B975">
        <v>42149</v>
      </c>
      <c r="C975" t="s">
        <v>43</v>
      </c>
      <c r="D975">
        <v>10003</v>
      </c>
      <c r="E975" t="s">
        <v>267</v>
      </c>
      <c r="F975">
        <v>2</v>
      </c>
      <c r="G975">
        <v>4309</v>
      </c>
      <c r="H975">
        <v>1779</v>
      </c>
      <c r="I975" t="s">
        <v>25</v>
      </c>
      <c r="J975">
        <v>1</v>
      </c>
      <c r="K975">
        <v>3558</v>
      </c>
      <c r="L975">
        <v>8618</v>
      </c>
      <c r="M975">
        <v>0.03</v>
      </c>
      <c r="N975" t="s">
        <v>45</v>
      </c>
      <c r="O975">
        <v>0.04</v>
      </c>
      <c r="P975" t="s">
        <v>268</v>
      </c>
      <c r="Q975" t="s">
        <v>177</v>
      </c>
      <c r="R975" t="s">
        <v>178</v>
      </c>
      <c r="S975" t="s">
        <v>179</v>
      </c>
      <c r="T975" t="s">
        <v>180</v>
      </c>
      <c r="U975" t="s">
        <v>181</v>
      </c>
      <c r="V975" t="str">
        <f>UPPER(Table15[[#This Row],[Name]])</f>
        <v>HONEYWELL AUTOMATION</v>
      </c>
      <c r="AH975" t="s">
        <v>1338</v>
      </c>
      <c r="AI975">
        <v>42149</v>
      </c>
      <c r="AJ975" t="s">
        <v>43</v>
      </c>
      <c r="AK975">
        <v>10003</v>
      </c>
      <c r="AL975" t="s">
        <v>267</v>
      </c>
      <c r="AM975">
        <v>2</v>
      </c>
      <c r="AN975">
        <v>4309</v>
      </c>
      <c r="AO975">
        <v>1779</v>
      </c>
    </row>
    <row r="976" spans="1:41" x14ac:dyDescent="0.3">
      <c r="A976" t="s">
        <v>1339</v>
      </c>
      <c r="B976">
        <v>42149</v>
      </c>
      <c r="C976" t="s">
        <v>75</v>
      </c>
      <c r="D976">
        <v>10009</v>
      </c>
      <c r="E976" t="s">
        <v>1048</v>
      </c>
      <c r="F976">
        <v>3</v>
      </c>
      <c r="G976">
        <v>3575</v>
      </c>
      <c r="H976">
        <v>1937</v>
      </c>
      <c r="I976" t="s">
        <v>25</v>
      </c>
      <c r="J976">
        <v>8</v>
      </c>
      <c r="K976">
        <v>5811</v>
      </c>
      <c r="L976">
        <v>10725</v>
      </c>
      <c r="M976">
        <v>0.02</v>
      </c>
      <c r="N976" t="s">
        <v>85</v>
      </c>
      <c r="O976">
        <v>0.01</v>
      </c>
      <c r="P976" t="s">
        <v>1049</v>
      </c>
      <c r="Q976" t="s">
        <v>78</v>
      </c>
      <c r="R976" t="s">
        <v>79</v>
      </c>
      <c r="S976" t="s">
        <v>80</v>
      </c>
      <c r="T976" t="s">
        <v>81</v>
      </c>
      <c r="U976" t="s">
        <v>82</v>
      </c>
      <c r="V976" t="str">
        <f>UPPER(Table15[[#This Row],[Name]])</f>
        <v>GODFREY PHILIPS INDIA LTD.</v>
      </c>
      <c r="AH976" t="s">
        <v>1339</v>
      </c>
      <c r="AI976">
        <v>42149</v>
      </c>
      <c r="AJ976" t="s">
        <v>75</v>
      </c>
      <c r="AK976">
        <v>10009</v>
      </c>
      <c r="AL976" t="s">
        <v>1048</v>
      </c>
      <c r="AM976">
        <v>3</v>
      </c>
      <c r="AN976">
        <v>3575</v>
      </c>
      <c r="AO976">
        <v>1937</v>
      </c>
    </row>
    <row r="977" spans="1:41" x14ac:dyDescent="0.3">
      <c r="A977" t="s">
        <v>1340</v>
      </c>
      <c r="B977">
        <v>42151</v>
      </c>
      <c r="C977" t="s">
        <v>75</v>
      </c>
      <c r="D977">
        <v>10004</v>
      </c>
      <c r="E977" t="s">
        <v>504</v>
      </c>
      <c r="F977">
        <v>1</v>
      </c>
      <c r="G977">
        <v>3096</v>
      </c>
      <c r="H977">
        <v>2065</v>
      </c>
      <c r="I977" t="s">
        <v>25</v>
      </c>
      <c r="J977">
        <v>8</v>
      </c>
      <c r="K977">
        <v>2065</v>
      </c>
      <c r="L977">
        <v>3096</v>
      </c>
      <c r="M977">
        <v>0.02</v>
      </c>
      <c r="N977" t="s">
        <v>85</v>
      </c>
      <c r="O977">
        <v>0.02</v>
      </c>
      <c r="P977" t="s">
        <v>505</v>
      </c>
      <c r="Q977" t="s">
        <v>118</v>
      </c>
      <c r="R977" t="s">
        <v>119</v>
      </c>
      <c r="S977" t="s">
        <v>101</v>
      </c>
      <c r="T977" t="s">
        <v>57</v>
      </c>
      <c r="U977" t="s">
        <v>120</v>
      </c>
      <c r="V977" t="str">
        <f>UPPER(Table15[[#This Row],[Name]])</f>
        <v>LUPIN LTD.</v>
      </c>
      <c r="AH977" t="s">
        <v>1340</v>
      </c>
      <c r="AI977">
        <v>42151</v>
      </c>
      <c r="AJ977" t="s">
        <v>75</v>
      </c>
      <c r="AK977">
        <v>10004</v>
      </c>
      <c r="AL977" t="s">
        <v>504</v>
      </c>
      <c r="AM977">
        <v>1</v>
      </c>
      <c r="AN977">
        <v>3096</v>
      </c>
      <c r="AO977">
        <v>2065</v>
      </c>
    </row>
    <row r="978" spans="1:41" x14ac:dyDescent="0.3">
      <c r="A978" t="s">
        <v>1341</v>
      </c>
      <c r="B978">
        <v>42151</v>
      </c>
      <c r="C978" t="s">
        <v>75</v>
      </c>
      <c r="D978">
        <v>10009</v>
      </c>
      <c r="E978" t="s">
        <v>381</v>
      </c>
      <c r="F978">
        <v>1</v>
      </c>
      <c r="G978">
        <v>3377</v>
      </c>
      <c r="H978">
        <v>2112</v>
      </c>
      <c r="I978" t="s">
        <v>35</v>
      </c>
      <c r="J978">
        <v>8</v>
      </c>
      <c r="K978">
        <v>2112</v>
      </c>
      <c r="L978">
        <v>3377</v>
      </c>
      <c r="M978">
        <v>0.02</v>
      </c>
      <c r="N978" t="s">
        <v>85</v>
      </c>
      <c r="O978">
        <v>0.03</v>
      </c>
      <c r="P978" t="s">
        <v>382</v>
      </c>
      <c r="Q978" t="s">
        <v>78</v>
      </c>
      <c r="R978" t="s">
        <v>79</v>
      </c>
      <c r="S978" t="s">
        <v>80</v>
      </c>
      <c r="T978" t="s">
        <v>81</v>
      </c>
      <c r="U978" t="s">
        <v>82</v>
      </c>
      <c r="V978" t="str">
        <f>UPPER(Table15[[#This Row],[Name]])</f>
        <v>GODFREY PHILIPS INDIA LTD.</v>
      </c>
      <c r="AH978" t="s">
        <v>1341</v>
      </c>
      <c r="AI978">
        <v>42151</v>
      </c>
      <c r="AJ978" t="s">
        <v>75</v>
      </c>
      <c r="AK978">
        <v>10009</v>
      </c>
      <c r="AL978" t="s">
        <v>381</v>
      </c>
      <c r="AM978">
        <v>1</v>
      </c>
      <c r="AN978">
        <v>3377</v>
      </c>
      <c r="AO978">
        <v>2112</v>
      </c>
    </row>
    <row r="979" spans="1:41" x14ac:dyDescent="0.3">
      <c r="A979" t="s">
        <v>1342</v>
      </c>
      <c r="B979">
        <v>42151</v>
      </c>
      <c r="C979" t="s">
        <v>92</v>
      </c>
      <c r="D979">
        <v>10002</v>
      </c>
      <c r="E979" t="s">
        <v>514</v>
      </c>
      <c r="F979">
        <v>2</v>
      </c>
      <c r="G979">
        <v>4220</v>
      </c>
      <c r="H979">
        <v>1635</v>
      </c>
      <c r="I979" t="s">
        <v>25</v>
      </c>
      <c r="J979">
        <v>10</v>
      </c>
      <c r="K979">
        <v>3270</v>
      </c>
      <c r="L979">
        <v>8440</v>
      </c>
      <c r="M979">
        <v>0.02</v>
      </c>
      <c r="N979" t="s">
        <v>26</v>
      </c>
      <c r="O979">
        <v>0.05</v>
      </c>
      <c r="P979" t="s">
        <v>515</v>
      </c>
      <c r="Q979" t="s">
        <v>87</v>
      </c>
      <c r="R979" t="s">
        <v>88</v>
      </c>
      <c r="S979" t="s">
        <v>89</v>
      </c>
      <c r="T979" t="s">
        <v>90</v>
      </c>
      <c r="U979" t="s">
        <v>91</v>
      </c>
      <c r="V979" t="str">
        <f>UPPER(Table15[[#This Row],[Name]])</f>
        <v>ELDER PHARMACEUTICALS</v>
      </c>
      <c r="AH979" t="s">
        <v>1342</v>
      </c>
      <c r="AI979">
        <v>42151</v>
      </c>
      <c r="AJ979" t="s">
        <v>92</v>
      </c>
      <c r="AK979">
        <v>10002</v>
      </c>
      <c r="AL979" t="s">
        <v>514</v>
      </c>
      <c r="AM979">
        <v>2</v>
      </c>
      <c r="AN979">
        <v>4220</v>
      </c>
      <c r="AO979">
        <v>1635</v>
      </c>
    </row>
    <row r="980" spans="1:41" x14ac:dyDescent="0.3">
      <c r="A980" t="s">
        <v>1342</v>
      </c>
      <c r="B980">
        <v>42151</v>
      </c>
      <c r="C980" t="s">
        <v>104</v>
      </c>
      <c r="D980">
        <v>10001</v>
      </c>
      <c r="E980" t="s">
        <v>231</v>
      </c>
      <c r="F980">
        <v>3</v>
      </c>
      <c r="G980">
        <v>2820</v>
      </c>
      <c r="H980">
        <v>1504</v>
      </c>
      <c r="I980" t="s">
        <v>35</v>
      </c>
      <c r="J980">
        <v>3</v>
      </c>
      <c r="K980">
        <v>4512</v>
      </c>
      <c r="L980">
        <v>8460</v>
      </c>
      <c r="M980">
        <v>0.03</v>
      </c>
      <c r="N980" t="s">
        <v>26</v>
      </c>
      <c r="O980">
        <v>0</v>
      </c>
      <c r="P980" t="s">
        <v>232</v>
      </c>
      <c r="Q980" t="s">
        <v>99</v>
      </c>
      <c r="R980" t="s">
        <v>100</v>
      </c>
      <c r="S980" t="s">
        <v>101</v>
      </c>
      <c r="T980" t="s">
        <v>57</v>
      </c>
      <c r="U980" t="s">
        <v>102</v>
      </c>
      <c r="V980" t="str">
        <f>UPPER(Table15[[#This Row],[Name]])</f>
        <v>CHAMBAL FERTILISERS AND CHEMICALS LTD.</v>
      </c>
      <c r="AH980" t="s">
        <v>1342</v>
      </c>
      <c r="AI980">
        <v>42151</v>
      </c>
      <c r="AJ980" t="s">
        <v>104</v>
      </c>
      <c r="AK980">
        <v>10001</v>
      </c>
      <c r="AL980" t="s">
        <v>231</v>
      </c>
      <c r="AM980">
        <v>3</v>
      </c>
      <c r="AN980">
        <v>2820</v>
      </c>
      <c r="AO980">
        <v>1504</v>
      </c>
    </row>
    <row r="981" spans="1:41" x14ac:dyDescent="0.3">
      <c r="A981" t="s">
        <v>1341</v>
      </c>
      <c r="B981">
        <v>42151</v>
      </c>
      <c r="C981" t="s">
        <v>92</v>
      </c>
      <c r="D981">
        <v>10002</v>
      </c>
      <c r="E981" t="s">
        <v>239</v>
      </c>
      <c r="F981">
        <v>2</v>
      </c>
      <c r="G981">
        <v>4845</v>
      </c>
      <c r="H981">
        <v>1433</v>
      </c>
      <c r="I981" t="s">
        <v>25</v>
      </c>
      <c r="J981">
        <v>10</v>
      </c>
      <c r="K981">
        <v>2866</v>
      </c>
      <c r="L981">
        <v>9690</v>
      </c>
      <c r="M981">
        <v>0.02</v>
      </c>
      <c r="N981" t="s">
        <v>85</v>
      </c>
      <c r="O981">
        <v>0.05</v>
      </c>
      <c r="P981" t="s">
        <v>240</v>
      </c>
      <c r="Q981" t="s">
        <v>87</v>
      </c>
      <c r="R981" t="s">
        <v>88</v>
      </c>
      <c r="S981" t="s">
        <v>89</v>
      </c>
      <c r="T981" t="s">
        <v>90</v>
      </c>
      <c r="U981" t="s">
        <v>91</v>
      </c>
      <c r="V981" t="str">
        <f>UPPER(Table15[[#This Row],[Name]])</f>
        <v>ELDER PHARMACEUTICALS</v>
      </c>
      <c r="AH981" t="s">
        <v>1341</v>
      </c>
      <c r="AI981">
        <v>42151</v>
      </c>
      <c r="AJ981" t="s">
        <v>92</v>
      </c>
      <c r="AK981">
        <v>10002</v>
      </c>
      <c r="AL981" t="s">
        <v>239</v>
      </c>
      <c r="AM981">
        <v>2</v>
      </c>
      <c r="AN981">
        <v>4845</v>
      </c>
      <c r="AO981">
        <v>1433</v>
      </c>
    </row>
    <row r="982" spans="1:41" x14ac:dyDescent="0.3">
      <c r="A982" t="s">
        <v>1343</v>
      </c>
      <c r="B982">
        <v>42152</v>
      </c>
      <c r="C982" t="s">
        <v>43</v>
      </c>
      <c r="D982">
        <v>10001</v>
      </c>
      <c r="E982" t="s">
        <v>115</v>
      </c>
      <c r="F982">
        <v>1</v>
      </c>
      <c r="G982">
        <v>4404</v>
      </c>
      <c r="H982">
        <v>1517</v>
      </c>
      <c r="I982" t="s">
        <v>116</v>
      </c>
      <c r="J982">
        <v>1</v>
      </c>
      <c r="K982">
        <v>1517</v>
      </c>
      <c r="L982">
        <v>4404</v>
      </c>
      <c r="M982">
        <v>0.01</v>
      </c>
      <c r="N982" t="s">
        <v>26</v>
      </c>
      <c r="O982">
        <v>0</v>
      </c>
      <c r="P982" t="s">
        <v>117</v>
      </c>
      <c r="Q982" t="s">
        <v>99</v>
      </c>
      <c r="R982" t="s">
        <v>100</v>
      </c>
      <c r="S982" t="s">
        <v>101</v>
      </c>
      <c r="T982" t="s">
        <v>57</v>
      </c>
      <c r="U982" t="s">
        <v>102</v>
      </c>
      <c r="V982" t="str">
        <f>UPPER(Table15[[#This Row],[Name]])</f>
        <v>CHAMBAL FERTILISERS AND CHEMICALS LTD.</v>
      </c>
      <c r="AH982" t="s">
        <v>1343</v>
      </c>
      <c r="AI982">
        <v>42152</v>
      </c>
      <c r="AJ982" t="s">
        <v>43</v>
      </c>
      <c r="AK982">
        <v>10001</v>
      </c>
      <c r="AL982" t="s">
        <v>115</v>
      </c>
      <c r="AM982">
        <v>1</v>
      </c>
      <c r="AN982">
        <v>4404</v>
      </c>
      <c r="AO982">
        <v>1517</v>
      </c>
    </row>
    <row r="983" spans="1:41" x14ac:dyDescent="0.3">
      <c r="A983" t="s">
        <v>1344</v>
      </c>
      <c r="B983">
        <v>42152</v>
      </c>
      <c r="C983" t="s">
        <v>75</v>
      </c>
      <c r="D983">
        <v>10014</v>
      </c>
      <c r="E983" t="s">
        <v>151</v>
      </c>
      <c r="F983">
        <v>2</v>
      </c>
      <c r="G983">
        <v>2523</v>
      </c>
      <c r="H983">
        <v>1665</v>
      </c>
      <c r="I983" t="s">
        <v>25</v>
      </c>
      <c r="J983">
        <v>8</v>
      </c>
      <c r="K983">
        <v>3330</v>
      </c>
      <c r="L983">
        <v>5046</v>
      </c>
      <c r="M983">
        <v>0.02</v>
      </c>
      <c r="N983" t="s">
        <v>85</v>
      </c>
      <c r="O983">
        <v>0.01</v>
      </c>
      <c r="P983" t="s">
        <v>152</v>
      </c>
      <c r="Q983" t="s">
        <v>166</v>
      </c>
      <c r="R983" t="s">
        <v>167</v>
      </c>
      <c r="S983" t="s">
        <v>168</v>
      </c>
      <c r="T983" t="s">
        <v>169</v>
      </c>
      <c r="U983" t="s">
        <v>170</v>
      </c>
      <c r="V983" t="str">
        <f>UPPER(Table15[[#This Row],[Name]])</f>
        <v>HINDUSTHAN NATIONAL GLASS &amp; INDUSTRIES LTD.</v>
      </c>
      <c r="AH983" t="s">
        <v>1344</v>
      </c>
      <c r="AI983">
        <v>42152</v>
      </c>
      <c r="AJ983" t="s">
        <v>75</v>
      </c>
      <c r="AK983">
        <v>10014</v>
      </c>
      <c r="AL983" t="s">
        <v>151</v>
      </c>
      <c r="AM983">
        <v>2</v>
      </c>
      <c r="AN983">
        <v>2523</v>
      </c>
      <c r="AO983">
        <v>1665</v>
      </c>
    </row>
    <row r="984" spans="1:41" x14ac:dyDescent="0.3">
      <c r="A984" t="s">
        <v>1343</v>
      </c>
      <c r="B984">
        <v>42152</v>
      </c>
      <c r="C984" t="s">
        <v>68</v>
      </c>
      <c r="D984">
        <v>10003</v>
      </c>
      <c r="E984" t="s">
        <v>919</v>
      </c>
      <c r="F984">
        <v>2</v>
      </c>
      <c r="G984">
        <v>2808</v>
      </c>
      <c r="H984">
        <v>1759</v>
      </c>
      <c r="I984" t="s">
        <v>116</v>
      </c>
      <c r="J984">
        <v>4</v>
      </c>
      <c r="K984">
        <v>3518</v>
      </c>
      <c r="L984">
        <v>5616</v>
      </c>
      <c r="M984">
        <v>0.03</v>
      </c>
      <c r="N984" t="s">
        <v>26</v>
      </c>
      <c r="O984">
        <v>0</v>
      </c>
      <c r="P984" t="s">
        <v>920</v>
      </c>
      <c r="Q984" t="s">
        <v>177</v>
      </c>
      <c r="R984" t="s">
        <v>178</v>
      </c>
      <c r="S984" t="s">
        <v>179</v>
      </c>
      <c r="T984" t="s">
        <v>180</v>
      </c>
      <c r="U984" t="s">
        <v>181</v>
      </c>
      <c r="V984" t="str">
        <f>UPPER(Table15[[#This Row],[Name]])</f>
        <v>HONEYWELL AUTOMATION</v>
      </c>
      <c r="AH984" t="s">
        <v>1343</v>
      </c>
      <c r="AI984">
        <v>42152</v>
      </c>
      <c r="AJ984" t="s">
        <v>68</v>
      </c>
      <c r="AK984">
        <v>10003</v>
      </c>
      <c r="AL984" t="s">
        <v>919</v>
      </c>
      <c r="AM984">
        <v>2</v>
      </c>
      <c r="AN984">
        <v>2808</v>
      </c>
      <c r="AO984">
        <v>1759</v>
      </c>
    </row>
    <row r="985" spans="1:41" x14ac:dyDescent="0.3">
      <c r="A985" t="s">
        <v>1343</v>
      </c>
      <c r="B985">
        <v>42152</v>
      </c>
      <c r="C985" t="s">
        <v>133</v>
      </c>
      <c r="D985">
        <v>10009</v>
      </c>
      <c r="E985" t="s">
        <v>1188</v>
      </c>
      <c r="F985">
        <v>2</v>
      </c>
      <c r="G985">
        <v>3448</v>
      </c>
      <c r="H985">
        <v>1219</v>
      </c>
      <c r="I985" t="s">
        <v>25</v>
      </c>
      <c r="J985">
        <v>5</v>
      </c>
      <c r="K985">
        <v>2438</v>
      </c>
      <c r="L985">
        <v>6896</v>
      </c>
      <c r="M985">
        <v>0.02</v>
      </c>
      <c r="N985" t="s">
        <v>26</v>
      </c>
      <c r="O985">
        <v>0</v>
      </c>
      <c r="P985" t="s">
        <v>1189</v>
      </c>
      <c r="Q985" t="s">
        <v>78</v>
      </c>
      <c r="R985" t="s">
        <v>79</v>
      </c>
      <c r="S985" t="s">
        <v>80</v>
      </c>
      <c r="T985" t="s">
        <v>81</v>
      </c>
      <c r="U985" t="s">
        <v>82</v>
      </c>
      <c r="V985" t="str">
        <f>UPPER(Table15[[#This Row],[Name]])</f>
        <v>GODFREY PHILIPS INDIA LTD.</v>
      </c>
      <c r="AH985" t="s">
        <v>1343</v>
      </c>
      <c r="AI985">
        <v>42152</v>
      </c>
      <c r="AJ985" t="s">
        <v>133</v>
      </c>
      <c r="AK985">
        <v>10009</v>
      </c>
      <c r="AL985" t="s">
        <v>1188</v>
      </c>
      <c r="AM985">
        <v>2</v>
      </c>
      <c r="AN985">
        <v>3448</v>
      </c>
      <c r="AO985">
        <v>1219</v>
      </c>
    </row>
    <row r="986" spans="1:41" x14ac:dyDescent="0.3">
      <c r="A986" t="s">
        <v>1345</v>
      </c>
      <c r="B986">
        <v>42153</v>
      </c>
      <c r="C986" t="s">
        <v>43</v>
      </c>
      <c r="D986">
        <v>10012</v>
      </c>
      <c r="E986" t="s">
        <v>606</v>
      </c>
      <c r="F986">
        <v>1</v>
      </c>
      <c r="G986">
        <v>2902</v>
      </c>
      <c r="H986">
        <v>1633</v>
      </c>
      <c r="I986" t="s">
        <v>35</v>
      </c>
      <c r="J986">
        <v>1</v>
      </c>
      <c r="K986">
        <v>1633</v>
      </c>
      <c r="L986">
        <v>2902</v>
      </c>
      <c r="M986">
        <v>0.01</v>
      </c>
      <c r="N986" t="s">
        <v>61</v>
      </c>
      <c r="O986">
        <v>0.01</v>
      </c>
      <c r="P986" t="s">
        <v>607</v>
      </c>
      <c r="Q986" t="s">
        <v>71</v>
      </c>
      <c r="R986" t="s">
        <v>72</v>
      </c>
      <c r="S986" t="s">
        <v>73</v>
      </c>
      <c r="T986" t="s">
        <v>41</v>
      </c>
      <c r="U986" t="s">
        <v>74</v>
      </c>
      <c r="V986" t="str">
        <f>UPPER(Table15[[#This Row],[Name]])</f>
        <v>DYNAMATIC TECHNOLOGIES LTD.</v>
      </c>
      <c r="AH986" t="s">
        <v>1345</v>
      </c>
      <c r="AI986">
        <v>42153</v>
      </c>
      <c r="AJ986" t="s">
        <v>43</v>
      </c>
      <c r="AK986">
        <v>10012</v>
      </c>
      <c r="AL986" t="s">
        <v>606</v>
      </c>
      <c r="AM986">
        <v>1</v>
      </c>
      <c r="AN986">
        <v>2902</v>
      </c>
      <c r="AO986">
        <v>1633</v>
      </c>
    </row>
    <row r="987" spans="1:41" x14ac:dyDescent="0.3">
      <c r="A987" t="s">
        <v>1346</v>
      </c>
      <c r="B987">
        <v>42153</v>
      </c>
      <c r="C987" t="s">
        <v>51</v>
      </c>
      <c r="D987">
        <v>10003</v>
      </c>
      <c r="E987" t="s">
        <v>976</v>
      </c>
      <c r="F987">
        <v>1</v>
      </c>
      <c r="G987">
        <v>3282</v>
      </c>
      <c r="H987">
        <v>1376</v>
      </c>
      <c r="I987" t="s">
        <v>25</v>
      </c>
      <c r="J987">
        <v>6</v>
      </c>
      <c r="K987">
        <v>1376</v>
      </c>
      <c r="L987">
        <v>3282</v>
      </c>
      <c r="M987">
        <v>0.02</v>
      </c>
      <c r="N987" t="s">
        <v>66</v>
      </c>
      <c r="O987">
        <v>0.04</v>
      </c>
      <c r="P987" t="s">
        <v>977</v>
      </c>
      <c r="Q987" t="s">
        <v>177</v>
      </c>
      <c r="R987" t="s">
        <v>178</v>
      </c>
      <c r="S987" t="s">
        <v>179</v>
      </c>
      <c r="T987" t="s">
        <v>180</v>
      </c>
      <c r="U987" t="s">
        <v>181</v>
      </c>
      <c r="V987" t="str">
        <f>UPPER(Table15[[#This Row],[Name]])</f>
        <v>HONEYWELL AUTOMATION</v>
      </c>
      <c r="AH987" t="s">
        <v>1346</v>
      </c>
      <c r="AI987">
        <v>42153</v>
      </c>
      <c r="AJ987" t="s">
        <v>51</v>
      </c>
      <c r="AK987">
        <v>10003</v>
      </c>
      <c r="AL987" t="s">
        <v>976</v>
      </c>
      <c r="AM987">
        <v>1</v>
      </c>
      <c r="AN987">
        <v>3282</v>
      </c>
      <c r="AO987">
        <v>1376</v>
      </c>
    </row>
    <row r="988" spans="1:41" x14ac:dyDescent="0.3">
      <c r="A988" t="s">
        <v>1345</v>
      </c>
      <c r="B988">
        <v>42153</v>
      </c>
      <c r="C988" t="s">
        <v>68</v>
      </c>
      <c r="D988">
        <v>10001</v>
      </c>
      <c r="E988" t="s">
        <v>476</v>
      </c>
      <c r="F988">
        <v>3</v>
      </c>
      <c r="G988">
        <v>3282</v>
      </c>
      <c r="H988">
        <v>1654</v>
      </c>
      <c r="I988" t="s">
        <v>126</v>
      </c>
      <c r="J988">
        <v>4</v>
      </c>
      <c r="K988">
        <v>4962</v>
      </c>
      <c r="L988">
        <v>9846</v>
      </c>
      <c r="M988">
        <v>0.03</v>
      </c>
      <c r="N988" t="s">
        <v>36</v>
      </c>
      <c r="O988">
        <v>0.03</v>
      </c>
      <c r="P988" t="s">
        <v>477</v>
      </c>
      <c r="Q988" t="s">
        <v>99</v>
      </c>
      <c r="R988" t="s">
        <v>100</v>
      </c>
      <c r="S988" t="s">
        <v>101</v>
      </c>
      <c r="T988" t="s">
        <v>57</v>
      </c>
      <c r="U988" t="s">
        <v>102</v>
      </c>
      <c r="V988" t="str">
        <f>UPPER(Table15[[#This Row],[Name]])</f>
        <v>CHAMBAL FERTILISERS AND CHEMICALS LTD.</v>
      </c>
      <c r="AH988" t="s">
        <v>1345</v>
      </c>
      <c r="AI988">
        <v>42153</v>
      </c>
      <c r="AJ988" t="s">
        <v>68</v>
      </c>
      <c r="AK988">
        <v>10001</v>
      </c>
      <c r="AL988" t="s">
        <v>476</v>
      </c>
      <c r="AM988">
        <v>3</v>
      </c>
      <c r="AN988">
        <v>3282</v>
      </c>
      <c r="AO988">
        <v>1654</v>
      </c>
    </row>
    <row r="989" spans="1:41" x14ac:dyDescent="0.3">
      <c r="A989" t="s">
        <v>1347</v>
      </c>
      <c r="B989">
        <v>42154</v>
      </c>
      <c r="C989" t="s">
        <v>92</v>
      </c>
      <c r="D989">
        <v>10015</v>
      </c>
      <c r="E989" t="s">
        <v>331</v>
      </c>
      <c r="F989">
        <v>1</v>
      </c>
      <c r="G989">
        <v>2850</v>
      </c>
      <c r="H989">
        <v>2007</v>
      </c>
      <c r="I989" t="s">
        <v>126</v>
      </c>
      <c r="J989">
        <v>10</v>
      </c>
      <c r="K989">
        <v>2007</v>
      </c>
      <c r="L989">
        <v>2850</v>
      </c>
      <c r="M989">
        <v>0.02</v>
      </c>
      <c r="N989" t="s">
        <v>36</v>
      </c>
      <c r="O989">
        <v>0</v>
      </c>
      <c r="P989" t="s">
        <v>332</v>
      </c>
      <c r="Q989" t="s">
        <v>110</v>
      </c>
      <c r="R989" t="s">
        <v>111</v>
      </c>
      <c r="S989" t="s">
        <v>112</v>
      </c>
      <c r="T989" t="s">
        <v>113</v>
      </c>
      <c r="U989" t="s">
        <v>114</v>
      </c>
      <c r="V989" t="str">
        <f>UPPER(Table15[[#This Row],[Name]])</f>
        <v>PUNJ LLOYD LTD.</v>
      </c>
      <c r="AH989" t="s">
        <v>1347</v>
      </c>
      <c r="AI989">
        <v>42154</v>
      </c>
      <c r="AJ989" t="s">
        <v>92</v>
      </c>
      <c r="AK989">
        <v>10015</v>
      </c>
      <c r="AL989" t="s">
        <v>331</v>
      </c>
      <c r="AM989">
        <v>1</v>
      </c>
      <c r="AN989">
        <v>2850</v>
      </c>
      <c r="AO989">
        <v>2007</v>
      </c>
    </row>
    <row r="990" spans="1:41" x14ac:dyDescent="0.3">
      <c r="A990" t="s">
        <v>1347</v>
      </c>
      <c r="B990">
        <v>42154</v>
      </c>
      <c r="C990" t="s">
        <v>133</v>
      </c>
      <c r="D990">
        <v>10005</v>
      </c>
      <c r="E990" t="s">
        <v>449</v>
      </c>
      <c r="F990">
        <v>1</v>
      </c>
      <c r="G990">
        <v>3832</v>
      </c>
      <c r="H990">
        <v>1570</v>
      </c>
      <c r="I990" t="s">
        <v>25</v>
      </c>
      <c r="J990">
        <v>5</v>
      </c>
      <c r="K990">
        <v>1570</v>
      </c>
      <c r="L990">
        <v>3832</v>
      </c>
      <c r="M990">
        <v>0.02</v>
      </c>
      <c r="N990" t="s">
        <v>26</v>
      </c>
      <c r="O990">
        <v>0.04</v>
      </c>
      <c r="P990" t="s">
        <v>450</v>
      </c>
      <c r="Q990" t="s">
        <v>47</v>
      </c>
      <c r="R990" t="s">
        <v>48</v>
      </c>
      <c r="S990" t="s">
        <v>49</v>
      </c>
      <c r="T990" t="s">
        <v>41</v>
      </c>
      <c r="U990" t="s">
        <v>50</v>
      </c>
      <c r="V990" t="str">
        <f>UPPER(Table15[[#This Row],[Name]])</f>
        <v>FORTIS HEALTHCARE LTD.</v>
      </c>
      <c r="AH990" t="s">
        <v>1347</v>
      </c>
      <c r="AI990">
        <v>42154</v>
      </c>
      <c r="AJ990" t="s">
        <v>133</v>
      </c>
      <c r="AK990">
        <v>10005</v>
      </c>
      <c r="AL990" t="s">
        <v>449</v>
      </c>
      <c r="AM990">
        <v>1</v>
      </c>
      <c r="AN990">
        <v>3832</v>
      </c>
      <c r="AO990">
        <v>1570</v>
      </c>
    </row>
    <row r="991" spans="1:41" x14ac:dyDescent="0.3">
      <c r="A991" t="s">
        <v>1347</v>
      </c>
      <c r="B991">
        <v>42154</v>
      </c>
      <c r="C991" t="s">
        <v>68</v>
      </c>
      <c r="D991">
        <v>10002</v>
      </c>
      <c r="E991" t="s">
        <v>299</v>
      </c>
      <c r="F991">
        <v>1</v>
      </c>
      <c r="G991">
        <v>4744</v>
      </c>
      <c r="H991">
        <v>1465</v>
      </c>
      <c r="I991" t="s">
        <v>35</v>
      </c>
      <c r="J991">
        <v>4</v>
      </c>
      <c r="K991">
        <v>1465</v>
      </c>
      <c r="L991">
        <v>4744</v>
      </c>
      <c r="M991">
        <v>0.01</v>
      </c>
      <c r="N991" t="s">
        <v>61</v>
      </c>
      <c r="O991">
        <v>0.04</v>
      </c>
      <c r="P991" t="s">
        <v>300</v>
      </c>
      <c r="Q991" t="s">
        <v>87</v>
      </c>
      <c r="R991" t="s">
        <v>88</v>
      </c>
      <c r="S991" t="s">
        <v>89</v>
      </c>
      <c r="T991" t="s">
        <v>90</v>
      </c>
      <c r="U991" t="s">
        <v>91</v>
      </c>
      <c r="V991" t="str">
        <f>UPPER(Table15[[#This Row],[Name]])</f>
        <v>ELDER PHARMACEUTICALS</v>
      </c>
      <c r="AH991" t="s">
        <v>1347</v>
      </c>
      <c r="AI991">
        <v>42154</v>
      </c>
      <c r="AJ991" t="s">
        <v>68</v>
      </c>
      <c r="AK991">
        <v>10002</v>
      </c>
      <c r="AL991" t="s">
        <v>299</v>
      </c>
      <c r="AM991">
        <v>1</v>
      </c>
      <c r="AN991">
        <v>4744</v>
      </c>
      <c r="AO991">
        <v>1465</v>
      </c>
    </row>
    <row r="992" spans="1:41" x14ac:dyDescent="0.3">
      <c r="A992" t="s">
        <v>1348</v>
      </c>
      <c r="B992">
        <v>42154</v>
      </c>
      <c r="C992" t="s">
        <v>68</v>
      </c>
      <c r="D992">
        <v>10013</v>
      </c>
      <c r="E992" t="s">
        <v>882</v>
      </c>
      <c r="F992">
        <v>1</v>
      </c>
      <c r="G992">
        <v>4910</v>
      </c>
      <c r="H992">
        <v>2108</v>
      </c>
      <c r="I992" t="s">
        <v>25</v>
      </c>
      <c r="J992">
        <v>4</v>
      </c>
      <c r="K992">
        <v>2108</v>
      </c>
      <c r="L992">
        <v>4910</v>
      </c>
      <c r="M992">
        <v>0.01</v>
      </c>
      <c r="N992" t="s">
        <v>26</v>
      </c>
      <c r="O992">
        <v>0.02</v>
      </c>
      <c r="P992" t="s">
        <v>883</v>
      </c>
      <c r="Q992" t="s">
        <v>301</v>
      </c>
      <c r="R992" t="s">
        <v>302</v>
      </c>
      <c r="S992" t="s">
        <v>303</v>
      </c>
      <c r="T992" t="s">
        <v>113</v>
      </c>
      <c r="U992" t="s">
        <v>304</v>
      </c>
      <c r="V992" t="str">
        <f>UPPER(Table15[[#This Row],[Name]])</f>
        <v>GMR INFRASTRUCTURE LTD.</v>
      </c>
      <c r="AH992" t="s">
        <v>1348</v>
      </c>
      <c r="AI992">
        <v>42154</v>
      </c>
      <c r="AJ992" t="s">
        <v>68</v>
      </c>
      <c r="AK992">
        <v>10013</v>
      </c>
      <c r="AL992" t="s">
        <v>882</v>
      </c>
      <c r="AM992">
        <v>1</v>
      </c>
      <c r="AN992">
        <v>4910</v>
      </c>
      <c r="AO992">
        <v>2108</v>
      </c>
    </row>
    <row r="993" spans="1:41" x14ac:dyDescent="0.3">
      <c r="A993" t="s">
        <v>1349</v>
      </c>
      <c r="B993">
        <v>42155</v>
      </c>
      <c r="C993" t="s">
        <v>75</v>
      </c>
      <c r="D993">
        <v>10008</v>
      </c>
      <c r="E993" t="s">
        <v>1235</v>
      </c>
      <c r="F993">
        <v>3</v>
      </c>
      <c r="G993">
        <v>2929</v>
      </c>
      <c r="H993">
        <v>1320</v>
      </c>
      <c r="I993" t="s">
        <v>25</v>
      </c>
      <c r="J993">
        <v>8</v>
      </c>
      <c r="K993">
        <v>3960</v>
      </c>
      <c r="L993">
        <v>8787</v>
      </c>
      <c r="M993">
        <v>0.02</v>
      </c>
      <c r="N993" t="s">
        <v>85</v>
      </c>
      <c r="O993">
        <v>0.04</v>
      </c>
      <c r="P993" t="s">
        <v>1236</v>
      </c>
      <c r="Q993" t="s">
        <v>54</v>
      </c>
      <c r="R993" t="s">
        <v>55</v>
      </c>
      <c r="S993" t="s">
        <v>56</v>
      </c>
      <c r="T993" t="s">
        <v>57</v>
      </c>
      <c r="U993" t="s">
        <v>58</v>
      </c>
      <c r="V993" t="str">
        <f>UPPER(Table15[[#This Row],[Name]])</f>
        <v>RELIANCE INDUSTRIES LIMITED</v>
      </c>
      <c r="AH993" t="s">
        <v>1349</v>
      </c>
      <c r="AI993">
        <v>42155</v>
      </c>
      <c r="AJ993" t="s">
        <v>75</v>
      </c>
      <c r="AK993">
        <v>10008</v>
      </c>
      <c r="AL993" t="s">
        <v>1235</v>
      </c>
      <c r="AM993">
        <v>3</v>
      </c>
      <c r="AN993">
        <v>2929</v>
      </c>
      <c r="AO993">
        <v>1320</v>
      </c>
    </row>
    <row r="994" spans="1:41" x14ac:dyDescent="0.3">
      <c r="A994" t="s">
        <v>1350</v>
      </c>
      <c r="B994">
        <v>42157</v>
      </c>
      <c r="C994" t="s">
        <v>133</v>
      </c>
      <c r="D994">
        <v>10001</v>
      </c>
      <c r="E994" t="s">
        <v>912</v>
      </c>
      <c r="F994">
        <v>1</v>
      </c>
      <c r="G994">
        <v>4295</v>
      </c>
      <c r="H994">
        <v>2280</v>
      </c>
      <c r="I994" t="s">
        <v>25</v>
      </c>
      <c r="J994">
        <v>5</v>
      </c>
      <c r="K994">
        <v>2280</v>
      </c>
      <c r="L994">
        <v>4295</v>
      </c>
      <c r="M994">
        <v>0.02</v>
      </c>
      <c r="N994" t="s">
        <v>85</v>
      </c>
      <c r="O994">
        <v>0.04</v>
      </c>
      <c r="P994" t="s">
        <v>913</v>
      </c>
      <c r="Q994" t="s">
        <v>99</v>
      </c>
      <c r="R994" t="s">
        <v>100</v>
      </c>
      <c r="S994" t="s">
        <v>101</v>
      </c>
      <c r="T994" t="s">
        <v>57</v>
      </c>
      <c r="U994" t="s">
        <v>102</v>
      </c>
      <c r="V994" t="str">
        <f>UPPER(Table15[[#This Row],[Name]])</f>
        <v>CHAMBAL FERTILISERS AND CHEMICALS LTD.</v>
      </c>
      <c r="AH994" t="s">
        <v>1350</v>
      </c>
      <c r="AI994">
        <v>42157</v>
      </c>
      <c r="AJ994" t="s">
        <v>133</v>
      </c>
      <c r="AK994">
        <v>10001</v>
      </c>
      <c r="AL994" t="s">
        <v>912</v>
      </c>
      <c r="AM994">
        <v>1</v>
      </c>
      <c r="AN994">
        <v>4295</v>
      </c>
      <c r="AO994">
        <v>2280</v>
      </c>
    </row>
    <row r="995" spans="1:41" x14ac:dyDescent="0.3">
      <c r="A995" t="s">
        <v>1351</v>
      </c>
      <c r="B995">
        <v>42157</v>
      </c>
      <c r="C995" t="s">
        <v>104</v>
      </c>
      <c r="D995">
        <v>10002</v>
      </c>
      <c r="E995" t="s">
        <v>482</v>
      </c>
      <c r="F995">
        <v>2</v>
      </c>
      <c r="G995">
        <v>2898</v>
      </c>
      <c r="H995">
        <v>1324</v>
      </c>
      <c r="I995" t="s">
        <v>126</v>
      </c>
      <c r="J995">
        <v>3</v>
      </c>
      <c r="K995">
        <v>2648</v>
      </c>
      <c r="L995">
        <v>5796</v>
      </c>
      <c r="M995">
        <v>0.03</v>
      </c>
      <c r="N995" t="s">
        <v>61</v>
      </c>
      <c r="O995">
        <v>0.02</v>
      </c>
      <c r="P995" t="s">
        <v>483</v>
      </c>
      <c r="Q995" t="s">
        <v>87</v>
      </c>
      <c r="R995" t="s">
        <v>88</v>
      </c>
      <c r="S995" t="s">
        <v>89</v>
      </c>
      <c r="T995" t="s">
        <v>90</v>
      </c>
      <c r="U995" t="s">
        <v>91</v>
      </c>
      <c r="V995" t="str">
        <f>UPPER(Table15[[#This Row],[Name]])</f>
        <v>ELDER PHARMACEUTICALS</v>
      </c>
      <c r="AH995" t="s">
        <v>1351</v>
      </c>
      <c r="AI995">
        <v>42157</v>
      </c>
      <c r="AJ995" t="s">
        <v>104</v>
      </c>
      <c r="AK995">
        <v>10002</v>
      </c>
      <c r="AL995" t="s">
        <v>482</v>
      </c>
      <c r="AM995">
        <v>2</v>
      </c>
      <c r="AN995">
        <v>2898</v>
      </c>
      <c r="AO995">
        <v>1324</v>
      </c>
    </row>
    <row r="996" spans="1:41" x14ac:dyDescent="0.3">
      <c r="A996" t="s">
        <v>1352</v>
      </c>
      <c r="B996">
        <v>42159</v>
      </c>
      <c r="C996" t="s">
        <v>43</v>
      </c>
      <c r="D996">
        <v>10002</v>
      </c>
      <c r="E996" t="s">
        <v>1209</v>
      </c>
      <c r="F996">
        <v>1</v>
      </c>
      <c r="G996">
        <v>3277</v>
      </c>
      <c r="H996">
        <v>1891</v>
      </c>
      <c r="I996" t="s">
        <v>25</v>
      </c>
      <c r="J996">
        <v>1</v>
      </c>
      <c r="K996">
        <v>1891</v>
      </c>
      <c r="L996">
        <v>3277</v>
      </c>
      <c r="M996">
        <v>0.01</v>
      </c>
      <c r="N996" t="s">
        <v>26</v>
      </c>
      <c r="O996">
        <v>0.01</v>
      </c>
      <c r="P996" t="s">
        <v>1210</v>
      </c>
      <c r="Q996" t="s">
        <v>87</v>
      </c>
      <c r="R996" t="s">
        <v>88</v>
      </c>
      <c r="S996" t="s">
        <v>89</v>
      </c>
      <c r="T996" t="s">
        <v>90</v>
      </c>
      <c r="U996" t="s">
        <v>91</v>
      </c>
      <c r="V996" t="str">
        <f>UPPER(Table15[[#This Row],[Name]])</f>
        <v>ELDER PHARMACEUTICALS</v>
      </c>
      <c r="AH996" t="s">
        <v>1352</v>
      </c>
      <c r="AI996">
        <v>42159</v>
      </c>
      <c r="AJ996" t="s">
        <v>43</v>
      </c>
      <c r="AK996">
        <v>10002</v>
      </c>
      <c r="AL996" t="s">
        <v>1209</v>
      </c>
      <c r="AM996">
        <v>1</v>
      </c>
      <c r="AN996">
        <v>3277</v>
      </c>
      <c r="AO996">
        <v>1891</v>
      </c>
    </row>
    <row r="997" spans="1:41" x14ac:dyDescent="0.3">
      <c r="A997" t="s">
        <v>1353</v>
      </c>
      <c r="B997">
        <v>42159</v>
      </c>
      <c r="C997" t="s">
        <v>51</v>
      </c>
      <c r="D997">
        <v>10014</v>
      </c>
      <c r="E997" t="s">
        <v>1078</v>
      </c>
      <c r="F997">
        <v>1</v>
      </c>
      <c r="G997">
        <v>4454</v>
      </c>
      <c r="H997">
        <v>1884</v>
      </c>
      <c r="I997" t="s">
        <v>25</v>
      </c>
      <c r="J997">
        <v>6</v>
      </c>
      <c r="K997">
        <v>1884</v>
      </c>
      <c r="L997">
        <v>4454</v>
      </c>
      <c r="M997">
        <v>0.02</v>
      </c>
      <c r="N997" t="s">
        <v>66</v>
      </c>
      <c r="O997">
        <v>0.01</v>
      </c>
      <c r="P997" t="s">
        <v>1079</v>
      </c>
      <c r="Q997" t="s">
        <v>166</v>
      </c>
      <c r="R997" t="s">
        <v>167</v>
      </c>
      <c r="S997" t="s">
        <v>168</v>
      </c>
      <c r="T997" t="s">
        <v>169</v>
      </c>
      <c r="U997" t="s">
        <v>170</v>
      </c>
      <c r="V997" t="str">
        <f>UPPER(Table15[[#This Row],[Name]])</f>
        <v>HINDUSTHAN NATIONAL GLASS &amp; INDUSTRIES LTD.</v>
      </c>
      <c r="AH997" t="s">
        <v>1353</v>
      </c>
      <c r="AI997">
        <v>42159</v>
      </c>
      <c r="AJ997" t="s">
        <v>51</v>
      </c>
      <c r="AK997">
        <v>10014</v>
      </c>
      <c r="AL997" t="s">
        <v>1078</v>
      </c>
      <c r="AM997">
        <v>1</v>
      </c>
      <c r="AN997">
        <v>4454</v>
      </c>
      <c r="AO997">
        <v>1884</v>
      </c>
    </row>
    <row r="998" spans="1:41" x14ac:dyDescent="0.3">
      <c r="A998" t="s">
        <v>1354</v>
      </c>
      <c r="B998">
        <v>42161</v>
      </c>
      <c r="C998" t="s">
        <v>68</v>
      </c>
      <c r="D998">
        <v>10004</v>
      </c>
      <c r="E998" t="s">
        <v>1289</v>
      </c>
      <c r="F998">
        <v>1</v>
      </c>
      <c r="G998">
        <v>3422</v>
      </c>
      <c r="H998">
        <v>1696</v>
      </c>
      <c r="I998" t="s">
        <v>25</v>
      </c>
      <c r="J998">
        <v>4</v>
      </c>
      <c r="K998">
        <v>1696</v>
      </c>
      <c r="L998">
        <v>3422</v>
      </c>
      <c r="M998">
        <v>0.01</v>
      </c>
      <c r="N998" t="s">
        <v>36</v>
      </c>
      <c r="O998">
        <v>0.01</v>
      </c>
      <c r="P998" t="s">
        <v>1290</v>
      </c>
      <c r="Q998" t="s">
        <v>118</v>
      </c>
      <c r="R998" t="s">
        <v>119</v>
      </c>
      <c r="S998" t="s">
        <v>101</v>
      </c>
      <c r="T998" t="s">
        <v>57</v>
      </c>
      <c r="U998" t="s">
        <v>120</v>
      </c>
      <c r="V998" t="str">
        <f>UPPER(Table15[[#This Row],[Name]])</f>
        <v>LUPIN LTD.</v>
      </c>
      <c r="AH998" t="s">
        <v>1354</v>
      </c>
      <c r="AI998">
        <v>42161</v>
      </c>
      <c r="AJ998" t="s">
        <v>68</v>
      </c>
      <c r="AK998">
        <v>10004</v>
      </c>
      <c r="AL998" t="s">
        <v>1289</v>
      </c>
      <c r="AM998">
        <v>1</v>
      </c>
      <c r="AN998">
        <v>3422</v>
      </c>
      <c r="AO998">
        <v>1696</v>
      </c>
    </row>
    <row r="999" spans="1:41" x14ac:dyDescent="0.3">
      <c r="A999" t="s">
        <v>1355</v>
      </c>
      <c r="B999">
        <v>42161</v>
      </c>
      <c r="C999" t="s">
        <v>133</v>
      </c>
      <c r="D999">
        <v>10001</v>
      </c>
      <c r="E999" t="s">
        <v>551</v>
      </c>
      <c r="F999">
        <v>2</v>
      </c>
      <c r="G999">
        <v>3330</v>
      </c>
      <c r="H999">
        <v>1819</v>
      </c>
      <c r="I999" t="s">
        <v>25</v>
      </c>
      <c r="J999">
        <v>5</v>
      </c>
      <c r="K999">
        <v>3638</v>
      </c>
      <c r="L999">
        <v>6660</v>
      </c>
      <c r="M999">
        <v>0.02</v>
      </c>
      <c r="N999" t="s">
        <v>61</v>
      </c>
      <c r="O999">
        <v>0.03</v>
      </c>
      <c r="P999" t="s">
        <v>552</v>
      </c>
      <c r="Q999" t="s">
        <v>99</v>
      </c>
      <c r="R999" t="s">
        <v>100</v>
      </c>
      <c r="S999" t="s">
        <v>101</v>
      </c>
      <c r="T999" t="s">
        <v>57</v>
      </c>
      <c r="U999" t="s">
        <v>102</v>
      </c>
      <c r="V999" t="str">
        <f>UPPER(Table15[[#This Row],[Name]])</f>
        <v>CHAMBAL FERTILISERS AND CHEMICALS LTD.</v>
      </c>
      <c r="AH999" t="s">
        <v>1355</v>
      </c>
      <c r="AI999">
        <v>42161</v>
      </c>
      <c r="AJ999" t="s">
        <v>133</v>
      </c>
      <c r="AK999">
        <v>10001</v>
      </c>
      <c r="AL999" t="s">
        <v>551</v>
      </c>
      <c r="AM999">
        <v>2</v>
      </c>
      <c r="AN999">
        <v>3330</v>
      </c>
      <c r="AO999">
        <v>1819</v>
      </c>
    </row>
    <row r="1000" spans="1:41" x14ac:dyDescent="0.3">
      <c r="A1000" t="s">
        <v>1356</v>
      </c>
      <c r="B1000">
        <v>42161</v>
      </c>
      <c r="C1000" t="s">
        <v>75</v>
      </c>
      <c r="D1000">
        <v>10015</v>
      </c>
      <c r="E1000" t="s">
        <v>890</v>
      </c>
      <c r="F1000">
        <v>3</v>
      </c>
      <c r="G1000">
        <v>4369</v>
      </c>
      <c r="H1000">
        <v>1245</v>
      </c>
      <c r="I1000" t="s">
        <v>25</v>
      </c>
      <c r="J1000">
        <v>8</v>
      </c>
      <c r="K1000">
        <v>3735</v>
      </c>
      <c r="L1000">
        <v>13107</v>
      </c>
      <c r="M1000">
        <v>0.02</v>
      </c>
      <c r="N1000" t="s">
        <v>36</v>
      </c>
      <c r="O1000">
        <v>0.01</v>
      </c>
      <c r="P1000" t="s">
        <v>891</v>
      </c>
      <c r="Q1000" t="s">
        <v>110</v>
      </c>
      <c r="R1000" t="s">
        <v>111</v>
      </c>
      <c r="S1000" t="s">
        <v>112</v>
      </c>
      <c r="T1000" t="s">
        <v>113</v>
      </c>
      <c r="U1000" t="s">
        <v>114</v>
      </c>
      <c r="V1000" t="str">
        <f>UPPER(Table15[[#This Row],[Name]])</f>
        <v>PUNJ LLOYD LTD.</v>
      </c>
      <c r="AH1000" t="s">
        <v>1356</v>
      </c>
      <c r="AI1000">
        <v>42161</v>
      </c>
      <c r="AJ1000" t="s">
        <v>75</v>
      </c>
      <c r="AK1000">
        <v>10015</v>
      </c>
      <c r="AL1000" t="s">
        <v>890</v>
      </c>
      <c r="AM1000">
        <v>3</v>
      </c>
      <c r="AN1000">
        <v>4369</v>
      </c>
      <c r="AO1000">
        <v>1245</v>
      </c>
    </row>
    <row r="1001" spans="1:41" x14ac:dyDescent="0.3">
      <c r="A1001" t="s">
        <v>1357</v>
      </c>
      <c r="B1001">
        <v>42162</v>
      </c>
      <c r="C1001" t="s">
        <v>43</v>
      </c>
      <c r="D1001">
        <v>10015</v>
      </c>
      <c r="E1001" t="s">
        <v>394</v>
      </c>
      <c r="F1001">
        <v>2</v>
      </c>
      <c r="G1001">
        <v>2787</v>
      </c>
      <c r="H1001">
        <v>2020</v>
      </c>
      <c r="I1001" t="s">
        <v>25</v>
      </c>
      <c r="J1001">
        <v>1</v>
      </c>
      <c r="K1001">
        <v>4040</v>
      </c>
      <c r="L1001">
        <v>5574</v>
      </c>
      <c r="M1001">
        <v>0.03</v>
      </c>
      <c r="N1001" t="s">
        <v>85</v>
      </c>
      <c r="O1001">
        <v>0.01</v>
      </c>
      <c r="P1001" t="s">
        <v>395</v>
      </c>
      <c r="Q1001" t="s">
        <v>110</v>
      </c>
      <c r="R1001" t="s">
        <v>111</v>
      </c>
      <c r="S1001" t="s">
        <v>112</v>
      </c>
      <c r="T1001" t="s">
        <v>113</v>
      </c>
      <c r="U1001" t="s">
        <v>114</v>
      </c>
      <c r="V1001" t="str">
        <f>UPPER(Table15[[#This Row],[Name]])</f>
        <v>PUNJ LLOYD LTD.</v>
      </c>
      <c r="AH1001" t="s">
        <v>1357</v>
      </c>
      <c r="AI1001">
        <v>42162</v>
      </c>
      <c r="AJ1001" t="s">
        <v>43</v>
      </c>
      <c r="AK1001">
        <v>10015</v>
      </c>
      <c r="AL1001" t="s">
        <v>394</v>
      </c>
      <c r="AM1001">
        <v>2</v>
      </c>
      <c r="AN1001">
        <v>2787</v>
      </c>
      <c r="AO1001">
        <v>2020</v>
      </c>
    </row>
    <row r="1002" spans="1:41" x14ac:dyDescent="0.3">
      <c r="A1002" t="s">
        <v>1357</v>
      </c>
      <c r="B1002">
        <v>42162</v>
      </c>
      <c r="C1002" t="s">
        <v>75</v>
      </c>
      <c r="D1002">
        <v>10013</v>
      </c>
      <c r="E1002" t="s">
        <v>1070</v>
      </c>
      <c r="F1002">
        <v>2</v>
      </c>
      <c r="G1002">
        <v>4190</v>
      </c>
      <c r="H1002">
        <v>1817</v>
      </c>
      <c r="I1002" t="s">
        <v>25</v>
      </c>
      <c r="J1002">
        <v>8</v>
      </c>
      <c r="K1002">
        <v>3634</v>
      </c>
      <c r="L1002">
        <v>8380</v>
      </c>
      <c r="M1002">
        <v>0.02</v>
      </c>
      <c r="N1002" t="s">
        <v>36</v>
      </c>
      <c r="O1002">
        <v>0.05</v>
      </c>
      <c r="P1002" t="s">
        <v>1071</v>
      </c>
      <c r="Q1002" t="s">
        <v>301</v>
      </c>
      <c r="R1002" t="s">
        <v>302</v>
      </c>
      <c r="S1002" t="s">
        <v>303</v>
      </c>
      <c r="T1002" t="s">
        <v>113</v>
      </c>
      <c r="U1002" t="s">
        <v>304</v>
      </c>
      <c r="V1002" t="str">
        <f>UPPER(Table15[[#This Row],[Name]])</f>
        <v>GMR INFRASTRUCTURE LTD.</v>
      </c>
      <c r="AH1002" t="s">
        <v>1357</v>
      </c>
      <c r="AI1002">
        <v>42162</v>
      </c>
      <c r="AJ1002" t="s">
        <v>75</v>
      </c>
      <c r="AK1002">
        <v>10013</v>
      </c>
      <c r="AL1002" t="s">
        <v>1070</v>
      </c>
      <c r="AM1002">
        <v>2</v>
      </c>
      <c r="AN1002">
        <v>4190</v>
      </c>
      <c r="AO1002">
        <v>1817</v>
      </c>
    </row>
    <row r="1003" spans="1:41" x14ac:dyDescent="0.3">
      <c r="A1003" t="s">
        <v>1357</v>
      </c>
      <c r="B1003">
        <v>42162</v>
      </c>
      <c r="C1003" t="s">
        <v>133</v>
      </c>
      <c r="D1003">
        <v>10004</v>
      </c>
      <c r="E1003" t="s">
        <v>359</v>
      </c>
      <c r="F1003">
        <v>3</v>
      </c>
      <c r="G1003">
        <v>4398</v>
      </c>
      <c r="H1003">
        <v>1800</v>
      </c>
      <c r="I1003" t="s">
        <v>25</v>
      </c>
      <c r="J1003">
        <v>5</v>
      </c>
      <c r="K1003">
        <v>5400</v>
      </c>
      <c r="L1003">
        <v>13194</v>
      </c>
      <c r="M1003">
        <v>0.02</v>
      </c>
      <c r="N1003" t="s">
        <v>61</v>
      </c>
      <c r="O1003">
        <v>0.04</v>
      </c>
      <c r="P1003" t="s">
        <v>360</v>
      </c>
      <c r="Q1003" t="s">
        <v>118</v>
      </c>
      <c r="R1003" t="s">
        <v>119</v>
      </c>
      <c r="S1003" t="s">
        <v>101</v>
      </c>
      <c r="T1003" t="s">
        <v>57</v>
      </c>
      <c r="U1003" t="s">
        <v>120</v>
      </c>
      <c r="V1003" t="str">
        <f>UPPER(Table15[[#This Row],[Name]])</f>
        <v>LUPIN LTD.</v>
      </c>
      <c r="AH1003" t="s">
        <v>1357</v>
      </c>
      <c r="AI1003">
        <v>42162</v>
      </c>
      <c r="AJ1003" t="s">
        <v>133</v>
      </c>
      <c r="AK1003">
        <v>10004</v>
      </c>
      <c r="AL1003" t="s">
        <v>359</v>
      </c>
      <c r="AM1003">
        <v>3</v>
      </c>
      <c r="AN1003">
        <v>4398</v>
      </c>
      <c r="AO1003">
        <v>1800</v>
      </c>
    </row>
    <row r="1004" spans="1:41" x14ac:dyDescent="0.3">
      <c r="A1004" t="s">
        <v>1358</v>
      </c>
      <c r="B1004">
        <v>42163</v>
      </c>
      <c r="C1004" t="s">
        <v>104</v>
      </c>
      <c r="D1004">
        <v>10005</v>
      </c>
      <c r="E1004" t="s">
        <v>425</v>
      </c>
      <c r="F1004">
        <v>1</v>
      </c>
      <c r="G1004">
        <v>3646</v>
      </c>
      <c r="H1004">
        <v>1603</v>
      </c>
      <c r="I1004" t="s">
        <v>126</v>
      </c>
      <c r="J1004">
        <v>3</v>
      </c>
      <c r="K1004">
        <v>1603</v>
      </c>
      <c r="L1004">
        <v>3646</v>
      </c>
      <c r="M1004">
        <v>0.01</v>
      </c>
      <c r="N1004" t="s">
        <v>85</v>
      </c>
      <c r="O1004">
        <v>0.03</v>
      </c>
      <c r="P1004" t="s">
        <v>426</v>
      </c>
      <c r="Q1004" t="s">
        <v>47</v>
      </c>
      <c r="R1004" t="s">
        <v>48</v>
      </c>
      <c r="S1004" t="s">
        <v>49</v>
      </c>
      <c r="T1004" t="s">
        <v>41</v>
      </c>
      <c r="U1004" t="s">
        <v>50</v>
      </c>
      <c r="V1004" t="str">
        <f>UPPER(Table15[[#This Row],[Name]])</f>
        <v>FORTIS HEALTHCARE LTD.</v>
      </c>
      <c r="AH1004" t="s">
        <v>1358</v>
      </c>
      <c r="AI1004">
        <v>42163</v>
      </c>
      <c r="AJ1004" t="s">
        <v>104</v>
      </c>
      <c r="AK1004">
        <v>10005</v>
      </c>
      <c r="AL1004" t="s">
        <v>425</v>
      </c>
      <c r="AM1004">
        <v>1</v>
      </c>
      <c r="AN1004">
        <v>3646</v>
      </c>
      <c r="AO1004">
        <v>1603</v>
      </c>
    </row>
    <row r="1005" spans="1:41" x14ac:dyDescent="0.3">
      <c r="A1005" t="s">
        <v>1359</v>
      </c>
      <c r="B1005">
        <v>42164</v>
      </c>
      <c r="C1005" t="s">
        <v>133</v>
      </c>
      <c r="D1005">
        <v>10011</v>
      </c>
      <c r="E1005" t="s">
        <v>476</v>
      </c>
      <c r="F1005">
        <v>1</v>
      </c>
      <c r="G1005">
        <v>3282</v>
      </c>
      <c r="H1005">
        <v>1654</v>
      </c>
      <c r="I1005" t="s">
        <v>126</v>
      </c>
      <c r="J1005">
        <v>5</v>
      </c>
      <c r="K1005">
        <v>1654</v>
      </c>
      <c r="L1005">
        <v>3282</v>
      </c>
      <c r="M1005">
        <v>0.02</v>
      </c>
      <c r="N1005" t="s">
        <v>61</v>
      </c>
      <c r="O1005">
        <v>0.02</v>
      </c>
      <c r="P1005" t="s">
        <v>477</v>
      </c>
      <c r="Q1005" t="s">
        <v>28</v>
      </c>
      <c r="R1005" t="s">
        <v>29</v>
      </c>
      <c r="S1005" t="s">
        <v>30</v>
      </c>
      <c r="T1005" t="s">
        <v>31</v>
      </c>
      <c r="U1005" t="s">
        <v>32</v>
      </c>
      <c r="V1005" t="str">
        <f>UPPER(Table15[[#This Row],[Name]])</f>
        <v>SONATA SOFTWARE</v>
      </c>
      <c r="AH1005" t="s">
        <v>1359</v>
      </c>
      <c r="AI1005">
        <v>42164</v>
      </c>
      <c r="AJ1005" t="s">
        <v>133</v>
      </c>
      <c r="AK1005">
        <v>10011</v>
      </c>
      <c r="AL1005" t="s">
        <v>476</v>
      </c>
      <c r="AM1005">
        <v>1</v>
      </c>
      <c r="AN1005">
        <v>3282</v>
      </c>
      <c r="AO1005">
        <v>1654</v>
      </c>
    </row>
    <row r="1006" spans="1:41" x14ac:dyDescent="0.3">
      <c r="A1006" t="s">
        <v>1360</v>
      </c>
      <c r="B1006">
        <v>42164</v>
      </c>
      <c r="C1006" t="s">
        <v>51</v>
      </c>
      <c r="D1006">
        <v>10008</v>
      </c>
      <c r="E1006" t="s">
        <v>258</v>
      </c>
      <c r="F1006">
        <v>1</v>
      </c>
      <c r="G1006">
        <v>4209</v>
      </c>
      <c r="H1006">
        <v>1692</v>
      </c>
      <c r="I1006" t="s">
        <v>126</v>
      </c>
      <c r="J1006">
        <v>6</v>
      </c>
      <c r="K1006">
        <v>1692</v>
      </c>
      <c r="L1006">
        <v>4209</v>
      </c>
      <c r="M1006">
        <v>0.02</v>
      </c>
      <c r="N1006" t="s">
        <v>36</v>
      </c>
      <c r="O1006">
        <v>0.05</v>
      </c>
      <c r="P1006" t="s">
        <v>259</v>
      </c>
      <c r="Q1006" t="s">
        <v>54</v>
      </c>
      <c r="R1006" t="s">
        <v>55</v>
      </c>
      <c r="S1006" t="s">
        <v>56</v>
      </c>
      <c r="T1006" t="s">
        <v>57</v>
      </c>
      <c r="U1006" t="s">
        <v>58</v>
      </c>
      <c r="V1006" t="str">
        <f>UPPER(Table15[[#This Row],[Name]])</f>
        <v>RELIANCE INDUSTRIES LIMITED</v>
      </c>
      <c r="AH1006" t="s">
        <v>1360</v>
      </c>
      <c r="AI1006">
        <v>42164</v>
      </c>
      <c r="AJ1006" t="s">
        <v>51</v>
      </c>
      <c r="AK1006">
        <v>10008</v>
      </c>
      <c r="AL1006" t="s">
        <v>258</v>
      </c>
      <c r="AM1006">
        <v>1</v>
      </c>
      <c r="AN1006">
        <v>4209</v>
      </c>
      <c r="AO1006">
        <v>1692</v>
      </c>
    </row>
    <row r="1007" spans="1:41" x14ac:dyDescent="0.3">
      <c r="A1007" t="s">
        <v>1361</v>
      </c>
      <c r="B1007">
        <v>42164</v>
      </c>
      <c r="C1007" t="s">
        <v>23</v>
      </c>
      <c r="D1007">
        <v>10001</v>
      </c>
      <c r="E1007" t="s">
        <v>315</v>
      </c>
      <c r="F1007">
        <v>1</v>
      </c>
      <c r="G1007">
        <v>4733</v>
      </c>
      <c r="H1007">
        <v>1415</v>
      </c>
      <c r="I1007" t="s">
        <v>25</v>
      </c>
      <c r="J1007">
        <v>4</v>
      </c>
      <c r="K1007">
        <v>1415</v>
      </c>
      <c r="L1007">
        <v>4733</v>
      </c>
      <c r="M1007">
        <v>0.01</v>
      </c>
      <c r="N1007" t="s">
        <v>26</v>
      </c>
      <c r="O1007">
        <v>0</v>
      </c>
      <c r="P1007" t="s">
        <v>316</v>
      </c>
      <c r="Q1007" t="s">
        <v>99</v>
      </c>
      <c r="R1007" t="s">
        <v>100</v>
      </c>
      <c r="S1007" t="s">
        <v>101</v>
      </c>
      <c r="T1007" t="s">
        <v>57</v>
      </c>
      <c r="U1007" t="s">
        <v>102</v>
      </c>
      <c r="V1007" t="str">
        <f>UPPER(Table15[[#This Row],[Name]])</f>
        <v>CHAMBAL FERTILISERS AND CHEMICALS LTD.</v>
      </c>
      <c r="AH1007" t="s">
        <v>1361</v>
      </c>
      <c r="AI1007">
        <v>42164</v>
      </c>
      <c r="AJ1007" t="s">
        <v>23</v>
      </c>
      <c r="AK1007">
        <v>10001</v>
      </c>
      <c r="AL1007" t="s">
        <v>315</v>
      </c>
      <c r="AM1007">
        <v>1</v>
      </c>
      <c r="AN1007">
        <v>4733</v>
      </c>
      <c r="AO1007">
        <v>1415</v>
      </c>
    </row>
    <row r="1008" spans="1:41" x14ac:dyDescent="0.3">
      <c r="A1008" t="s">
        <v>1362</v>
      </c>
      <c r="B1008">
        <v>42165</v>
      </c>
      <c r="C1008" t="s">
        <v>51</v>
      </c>
      <c r="D1008">
        <v>10015</v>
      </c>
      <c r="E1008" t="s">
        <v>1198</v>
      </c>
      <c r="F1008">
        <v>1</v>
      </c>
      <c r="G1008">
        <v>2672</v>
      </c>
      <c r="H1008">
        <v>2236</v>
      </c>
      <c r="I1008" t="s">
        <v>25</v>
      </c>
      <c r="J1008">
        <v>6</v>
      </c>
      <c r="K1008">
        <v>2236</v>
      </c>
      <c r="L1008">
        <v>2672</v>
      </c>
      <c r="M1008">
        <v>0.02</v>
      </c>
      <c r="N1008" t="s">
        <v>45</v>
      </c>
      <c r="O1008">
        <v>0.04</v>
      </c>
      <c r="P1008" t="s">
        <v>1199</v>
      </c>
      <c r="Q1008" t="s">
        <v>110</v>
      </c>
      <c r="R1008" t="s">
        <v>111</v>
      </c>
      <c r="S1008" t="s">
        <v>112</v>
      </c>
      <c r="T1008" t="s">
        <v>113</v>
      </c>
      <c r="U1008" t="s">
        <v>114</v>
      </c>
      <c r="V1008" t="str">
        <f>UPPER(Table15[[#This Row],[Name]])</f>
        <v>PUNJ LLOYD LTD.</v>
      </c>
      <c r="AH1008" t="s">
        <v>1362</v>
      </c>
      <c r="AI1008">
        <v>42165</v>
      </c>
      <c r="AJ1008" t="s">
        <v>51</v>
      </c>
      <c r="AK1008">
        <v>10015</v>
      </c>
      <c r="AL1008" t="s">
        <v>1198</v>
      </c>
      <c r="AM1008">
        <v>1</v>
      </c>
      <c r="AN1008">
        <v>2672</v>
      </c>
      <c r="AO1008">
        <v>2236</v>
      </c>
    </row>
    <row r="1009" spans="1:41" x14ac:dyDescent="0.3">
      <c r="A1009" t="s">
        <v>1362</v>
      </c>
      <c r="B1009">
        <v>42165</v>
      </c>
      <c r="C1009" t="s">
        <v>104</v>
      </c>
      <c r="D1009">
        <v>10008</v>
      </c>
      <c r="E1009" t="s">
        <v>560</v>
      </c>
      <c r="F1009">
        <v>2</v>
      </c>
      <c r="G1009">
        <v>4605</v>
      </c>
      <c r="H1009">
        <v>1834</v>
      </c>
      <c r="I1009" t="s">
        <v>35</v>
      </c>
      <c r="J1009">
        <v>3</v>
      </c>
      <c r="K1009">
        <v>3668</v>
      </c>
      <c r="L1009">
        <v>9210</v>
      </c>
      <c r="M1009">
        <v>0.03</v>
      </c>
      <c r="N1009" t="s">
        <v>66</v>
      </c>
      <c r="O1009">
        <v>0</v>
      </c>
      <c r="P1009" t="s">
        <v>561</v>
      </c>
      <c r="Q1009" t="s">
        <v>54</v>
      </c>
      <c r="R1009" t="s">
        <v>55</v>
      </c>
      <c r="S1009" t="s">
        <v>56</v>
      </c>
      <c r="T1009" t="s">
        <v>57</v>
      </c>
      <c r="U1009" t="s">
        <v>58</v>
      </c>
      <c r="V1009" t="str">
        <f>UPPER(Table15[[#This Row],[Name]])</f>
        <v>RELIANCE INDUSTRIES LIMITED</v>
      </c>
      <c r="AH1009" t="s">
        <v>1362</v>
      </c>
      <c r="AI1009">
        <v>42165</v>
      </c>
      <c r="AJ1009" t="s">
        <v>104</v>
      </c>
      <c r="AK1009">
        <v>10008</v>
      </c>
      <c r="AL1009" t="s">
        <v>560</v>
      </c>
      <c r="AM1009">
        <v>2</v>
      </c>
      <c r="AN1009">
        <v>4605</v>
      </c>
      <c r="AO1009">
        <v>1834</v>
      </c>
    </row>
    <row r="1010" spans="1:41" x14ac:dyDescent="0.3">
      <c r="A1010" t="s">
        <v>1363</v>
      </c>
      <c r="B1010">
        <v>42166</v>
      </c>
      <c r="C1010" t="s">
        <v>133</v>
      </c>
      <c r="D1010">
        <v>10001</v>
      </c>
      <c r="E1010" t="s">
        <v>187</v>
      </c>
      <c r="F1010">
        <v>1</v>
      </c>
      <c r="G1010">
        <v>3768</v>
      </c>
      <c r="H1010">
        <v>1353</v>
      </c>
      <c r="I1010" t="s">
        <v>25</v>
      </c>
      <c r="J1010">
        <v>5</v>
      </c>
      <c r="K1010">
        <v>1353</v>
      </c>
      <c r="L1010">
        <v>3768</v>
      </c>
      <c r="M1010">
        <v>0.02</v>
      </c>
      <c r="N1010" t="s">
        <v>61</v>
      </c>
      <c r="O1010">
        <v>0.05</v>
      </c>
      <c r="P1010" t="s">
        <v>188</v>
      </c>
      <c r="Q1010" t="s">
        <v>99</v>
      </c>
      <c r="R1010" t="s">
        <v>100</v>
      </c>
      <c r="S1010" t="s">
        <v>101</v>
      </c>
      <c r="T1010" t="s">
        <v>57</v>
      </c>
      <c r="U1010" t="s">
        <v>102</v>
      </c>
      <c r="V1010" t="str">
        <f>UPPER(Table15[[#This Row],[Name]])</f>
        <v>CHAMBAL FERTILISERS AND CHEMICALS LTD.</v>
      </c>
      <c r="AH1010" t="s">
        <v>1363</v>
      </c>
      <c r="AI1010">
        <v>42166</v>
      </c>
      <c r="AJ1010" t="s">
        <v>133</v>
      </c>
      <c r="AK1010">
        <v>10001</v>
      </c>
      <c r="AL1010" t="s">
        <v>187</v>
      </c>
      <c r="AM1010">
        <v>1</v>
      </c>
      <c r="AN1010">
        <v>3768</v>
      </c>
      <c r="AO1010">
        <v>1353</v>
      </c>
    </row>
    <row r="1011" spans="1:41" x14ac:dyDescent="0.3">
      <c r="A1011" t="s">
        <v>1363</v>
      </c>
      <c r="B1011">
        <v>42166</v>
      </c>
      <c r="C1011" t="s">
        <v>68</v>
      </c>
      <c r="D1011">
        <v>10010</v>
      </c>
      <c r="E1011" t="s">
        <v>1364</v>
      </c>
      <c r="F1011">
        <v>1</v>
      </c>
      <c r="G1011">
        <v>4658</v>
      </c>
      <c r="H1011">
        <v>1435</v>
      </c>
      <c r="I1011" t="s">
        <v>25</v>
      </c>
      <c r="J1011">
        <v>4</v>
      </c>
      <c r="K1011">
        <v>1435</v>
      </c>
      <c r="L1011">
        <v>4658</v>
      </c>
      <c r="M1011">
        <v>0.01</v>
      </c>
      <c r="N1011" t="s">
        <v>36</v>
      </c>
      <c r="O1011">
        <v>0.03</v>
      </c>
      <c r="P1011" t="s">
        <v>1365</v>
      </c>
      <c r="Q1011" t="s">
        <v>93</v>
      </c>
      <c r="R1011" t="s">
        <v>94</v>
      </c>
      <c r="S1011" t="s">
        <v>95</v>
      </c>
      <c r="T1011" t="s">
        <v>41</v>
      </c>
      <c r="U1011" t="s">
        <v>96</v>
      </c>
      <c r="V1011" t="str">
        <f>UPPER(Table15[[#This Row],[Name]])</f>
        <v>SUZLON ENERGY LTD.</v>
      </c>
      <c r="AH1011" t="s">
        <v>1363</v>
      </c>
      <c r="AI1011">
        <v>42166</v>
      </c>
      <c r="AJ1011" t="s">
        <v>68</v>
      </c>
      <c r="AK1011">
        <v>10010</v>
      </c>
      <c r="AL1011" t="s">
        <v>1364</v>
      </c>
      <c r="AM1011">
        <v>1</v>
      </c>
      <c r="AN1011">
        <v>4658</v>
      </c>
      <c r="AO1011">
        <v>1435</v>
      </c>
    </row>
    <row r="1012" spans="1:41" x14ac:dyDescent="0.3">
      <c r="A1012" t="s">
        <v>1366</v>
      </c>
      <c r="B1012">
        <v>42168</v>
      </c>
      <c r="C1012" t="s">
        <v>43</v>
      </c>
      <c r="D1012">
        <v>10015</v>
      </c>
      <c r="E1012" t="s">
        <v>668</v>
      </c>
      <c r="F1012">
        <v>1</v>
      </c>
      <c r="G1012">
        <v>3458</v>
      </c>
      <c r="H1012">
        <v>1684</v>
      </c>
      <c r="I1012" t="s">
        <v>126</v>
      </c>
      <c r="J1012">
        <v>1</v>
      </c>
      <c r="K1012">
        <v>1684</v>
      </c>
      <c r="L1012">
        <v>3458</v>
      </c>
      <c r="M1012">
        <v>0.01</v>
      </c>
      <c r="N1012" t="s">
        <v>61</v>
      </c>
      <c r="O1012">
        <v>0.03</v>
      </c>
      <c r="P1012" t="s">
        <v>669</v>
      </c>
      <c r="Q1012" t="s">
        <v>110</v>
      </c>
      <c r="R1012" t="s">
        <v>111</v>
      </c>
      <c r="S1012" t="s">
        <v>112</v>
      </c>
      <c r="T1012" t="s">
        <v>113</v>
      </c>
      <c r="U1012" t="s">
        <v>114</v>
      </c>
      <c r="V1012" t="str">
        <f>UPPER(Table15[[#This Row],[Name]])</f>
        <v>PUNJ LLOYD LTD.</v>
      </c>
      <c r="AH1012" t="s">
        <v>1366</v>
      </c>
      <c r="AI1012">
        <v>42168</v>
      </c>
      <c r="AJ1012" t="s">
        <v>43</v>
      </c>
      <c r="AK1012">
        <v>10015</v>
      </c>
      <c r="AL1012" t="s">
        <v>668</v>
      </c>
      <c r="AM1012">
        <v>1</v>
      </c>
      <c r="AN1012">
        <v>3458</v>
      </c>
      <c r="AO1012">
        <v>1684</v>
      </c>
    </row>
    <row r="1013" spans="1:41" x14ac:dyDescent="0.3">
      <c r="A1013" t="s">
        <v>1367</v>
      </c>
      <c r="B1013">
        <v>42170</v>
      </c>
      <c r="C1013" t="s">
        <v>75</v>
      </c>
      <c r="D1013">
        <v>10004</v>
      </c>
      <c r="E1013" t="s">
        <v>668</v>
      </c>
      <c r="F1013">
        <v>2</v>
      </c>
      <c r="G1013">
        <v>3458</v>
      </c>
      <c r="H1013">
        <v>1684</v>
      </c>
      <c r="I1013" t="s">
        <v>126</v>
      </c>
      <c r="J1013">
        <v>8</v>
      </c>
      <c r="K1013">
        <v>3368</v>
      </c>
      <c r="L1013">
        <v>6916</v>
      </c>
      <c r="M1013">
        <v>0.02</v>
      </c>
      <c r="N1013" t="s">
        <v>61</v>
      </c>
      <c r="O1013">
        <v>0.03</v>
      </c>
      <c r="P1013" t="s">
        <v>669</v>
      </c>
      <c r="Q1013" t="s">
        <v>118</v>
      </c>
      <c r="R1013" t="s">
        <v>119</v>
      </c>
      <c r="S1013" t="s">
        <v>101</v>
      </c>
      <c r="T1013" t="s">
        <v>57</v>
      </c>
      <c r="U1013" t="s">
        <v>120</v>
      </c>
      <c r="V1013" t="str">
        <f>UPPER(Table15[[#This Row],[Name]])</f>
        <v>LUPIN LTD.</v>
      </c>
      <c r="AH1013" t="s">
        <v>1367</v>
      </c>
      <c r="AI1013">
        <v>42170</v>
      </c>
      <c r="AJ1013" t="s">
        <v>75</v>
      </c>
      <c r="AK1013">
        <v>10004</v>
      </c>
      <c r="AL1013" t="s">
        <v>668</v>
      </c>
      <c r="AM1013">
        <v>2</v>
      </c>
      <c r="AN1013">
        <v>3458</v>
      </c>
      <c r="AO1013">
        <v>1684</v>
      </c>
    </row>
    <row r="1014" spans="1:41" x14ac:dyDescent="0.3">
      <c r="A1014" t="s">
        <v>1367</v>
      </c>
      <c r="B1014">
        <v>42170</v>
      </c>
      <c r="C1014" t="s">
        <v>133</v>
      </c>
      <c r="D1014">
        <v>10007</v>
      </c>
      <c r="E1014" t="s">
        <v>696</v>
      </c>
      <c r="F1014">
        <v>3</v>
      </c>
      <c r="G1014">
        <v>3686</v>
      </c>
      <c r="H1014">
        <v>2401</v>
      </c>
      <c r="I1014" t="s">
        <v>126</v>
      </c>
      <c r="J1014">
        <v>5</v>
      </c>
      <c r="K1014">
        <v>7203</v>
      </c>
      <c r="L1014">
        <v>11058</v>
      </c>
      <c r="M1014">
        <v>0.02</v>
      </c>
      <c r="N1014" t="s">
        <v>26</v>
      </c>
      <c r="O1014">
        <v>0.02</v>
      </c>
      <c r="P1014" t="s">
        <v>697</v>
      </c>
      <c r="Q1014" t="s">
        <v>38</v>
      </c>
      <c r="R1014" t="s">
        <v>39</v>
      </c>
      <c r="S1014" t="s">
        <v>40</v>
      </c>
      <c r="T1014" t="s">
        <v>41</v>
      </c>
      <c r="U1014" t="s">
        <v>42</v>
      </c>
      <c r="V1014" t="str">
        <f>UPPER(Table15[[#This Row],[Name]])</f>
        <v>GHCL LTD.</v>
      </c>
      <c r="AH1014" t="s">
        <v>1367</v>
      </c>
      <c r="AI1014">
        <v>42170</v>
      </c>
      <c r="AJ1014" t="s">
        <v>133</v>
      </c>
      <c r="AK1014">
        <v>10007</v>
      </c>
      <c r="AL1014" t="s">
        <v>696</v>
      </c>
      <c r="AM1014">
        <v>3</v>
      </c>
      <c r="AN1014">
        <v>3686</v>
      </c>
      <c r="AO1014">
        <v>2401</v>
      </c>
    </row>
    <row r="1015" spans="1:41" x14ac:dyDescent="0.3">
      <c r="A1015" t="s">
        <v>1368</v>
      </c>
      <c r="B1015">
        <v>42171</v>
      </c>
      <c r="C1015" t="s">
        <v>75</v>
      </c>
      <c r="D1015">
        <v>10002</v>
      </c>
      <c r="E1015" t="s">
        <v>371</v>
      </c>
      <c r="F1015">
        <v>1</v>
      </c>
      <c r="G1015">
        <v>4610</v>
      </c>
      <c r="H1015">
        <v>2176</v>
      </c>
      <c r="I1015" t="s">
        <v>25</v>
      </c>
      <c r="J1015">
        <v>8</v>
      </c>
      <c r="K1015">
        <v>2176</v>
      </c>
      <c r="L1015">
        <v>4610</v>
      </c>
      <c r="M1015">
        <v>0.02</v>
      </c>
      <c r="N1015" t="s">
        <v>66</v>
      </c>
      <c r="O1015">
        <v>0</v>
      </c>
      <c r="P1015" t="s">
        <v>372</v>
      </c>
      <c r="Q1015" t="s">
        <v>87</v>
      </c>
      <c r="R1015" t="s">
        <v>88</v>
      </c>
      <c r="S1015" t="s">
        <v>89</v>
      </c>
      <c r="T1015" t="s">
        <v>90</v>
      </c>
      <c r="U1015" t="s">
        <v>91</v>
      </c>
      <c r="V1015" t="str">
        <f>UPPER(Table15[[#This Row],[Name]])</f>
        <v>ELDER PHARMACEUTICALS</v>
      </c>
      <c r="AH1015" t="s">
        <v>1368</v>
      </c>
      <c r="AI1015">
        <v>42171</v>
      </c>
      <c r="AJ1015" t="s">
        <v>75</v>
      </c>
      <c r="AK1015">
        <v>10002</v>
      </c>
      <c r="AL1015" t="s">
        <v>371</v>
      </c>
      <c r="AM1015">
        <v>1</v>
      </c>
      <c r="AN1015">
        <v>4610</v>
      </c>
      <c r="AO1015">
        <v>2176</v>
      </c>
    </row>
    <row r="1016" spans="1:41" x14ac:dyDescent="0.3">
      <c r="A1016" t="s">
        <v>1369</v>
      </c>
      <c r="B1016">
        <v>42171</v>
      </c>
      <c r="C1016" t="s">
        <v>23</v>
      </c>
      <c r="D1016">
        <v>10014</v>
      </c>
      <c r="E1016" t="s">
        <v>474</v>
      </c>
      <c r="F1016">
        <v>3</v>
      </c>
      <c r="G1016">
        <v>2889</v>
      </c>
      <c r="H1016">
        <v>1384</v>
      </c>
      <c r="I1016" t="s">
        <v>25</v>
      </c>
      <c r="J1016">
        <v>4</v>
      </c>
      <c r="K1016">
        <v>4152</v>
      </c>
      <c r="L1016">
        <v>8667</v>
      </c>
      <c r="M1016">
        <v>0.03</v>
      </c>
      <c r="N1016" t="s">
        <v>26</v>
      </c>
      <c r="O1016">
        <v>0.03</v>
      </c>
      <c r="P1016" t="s">
        <v>475</v>
      </c>
      <c r="Q1016" t="s">
        <v>166</v>
      </c>
      <c r="R1016" t="s">
        <v>167</v>
      </c>
      <c r="S1016" t="s">
        <v>168</v>
      </c>
      <c r="T1016" t="s">
        <v>169</v>
      </c>
      <c r="U1016" t="s">
        <v>170</v>
      </c>
      <c r="V1016" t="str">
        <f>UPPER(Table15[[#This Row],[Name]])</f>
        <v>HINDUSTHAN NATIONAL GLASS &amp; INDUSTRIES LTD.</v>
      </c>
      <c r="AH1016" t="s">
        <v>1369</v>
      </c>
      <c r="AI1016">
        <v>42171</v>
      </c>
      <c r="AJ1016" t="s">
        <v>23</v>
      </c>
      <c r="AK1016">
        <v>10014</v>
      </c>
      <c r="AL1016" t="s">
        <v>474</v>
      </c>
      <c r="AM1016">
        <v>3</v>
      </c>
      <c r="AN1016">
        <v>2889</v>
      </c>
      <c r="AO1016">
        <v>1384</v>
      </c>
    </row>
    <row r="1017" spans="1:41" x14ac:dyDescent="0.3">
      <c r="A1017" t="s">
        <v>1370</v>
      </c>
      <c r="B1017">
        <v>42172</v>
      </c>
      <c r="C1017" t="s">
        <v>133</v>
      </c>
      <c r="D1017">
        <v>10007</v>
      </c>
      <c r="E1017" t="s">
        <v>69</v>
      </c>
      <c r="F1017">
        <v>1</v>
      </c>
      <c r="G1017">
        <v>4914</v>
      </c>
      <c r="H1017">
        <v>1632</v>
      </c>
      <c r="I1017" t="s">
        <v>35</v>
      </c>
      <c r="J1017">
        <v>5</v>
      </c>
      <c r="K1017">
        <v>1632</v>
      </c>
      <c r="L1017">
        <v>4914</v>
      </c>
      <c r="M1017">
        <v>0.02</v>
      </c>
      <c r="N1017" t="s">
        <v>45</v>
      </c>
      <c r="O1017">
        <v>0.04</v>
      </c>
      <c r="P1017" t="s">
        <v>70</v>
      </c>
      <c r="Q1017" t="s">
        <v>38</v>
      </c>
      <c r="R1017" t="s">
        <v>39</v>
      </c>
      <c r="S1017" t="s">
        <v>40</v>
      </c>
      <c r="T1017" t="s">
        <v>41</v>
      </c>
      <c r="U1017" t="s">
        <v>42</v>
      </c>
      <c r="V1017" t="str">
        <f>UPPER(Table15[[#This Row],[Name]])</f>
        <v>GHCL LTD.</v>
      </c>
      <c r="AH1017" t="s">
        <v>1370</v>
      </c>
      <c r="AI1017">
        <v>42172</v>
      </c>
      <c r="AJ1017" t="s">
        <v>133</v>
      </c>
      <c r="AK1017">
        <v>10007</v>
      </c>
      <c r="AL1017" t="s">
        <v>69</v>
      </c>
      <c r="AM1017">
        <v>1</v>
      </c>
      <c r="AN1017">
        <v>4914</v>
      </c>
      <c r="AO1017">
        <v>1632</v>
      </c>
    </row>
    <row r="1018" spans="1:41" x14ac:dyDescent="0.3">
      <c r="A1018" t="s">
        <v>1370</v>
      </c>
      <c r="B1018">
        <v>42172</v>
      </c>
      <c r="C1018" t="s">
        <v>23</v>
      </c>
      <c r="D1018">
        <v>10004</v>
      </c>
      <c r="E1018" t="s">
        <v>837</v>
      </c>
      <c r="F1018">
        <v>2</v>
      </c>
      <c r="G1018">
        <v>2714</v>
      </c>
      <c r="H1018">
        <v>1975</v>
      </c>
      <c r="I1018" t="s">
        <v>25</v>
      </c>
      <c r="J1018">
        <v>4</v>
      </c>
      <c r="K1018">
        <v>3950</v>
      </c>
      <c r="L1018">
        <v>5428</v>
      </c>
      <c r="M1018">
        <v>0.03</v>
      </c>
      <c r="N1018" t="s">
        <v>66</v>
      </c>
      <c r="O1018">
        <v>0.04</v>
      </c>
      <c r="P1018" t="s">
        <v>838</v>
      </c>
      <c r="Q1018" t="s">
        <v>118</v>
      </c>
      <c r="R1018" t="s">
        <v>119</v>
      </c>
      <c r="S1018" t="s">
        <v>101</v>
      </c>
      <c r="T1018" t="s">
        <v>57</v>
      </c>
      <c r="U1018" t="s">
        <v>120</v>
      </c>
      <c r="V1018" t="str">
        <f>UPPER(Table15[[#This Row],[Name]])</f>
        <v>LUPIN LTD.</v>
      </c>
      <c r="AH1018" t="s">
        <v>1370</v>
      </c>
      <c r="AI1018">
        <v>42172</v>
      </c>
      <c r="AJ1018" t="s">
        <v>23</v>
      </c>
      <c r="AK1018">
        <v>10004</v>
      </c>
      <c r="AL1018" t="s">
        <v>837</v>
      </c>
      <c r="AM1018">
        <v>2</v>
      </c>
      <c r="AN1018">
        <v>2714</v>
      </c>
      <c r="AO1018">
        <v>1975</v>
      </c>
    </row>
    <row r="1019" spans="1:41" x14ac:dyDescent="0.3">
      <c r="A1019" t="s">
        <v>1371</v>
      </c>
      <c r="B1019">
        <v>42172</v>
      </c>
      <c r="C1019" t="s">
        <v>92</v>
      </c>
      <c r="D1019">
        <v>10008</v>
      </c>
      <c r="E1019" t="s">
        <v>446</v>
      </c>
      <c r="F1019">
        <v>2</v>
      </c>
      <c r="G1019">
        <v>3479</v>
      </c>
      <c r="H1019">
        <v>2056</v>
      </c>
      <c r="I1019" t="s">
        <v>25</v>
      </c>
      <c r="J1019">
        <v>10</v>
      </c>
      <c r="K1019">
        <v>4112</v>
      </c>
      <c r="L1019">
        <v>6958</v>
      </c>
      <c r="M1019">
        <v>0.02</v>
      </c>
      <c r="N1019" t="s">
        <v>61</v>
      </c>
      <c r="O1019">
        <v>0.04</v>
      </c>
      <c r="P1019" t="s">
        <v>447</v>
      </c>
      <c r="Q1019" t="s">
        <v>54</v>
      </c>
      <c r="R1019" t="s">
        <v>55</v>
      </c>
      <c r="S1019" t="s">
        <v>56</v>
      </c>
      <c r="T1019" t="s">
        <v>57</v>
      </c>
      <c r="U1019" t="s">
        <v>58</v>
      </c>
      <c r="V1019" t="str">
        <f>UPPER(Table15[[#This Row],[Name]])</f>
        <v>RELIANCE INDUSTRIES LIMITED</v>
      </c>
      <c r="AH1019" t="s">
        <v>1371</v>
      </c>
      <c r="AI1019">
        <v>42172</v>
      </c>
      <c r="AJ1019" t="s">
        <v>92</v>
      </c>
      <c r="AK1019">
        <v>10008</v>
      </c>
      <c r="AL1019" t="s">
        <v>446</v>
      </c>
      <c r="AM1019">
        <v>2</v>
      </c>
      <c r="AN1019">
        <v>3479</v>
      </c>
      <c r="AO1019">
        <v>2056</v>
      </c>
    </row>
    <row r="1020" spans="1:41" x14ac:dyDescent="0.3">
      <c r="A1020" t="s">
        <v>1372</v>
      </c>
      <c r="B1020">
        <v>42173</v>
      </c>
      <c r="C1020" t="s">
        <v>23</v>
      </c>
      <c r="D1020">
        <v>10011</v>
      </c>
      <c r="E1020" t="s">
        <v>919</v>
      </c>
      <c r="F1020">
        <v>1</v>
      </c>
      <c r="G1020">
        <v>2808</v>
      </c>
      <c r="H1020">
        <v>1759</v>
      </c>
      <c r="I1020" t="s">
        <v>116</v>
      </c>
      <c r="J1020">
        <v>4</v>
      </c>
      <c r="K1020">
        <v>1759</v>
      </c>
      <c r="L1020">
        <v>2808</v>
      </c>
      <c r="M1020">
        <v>0.01</v>
      </c>
      <c r="N1020" t="s">
        <v>66</v>
      </c>
      <c r="O1020">
        <v>0.01</v>
      </c>
      <c r="P1020" t="s">
        <v>920</v>
      </c>
      <c r="Q1020" t="s">
        <v>28</v>
      </c>
      <c r="R1020" t="s">
        <v>29</v>
      </c>
      <c r="S1020" t="s">
        <v>30</v>
      </c>
      <c r="T1020" t="s">
        <v>31</v>
      </c>
      <c r="U1020" t="s">
        <v>32</v>
      </c>
      <c r="V1020" t="str">
        <f>UPPER(Table15[[#This Row],[Name]])</f>
        <v>SONATA SOFTWARE</v>
      </c>
      <c r="AH1020" t="s">
        <v>1372</v>
      </c>
      <c r="AI1020">
        <v>42173</v>
      </c>
      <c r="AJ1020" t="s">
        <v>23</v>
      </c>
      <c r="AK1020">
        <v>10011</v>
      </c>
      <c r="AL1020" t="s">
        <v>919</v>
      </c>
      <c r="AM1020">
        <v>1</v>
      </c>
      <c r="AN1020">
        <v>2808</v>
      </c>
      <c r="AO1020">
        <v>1759</v>
      </c>
    </row>
    <row r="1021" spans="1:41" x14ac:dyDescent="0.3">
      <c r="A1021" t="s">
        <v>1373</v>
      </c>
      <c r="B1021">
        <v>42173</v>
      </c>
      <c r="C1021" t="s">
        <v>43</v>
      </c>
      <c r="D1021">
        <v>10012</v>
      </c>
      <c r="E1021" t="s">
        <v>798</v>
      </c>
      <c r="F1021">
        <v>1</v>
      </c>
      <c r="G1021">
        <v>3473</v>
      </c>
      <c r="H1021">
        <v>1493</v>
      </c>
      <c r="I1021" t="s">
        <v>35</v>
      </c>
      <c r="J1021">
        <v>1</v>
      </c>
      <c r="K1021">
        <v>1493</v>
      </c>
      <c r="L1021">
        <v>3473</v>
      </c>
      <c r="M1021">
        <v>0.01</v>
      </c>
      <c r="N1021" t="s">
        <v>61</v>
      </c>
      <c r="O1021">
        <v>0</v>
      </c>
      <c r="P1021" t="s">
        <v>799</v>
      </c>
      <c r="Q1021" t="s">
        <v>71</v>
      </c>
      <c r="R1021" t="s">
        <v>72</v>
      </c>
      <c r="S1021" t="s">
        <v>73</v>
      </c>
      <c r="T1021" t="s">
        <v>41</v>
      </c>
      <c r="U1021" t="s">
        <v>74</v>
      </c>
      <c r="V1021" t="str">
        <f>UPPER(Table15[[#This Row],[Name]])</f>
        <v>DYNAMATIC TECHNOLOGIES LTD.</v>
      </c>
      <c r="AH1021" t="s">
        <v>1373</v>
      </c>
      <c r="AI1021">
        <v>42173</v>
      </c>
      <c r="AJ1021" t="s">
        <v>43</v>
      </c>
      <c r="AK1021">
        <v>10012</v>
      </c>
      <c r="AL1021" t="s">
        <v>798</v>
      </c>
      <c r="AM1021">
        <v>1</v>
      </c>
      <c r="AN1021">
        <v>3473</v>
      </c>
      <c r="AO1021">
        <v>1493</v>
      </c>
    </row>
    <row r="1022" spans="1:41" x14ac:dyDescent="0.3">
      <c r="A1022" t="s">
        <v>1372</v>
      </c>
      <c r="B1022">
        <v>42173</v>
      </c>
      <c r="C1022" t="s">
        <v>75</v>
      </c>
      <c r="D1022">
        <v>10007</v>
      </c>
      <c r="E1022" t="s">
        <v>199</v>
      </c>
      <c r="F1022">
        <v>1</v>
      </c>
      <c r="G1022">
        <v>3844</v>
      </c>
      <c r="H1022">
        <v>2157</v>
      </c>
      <c r="I1022" t="s">
        <v>25</v>
      </c>
      <c r="J1022">
        <v>8</v>
      </c>
      <c r="K1022">
        <v>2157</v>
      </c>
      <c r="L1022">
        <v>3844</v>
      </c>
      <c r="M1022">
        <v>0.02</v>
      </c>
      <c r="N1022" t="s">
        <v>85</v>
      </c>
      <c r="O1022">
        <v>0</v>
      </c>
      <c r="P1022" t="s">
        <v>200</v>
      </c>
      <c r="Q1022" t="s">
        <v>38</v>
      </c>
      <c r="R1022" t="s">
        <v>39</v>
      </c>
      <c r="S1022" t="s">
        <v>40</v>
      </c>
      <c r="T1022" t="s">
        <v>41</v>
      </c>
      <c r="U1022" t="s">
        <v>42</v>
      </c>
      <c r="V1022" t="str">
        <f>UPPER(Table15[[#This Row],[Name]])</f>
        <v>GHCL LTD.</v>
      </c>
      <c r="AH1022" t="s">
        <v>1372</v>
      </c>
      <c r="AI1022">
        <v>42173</v>
      </c>
      <c r="AJ1022" t="s">
        <v>75</v>
      </c>
      <c r="AK1022">
        <v>10007</v>
      </c>
      <c r="AL1022" t="s">
        <v>199</v>
      </c>
      <c r="AM1022">
        <v>1</v>
      </c>
      <c r="AN1022">
        <v>3844</v>
      </c>
      <c r="AO1022">
        <v>2157</v>
      </c>
    </row>
    <row r="1023" spans="1:41" x14ac:dyDescent="0.3">
      <c r="A1023" t="s">
        <v>1374</v>
      </c>
      <c r="B1023">
        <v>42173</v>
      </c>
      <c r="C1023" t="s">
        <v>133</v>
      </c>
      <c r="D1023">
        <v>10002</v>
      </c>
      <c r="E1023" t="s">
        <v>258</v>
      </c>
      <c r="F1023">
        <v>1</v>
      </c>
      <c r="G1023">
        <v>4209</v>
      </c>
      <c r="H1023">
        <v>1692</v>
      </c>
      <c r="I1023" t="s">
        <v>126</v>
      </c>
      <c r="J1023">
        <v>5</v>
      </c>
      <c r="K1023">
        <v>1692</v>
      </c>
      <c r="L1023">
        <v>4209</v>
      </c>
      <c r="M1023">
        <v>0.02</v>
      </c>
      <c r="N1023" t="s">
        <v>26</v>
      </c>
      <c r="O1023">
        <v>0.04</v>
      </c>
      <c r="P1023" t="s">
        <v>259</v>
      </c>
      <c r="Q1023" t="s">
        <v>87</v>
      </c>
      <c r="R1023" t="s">
        <v>88</v>
      </c>
      <c r="S1023" t="s">
        <v>89</v>
      </c>
      <c r="T1023" t="s">
        <v>90</v>
      </c>
      <c r="U1023" t="s">
        <v>91</v>
      </c>
      <c r="V1023" t="str">
        <f>UPPER(Table15[[#This Row],[Name]])</f>
        <v>ELDER PHARMACEUTICALS</v>
      </c>
      <c r="AH1023" t="s">
        <v>1374</v>
      </c>
      <c r="AI1023">
        <v>42173</v>
      </c>
      <c r="AJ1023" t="s">
        <v>133</v>
      </c>
      <c r="AK1023">
        <v>10002</v>
      </c>
      <c r="AL1023" t="s">
        <v>258</v>
      </c>
      <c r="AM1023">
        <v>1</v>
      </c>
      <c r="AN1023">
        <v>4209</v>
      </c>
      <c r="AO1023">
        <v>1692</v>
      </c>
    </row>
    <row r="1024" spans="1:41" x14ac:dyDescent="0.3">
      <c r="A1024" t="s">
        <v>1374</v>
      </c>
      <c r="B1024">
        <v>42173</v>
      </c>
      <c r="C1024" t="s">
        <v>75</v>
      </c>
      <c r="D1024">
        <v>10004</v>
      </c>
      <c r="E1024" t="s">
        <v>1375</v>
      </c>
      <c r="F1024">
        <v>2</v>
      </c>
      <c r="G1024">
        <v>4849</v>
      </c>
      <c r="H1024">
        <v>2433</v>
      </c>
      <c r="I1024" t="s">
        <v>35</v>
      </c>
      <c r="J1024">
        <v>8</v>
      </c>
      <c r="K1024">
        <v>4866</v>
      </c>
      <c r="L1024">
        <v>9698</v>
      </c>
      <c r="M1024">
        <v>0.02</v>
      </c>
      <c r="N1024" t="s">
        <v>45</v>
      </c>
      <c r="O1024">
        <v>0.05</v>
      </c>
      <c r="P1024" t="s">
        <v>1376</v>
      </c>
      <c r="Q1024" t="s">
        <v>118</v>
      </c>
      <c r="R1024" t="s">
        <v>119</v>
      </c>
      <c r="S1024" t="s">
        <v>101</v>
      </c>
      <c r="T1024" t="s">
        <v>57</v>
      </c>
      <c r="U1024" t="s">
        <v>120</v>
      </c>
      <c r="V1024" t="str">
        <f>UPPER(Table15[[#This Row],[Name]])</f>
        <v>LUPIN LTD.</v>
      </c>
      <c r="AH1024" t="s">
        <v>1374</v>
      </c>
      <c r="AI1024">
        <v>42173</v>
      </c>
      <c r="AJ1024" t="s">
        <v>75</v>
      </c>
      <c r="AK1024">
        <v>10004</v>
      </c>
      <c r="AL1024" t="s">
        <v>1375</v>
      </c>
      <c r="AM1024">
        <v>2</v>
      </c>
      <c r="AN1024">
        <v>4849</v>
      </c>
      <c r="AO1024">
        <v>2433</v>
      </c>
    </row>
    <row r="1025" spans="1:41" x14ac:dyDescent="0.3">
      <c r="A1025" t="s">
        <v>1377</v>
      </c>
      <c r="B1025">
        <v>42175</v>
      </c>
      <c r="C1025" t="s">
        <v>51</v>
      </c>
      <c r="D1025">
        <v>10012</v>
      </c>
      <c r="E1025" t="s">
        <v>780</v>
      </c>
      <c r="F1025">
        <v>1</v>
      </c>
      <c r="G1025">
        <v>2814</v>
      </c>
      <c r="H1025">
        <v>2437</v>
      </c>
      <c r="I1025" t="s">
        <v>25</v>
      </c>
      <c r="J1025">
        <v>6</v>
      </c>
      <c r="K1025">
        <v>2437</v>
      </c>
      <c r="L1025">
        <v>2814</v>
      </c>
      <c r="M1025">
        <v>0.02</v>
      </c>
      <c r="N1025" t="s">
        <v>66</v>
      </c>
      <c r="O1025">
        <v>0.02</v>
      </c>
      <c r="P1025" t="s">
        <v>781</v>
      </c>
      <c r="Q1025" t="s">
        <v>71</v>
      </c>
      <c r="R1025" t="s">
        <v>72</v>
      </c>
      <c r="S1025" t="s">
        <v>73</v>
      </c>
      <c r="T1025" t="s">
        <v>41</v>
      </c>
      <c r="U1025" t="s">
        <v>74</v>
      </c>
      <c r="V1025" t="str">
        <f>UPPER(Table15[[#This Row],[Name]])</f>
        <v>DYNAMATIC TECHNOLOGIES LTD.</v>
      </c>
      <c r="AH1025" t="s">
        <v>1377</v>
      </c>
      <c r="AI1025">
        <v>42175</v>
      </c>
      <c r="AJ1025" t="s">
        <v>51</v>
      </c>
      <c r="AK1025">
        <v>10012</v>
      </c>
      <c r="AL1025" t="s">
        <v>780</v>
      </c>
      <c r="AM1025">
        <v>1</v>
      </c>
      <c r="AN1025">
        <v>2814</v>
      </c>
      <c r="AO1025">
        <v>2437</v>
      </c>
    </row>
    <row r="1026" spans="1:41" x14ac:dyDescent="0.3">
      <c r="A1026" t="s">
        <v>1377</v>
      </c>
      <c r="B1026">
        <v>42175</v>
      </c>
      <c r="C1026" t="s">
        <v>51</v>
      </c>
      <c r="D1026">
        <v>10008</v>
      </c>
      <c r="E1026" t="s">
        <v>242</v>
      </c>
      <c r="F1026">
        <v>2</v>
      </c>
      <c r="G1026">
        <v>4564</v>
      </c>
      <c r="H1026">
        <v>1823</v>
      </c>
      <c r="I1026" t="s">
        <v>25</v>
      </c>
      <c r="J1026">
        <v>6</v>
      </c>
      <c r="K1026">
        <v>3646</v>
      </c>
      <c r="L1026">
        <v>9128</v>
      </c>
      <c r="M1026">
        <v>0.02</v>
      </c>
      <c r="N1026" t="s">
        <v>85</v>
      </c>
      <c r="O1026">
        <v>0.03</v>
      </c>
      <c r="P1026" t="s">
        <v>243</v>
      </c>
      <c r="Q1026" t="s">
        <v>54</v>
      </c>
      <c r="R1026" t="s">
        <v>55</v>
      </c>
      <c r="S1026" t="s">
        <v>56</v>
      </c>
      <c r="T1026" t="s">
        <v>57</v>
      </c>
      <c r="U1026" t="s">
        <v>58</v>
      </c>
      <c r="V1026" t="str">
        <f>UPPER(Table15[[#This Row],[Name]])</f>
        <v>RELIANCE INDUSTRIES LIMITED</v>
      </c>
      <c r="AH1026" t="s">
        <v>1377</v>
      </c>
      <c r="AI1026">
        <v>42175</v>
      </c>
      <c r="AJ1026" t="s">
        <v>51</v>
      </c>
      <c r="AK1026">
        <v>10008</v>
      </c>
      <c r="AL1026" t="s">
        <v>242</v>
      </c>
      <c r="AM1026">
        <v>2</v>
      </c>
      <c r="AN1026">
        <v>4564</v>
      </c>
      <c r="AO1026">
        <v>1823</v>
      </c>
    </row>
    <row r="1027" spans="1:41" x14ac:dyDescent="0.3">
      <c r="A1027" t="s">
        <v>1377</v>
      </c>
      <c r="B1027">
        <v>42175</v>
      </c>
      <c r="C1027" t="s">
        <v>133</v>
      </c>
      <c r="D1027">
        <v>10003</v>
      </c>
      <c r="E1027" t="s">
        <v>780</v>
      </c>
      <c r="F1027">
        <v>6</v>
      </c>
      <c r="G1027">
        <v>2814</v>
      </c>
      <c r="H1027">
        <v>2437</v>
      </c>
      <c r="I1027" t="s">
        <v>25</v>
      </c>
      <c r="J1027">
        <v>5</v>
      </c>
      <c r="K1027">
        <v>14622</v>
      </c>
      <c r="L1027">
        <v>16884</v>
      </c>
      <c r="M1027">
        <v>0.02</v>
      </c>
      <c r="N1027" t="s">
        <v>66</v>
      </c>
      <c r="O1027">
        <v>0.02</v>
      </c>
      <c r="P1027" t="s">
        <v>781</v>
      </c>
      <c r="Q1027" t="s">
        <v>177</v>
      </c>
      <c r="R1027" t="s">
        <v>178</v>
      </c>
      <c r="S1027" t="s">
        <v>179</v>
      </c>
      <c r="T1027" t="s">
        <v>180</v>
      </c>
      <c r="U1027" t="s">
        <v>181</v>
      </c>
      <c r="V1027" t="str">
        <f>UPPER(Table15[[#This Row],[Name]])</f>
        <v>HONEYWELL AUTOMATION</v>
      </c>
      <c r="AH1027" t="s">
        <v>1377</v>
      </c>
      <c r="AI1027">
        <v>42175</v>
      </c>
      <c r="AJ1027" t="s">
        <v>133</v>
      </c>
      <c r="AK1027">
        <v>10003</v>
      </c>
      <c r="AL1027" t="s">
        <v>780</v>
      </c>
      <c r="AM1027">
        <v>6</v>
      </c>
      <c r="AN1027">
        <v>2814</v>
      </c>
      <c r="AO1027">
        <v>2437</v>
      </c>
    </row>
    <row r="1028" spans="1:41" x14ac:dyDescent="0.3">
      <c r="A1028" t="s">
        <v>1378</v>
      </c>
      <c r="B1028">
        <v>42178</v>
      </c>
      <c r="C1028" t="s">
        <v>23</v>
      </c>
      <c r="D1028">
        <v>10001</v>
      </c>
      <c r="E1028" t="s">
        <v>831</v>
      </c>
      <c r="F1028">
        <v>1</v>
      </c>
      <c r="G1028">
        <v>4420</v>
      </c>
      <c r="H1028">
        <v>1797</v>
      </c>
      <c r="I1028" t="s">
        <v>126</v>
      </c>
      <c r="J1028">
        <v>4</v>
      </c>
      <c r="K1028">
        <v>1797</v>
      </c>
      <c r="L1028">
        <v>4420</v>
      </c>
      <c r="M1028">
        <v>0.01</v>
      </c>
      <c r="N1028" t="s">
        <v>66</v>
      </c>
      <c r="O1028">
        <v>0.05</v>
      </c>
      <c r="P1028" t="s">
        <v>832</v>
      </c>
      <c r="Q1028" t="s">
        <v>99</v>
      </c>
      <c r="R1028" t="s">
        <v>100</v>
      </c>
      <c r="S1028" t="s">
        <v>101</v>
      </c>
      <c r="T1028" t="s">
        <v>57</v>
      </c>
      <c r="U1028" t="s">
        <v>102</v>
      </c>
      <c r="V1028" t="str">
        <f>UPPER(Table15[[#This Row],[Name]])</f>
        <v>CHAMBAL FERTILISERS AND CHEMICALS LTD.</v>
      </c>
      <c r="AH1028" t="s">
        <v>1378</v>
      </c>
      <c r="AI1028">
        <v>42178</v>
      </c>
      <c r="AJ1028" t="s">
        <v>23</v>
      </c>
      <c r="AK1028">
        <v>10001</v>
      </c>
      <c r="AL1028" t="s">
        <v>831</v>
      </c>
      <c r="AM1028">
        <v>1</v>
      </c>
      <c r="AN1028">
        <v>4420</v>
      </c>
      <c r="AO1028">
        <v>1797</v>
      </c>
    </row>
    <row r="1029" spans="1:41" x14ac:dyDescent="0.3">
      <c r="A1029" t="s">
        <v>1378</v>
      </c>
      <c r="B1029">
        <v>42178</v>
      </c>
      <c r="C1029" t="s">
        <v>75</v>
      </c>
      <c r="D1029">
        <v>10011</v>
      </c>
      <c r="E1029" t="s">
        <v>925</v>
      </c>
      <c r="F1029">
        <v>1</v>
      </c>
      <c r="G1029">
        <v>4689</v>
      </c>
      <c r="H1029">
        <v>1796</v>
      </c>
      <c r="I1029" t="s">
        <v>126</v>
      </c>
      <c r="J1029">
        <v>8</v>
      </c>
      <c r="K1029">
        <v>1796</v>
      </c>
      <c r="L1029">
        <v>4689</v>
      </c>
      <c r="M1029">
        <v>0.02</v>
      </c>
      <c r="N1029" t="s">
        <v>85</v>
      </c>
      <c r="O1029">
        <v>0.01</v>
      </c>
      <c r="P1029" t="s">
        <v>926</v>
      </c>
      <c r="Q1029" t="s">
        <v>28</v>
      </c>
      <c r="R1029" t="s">
        <v>29</v>
      </c>
      <c r="S1029" t="s">
        <v>30</v>
      </c>
      <c r="T1029" t="s">
        <v>31</v>
      </c>
      <c r="U1029" t="s">
        <v>32</v>
      </c>
      <c r="V1029" t="str">
        <f>UPPER(Table15[[#This Row],[Name]])</f>
        <v>SONATA SOFTWARE</v>
      </c>
      <c r="AH1029" t="s">
        <v>1378</v>
      </c>
      <c r="AI1029">
        <v>42178</v>
      </c>
      <c r="AJ1029" t="s">
        <v>75</v>
      </c>
      <c r="AK1029">
        <v>10011</v>
      </c>
      <c r="AL1029" t="s">
        <v>925</v>
      </c>
      <c r="AM1029">
        <v>1</v>
      </c>
      <c r="AN1029">
        <v>4689</v>
      </c>
      <c r="AO1029">
        <v>1796</v>
      </c>
    </row>
    <row r="1030" spans="1:41" x14ac:dyDescent="0.3">
      <c r="A1030" t="s">
        <v>1379</v>
      </c>
      <c r="B1030">
        <v>42179</v>
      </c>
      <c r="C1030" t="s">
        <v>23</v>
      </c>
      <c r="D1030">
        <v>10003</v>
      </c>
      <c r="E1030" t="s">
        <v>60</v>
      </c>
      <c r="F1030">
        <v>1</v>
      </c>
      <c r="G1030">
        <v>3878</v>
      </c>
      <c r="H1030">
        <v>2236</v>
      </c>
      <c r="I1030" t="s">
        <v>25</v>
      </c>
      <c r="J1030">
        <v>4</v>
      </c>
      <c r="K1030">
        <v>2236</v>
      </c>
      <c r="L1030">
        <v>3878</v>
      </c>
      <c r="M1030">
        <v>0.01</v>
      </c>
      <c r="N1030" t="s">
        <v>61</v>
      </c>
      <c r="O1030">
        <v>0.04</v>
      </c>
      <c r="P1030" t="s">
        <v>62</v>
      </c>
      <c r="Q1030" t="s">
        <v>177</v>
      </c>
      <c r="R1030" t="s">
        <v>178</v>
      </c>
      <c r="S1030" t="s">
        <v>179</v>
      </c>
      <c r="T1030" t="s">
        <v>180</v>
      </c>
      <c r="U1030" t="s">
        <v>181</v>
      </c>
      <c r="V1030" t="str">
        <f>UPPER(Table15[[#This Row],[Name]])</f>
        <v>HONEYWELL AUTOMATION</v>
      </c>
      <c r="AH1030" t="s">
        <v>1379</v>
      </c>
      <c r="AI1030">
        <v>42179</v>
      </c>
      <c r="AJ1030" t="s">
        <v>23</v>
      </c>
      <c r="AK1030">
        <v>10003</v>
      </c>
      <c r="AL1030" t="s">
        <v>60</v>
      </c>
      <c r="AM1030">
        <v>1</v>
      </c>
      <c r="AN1030">
        <v>3878</v>
      </c>
      <c r="AO1030">
        <v>2236</v>
      </c>
    </row>
    <row r="1031" spans="1:41" x14ac:dyDescent="0.3">
      <c r="A1031" t="s">
        <v>1380</v>
      </c>
      <c r="B1031">
        <v>42179</v>
      </c>
      <c r="C1031" t="s">
        <v>133</v>
      </c>
      <c r="D1031">
        <v>10011</v>
      </c>
      <c r="E1031" t="s">
        <v>594</v>
      </c>
      <c r="F1031">
        <v>1</v>
      </c>
      <c r="G1031">
        <v>4765</v>
      </c>
      <c r="H1031">
        <v>1286</v>
      </c>
      <c r="I1031" t="s">
        <v>35</v>
      </c>
      <c r="J1031">
        <v>5</v>
      </c>
      <c r="K1031">
        <v>1286</v>
      </c>
      <c r="L1031">
        <v>4765</v>
      </c>
      <c r="M1031">
        <v>0.02</v>
      </c>
      <c r="N1031" t="s">
        <v>61</v>
      </c>
      <c r="O1031">
        <v>0.04</v>
      </c>
      <c r="P1031" t="s">
        <v>595</v>
      </c>
      <c r="Q1031" t="s">
        <v>28</v>
      </c>
      <c r="R1031" t="s">
        <v>29</v>
      </c>
      <c r="S1031" t="s">
        <v>30</v>
      </c>
      <c r="T1031" t="s">
        <v>31</v>
      </c>
      <c r="U1031" t="s">
        <v>32</v>
      </c>
      <c r="V1031" t="str">
        <f>UPPER(Table15[[#This Row],[Name]])</f>
        <v>SONATA SOFTWARE</v>
      </c>
      <c r="AH1031" t="s">
        <v>1380</v>
      </c>
      <c r="AI1031">
        <v>42179</v>
      </c>
      <c r="AJ1031" t="s">
        <v>133</v>
      </c>
      <c r="AK1031">
        <v>10011</v>
      </c>
      <c r="AL1031" t="s">
        <v>594</v>
      </c>
      <c r="AM1031">
        <v>1</v>
      </c>
      <c r="AN1031">
        <v>4765</v>
      </c>
      <c r="AO1031">
        <v>1286</v>
      </c>
    </row>
    <row r="1032" spans="1:41" x14ac:dyDescent="0.3">
      <c r="A1032" t="s">
        <v>1381</v>
      </c>
      <c r="B1032">
        <v>42181</v>
      </c>
      <c r="C1032" t="s">
        <v>104</v>
      </c>
      <c r="D1032">
        <v>10010</v>
      </c>
      <c r="E1032" t="s">
        <v>318</v>
      </c>
      <c r="F1032">
        <v>1</v>
      </c>
      <c r="G1032">
        <v>2747</v>
      </c>
      <c r="H1032">
        <v>2098</v>
      </c>
      <c r="I1032" t="s">
        <v>319</v>
      </c>
      <c r="J1032">
        <v>3</v>
      </c>
      <c r="K1032">
        <v>2098</v>
      </c>
      <c r="L1032">
        <v>2747</v>
      </c>
      <c r="M1032">
        <v>0.01</v>
      </c>
      <c r="N1032" t="s">
        <v>45</v>
      </c>
      <c r="O1032">
        <v>0</v>
      </c>
      <c r="P1032" t="s">
        <v>320</v>
      </c>
      <c r="Q1032" t="s">
        <v>93</v>
      </c>
      <c r="R1032" t="s">
        <v>94</v>
      </c>
      <c r="S1032" t="s">
        <v>95</v>
      </c>
      <c r="T1032" t="s">
        <v>41</v>
      </c>
      <c r="U1032" t="s">
        <v>96</v>
      </c>
      <c r="V1032" t="str">
        <f>UPPER(Table15[[#This Row],[Name]])</f>
        <v>SUZLON ENERGY LTD.</v>
      </c>
      <c r="AH1032" t="s">
        <v>1381</v>
      </c>
      <c r="AI1032">
        <v>42181</v>
      </c>
      <c r="AJ1032" t="s">
        <v>104</v>
      </c>
      <c r="AK1032">
        <v>10010</v>
      </c>
      <c r="AL1032" t="s">
        <v>318</v>
      </c>
      <c r="AM1032">
        <v>1</v>
      </c>
      <c r="AN1032">
        <v>2747</v>
      </c>
      <c r="AO1032">
        <v>2098</v>
      </c>
    </row>
    <row r="1033" spans="1:41" x14ac:dyDescent="0.3">
      <c r="A1033" t="s">
        <v>1381</v>
      </c>
      <c r="B1033">
        <v>42181</v>
      </c>
      <c r="C1033" t="s">
        <v>23</v>
      </c>
      <c r="D1033">
        <v>10002</v>
      </c>
      <c r="E1033" t="s">
        <v>315</v>
      </c>
      <c r="F1033">
        <v>1</v>
      </c>
      <c r="G1033">
        <v>4733</v>
      </c>
      <c r="H1033">
        <v>1415</v>
      </c>
      <c r="I1033" t="s">
        <v>25</v>
      </c>
      <c r="J1033">
        <v>4</v>
      </c>
      <c r="K1033">
        <v>1415</v>
      </c>
      <c r="L1033">
        <v>4733</v>
      </c>
      <c r="M1033">
        <v>0.01</v>
      </c>
      <c r="N1033" t="s">
        <v>45</v>
      </c>
      <c r="O1033">
        <v>0.04</v>
      </c>
      <c r="P1033" t="s">
        <v>316</v>
      </c>
      <c r="Q1033" t="s">
        <v>87</v>
      </c>
      <c r="R1033" t="s">
        <v>88</v>
      </c>
      <c r="S1033" t="s">
        <v>89</v>
      </c>
      <c r="T1033" t="s">
        <v>90</v>
      </c>
      <c r="U1033" t="s">
        <v>91</v>
      </c>
      <c r="V1033" t="str">
        <f>UPPER(Table15[[#This Row],[Name]])</f>
        <v>ELDER PHARMACEUTICALS</v>
      </c>
      <c r="AH1033" t="s">
        <v>1381</v>
      </c>
      <c r="AI1033">
        <v>42181</v>
      </c>
      <c r="AJ1033" t="s">
        <v>23</v>
      </c>
      <c r="AK1033">
        <v>10002</v>
      </c>
      <c r="AL1033" t="s">
        <v>315</v>
      </c>
      <c r="AM1033">
        <v>1</v>
      </c>
      <c r="AN1033">
        <v>4733</v>
      </c>
      <c r="AO1033">
        <v>1415</v>
      </c>
    </row>
    <row r="1034" spans="1:41" x14ac:dyDescent="0.3">
      <c r="A1034" t="s">
        <v>1382</v>
      </c>
      <c r="B1034">
        <v>42181</v>
      </c>
      <c r="C1034" t="s">
        <v>92</v>
      </c>
      <c r="D1034">
        <v>10012</v>
      </c>
      <c r="E1034" t="s">
        <v>214</v>
      </c>
      <c r="F1034">
        <v>1</v>
      </c>
      <c r="G1034">
        <v>4891</v>
      </c>
      <c r="H1034">
        <v>1745</v>
      </c>
      <c r="I1034" t="s">
        <v>126</v>
      </c>
      <c r="J1034">
        <v>10</v>
      </c>
      <c r="K1034">
        <v>1745</v>
      </c>
      <c r="L1034">
        <v>4891</v>
      </c>
      <c r="M1034">
        <v>0.02</v>
      </c>
      <c r="N1034" t="s">
        <v>61</v>
      </c>
      <c r="O1034">
        <v>0</v>
      </c>
      <c r="P1034" t="s">
        <v>215</v>
      </c>
      <c r="Q1034" t="s">
        <v>71</v>
      </c>
      <c r="R1034" t="s">
        <v>72</v>
      </c>
      <c r="S1034" t="s">
        <v>73</v>
      </c>
      <c r="T1034" t="s">
        <v>41</v>
      </c>
      <c r="U1034" t="s">
        <v>74</v>
      </c>
      <c r="V1034" t="str">
        <f>UPPER(Table15[[#This Row],[Name]])</f>
        <v>DYNAMATIC TECHNOLOGIES LTD.</v>
      </c>
      <c r="AH1034" t="s">
        <v>1382</v>
      </c>
      <c r="AI1034">
        <v>42181</v>
      </c>
      <c r="AJ1034" t="s">
        <v>92</v>
      </c>
      <c r="AK1034">
        <v>10012</v>
      </c>
      <c r="AL1034" t="s">
        <v>214</v>
      </c>
      <c r="AM1034">
        <v>1</v>
      </c>
      <c r="AN1034">
        <v>4891</v>
      </c>
      <c r="AO1034">
        <v>1745</v>
      </c>
    </row>
    <row r="1035" spans="1:41" x14ac:dyDescent="0.3">
      <c r="A1035" t="s">
        <v>1383</v>
      </c>
      <c r="B1035">
        <v>42181</v>
      </c>
      <c r="C1035" t="s">
        <v>75</v>
      </c>
      <c r="D1035">
        <v>10008</v>
      </c>
      <c r="E1035" t="s">
        <v>465</v>
      </c>
      <c r="F1035">
        <v>2</v>
      </c>
      <c r="G1035">
        <v>2576</v>
      </c>
      <c r="H1035">
        <v>1826</v>
      </c>
      <c r="I1035" t="s">
        <v>25</v>
      </c>
      <c r="J1035">
        <v>8</v>
      </c>
      <c r="K1035">
        <v>3652</v>
      </c>
      <c r="L1035">
        <v>5152</v>
      </c>
      <c r="M1035">
        <v>0.02</v>
      </c>
      <c r="N1035" t="s">
        <v>26</v>
      </c>
      <c r="O1035">
        <v>0.04</v>
      </c>
      <c r="P1035" t="s">
        <v>466</v>
      </c>
      <c r="Q1035" t="s">
        <v>54</v>
      </c>
      <c r="R1035" t="s">
        <v>55</v>
      </c>
      <c r="S1035" t="s">
        <v>56</v>
      </c>
      <c r="T1035" t="s">
        <v>57</v>
      </c>
      <c r="U1035" t="s">
        <v>58</v>
      </c>
      <c r="V1035" t="str">
        <f>UPPER(Table15[[#This Row],[Name]])</f>
        <v>RELIANCE INDUSTRIES LIMITED</v>
      </c>
      <c r="AH1035" t="s">
        <v>1383</v>
      </c>
      <c r="AI1035">
        <v>42181</v>
      </c>
      <c r="AJ1035" t="s">
        <v>75</v>
      </c>
      <c r="AK1035">
        <v>10008</v>
      </c>
      <c r="AL1035" t="s">
        <v>465</v>
      </c>
      <c r="AM1035">
        <v>2</v>
      </c>
      <c r="AN1035">
        <v>2576</v>
      </c>
      <c r="AO1035">
        <v>1826</v>
      </c>
    </row>
    <row r="1036" spans="1:41" x14ac:dyDescent="0.3">
      <c r="A1036" t="s">
        <v>1383</v>
      </c>
      <c r="B1036">
        <v>42181</v>
      </c>
      <c r="C1036" t="s">
        <v>104</v>
      </c>
      <c r="D1036">
        <v>10012</v>
      </c>
      <c r="E1036" t="s">
        <v>603</v>
      </c>
      <c r="F1036">
        <v>3</v>
      </c>
      <c r="G1036">
        <v>4757</v>
      </c>
      <c r="H1036">
        <v>1534</v>
      </c>
      <c r="I1036" t="s">
        <v>25</v>
      </c>
      <c r="J1036">
        <v>3</v>
      </c>
      <c r="K1036">
        <v>4602</v>
      </c>
      <c r="L1036">
        <v>14271</v>
      </c>
      <c r="M1036">
        <v>0.03</v>
      </c>
      <c r="N1036" t="s">
        <v>26</v>
      </c>
      <c r="O1036">
        <v>0</v>
      </c>
      <c r="P1036" t="s">
        <v>604</v>
      </c>
      <c r="Q1036" t="s">
        <v>71</v>
      </c>
      <c r="R1036" t="s">
        <v>72</v>
      </c>
      <c r="S1036" t="s">
        <v>73</v>
      </c>
      <c r="T1036" t="s">
        <v>41</v>
      </c>
      <c r="U1036" t="s">
        <v>74</v>
      </c>
      <c r="V1036" t="str">
        <f>UPPER(Table15[[#This Row],[Name]])</f>
        <v>DYNAMATIC TECHNOLOGIES LTD.</v>
      </c>
      <c r="AH1036" t="s">
        <v>1383</v>
      </c>
      <c r="AI1036">
        <v>42181</v>
      </c>
      <c r="AJ1036" t="s">
        <v>104</v>
      </c>
      <c r="AK1036">
        <v>10012</v>
      </c>
      <c r="AL1036" t="s">
        <v>603</v>
      </c>
      <c r="AM1036">
        <v>3</v>
      </c>
      <c r="AN1036">
        <v>4757</v>
      </c>
      <c r="AO1036">
        <v>1534</v>
      </c>
    </row>
    <row r="1037" spans="1:41" x14ac:dyDescent="0.3">
      <c r="A1037" t="s">
        <v>1384</v>
      </c>
      <c r="B1037">
        <v>42184</v>
      </c>
      <c r="C1037" t="s">
        <v>43</v>
      </c>
      <c r="D1037">
        <v>10004</v>
      </c>
      <c r="E1037" t="s">
        <v>997</v>
      </c>
      <c r="F1037">
        <v>2</v>
      </c>
      <c r="G1037">
        <v>2867</v>
      </c>
      <c r="H1037">
        <v>2295</v>
      </c>
      <c r="I1037" t="s">
        <v>126</v>
      </c>
      <c r="J1037">
        <v>1</v>
      </c>
      <c r="K1037">
        <v>4590</v>
      </c>
      <c r="L1037">
        <v>5734</v>
      </c>
      <c r="M1037">
        <v>0.03</v>
      </c>
      <c r="N1037" t="s">
        <v>45</v>
      </c>
      <c r="O1037">
        <v>0</v>
      </c>
      <c r="P1037" t="s">
        <v>998</v>
      </c>
      <c r="Q1037" t="s">
        <v>118</v>
      </c>
      <c r="R1037" t="s">
        <v>119</v>
      </c>
      <c r="S1037" t="s">
        <v>101</v>
      </c>
      <c r="T1037" t="s">
        <v>57</v>
      </c>
      <c r="U1037" t="s">
        <v>120</v>
      </c>
      <c r="V1037" t="str">
        <f>UPPER(Table15[[#This Row],[Name]])</f>
        <v>LUPIN LTD.</v>
      </c>
      <c r="AH1037" t="s">
        <v>1384</v>
      </c>
      <c r="AI1037">
        <v>42184</v>
      </c>
      <c r="AJ1037" t="s">
        <v>43</v>
      </c>
      <c r="AK1037">
        <v>10004</v>
      </c>
      <c r="AL1037" t="s">
        <v>997</v>
      </c>
      <c r="AM1037">
        <v>2</v>
      </c>
      <c r="AN1037">
        <v>2867</v>
      </c>
      <c r="AO1037">
        <v>2295</v>
      </c>
    </row>
    <row r="1038" spans="1:41" x14ac:dyDescent="0.3">
      <c r="A1038" t="s">
        <v>1385</v>
      </c>
      <c r="B1038">
        <v>42185</v>
      </c>
      <c r="C1038" t="s">
        <v>68</v>
      </c>
      <c r="D1038">
        <v>10009</v>
      </c>
      <c r="E1038" t="s">
        <v>340</v>
      </c>
      <c r="F1038">
        <v>2</v>
      </c>
      <c r="G1038">
        <v>2579</v>
      </c>
      <c r="H1038">
        <v>1455</v>
      </c>
      <c r="I1038" t="s">
        <v>25</v>
      </c>
      <c r="J1038">
        <v>4</v>
      </c>
      <c r="K1038">
        <v>2910</v>
      </c>
      <c r="L1038">
        <v>5158</v>
      </c>
      <c r="M1038">
        <v>0.03</v>
      </c>
      <c r="N1038" t="s">
        <v>66</v>
      </c>
      <c r="O1038">
        <v>0.04</v>
      </c>
      <c r="P1038" t="s">
        <v>341</v>
      </c>
      <c r="Q1038" t="s">
        <v>78</v>
      </c>
      <c r="R1038" t="s">
        <v>79</v>
      </c>
      <c r="S1038" t="s">
        <v>80</v>
      </c>
      <c r="T1038" t="s">
        <v>81</v>
      </c>
      <c r="U1038" t="s">
        <v>82</v>
      </c>
      <c r="V1038" t="str">
        <f>UPPER(Table15[[#This Row],[Name]])</f>
        <v>GODFREY PHILIPS INDIA LTD.</v>
      </c>
      <c r="AH1038" t="s">
        <v>1385</v>
      </c>
      <c r="AI1038">
        <v>42185</v>
      </c>
      <c r="AJ1038" t="s">
        <v>68</v>
      </c>
      <c r="AK1038">
        <v>10009</v>
      </c>
      <c r="AL1038" t="s">
        <v>340</v>
      </c>
      <c r="AM1038">
        <v>2</v>
      </c>
      <c r="AN1038">
        <v>2579</v>
      </c>
      <c r="AO1038">
        <v>1455</v>
      </c>
    </row>
    <row r="1039" spans="1:41" x14ac:dyDescent="0.3">
      <c r="A1039" t="s">
        <v>1386</v>
      </c>
      <c r="B1039">
        <v>42185</v>
      </c>
      <c r="C1039" t="s">
        <v>43</v>
      </c>
      <c r="D1039">
        <v>10013</v>
      </c>
      <c r="E1039" t="s">
        <v>1040</v>
      </c>
      <c r="F1039">
        <v>2</v>
      </c>
      <c r="G1039">
        <v>4531</v>
      </c>
      <c r="H1039">
        <v>1566</v>
      </c>
      <c r="I1039" t="s">
        <v>25</v>
      </c>
      <c r="J1039">
        <v>1</v>
      </c>
      <c r="K1039">
        <v>3132</v>
      </c>
      <c r="L1039">
        <v>9062</v>
      </c>
      <c r="M1039">
        <v>0.03</v>
      </c>
      <c r="N1039" t="s">
        <v>45</v>
      </c>
      <c r="O1039">
        <v>0.03</v>
      </c>
      <c r="P1039" t="s">
        <v>1041</v>
      </c>
      <c r="Q1039" t="s">
        <v>301</v>
      </c>
      <c r="R1039" t="s">
        <v>302</v>
      </c>
      <c r="S1039" t="s">
        <v>303</v>
      </c>
      <c r="T1039" t="s">
        <v>113</v>
      </c>
      <c r="U1039" t="s">
        <v>304</v>
      </c>
      <c r="V1039" t="str">
        <f>UPPER(Table15[[#This Row],[Name]])</f>
        <v>GMR INFRASTRUCTURE LTD.</v>
      </c>
      <c r="AH1039" t="s">
        <v>1386</v>
      </c>
      <c r="AI1039">
        <v>42185</v>
      </c>
      <c r="AJ1039" t="s">
        <v>43</v>
      </c>
      <c r="AK1039">
        <v>10013</v>
      </c>
      <c r="AL1039" t="s">
        <v>1040</v>
      </c>
      <c r="AM1039">
        <v>2</v>
      </c>
      <c r="AN1039">
        <v>4531</v>
      </c>
      <c r="AO1039">
        <v>1566</v>
      </c>
    </row>
    <row r="1040" spans="1:41" x14ac:dyDescent="0.3">
      <c r="A1040" t="s">
        <v>1387</v>
      </c>
      <c r="B1040">
        <v>42185</v>
      </c>
      <c r="C1040" t="s">
        <v>23</v>
      </c>
      <c r="D1040">
        <v>10007</v>
      </c>
      <c r="E1040" t="s">
        <v>904</v>
      </c>
      <c r="F1040">
        <v>3</v>
      </c>
      <c r="G1040">
        <v>3574</v>
      </c>
      <c r="H1040">
        <v>1747</v>
      </c>
      <c r="I1040" t="s">
        <v>25</v>
      </c>
      <c r="J1040">
        <v>4</v>
      </c>
      <c r="K1040">
        <v>5241</v>
      </c>
      <c r="L1040">
        <v>10722</v>
      </c>
      <c r="M1040">
        <v>0.03</v>
      </c>
      <c r="N1040" t="s">
        <v>85</v>
      </c>
      <c r="O1040">
        <v>0.05</v>
      </c>
      <c r="P1040" t="s">
        <v>905</v>
      </c>
      <c r="Q1040" t="s">
        <v>38</v>
      </c>
      <c r="R1040" t="s">
        <v>39</v>
      </c>
      <c r="S1040" t="s">
        <v>40</v>
      </c>
      <c r="T1040" t="s">
        <v>41</v>
      </c>
      <c r="U1040" t="s">
        <v>42</v>
      </c>
      <c r="V1040" t="str">
        <f>UPPER(Table15[[#This Row],[Name]])</f>
        <v>GHCL LTD.</v>
      </c>
      <c r="AH1040" t="s">
        <v>1387</v>
      </c>
      <c r="AI1040">
        <v>42185</v>
      </c>
      <c r="AJ1040" t="s">
        <v>23</v>
      </c>
      <c r="AK1040">
        <v>10007</v>
      </c>
      <c r="AL1040" t="s">
        <v>904</v>
      </c>
      <c r="AM1040">
        <v>3</v>
      </c>
      <c r="AN1040">
        <v>3574</v>
      </c>
      <c r="AO1040">
        <v>1747</v>
      </c>
    </row>
    <row r="1041" spans="1:41" x14ac:dyDescent="0.3">
      <c r="A1041" t="s">
        <v>1388</v>
      </c>
      <c r="B1041">
        <v>42186</v>
      </c>
      <c r="C1041" t="s">
        <v>23</v>
      </c>
      <c r="D1041">
        <v>10012</v>
      </c>
      <c r="E1041" t="s">
        <v>131</v>
      </c>
      <c r="F1041">
        <v>1</v>
      </c>
      <c r="G1041">
        <v>3339</v>
      </c>
      <c r="H1041">
        <v>2274</v>
      </c>
      <c r="I1041" t="s">
        <v>25</v>
      </c>
      <c r="J1041">
        <v>4</v>
      </c>
      <c r="K1041">
        <v>2274</v>
      </c>
      <c r="L1041">
        <v>3339</v>
      </c>
      <c r="M1041">
        <v>0.01</v>
      </c>
      <c r="N1041" t="s">
        <v>45</v>
      </c>
      <c r="O1041">
        <v>0</v>
      </c>
      <c r="P1041" t="s">
        <v>132</v>
      </c>
      <c r="Q1041" t="s">
        <v>71</v>
      </c>
      <c r="R1041" t="s">
        <v>72</v>
      </c>
      <c r="S1041" t="s">
        <v>73</v>
      </c>
      <c r="T1041" t="s">
        <v>41</v>
      </c>
      <c r="U1041" t="s">
        <v>74</v>
      </c>
      <c r="V1041" t="str">
        <f>UPPER(Table15[[#This Row],[Name]])</f>
        <v>DYNAMATIC TECHNOLOGIES LTD.</v>
      </c>
      <c r="AH1041" t="s">
        <v>1388</v>
      </c>
      <c r="AI1041">
        <v>42186</v>
      </c>
      <c r="AJ1041" t="s">
        <v>23</v>
      </c>
      <c r="AK1041">
        <v>10012</v>
      </c>
      <c r="AL1041" t="s">
        <v>131</v>
      </c>
      <c r="AM1041">
        <v>1</v>
      </c>
      <c r="AN1041">
        <v>3339</v>
      </c>
      <c r="AO1041">
        <v>2274</v>
      </c>
    </row>
    <row r="1042" spans="1:41" x14ac:dyDescent="0.3">
      <c r="A1042" t="s">
        <v>1388</v>
      </c>
      <c r="B1042">
        <v>42186</v>
      </c>
      <c r="C1042" t="s">
        <v>23</v>
      </c>
      <c r="D1042">
        <v>10005</v>
      </c>
      <c r="E1042" t="s">
        <v>787</v>
      </c>
      <c r="F1042">
        <v>2</v>
      </c>
      <c r="G1042">
        <v>4239</v>
      </c>
      <c r="H1042">
        <v>2267</v>
      </c>
      <c r="I1042" t="s">
        <v>25</v>
      </c>
      <c r="J1042">
        <v>4</v>
      </c>
      <c r="K1042">
        <v>4534</v>
      </c>
      <c r="L1042">
        <v>8478</v>
      </c>
      <c r="M1042">
        <v>0.03</v>
      </c>
      <c r="N1042" t="s">
        <v>61</v>
      </c>
      <c r="O1042">
        <v>0.05</v>
      </c>
      <c r="P1042" t="s">
        <v>788</v>
      </c>
      <c r="Q1042" t="s">
        <v>47</v>
      </c>
      <c r="R1042" t="s">
        <v>48</v>
      </c>
      <c r="S1042" t="s">
        <v>49</v>
      </c>
      <c r="T1042" t="s">
        <v>41</v>
      </c>
      <c r="U1042" t="s">
        <v>50</v>
      </c>
      <c r="V1042" t="str">
        <f>UPPER(Table15[[#This Row],[Name]])</f>
        <v>FORTIS HEALTHCARE LTD.</v>
      </c>
      <c r="AH1042" t="s">
        <v>1388</v>
      </c>
      <c r="AI1042">
        <v>42186</v>
      </c>
      <c r="AJ1042" t="s">
        <v>23</v>
      </c>
      <c r="AK1042">
        <v>10005</v>
      </c>
      <c r="AL1042" t="s">
        <v>787</v>
      </c>
      <c r="AM1042">
        <v>2</v>
      </c>
      <c r="AN1042">
        <v>4239</v>
      </c>
      <c r="AO1042">
        <v>2267</v>
      </c>
    </row>
    <row r="1043" spans="1:41" x14ac:dyDescent="0.3">
      <c r="A1043" t="s">
        <v>1388</v>
      </c>
      <c r="B1043">
        <v>42186</v>
      </c>
      <c r="C1043" t="s">
        <v>51</v>
      </c>
      <c r="D1043">
        <v>10005</v>
      </c>
      <c r="E1043" t="s">
        <v>1389</v>
      </c>
      <c r="F1043">
        <v>3</v>
      </c>
      <c r="G1043">
        <v>4948</v>
      </c>
      <c r="H1043">
        <v>1972</v>
      </c>
      <c r="I1043" t="s">
        <v>25</v>
      </c>
      <c r="J1043">
        <v>6</v>
      </c>
      <c r="K1043">
        <v>5916</v>
      </c>
      <c r="L1043">
        <v>14844</v>
      </c>
      <c r="M1043">
        <v>0.02</v>
      </c>
      <c r="N1043" t="s">
        <v>26</v>
      </c>
      <c r="O1043">
        <v>0.05</v>
      </c>
      <c r="P1043" t="s">
        <v>1390</v>
      </c>
      <c r="Q1043" t="s">
        <v>47</v>
      </c>
      <c r="R1043" t="s">
        <v>48</v>
      </c>
      <c r="S1043" t="s">
        <v>49</v>
      </c>
      <c r="T1043" t="s">
        <v>41</v>
      </c>
      <c r="U1043" t="s">
        <v>50</v>
      </c>
      <c r="V1043" t="str">
        <f>UPPER(Table15[[#This Row],[Name]])</f>
        <v>FORTIS HEALTHCARE LTD.</v>
      </c>
      <c r="AH1043" t="s">
        <v>1388</v>
      </c>
      <c r="AI1043">
        <v>42186</v>
      </c>
      <c r="AJ1043" t="s">
        <v>51</v>
      </c>
      <c r="AK1043">
        <v>10005</v>
      </c>
      <c r="AL1043" t="s">
        <v>1389</v>
      </c>
      <c r="AM1043">
        <v>3</v>
      </c>
      <c r="AN1043">
        <v>4948</v>
      </c>
      <c r="AO1043">
        <v>1972</v>
      </c>
    </row>
    <row r="1044" spans="1:41" x14ac:dyDescent="0.3">
      <c r="A1044" t="s">
        <v>1391</v>
      </c>
      <c r="B1044">
        <v>42188</v>
      </c>
      <c r="C1044" t="s">
        <v>51</v>
      </c>
      <c r="D1044">
        <v>10005</v>
      </c>
      <c r="E1044" t="s">
        <v>693</v>
      </c>
      <c r="F1044">
        <v>1</v>
      </c>
      <c r="G1044">
        <v>2996</v>
      </c>
      <c r="H1044">
        <v>1641</v>
      </c>
      <c r="I1044" t="s">
        <v>25</v>
      </c>
      <c r="J1044">
        <v>6</v>
      </c>
      <c r="K1044">
        <v>1641</v>
      </c>
      <c r="L1044">
        <v>2996</v>
      </c>
      <c r="M1044">
        <v>0.02</v>
      </c>
      <c r="N1044" t="s">
        <v>36</v>
      </c>
      <c r="O1044">
        <v>0.01</v>
      </c>
      <c r="P1044" t="s">
        <v>694</v>
      </c>
      <c r="Q1044" t="s">
        <v>47</v>
      </c>
      <c r="R1044" t="s">
        <v>48</v>
      </c>
      <c r="S1044" t="s">
        <v>49</v>
      </c>
      <c r="T1044" t="s">
        <v>41</v>
      </c>
      <c r="U1044" t="s">
        <v>50</v>
      </c>
      <c r="V1044" t="str">
        <f>UPPER(Table15[[#This Row],[Name]])</f>
        <v>FORTIS HEALTHCARE LTD.</v>
      </c>
      <c r="AH1044" t="s">
        <v>1391</v>
      </c>
      <c r="AI1044">
        <v>42188</v>
      </c>
      <c r="AJ1044" t="s">
        <v>51</v>
      </c>
      <c r="AK1044">
        <v>10005</v>
      </c>
      <c r="AL1044" t="s">
        <v>693</v>
      </c>
      <c r="AM1044">
        <v>1</v>
      </c>
      <c r="AN1044">
        <v>2996</v>
      </c>
      <c r="AO1044">
        <v>1641</v>
      </c>
    </row>
    <row r="1045" spans="1:41" x14ac:dyDescent="0.3">
      <c r="A1045" t="s">
        <v>1392</v>
      </c>
      <c r="B1045">
        <v>42189</v>
      </c>
      <c r="C1045" t="s">
        <v>23</v>
      </c>
      <c r="D1045">
        <v>10008</v>
      </c>
      <c r="E1045" t="s">
        <v>309</v>
      </c>
      <c r="F1045">
        <v>3</v>
      </c>
      <c r="G1045">
        <v>4589</v>
      </c>
      <c r="H1045">
        <v>1478</v>
      </c>
      <c r="I1045" t="s">
        <v>126</v>
      </c>
      <c r="J1045">
        <v>4</v>
      </c>
      <c r="K1045">
        <v>4434</v>
      </c>
      <c r="L1045">
        <v>13767</v>
      </c>
      <c r="M1045">
        <v>0.03</v>
      </c>
      <c r="N1045" t="s">
        <v>85</v>
      </c>
      <c r="O1045">
        <v>0.04</v>
      </c>
      <c r="P1045" t="s">
        <v>310</v>
      </c>
      <c r="Q1045" t="s">
        <v>54</v>
      </c>
      <c r="R1045" t="s">
        <v>55</v>
      </c>
      <c r="S1045" t="s">
        <v>56</v>
      </c>
      <c r="T1045" t="s">
        <v>57</v>
      </c>
      <c r="U1045" t="s">
        <v>58</v>
      </c>
      <c r="V1045" t="str">
        <f>UPPER(Table15[[#This Row],[Name]])</f>
        <v>RELIANCE INDUSTRIES LIMITED</v>
      </c>
      <c r="AH1045" t="s">
        <v>1392</v>
      </c>
      <c r="AI1045">
        <v>42189</v>
      </c>
      <c r="AJ1045" t="s">
        <v>23</v>
      </c>
      <c r="AK1045">
        <v>10008</v>
      </c>
      <c r="AL1045" t="s">
        <v>309</v>
      </c>
      <c r="AM1045">
        <v>3</v>
      </c>
      <c r="AN1045">
        <v>4589</v>
      </c>
      <c r="AO1045">
        <v>1478</v>
      </c>
    </row>
    <row r="1046" spans="1:41" x14ac:dyDescent="0.3">
      <c r="A1046" t="s">
        <v>1393</v>
      </c>
      <c r="B1046">
        <v>42190</v>
      </c>
      <c r="C1046" t="s">
        <v>51</v>
      </c>
      <c r="D1046">
        <v>10001</v>
      </c>
      <c r="E1046" t="s">
        <v>502</v>
      </c>
      <c r="F1046">
        <v>1</v>
      </c>
      <c r="G1046">
        <v>2614</v>
      </c>
      <c r="H1046">
        <v>2329</v>
      </c>
      <c r="I1046" t="s">
        <v>25</v>
      </c>
      <c r="J1046">
        <v>6</v>
      </c>
      <c r="K1046">
        <v>2329</v>
      </c>
      <c r="L1046">
        <v>2614</v>
      </c>
      <c r="M1046">
        <v>0.02</v>
      </c>
      <c r="N1046" t="s">
        <v>26</v>
      </c>
      <c r="O1046">
        <v>0</v>
      </c>
      <c r="P1046" t="s">
        <v>503</v>
      </c>
      <c r="Q1046" t="s">
        <v>99</v>
      </c>
      <c r="R1046" t="s">
        <v>100</v>
      </c>
      <c r="S1046" t="s">
        <v>101</v>
      </c>
      <c r="T1046" t="s">
        <v>57</v>
      </c>
      <c r="U1046" t="s">
        <v>102</v>
      </c>
      <c r="V1046" t="str">
        <f>UPPER(Table15[[#This Row],[Name]])</f>
        <v>CHAMBAL FERTILISERS AND CHEMICALS LTD.</v>
      </c>
      <c r="AH1046" t="s">
        <v>1393</v>
      </c>
      <c r="AI1046">
        <v>42190</v>
      </c>
      <c r="AJ1046" t="s">
        <v>51</v>
      </c>
      <c r="AK1046">
        <v>10001</v>
      </c>
      <c r="AL1046" t="s">
        <v>502</v>
      </c>
      <c r="AM1046">
        <v>1</v>
      </c>
      <c r="AN1046">
        <v>2614</v>
      </c>
      <c r="AO1046">
        <v>2329</v>
      </c>
    </row>
    <row r="1047" spans="1:41" x14ac:dyDescent="0.3">
      <c r="A1047" t="s">
        <v>1393</v>
      </c>
      <c r="B1047">
        <v>42190</v>
      </c>
      <c r="C1047" t="s">
        <v>75</v>
      </c>
      <c r="D1047">
        <v>10002</v>
      </c>
      <c r="E1047" t="s">
        <v>140</v>
      </c>
      <c r="F1047">
        <v>1</v>
      </c>
      <c r="G1047">
        <v>3055</v>
      </c>
      <c r="H1047">
        <v>2269</v>
      </c>
      <c r="I1047" t="s">
        <v>116</v>
      </c>
      <c r="J1047">
        <v>8</v>
      </c>
      <c r="K1047">
        <v>2269</v>
      </c>
      <c r="L1047">
        <v>3055</v>
      </c>
      <c r="M1047">
        <v>0.02</v>
      </c>
      <c r="N1047" t="s">
        <v>36</v>
      </c>
      <c r="O1047">
        <v>0.02</v>
      </c>
      <c r="P1047" t="s">
        <v>141</v>
      </c>
      <c r="Q1047" t="s">
        <v>87</v>
      </c>
      <c r="R1047" t="s">
        <v>88</v>
      </c>
      <c r="S1047" t="s">
        <v>89</v>
      </c>
      <c r="T1047" t="s">
        <v>90</v>
      </c>
      <c r="U1047" t="s">
        <v>91</v>
      </c>
      <c r="V1047" t="str">
        <f>UPPER(Table15[[#This Row],[Name]])</f>
        <v>ELDER PHARMACEUTICALS</v>
      </c>
      <c r="AH1047" t="s">
        <v>1393</v>
      </c>
      <c r="AI1047">
        <v>42190</v>
      </c>
      <c r="AJ1047" t="s">
        <v>75</v>
      </c>
      <c r="AK1047">
        <v>10002</v>
      </c>
      <c r="AL1047" t="s">
        <v>140</v>
      </c>
      <c r="AM1047">
        <v>1</v>
      </c>
      <c r="AN1047">
        <v>3055</v>
      </c>
      <c r="AO1047">
        <v>2269</v>
      </c>
    </row>
    <row r="1048" spans="1:41" x14ac:dyDescent="0.3">
      <c r="A1048" t="s">
        <v>1393</v>
      </c>
      <c r="B1048">
        <v>42190</v>
      </c>
      <c r="C1048" t="s">
        <v>23</v>
      </c>
      <c r="D1048">
        <v>10007</v>
      </c>
      <c r="E1048" t="s">
        <v>164</v>
      </c>
      <c r="F1048">
        <v>2</v>
      </c>
      <c r="G1048">
        <v>2958</v>
      </c>
      <c r="H1048">
        <v>1678</v>
      </c>
      <c r="I1048" t="s">
        <v>126</v>
      </c>
      <c r="J1048">
        <v>4</v>
      </c>
      <c r="K1048">
        <v>3356</v>
      </c>
      <c r="L1048">
        <v>5916</v>
      </c>
      <c r="M1048">
        <v>0.03</v>
      </c>
      <c r="N1048" t="s">
        <v>36</v>
      </c>
      <c r="O1048">
        <v>0.03</v>
      </c>
      <c r="P1048" t="s">
        <v>165</v>
      </c>
      <c r="Q1048" t="s">
        <v>38</v>
      </c>
      <c r="R1048" t="s">
        <v>39</v>
      </c>
      <c r="S1048" t="s">
        <v>40</v>
      </c>
      <c r="T1048" t="s">
        <v>41</v>
      </c>
      <c r="U1048" t="s">
        <v>42</v>
      </c>
      <c r="V1048" t="str">
        <f>UPPER(Table15[[#This Row],[Name]])</f>
        <v>GHCL LTD.</v>
      </c>
      <c r="AH1048" t="s">
        <v>1393</v>
      </c>
      <c r="AI1048">
        <v>42190</v>
      </c>
      <c r="AJ1048" t="s">
        <v>23</v>
      </c>
      <c r="AK1048">
        <v>10007</v>
      </c>
      <c r="AL1048" t="s">
        <v>164</v>
      </c>
      <c r="AM1048">
        <v>2</v>
      </c>
      <c r="AN1048">
        <v>2958</v>
      </c>
      <c r="AO1048">
        <v>1678</v>
      </c>
    </row>
    <row r="1049" spans="1:41" x14ac:dyDescent="0.3">
      <c r="A1049" t="s">
        <v>1394</v>
      </c>
      <c r="B1049">
        <v>42192</v>
      </c>
      <c r="C1049" t="s">
        <v>133</v>
      </c>
      <c r="D1049">
        <v>10003</v>
      </c>
      <c r="E1049" t="s">
        <v>436</v>
      </c>
      <c r="F1049">
        <v>1</v>
      </c>
      <c r="G1049">
        <v>2517</v>
      </c>
      <c r="H1049">
        <v>2149</v>
      </c>
      <c r="I1049" t="s">
        <v>126</v>
      </c>
      <c r="J1049">
        <v>5</v>
      </c>
      <c r="K1049">
        <v>2149</v>
      </c>
      <c r="L1049">
        <v>2517</v>
      </c>
      <c r="M1049">
        <v>0.02</v>
      </c>
      <c r="N1049" t="s">
        <v>45</v>
      </c>
      <c r="O1049">
        <v>0.04</v>
      </c>
      <c r="P1049" t="s">
        <v>437</v>
      </c>
      <c r="Q1049" t="s">
        <v>177</v>
      </c>
      <c r="R1049" t="s">
        <v>178</v>
      </c>
      <c r="S1049" t="s">
        <v>179</v>
      </c>
      <c r="T1049" t="s">
        <v>180</v>
      </c>
      <c r="U1049" t="s">
        <v>181</v>
      </c>
      <c r="V1049" t="str">
        <f>UPPER(Table15[[#This Row],[Name]])</f>
        <v>HONEYWELL AUTOMATION</v>
      </c>
      <c r="AH1049" t="s">
        <v>1394</v>
      </c>
      <c r="AI1049">
        <v>42192</v>
      </c>
      <c r="AJ1049" t="s">
        <v>133</v>
      </c>
      <c r="AK1049">
        <v>10003</v>
      </c>
      <c r="AL1049" t="s">
        <v>436</v>
      </c>
      <c r="AM1049">
        <v>1</v>
      </c>
      <c r="AN1049">
        <v>2517</v>
      </c>
      <c r="AO1049">
        <v>2149</v>
      </c>
    </row>
    <row r="1050" spans="1:41" x14ac:dyDescent="0.3">
      <c r="A1050" t="s">
        <v>1395</v>
      </c>
      <c r="B1050">
        <v>42192</v>
      </c>
      <c r="C1050" t="s">
        <v>43</v>
      </c>
      <c r="D1050">
        <v>10006</v>
      </c>
      <c r="E1050" t="s">
        <v>331</v>
      </c>
      <c r="F1050">
        <v>3</v>
      </c>
      <c r="G1050">
        <v>2850</v>
      </c>
      <c r="H1050">
        <v>2007</v>
      </c>
      <c r="I1050" t="s">
        <v>126</v>
      </c>
      <c r="J1050">
        <v>1</v>
      </c>
      <c r="K1050">
        <v>6021</v>
      </c>
      <c r="L1050">
        <v>8550</v>
      </c>
      <c r="M1050">
        <v>0.03</v>
      </c>
      <c r="N1050" t="s">
        <v>26</v>
      </c>
      <c r="O1050">
        <v>0.04</v>
      </c>
      <c r="P1050" t="s">
        <v>332</v>
      </c>
      <c r="Q1050" t="s">
        <v>252</v>
      </c>
      <c r="R1050" t="s">
        <v>253</v>
      </c>
      <c r="S1050" t="s">
        <v>254</v>
      </c>
      <c r="T1050" t="s">
        <v>255</v>
      </c>
      <c r="U1050" t="s">
        <v>256</v>
      </c>
      <c r="V1050" t="str">
        <f>UPPER(Table15[[#This Row],[Name]])</f>
        <v>SUPREME IND</v>
      </c>
      <c r="AH1050" t="s">
        <v>1395</v>
      </c>
      <c r="AI1050">
        <v>42192</v>
      </c>
      <c r="AJ1050" t="s">
        <v>43</v>
      </c>
      <c r="AK1050">
        <v>10006</v>
      </c>
      <c r="AL1050" t="s">
        <v>331</v>
      </c>
      <c r="AM1050">
        <v>3</v>
      </c>
      <c r="AN1050">
        <v>2850</v>
      </c>
      <c r="AO1050">
        <v>2007</v>
      </c>
    </row>
    <row r="1051" spans="1:41" x14ac:dyDescent="0.3">
      <c r="A1051" t="s">
        <v>1394</v>
      </c>
      <c r="B1051">
        <v>42192</v>
      </c>
      <c r="C1051" t="s">
        <v>51</v>
      </c>
      <c r="D1051">
        <v>10002</v>
      </c>
      <c r="E1051" t="s">
        <v>359</v>
      </c>
      <c r="F1051">
        <v>3</v>
      </c>
      <c r="G1051">
        <v>4398</v>
      </c>
      <c r="H1051">
        <v>1800</v>
      </c>
      <c r="I1051" t="s">
        <v>25</v>
      </c>
      <c r="J1051">
        <v>6</v>
      </c>
      <c r="K1051">
        <v>5400</v>
      </c>
      <c r="L1051">
        <v>13194</v>
      </c>
      <c r="M1051">
        <v>0.02</v>
      </c>
      <c r="N1051" t="s">
        <v>85</v>
      </c>
      <c r="O1051">
        <v>0.05</v>
      </c>
      <c r="P1051" t="s">
        <v>360</v>
      </c>
      <c r="Q1051" t="s">
        <v>87</v>
      </c>
      <c r="R1051" t="s">
        <v>88</v>
      </c>
      <c r="S1051" t="s">
        <v>89</v>
      </c>
      <c r="T1051" t="s">
        <v>90</v>
      </c>
      <c r="U1051" t="s">
        <v>91</v>
      </c>
      <c r="V1051" t="str">
        <f>UPPER(Table15[[#This Row],[Name]])</f>
        <v>ELDER PHARMACEUTICALS</v>
      </c>
      <c r="AH1051" t="s">
        <v>1394</v>
      </c>
      <c r="AI1051">
        <v>42192</v>
      </c>
      <c r="AJ1051" t="s">
        <v>51</v>
      </c>
      <c r="AK1051">
        <v>10002</v>
      </c>
      <c r="AL1051" t="s">
        <v>359</v>
      </c>
      <c r="AM1051">
        <v>3</v>
      </c>
      <c r="AN1051">
        <v>4398</v>
      </c>
      <c r="AO1051">
        <v>1800</v>
      </c>
    </row>
    <row r="1052" spans="1:41" x14ac:dyDescent="0.3">
      <c r="A1052" t="s">
        <v>1394</v>
      </c>
      <c r="B1052">
        <v>42192</v>
      </c>
      <c r="C1052" t="s">
        <v>104</v>
      </c>
      <c r="D1052">
        <v>10014</v>
      </c>
      <c r="E1052" t="s">
        <v>1229</v>
      </c>
      <c r="F1052">
        <v>3</v>
      </c>
      <c r="G1052">
        <v>4548</v>
      </c>
      <c r="H1052">
        <v>1983</v>
      </c>
      <c r="I1052" t="s">
        <v>35</v>
      </c>
      <c r="J1052">
        <v>3</v>
      </c>
      <c r="K1052">
        <v>5949</v>
      </c>
      <c r="L1052">
        <v>13644</v>
      </c>
      <c r="M1052">
        <v>0.03</v>
      </c>
      <c r="N1052" t="s">
        <v>45</v>
      </c>
      <c r="O1052">
        <v>0.02</v>
      </c>
      <c r="P1052" t="s">
        <v>1230</v>
      </c>
      <c r="Q1052" t="s">
        <v>166</v>
      </c>
      <c r="R1052" t="s">
        <v>167</v>
      </c>
      <c r="S1052" t="s">
        <v>168</v>
      </c>
      <c r="T1052" t="s">
        <v>169</v>
      </c>
      <c r="U1052" t="s">
        <v>170</v>
      </c>
      <c r="V1052" t="str">
        <f>UPPER(Table15[[#This Row],[Name]])</f>
        <v>HINDUSTHAN NATIONAL GLASS &amp; INDUSTRIES LTD.</v>
      </c>
      <c r="AH1052" t="s">
        <v>1394</v>
      </c>
      <c r="AI1052">
        <v>42192</v>
      </c>
      <c r="AJ1052" t="s">
        <v>104</v>
      </c>
      <c r="AK1052">
        <v>10014</v>
      </c>
      <c r="AL1052" t="s">
        <v>1229</v>
      </c>
      <c r="AM1052">
        <v>3</v>
      </c>
      <c r="AN1052">
        <v>4548</v>
      </c>
      <c r="AO1052">
        <v>1983</v>
      </c>
    </row>
    <row r="1053" spans="1:41" x14ac:dyDescent="0.3">
      <c r="A1053" t="s">
        <v>1396</v>
      </c>
      <c r="B1053">
        <v>42193</v>
      </c>
      <c r="C1053" t="s">
        <v>104</v>
      </c>
      <c r="D1053">
        <v>10006</v>
      </c>
      <c r="E1053" t="s">
        <v>585</v>
      </c>
      <c r="F1053">
        <v>1</v>
      </c>
      <c r="G1053">
        <v>4051</v>
      </c>
      <c r="H1053">
        <v>1962</v>
      </c>
      <c r="I1053" t="s">
        <v>126</v>
      </c>
      <c r="J1053">
        <v>3</v>
      </c>
      <c r="K1053">
        <v>1962</v>
      </c>
      <c r="L1053">
        <v>4051</v>
      </c>
      <c r="M1053">
        <v>0.01</v>
      </c>
      <c r="N1053" t="s">
        <v>66</v>
      </c>
      <c r="O1053">
        <v>0.03</v>
      </c>
      <c r="P1053" t="s">
        <v>586</v>
      </c>
      <c r="Q1053" t="s">
        <v>252</v>
      </c>
      <c r="R1053" t="s">
        <v>253</v>
      </c>
      <c r="S1053" t="s">
        <v>254</v>
      </c>
      <c r="T1053" t="s">
        <v>255</v>
      </c>
      <c r="U1053" t="s">
        <v>256</v>
      </c>
      <c r="V1053" t="str">
        <f>UPPER(Table15[[#This Row],[Name]])</f>
        <v>SUPREME IND</v>
      </c>
      <c r="AH1053" t="s">
        <v>1396</v>
      </c>
      <c r="AI1053">
        <v>42193</v>
      </c>
      <c r="AJ1053" t="s">
        <v>104</v>
      </c>
      <c r="AK1053">
        <v>10006</v>
      </c>
      <c r="AL1053" t="s">
        <v>585</v>
      </c>
      <c r="AM1053">
        <v>1</v>
      </c>
      <c r="AN1053">
        <v>4051</v>
      </c>
      <c r="AO1053">
        <v>1962</v>
      </c>
    </row>
    <row r="1054" spans="1:41" x14ac:dyDescent="0.3">
      <c r="A1054" t="s">
        <v>1397</v>
      </c>
      <c r="B1054">
        <v>42196</v>
      </c>
      <c r="C1054" t="s">
        <v>133</v>
      </c>
      <c r="D1054">
        <v>10009</v>
      </c>
      <c r="E1054" t="s">
        <v>250</v>
      </c>
      <c r="F1054">
        <v>1</v>
      </c>
      <c r="G1054">
        <v>3408</v>
      </c>
      <c r="H1054">
        <v>2467</v>
      </c>
      <c r="I1054" t="s">
        <v>25</v>
      </c>
      <c r="J1054">
        <v>5</v>
      </c>
      <c r="K1054">
        <v>2467</v>
      </c>
      <c r="L1054">
        <v>3408</v>
      </c>
      <c r="M1054">
        <v>0.02</v>
      </c>
      <c r="N1054" t="s">
        <v>61</v>
      </c>
      <c r="O1054">
        <v>0.01</v>
      </c>
      <c r="P1054" t="s">
        <v>251</v>
      </c>
      <c r="Q1054" t="s">
        <v>78</v>
      </c>
      <c r="R1054" t="s">
        <v>79</v>
      </c>
      <c r="S1054" t="s">
        <v>80</v>
      </c>
      <c r="T1054" t="s">
        <v>81</v>
      </c>
      <c r="U1054" t="s">
        <v>82</v>
      </c>
      <c r="V1054" t="str">
        <f>UPPER(Table15[[#This Row],[Name]])</f>
        <v>GODFREY PHILIPS INDIA LTD.</v>
      </c>
      <c r="AH1054" t="s">
        <v>1397</v>
      </c>
      <c r="AI1054">
        <v>42196</v>
      </c>
      <c r="AJ1054" t="s">
        <v>133</v>
      </c>
      <c r="AK1054">
        <v>10009</v>
      </c>
      <c r="AL1054" t="s">
        <v>250</v>
      </c>
      <c r="AM1054">
        <v>1</v>
      </c>
      <c r="AN1054">
        <v>3408</v>
      </c>
      <c r="AO1054">
        <v>2467</v>
      </c>
    </row>
    <row r="1055" spans="1:41" x14ac:dyDescent="0.3">
      <c r="A1055" t="s">
        <v>1397</v>
      </c>
      <c r="B1055">
        <v>42196</v>
      </c>
      <c r="C1055" t="s">
        <v>68</v>
      </c>
      <c r="D1055">
        <v>10012</v>
      </c>
      <c r="E1055" t="s">
        <v>1194</v>
      </c>
      <c r="F1055">
        <v>3</v>
      </c>
      <c r="G1055">
        <v>2647</v>
      </c>
      <c r="H1055">
        <v>1539</v>
      </c>
      <c r="I1055" t="s">
        <v>25</v>
      </c>
      <c r="J1055">
        <v>4</v>
      </c>
      <c r="K1055">
        <v>4617</v>
      </c>
      <c r="L1055">
        <v>7941</v>
      </c>
      <c r="M1055">
        <v>0.03</v>
      </c>
      <c r="N1055" t="s">
        <v>85</v>
      </c>
      <c r="O1055">
        <v>0</v>
      </c>
      <c r="P1055" t="s">
        <v>1195</v>
      </c>
      <c r="Q1055" t="s">
        <v>71</v>
      </c>
      <c r="R1055" t="s">
        <v>72</v>
      </c>
      <c r="S1055" t="s">
        <v>73</v>
      </c>
      <c r="T1055" t="s">
        <v>41</v>
      </c>
      <c r="U1055" t="s">
        <v>74</v>
      </c>
      <c r="V1055" t="str">
        <f>UPPER(Table15[[#This Row],[Name]])</f>
        <v>DYNAMATIC TECHNOLOGIES LTD.</v>
      </c>
      <c r="AH1055" t="s">
        <v>1397</v>
      </c>
      <c r="AI1055">
        <v>42196</v>
      </c>
      <c r="AJ1055" t="s">
        <v>68</v>
      </c>
      <c r="AK1055">
        <v>10012</v>
      </c>
      <c r="AL1055" t="s">
        <v>1194</v>
      </c>
      <c r="AM1055">
        <v>3</v>
      </c>
      <c r="AN1055">
        <v>2647</v>
      </c>
      <c r="AO1055">
        <v>1539</v>
      </c>
    </row>
    <row r="1056" spans="1:41" x14ac:dyDescent="0.3">
      <c r="A1056" t="s">
        <v>1397</v>
      </c>
      <c r="B1056">
        <v>42196</v>
      </c>
      <c r="C1056" t="s">
        <v>92</v>
      </c>
      <c r="D1056">
        <v>10010</v>
      </c>
      <c r="E1056" t="s">
        <v>199</v>
      </c>
      <c r="F1056">
        <v>3</v>
      </c>
      <c r="G1056">
        <v>3844</v>
      </c>
      <c r="H1056">
        <v>2157</v>
      </c>
      <c r="I1056" t="s">
        <v>25</v>
      </c>
      <c r="J1056">
        <v>10</v>
      </c>
      <c r="K1056">
        <v>6471</v>
      </c>
      <c r="L1056">
        <v>11532</v>
      </c>
      <c r="M1056">
        <v>0.02</v>
      </c>
      <c r="N1056" t="s">
        <v>85</v>
      </c>
      <c r="O1056">
        <v>0</v>
      </c>
      <c r="P1056" t="s">
        <v>200</v>
      </c>
      <c r="Q1056" t="s">
        <v>93</v>
      </c>
      <c r="R1056" t="s">
        <v>94</v>
      </c>
      <c r="S1056" t="s">
        <v>95</v>
      </c>
      <c r="T1056" t="s">
        <v>41</v>
      </c>
      <c r="U1056" t="s">
        <v>96</v>
      </c>
      <c r="V1056" t="str">
        <f>UPPER(Table15[[#This Row],[Name]])</f>
        <v>SUZLON ENERGY LTD.</v>
      </c>
      <c r="AH1056" t="s">
        <v>1397</v>
      </c>
      <c r="AI1056">
        <v>42196</v>
      </c>
      <c r="AJ1056" t="s">
        <v>92</v>
      </c>
      <c r="AK1056">
        <v>10010</v>
      </c>
      <c r="AL1056" t="s">
        <v>199</v>
      </c>
      <c r="AM1056">
        <v>3</v>
      </c>
      <c r="AN1056">
        <v>3844</v>
      </c>
      <c r="AO1056">
        <v>2157</v>
      </c>
    </row>
    <row r="1057" spans="1:41" x14ac:dyDescent="0.3">
      <c r="A1057" t="s">
        <v>1398</v>
      </c>
      <c r="B1057">
        <v>42196</v>
      </c>
      <c r="C1057" t="s">
        <v>104</v>
      </c>
      <c r="D1057">
        <v>10015</v>
      </c>
      <c r="E1057" t="s">
        <v>1389</v>
      </c>
      <c r="F1057">
        <v>3</v>
      </c>
      <c r="G1057">
        <v>4948</v>
      </c>
      <c r="H1057">
        <v>1972</v>
      </c>
      <c r="I1057" t="s">
        <v>25</v>
      </c>
      <c r="J1057">
        <v>3</v>
      </c>
      <c r="K1057">
        <v>5916</v>
      </c>
      <c r="L1057">
        <v>14844</v>
      </c>
      <c r="M1057">
        <v>0.03</v>
      </c>
      <c r="N1057" t="s">
        <v>36</v>
      </c>
      <c r="O1057">
        <v>0.05</v>
      </c>
      <c r="P1057" t="s">
        <v>1390</v>
      </c>
      <c r="Q1057" t="s">
        <v>110</v>
      </c>
      <c r="R1057" t="s">
        <v>111</v>
      </c>
      <c r="S1057" t="s">
        <v>112</v>
      </c>
      <c r="T1057" t="s">
        <v>113</v>
      </c>
      <c r="U1057" t="s">
        <v>114</v>
      </c>
      <c r="V1057" t="str">
        <f>UPPER(Table15[[#This Row],[Name]])</f>
        <v>PUNJ LLOYD LTD.</v>
      </c>
      <c r="AH1057" t="s">
        <v>1398</v>
      </c>
      <c r="AI1057">
        <v>42196</v>
      </c>
      <c r="AJ1057" t="s">
        <v>104</v>
      </c>
      <c r="AK1057">
        <v>10015</v>
      </c>
      <c r="AL1057" t="s">
        <v>1389</v>
      </c>
      <c r="AM1057">
        <v>3</v>
      </c>
      <c r="AN1057">
        <v>4948</v>
      </c>
      <c r="AO1057">
        <v>1972</v>
      </c>
    </row>
    <row r="1058" spans="1:41" x14ac:dyDescent="0.3">
      <c r="A1058" t="s">
        <v>1399</v>
      </c>
      <c r="B1058">
        <v>42196</v>
      </c>
      <c r="C1058" t="s">
        <v>68</v>
      </c>
      <c r="D1058">
        <v>10010</v>
      </c>
      <c r="E1058" t="s">
        <v>159</v>
      </c>
      <c r="F1058">
        <v>12</v>
      </c>
      <c r="G1058">
        <v>4291</v>
      </c>
      <c r="H1058">
        <v>2021</v>
      </c>
      <c r="I1058" t="s">
        <v>25</v>
      </c>
      <c r="J1058">
        <v>4</v>
      </c>
      <c r="K1058">
        <v>24252</v>
      </c>
      <c r="L1058">
        <v>51492</v>
      </c>
      <c r="M1058">
        <v>0.05</v>
      </c>
      <c r="N1058" t="s">
        <v>61</v>
      </c>
      <c r="O1058">
        <v>0.01</v>
      </c>
      <c r="P1058" t="s">
        <v>160</v>
      </c>
      <c r="Q1058" t="s">
        <v>93</v>
      </c>
      <c r="R1058" t="s">
        <v>94</v>
      </c>
      <c r="S1058" t="s">
        <v>95</v>
      </c>
      <c r="T1058" t="s">
        <v>41</v>
      </c>
      <c r="U1058" t="s">
        <v>96</v>
      </c>
      <c r="V1058" t="str">
        <f>UPPER(Table15[[#This Row],[Name]])</f>
        <v>SUZLON ENERGY LTD.</v>
      </c>
      <c r="AH1058" t="s">
        <v>1399</v>
      </c>
      <c r="AI1058">
        <v>42196</v>
      </c>
      <c r="AJ1058" t="s">
        <v>68</v>
      </c>
      <c r="AK1058">
        <v>10010</v>
      </c>
      <c r="AL1058" t="s">
        <v>159</v>
      </c>
      <c r="AM1058">
        <v>12</v>
      </c>
      <c r="AN1058">
        <v>4291</v>
      </c>
      <c r="AO1058">
        <v>2021</v>
      </c>
    </row>
    <row r="1059" spans="1:41" x14ac:dyDescent="0.3">
      <c r="A1059" t="s">
        <v>1400</v>
      </c>
      <c r="B1059">
        <v>42199</v>
      </c>
      <c r="C1059" t="s">
        <v>75</v>
      </c>
      <c r="D1059">
        <v>10010</v>
      </c>
      <c r="E1059" t="s">
        <v>708</v>
      </c>
      <c r="F1059">
        <v>1</v>
      </c>
      <c r="G1059">
        <v>4206</v>
      </c>
      <c r="H1059">
        <v>1201</v>
      </c>
      <c r="I1059" t="s">
        <v>25</v>
      </c>
      <c r="J1059">
        <v>8</v>
      </c>
      <c r="K1059">
        <v>1201</v>
      </c>
      <c r="L1059">
        <v>4206</v>
      </c>
      <c r="M1059">
        <v>0.02</v>
      </c>
      <c r="N1059" t="s">
        <v>66</v>
      </c>
      <c r="O1059">
        <v>0</v>
      </c>
      <c r="P1059" t="s">
        <v>709</v>
      </c>
      <c r="Q1059" t="s">
        <v>93</v>
      </c>
      <c r="R1059" t="s">
        <v>94</v>
      </c>
      <c r="S1059" t="s">
        <v>95</v>
      </c>
      <c r="T1059" t="s">
        <v>41</v>
      </c>
      <c r="U1059" t="s">
        <v>96</v>
      </c>
      <c r="V1059" t="str">
        <f>UPPER(Table15[[#This Row],[Name]])</f>
        <v>SUZLON ENERGY LTD.</v>
      </c>
      <c r="AH1059" t="s">
        <v>1400</v>
      </c>
      <c r="AI1059">
        <v>42199</v>
      </c>
      <c r="AJ1059" t="s">
        <v>75</v>
      </c>
      <c r="AK1059">
        <v>10010</v>
      </c>
      <c r="AL1059" t="s">
        <v>708</v>
      </c>
      <c r="AM1059">
        <v>1</v>
      </c>
      <c r="AN1059">
        <v>4206</v>
      </c>
      <c r="AO1059">
        <v>1201</v>
      </c>
    </row>
    <row r="1060" spans="1:41" x14ac:dyDescent="0.3">
      <c r="A1060" t="s">
        <v>1401</v>
      </c>
      <c r="B1060">
        <v>42200</v>
      </c>
      <c r="C1060" t="s">
        <v>92</v>
      </c>
      <c r="D1060">
        <v>10012</v>
      </c>
      <c r="E1060" t="s">
        <v>1062</v>
      </c>
      <c r="F1060">
        <v>2</v>
      </c>
      <c r="G1060">
        <v>3859</v>
      </c>
      <c r="H1060">
        <v>1465</v>
      </c>
      <c r="I1060" t="s">
        <v>126</v>
      </c>
      <c r="J1060">
        <v>10</v>
      </c>
      <c r="K1060">
        <v>2930</v>
      </c>
      <c r="L1060">
        <v>7718</v>
      </c>
      <c r="M1060">
        <v>0.02</v>
      </c>
      <c r="N1060" t="s">
        <v>61</v>
      </c>
      <c r="O1060">
        <v>0.05</v>
      </c>
      <c r="P1060" t="s">
        <v>1063</v>
      </c>
      <c r="Q1060" t="s">
        <v>71</v>
      </c>
      <c r="R1060" t="s">
        <v>72</v>
      </c>
      <c r="S1060" t="s">
        <v>73</v>
      </c>
      <c r="T1060" t="s">
        <v>41</v>
      </c>
      <c r="U1060" t="s">
        <v>74</v>
      </c>
      <c r="V1060" t="str">
        <f>UPPER(Table15[[#This Row],[Name]])</f>
        <v>DYNAMATIC TECHNOLOGIES LTD.</v>
      </c>
      <c r="AH1060" t="s">
        <v>1401</v>
      </c>
      <c r="AI1060">
        <v>42200</v>
      </c>
      <c r="AJ1060" t="s">
        <v>92</v>
      </c>
      <c r="AK1060">
        <v>10012</v>
      </c>
      <c r="AL1060" t="s">
        <v>1062</v>
      </c>
      <c r="AM1060">
        <v>2</v>
      </c>
      <c r="AN1060">
        <v>3859</v>
      </c>
      <c r="AO1060">
        <v>1465</v>
      </c>
    </row>
    <row r="1061" spans="1:41" x14ac:dyDescent="0.3">
      <c r="A1061" t="s">
        <v>1401</v>
      </c>
      <c r="B1061">
        <v>42200</v>
      </c>
      <c r="C1061" t="s">
        <v>23</v>
      </c>
      <c r="D1061">
        <v>10007</v>
      </c>
      <c r="E1061" t="s">
        <v>717</v>
      </c>
      <c r="F1061">
        <v>2</v>
      </c>
      <c r="G1061">
        <v>4758</v>
      </c>
      <c r="H1061">
        <v>1946</v>
      </c>
      <c r="I1061" t="s">
        <v>25</v>
      </c>
      <c r="J1061">
        <v>4</v>
      </c>
      <c r="K1061">
        <v>3892</v>
      </c>
      <c r="L1061">
        <v>9516</v>
      </c>
      <c r="M1061">
        <v>0.03</v>
      </c>
      <c r="N1061" t="s">
        <v>61</v>
      </c>
      <c r="O1061">
        <v>0.02</v>
      </c>
      <c r="P1061" t="s">
        <v>718</v>
      </c>
      <c r="Q1061" t="s">
        <v>38</v>
      </c>
      <c r="R1061" t="s">
        <v>39</v>
      </c>
      <c r="S1061" t="s">
        <v>40</v>
      </c>
      <c r="T1061" t="s">
        <v>41</v>
      </c>
      <c r="U1061" t="s">
        <v>42</v>
      </c>
      <c r="V1061" t="str">
        <f>UPPER(Table15[[#This Row],[Name]])</f>
        <v>GHCL LTD.</v>
      </c>
      <c r="AH1061" t="s">
        <v>1401</v>
      </c>
      <c r="AI1061">
        <v>42200</v>
      </c>
      <c r="AJ1061" t="s">
        <v>23</v>
      </c>
      <c r="AK1061">
        <v>10007</v>
      </c>
      <c r="AL1061" t="s">
        <v>717</v>
      </c>
      <c r="AM1061">
        <v>2</v>
      </c>
      <c r="AN1061">
        <v>4758</v>
      </c>
      <c r="AO1061">
        <v>1946</v>
      </c>
    </row>
    <row r="1062" spans="1:41" x14ac:dyDescent="0.3">
      <c r="A1062" t="s">
        <v>1401</v>
      </c>
      <c r="B1062">
        <v>42200</v>
      </c>
      <c r="C1062" t="s">
        <v>133</v>
      </c>
      <c r="D1062">
        <v>10005</v>
      </c>
      <c r="E1062" t="s">
        <v>388</v>
      </c>
      <c r="F1062">
        <v>3</v>
      </c>
      <c r="G1062">
        <v>3579</v>
      </c>
      <c r="H1062">
        <v>1579</v>
      </c>
      <c r="I1062" t="s">
        <v>35</v>
      </c>
      <c r="J1062">
        <v>5</v>
      </c>
      <c r="K1062">
        <v>4737</v>
      </c>
      <c r="L1062">
        <v>10737</v>
      </c>
      <c r="M1062">
        <v>0.02</v>
      </c>
      <c r="N1062" t="s">
        <v>85</v>
      </c>
      <c r="O1062">
        <v>0.02</v>
      </c>
      <c r="P1062" t="s">
        <v>389</v>
      </c>
      <c r="Q1062" t="s">
        <v>47</v>
      </c>
      <c r="R1062" t="s">
        <v>48</v>
      </c>
      <c r="S1062" t="s">
        <v>49</v>
      </c>
      <c r="T1062" t="s">
        <v>41</v>
      </c>
      <c r="U1062" t="s">
        <v>50</v>
      </c>
      <c r="V1062" t="str">
        <f>UPPER(Table15[[#This Row],[Name]])</f>
        <v>FORTIS HEALTHCARE LTD.</v>
      </c>
      <c r="AH1062" t="s">
        <v>1401</v>
      </c>
      <c r="AI1062">
        <v>42200</v>
      </c>
      <c r="AJ1062" t="s">
        <v>133</v>
      </c>
      <c r="AK1062">
        <v>10005</v>
      </c>
      <c r="AL1062" t="s">
        <v>388</v>
      </c>
      <c r="AM1062">
        <v>3</v>
      </c>
      <c r="AN1062">
        <v>3579</v>
      </c>
      <c r="AO1062">
        <v>1579</v>
      </c>
    </row>
    <row r="1063" spans="1:41" x14ac:dyDescent="0.3">
      <c r="A1063" t="s">
        <v>1402</v>
      </c>
      <c r="B1063">
        <v>42201</v>
      </c>
      <c r="C1063" t="s">
        <v>133</v>
      </c>
      <c r="D1063">
        <v>10012</v>
      </c>
      <c r="E1063" t="s">
        <v>217</v>
      </c>
      <c r="F1063">
        <v>3</v>
      </c>
      <c r="G1063">
        <v>2588</v>
      </c>
      <c r="H1063">
        <v>2069</v>
      </c>
      <c r="I1063" t="s">
        <v>25</v>
      </c>
      <c r="J1063">
        <v>5</v>
      </c>
      <c r="K1063">
        <v>6207</v>
      </c>
      <c r="L1063">
        <v>7764</v>
      </c>
      <c r="M1063">
        <v>0.02</v>
      </c>
      <c r="N1063" t="s">
        <v>85</v>
      </c>
      <c r="O1063">
        <v>0.04</v>
      </c>
      <c r="P1063" t="s">
        <v>218</v>
      </c>
      <c r="Q1063" t="s">
        <v>71</v>
      </c>
      <c r="R1063" t="s">
        <v>72</v>
      </c>
      <c r="S1063" t="s">
        <v>73</v>
      </c>
      <c r="T1063" t="s">
        <v>41</v>
      </c>
      <c r="U1063" t="s">
        <v>74</v>
      </c>
      <c r="V1063" t="str">
        <f>UPPER(Table15[[#This Row],[Name]])</f>
        <v>DYNAMATIC TECHNOLOGIES LTD.</v>
      </c>
      <c r="AH1063" t="s">
        <v>1402</v>
      </c>
      <c r="AI1063">
        <v>42201</v>
      </c>
      <c r="AJ1063" t="s">
        <v>133</v>
      </c>
      <c r="AK1063">
        <v>10012</v>
      </c>
      <c r="AL1063" t="s">
        <v>217</v>
      </c>
      <c r="AM1063">
        <v>3</v>
      </c>
      <c r="AN1063">
        <v>2588</v>
      </c>
      <c r="AO1063">
        <v>2069</v>
      </c>
    </row>
    <row r="1064" spans="1:41" x14ac:dyDescent="0.3">
      <c r="A1064" t="s">
        <v>1403</v>
      </c>
      <c r="B1064">
        <v>42205</v>
      </c>
      <c r="C1064" t="s">
        <v>23</v>
      </c>
      <c r="D1064">
        <v>10015</v>
      </c>
      <c r="E1064" t="s">
        <v>1115</v>
      </c>
      <c r="F1064">
        <v>1</v>
      </c>
      <c r="G1064">
        <v>2856</v>
      </c>
      <c r="H1064">
        <v>1236</v>
      </c>
      <c r="I1064" t="s">
        <v>126</v>
      </c>
      <c r="J1064">
        <v>4</v>
      </c>
      <c r="K1064">
        <v>1236</v>
      </c>
      <c r="L1064">
        <v>2856</v>
      </c>
      <c r="M1064">
        <v>0.01</v>
      </c>
      <c r="N1064" t="s">
        <v>66</v>
      </c>
      <c r="O1064">
        <v>0.01</v>
      </c>
      <c r="P1064" t="s">
        <v>1116</v>
      </c>
      <c r="Q1064" t="s">
        <v>110</v>
      </c>
      <c r="R1064" t="s">
        <v>111</v>
      </c>
      <c r="S1064" t="s">
        <v>112</v>
      </c>
      <c r="T1064" t="s">
        <v>113</v>
      </c>
      <c r="U1064" t="s">
        <v>114</v>
      </c>
      <c r="V1064" t="str">
        <f>UPPER(Table15[[#This Row],[Name]])</f>
        <v>PUNJ LLOYD LTD.</v>
      </c>
      <c r="AH1064" t="s">
        <v>1403</v>
      </c>
      <c r="AI1064">
        <v>42205</v>
      </c>
      <c r="AJ1064" t="s">
        <v>23</v>
      </c>
      <c r="AK1064">
        <v>10015</v>
      </c>
      <c r="AL1064" t="s">
        <v>1115</v>
      </c>
      <c r="AM1064">
        <v>1</v>
      </c>
      <c r="AN1064">
        <v>2856</v>
      </c>
      <c r="AO1064">
        <v>1236</v>
      </c>
    </row>
    <row r="1065" spans="1:41" x14ac:dyDescent="0.3">
      <c r="A1065" t="s">
        <v>1404</v>
      </c>
      <c r="B1065">
        <v>42205</v>
      </c>
      <c r="C1065" t="s">
        <v>68</v>
      </c>
      <c r="D1065">
        <v>10010</v>
      </c>
      <c r="E1065" t="s">
        <v>545</v>
      </c>
      <c r="F1065">
        <v>1</v>
      </c>
      <c r="G1065">
        <v>3634</v>
      </c>
      <c r="H1065">
        <v>1487</v>
      </c>
      <c r="I1065" t="s">
        <v>25</v>
      </c>
      <c r="J1065">
        <v>4</v>
      </c>
      <c r="K1065">
        <v>1487</v>
      </c>
      <c r="L1065">
        <v>3634</v>
      </c>
      <c r="M1065">
        <v>0.01</v>
      </c>
      <c r="N1065" t="s">
        <v>36</v>
      </c>
      <c r="O1065">
        <v>0.05</v>
      </c>
      <c r="P1065" t="s">
        <v>546</v>
      </c>
      <c r="Q1065" t="s">
        <v>93</v>
      </c>
      <c r="R1065" t="s">
        <v>94</v>
      </c>
      <c r="S1065" t="s">
        <v>95</v>
      </c>
      <c r="T1065" t="s">
        <v>41</v>
      </c>
      <c r="U1065" t="s">
        <v>96</v>
      </c>
      <c r="V1065" t="str">
        <f>UPPER(Table15[[#This Row],[Name]])</f>
        <v>SUZLON ENERGY LTD.</v>
      </c>
      <c r="AH1065" t="s">
        <v>1404</v>
      </c>
      <c r="AI1065">
        <v>42205</v>
      </c>
      <c r="AJ1065" t="s">
        <v>68</v>
      </c>
      <c r="AK1065">
        <v>10010</v>
      </c>
      <c r="AL1065" t="s">
        <v>545</v>
      </c>
      <c r="AM1065">
        <v>1</v>
      </c>
      <c r="AN1065">
        <v>3634</v>
      </c>
      <c r="AO1065">
        <v>1487</v>
      </c>
    </row>
    <row r="1066" spans="1:41" x14ac:dyDescent="0.3">
      <c r="A1066" t="s">
        <v>1403</v>
      </c>
      <c r="B1066">
        <v>42205</v>
      </c>
      <c r="C1066" t="s">
        <v>75</v>
      </c>
      <c r="D1066">
        <v>10008</v>
      </c>
      <c r="E1066" t="s">
        <v>657</v>
      </c>
      <c r="F1066">
        <v>2</v>
      </c>
      <c r="G1066">
        <v>2580</v>
      </c>
      <c r="H1066">
        <v>1518</v>
      </c>
      <c r="I1066" t="s">
        <v>25</v>
      </c>
      <c r="J1066">
        <v>8</v>
      </c>
      <c r="K1066">
        <v>3036</v>
      </c>
      <c r="L1066">
        <v>5160</v>
      </c>
      <c r="M1066">
        <v>0.02</v>
      </c>
      <c r="N1066" t="s">
        <v>66</v>
      </c>
      <c r="O1066">
        <v>0.05</v>
      </c>
      <c r="P1066" t="s">
        <v>658</v>
      </c>
      <c r="Q1066" t="s">
        <v>54</v>
      </c>
      <c r="R1066" t="s">
        <v>55</v>
      </c>
      <c r="S1066" t="s">
        <v>56</v>
      </c>
      <c r="T1066" t="s">
        <v>57</v>
      </c>
      <c r="U1066" t="s">
        <v>58</v>
      </c>
      <c r="V1066" t="str">
        <f>UPPER(Table15[[#This Row],[Name]])</f>
        <v>RELIANCE INDUSTRIES LIMITED</v>
      </c>
      <c r="AH1066" t="s">
        <v>1403</v>
      </c>
      <c r="AI1066">
        <v>42205</v>
      </c>
      <c r="AJ1066" t="s">
        <v>75</v>
      </c>
      <c r="AK1066">
        <v>10008</v>
      </c>
      <c r="AL1066" t="s">
        <v>657</v>
      </c>
      <c r="AM1066">
        <v>2</v>
      </c>
      <c r="AN1066">
        <v>2580</v>
      </c>
      <c r="AO1066">
        <v>1518</v>
      </c>
    </row>
    <row r="1067" spans="1:41" x14ac:dyDescent="0.3">
      <c r="A1067" t="s">
        <v>1405</v>
      </c>
      <c r="B1067">
        <v>42207</v>
      </c>
      <c r="C1067" t="s">
        <v>92</v>
      </c>
      <c r="D1067">
        <v>10002</v>
      </c>
      <c r="E1067" t="s">
        <v>325</v>
      </c>
      <c r="F1067">
        <v>1</v>
      </c>
      <c r="G1067">
        <v>2803</v>
      </c>
      <c r="H1067">
        <v>1344</v>
      </c>
      <c r="I1067" t="s">
        <v>25</v>
      </c>
      <c r="J1067">
        <v>10</v>
      </c>
      <c r="K1067">
        <v>1344</v>
      </c>
      <c r="L1067">
        <v>2803</v>
      </c>
      <c r="M1067">
        <v>0.02</v>
      </c>
      <c r="N1067" t="s">
        <v>61</v>
      </c>
      <c r="O1067">
        <v>0.05</v>
      </c>
      <c r="P1067" t="s">
        <v>326</v>
      </c>
      <c r="Q1067" t="s">
        <v>87</v>
      </c>
      <c r="R1067" t="s">
        <v>88</v>
      </c>
      <c r="S1067" t="s">
        <v>89</v>
      </c>
      <c r="T1067" t="s">
        <v>90</v>
      </c>
      <c r="U1067" t="s">
        <v>91</v>
      </c>
      <c r="V1067" t="str">
        <f>UPPER(Table15[[#This Row],[Name]])</f>
        <v>ELDER PHARMACEUTICALS</v>
      </c>
      <c r="AH1067" t="s">
        <v>1405</v>
      </c>
      <c r="AI1067">
        <v>42207</v>
      </c>
      <c r="AJ1067" t="s">
        <v>92</v>
      </c>
      <c r="AK1067">
        <v>10002</v>
      </c>
      <c r="AL1067" t="s">
        <v>325</v>
      </c>
      <c r="AM1067">
        <v>1</v>
      </c>
      <c r="AN1067">
        <v>2803</v>
      </c>
      <c r="AO1067">
        <v>1344</v>
      </c>
    </row>
    <row r="1068" spans="1:41" x14ac:dyDescent="0.3">
      <c r="A1068" t="s">
        <v>1405</v>
      </c>
      <c r="B1068">
        <v>42207</v>
      </c>
      <c r="C1068" t="s">
        <v>68</v>
      </c>
      <c r="D1068">
        <v>10006</v>
      </c>
      <c r="E1068" t="s">
        <v>349</v>
      </c>
      <c r="F1068">
        <v>1</v>
      </c>
      <c r="G1068">
        <v>3467</v>
      </c>
      <c r="H1068">
        <v>1230</v>
      </c>
      <c r="I1068" t="s">
        <v>126</v>
      </c>
      <c r="J1068">
        <v>4</v>
      </c>
      <c r="K1068">
        <v>1230</v>
      </c>
      <c r="L1068">
        <v>3467</v>
      </c>
      <c r="M1068">
        <v>0.01</v>
      </c>
      <c r="N1068" t="s">
        <v>36</v>
      </c>
      <c r="O1068">
        <v>0.02</v>
      </c>
      <c r="P1068" t="s">
        <v>350</v>
      </c>
      <c r="Q1068" t="s">
        <v>252</v>
      </c>
      <c r="R1068" t="s">
        <v>253</v>
      </c>
      <c r="S1068" t="s">
        <v>254</v>
      </c>
      <c r="T1068" t="s">
        <v>255</v>
      </c>
      <c r="U1068" t="s">
        <v>256</v>
      </c>
      <c r="V1068" t="str">
        <f>UPPER(Table15[[#This Row],[Name]])</f>
        <v>SUPREME IND</v>
      </c>
      <c r="AH1068" t="s">
        <v>1405</v>
      </c>
      <c r="AI1068">
        <v>42207</v>
      </c>
      <c r="AJ1068" t="s">
        <v>68</v>
      </c>
      <c r="AK1068">
        <v>10006</v>
      </c>
      <c r="AL1068" t="s">
        <v>349</v>
      </c>
      <c r="AM1068">
        <v>1</v>
      </c>
      <c r="AN1068">
        <v>3467</v>
      </c>
      <c r="AO1068">
        <v>1230</v>
      </c>
    </row>
    <row r="1069" spans="1:41" x14ac:dyDescent="0.3">
      <c r="A1069" t="s">
        <v>1406</v>
      </c>
      <c r="B1069">
        <v>42208</v>
      </c>
      <c r="C1069" t="s">
        <v>133</v>
      </c>
      <c r="D1069">
        <v>10013</v>
      </c>
      <c r="E1069" t="s">
        <v>1153</v>
      </c>
      <c r="F1069">
        <v>1</v>
      </c>
      <c r="G1069">
        <v>4606</v>
      </c>
      <c r="H1069">
        <v>1568</v>
      </c>
      <c r="I1069" t="s">
        <v>126</v>
      </c>
      <c r="J1069">
        <v>5</v>
      </c>
      <c r="K1069">
        <v>1568</v>
      </c>
      <c r="L1069">
        <v>4606</v>
      </c>
      <c r="M1069">
        <v>0.02</v>
      </c>
      <c r="N1069" t="s">
        <v>45</v>
      </c>
      <c r="O1069">
        <v>0.04</v>
      </c>
      <c r="P1069" t="s">
        <v>1154</v>
      </c>
      <c r="Q1069" t="s">
        <v>301</v>
      </c>
      <c r="R1069" t="s">
        <v>302</v>
      </c>
      <c r="S1069" t="s">
        <v>303</v>
      </c>
      <c r="T1069" t="s">
        <v>113</v>
      </c>
      <c r="U1069" t="s">
        <v>304</v>
      </c>
      <c r="V1069" t="str">
        <f>UPPER(Table15[[#This Row],[Name]])</f>
        <v>GMR INFRASTRUCTURE LTD.</v>
      </c>
      <c r="AH1069" t="s">
        <v>1406</v>
      </c>
      <c r="AI1069">
        <v>42208</v>
      </c>
      <c r="AJ1069" t="s">
        <v>133</v>
      </c>
      <c r="AK1069">
        <v>10013</v>
      </c>
      <c r="AL1069" t="s">
        <v>1153</v>
      </c>
      <c r="AM1069">
        <v>1</v>
      </c>
      <c r="AN1069">
        <v>4606</v>
      </c>
      <c r="AO1069">
        <v>1568</v>
      </c>
    </row>
    <row r="1070" spans="1:41" x14ac:dyDescent="0.3">
      <c r="A1070" t="s">
        <v>1407</v>
      </c>
      <c r="B1070">
        <v>42211</v>
      </c>
      <c r="C1070" t="s">
        <v>51</v>
      </c>
      <c r="D1070">
        <v>10010</v>
      </c>
      <c r="E1070" t="s">
        <v>845</v>
      </c>
      <c r="F1070">
        <v>2</v>
      </c>
      <c r="G1070">
        <v>3827</v>
      </c>
      <c r="H1070">
        <v>2424</v>
      </c>
      <c r="I1070" t="s">
        <v>25</v>
      </c>
      <c r="J1070">
        <v>6</v>
      </c>
      <c r="K1070">
        <v>4848</v>
      </c>
      <c r="L1070">
        <v>7654</v>
      </c>
      <c r="M1070">
        <v>0.02</v>
      </c>
      <c r="N1070" t="s">
        <v>85</v>
      </c>
      <c r="O1070">
        <v>0</v>
      </c>
      <c r="P1070" t="s">
        <v>846</v>
      </c>
      <c r="Q1070" t="s">
        <v>93</v>
      </c>
      <c r="R1070" t="s">
        <v>94</v>
      </c>
      <c r="S1070" t="s">
        <v>95</v>
      </c>
      <c r="T1070" t="s">
        <v>41</v>
      </c>
      <c r="U1070" t="s">
        <v>96</v>
      </c>
      <c r="V1070" t="str">
        <f>UPPER(Table15[[#This Row],[Name]])</f>
        <v>SUZLON ENERGY LTD.</v>
      </c>
      <c r="AH1070" t="s">
        <v>1407</v>
      </c>
      <c r="AI1070">
        <v>42211</v>
      </c>
      <c r="AJ1070" t="s">
        <v>51</v>
      </c>
      <c r="AK1070">
        <v>10010</v>
      </c>
      <c r="AL1070" t="s">
        <v>845</v>
      </c>
      <c r="AM1070">
        <v>2</v>
      </c>
      <c r="AN1070">
        <v>3827</v>
      </c>
      <c r="AO1070">
        <v>2424</v>
      </c>
    </row>
    <row r="1071" spans="1:41" x14ac:dyDescent="0.3">
      <c r="A1071" t="s">
        <v>1408</v>
      </c>
      <c r="B1071">
        <v>42212</v>
      </c>
      <c r="C1071" t="s">
        <v>68</v>
      </c>
      <c r="D1071">
        <v>10009</v>
      </c>
      <c r="E1071" t="s">
        <v>328</v>
      </c>
      <c r="F1071">
        <v>1</v>
      </c>
      <c r="G1071">
        <v>4711</v>
      </c>
      <c r="H1071">
        <v>2288</v>
      </c>
      <c r="I1071" t="s">
        <v>35</v>
      </c>
      <c r="J1071">
        <v>4</v>
      </c>
      <c r="K1071">
        <v>2288</v>
      </c>
      <c r="L1071">
        <v>4711</v>
      </c>
      <c r="M1071">
        <v>0.01</v>
      </c>
      <c r="N1071" t="s">
        <v>45</v>
      </c>
      <c r="O1071">
        <v>0.04</v>
      </c>
      <c r="P1071" t="s">
        <v>329</v>
      </c>
      <c r="Q1071" t="s">
        <v>78</v>
      </c>
      <c r="R1071" t="s">
        <v>79</v>
      </c>
      <c r="S1071" t="s">
        <v>80</v>
      </c>
      <c r="T1071" t="s">
        <v>81</v>
      </c>
      <c r="U1071" t="s">
        <v>82</v>
      </c>
      <c r="V1071" t="str">
        <f>UPPER(Table15[[#This Row],[Name]])</f>
        <v>GODFREY PHILIPS INDIA LTD.</v>
      </c>
      <c r="AH1071" t="s">
        <v>1408</v>
      </c>
      <c r="AI1071">
        <v>42212</v>
      </c>
      <c r="AJ1071" t="s">
        <v>68</v>
      </c>
      <c r="AK1071">
        <v>10009</v>
      </c>
      <c r="AL1071" t="s">
        <v>328</v>
      </c>
      <c r="AM1071">
        <v>1</v>
      </c>
      <c r="AN1071">
        <v>4711</v>
      </c>
      <c r="AO1071">
        <v>2288</v>
      </c>
    </row>
    <row r="1072" spans="1:41" x14ac:dyDescent="0.3">
      <c r="A1072" t="s">
        <v>1409</v>
      </c>
      <c r="B1072">
        <v>42213</v>
      </c>
      <c r="C1072" t="s">
        <v>92</v>
      </c>
      <c r="D1072">
        <v>10011</v>
      </c>
      <c r="E1072" t="s">
        <v>134</v>
      </c>
      <c r="F1072">
        <v>1</v>
      </c>
      <c r="G1072">
        <v>4392</v>
      </c>
      <c r="H1072">
        <v>1542</v>
      </c>
      <c r="I1072" t="s">
        <v>25</v>
      </c>
      <c r="J1072">
        <v>10</v>
      </c>
      <c r="K1072">
        <v>1542</v>
      </c>
      <c r="L1072">
        <v>4392</v>
      </c>
      <c r="M1072">
        <v>0.02</v>
      </c>
      <c r="N1072" t="s">
        <v>66</v>
      </c>
      <c r="O1072">
        <v>0.03</v>
      </c>
      <c r="P1072" t="s">
        <v>135</v>
      </c>
      <c r="Q1072" t="s">
        <v>28</v>
      </c>
      <c r="R1072" t="s">
        <v>29</v>
      </c>
      <c r="S1072" t="s">
        <v>30</v>
      </c>
      <c r="T1072" t="s">
        <v>31</v>
      </c>
      <c r="U1072" t="s">
        <v>32</v>
      </c>
      <c r="V1072" t="str">
        <f>UPPER(Table15[[#This Row],[Name]])</f>
        <v>SONATA SOFTWARE</v>
      </c>
      <c r="AH1072" t="s">
        <v>1409</v>
      </c>
      <c r="AI1072">
        <v>42213</v>
      </c>
      <c r="AJ1072" t="s">
        <v>92</v>
      </c>
      <c r="AK1072">
        <v>10011</v>
      </c>
      <c r="AL1072" t="s">
        <v>134</v>
      </c>
      <c r="AM1072">
        <v>1</v>
      </c>
      <c r="AN1072">
        <v>4392</v>
      </c>
      <c r="AO1072">
        <v>1542</v>
      </c>
    </row>
    <row r="1073" spans="1:41" x14ac:dyDescent="0.3">
      <c r="A1073" t="s">
        <v>1409</v>
      </c>
      <c r="B1073">
        <v>42213</v>
      </c>
      <c r="C1073" t="s">
        <v>43</v>
      </c>
      <c r="D1073">
        <v>10008</v>
      </c>
      <c r="E1073" t="s">
        <v>185</v>
      </c>
      <c r="F1073">
        <v>13</v>
      </c>
      <c r="G1073">
        <v>2529</v>
      </c>
      <c r="H1073">
        <v>1630</v>
      </c>
      <c r="I1073" t="s">
        <v>25</v>
      </c>
      <c r="J1073">
        <v>1</v>
      </c>
      <c r="K1073">
        <v>21190</v>
      </c>
      <c r="L1073">
        <v>32877</v>
      </c>
      <c r="M1073">
        <v>0.05</v>
      </c>
      <c r="N1073" t="s">
        <v>61</v>
      </c>
      <c r="O1073">
        <v>0.03</v>
      </c>
      <c r="P1073" t="s">
        <v>186</v>
      </c>
      <c r="Q1073" t="s">
        <v>54</v>
      </c>
      <c r="R1073" t="s">
        <v>55</v>
      </c>
      <c r="S1073" t="s">
        <v>56</v>
      </c>
      <c r="T1073" t="s">
        <v>57</v>
      </c>
      <c r="U1073" t="s">
        <v>58</v>
      </c>
      <c r="V1073" t="str">
        <f>UPPER(Table15[[#This Row],[Name]])</f>
        <v>RELIANCE INDUSTRIES LIMITED</v>
      </c>
      <c r="AH1073" t="s">
        <v>1409</v>
      </c>
      <c r="AI1073">
        <v>42213</v>
      </c>
      <c r="AJ1073" t="s">
        <v>43</v>
      </c>
      <c r="AK1073">
        <v>10008</v>
      </c>
      <c r="AL1073" t="s">
        <v>185</v>
      </c>
      <c r="AM1073">
        <v>13</v>
      </c>
      <c r="AN1073">
        <v>2529</v>
      </c>
      <c r="AO1073">
        <v>1630</v>
      </c>
    </row>
    <row r="1074" spans="1:41" x14ac:dyDescent="0.3">
      <c r="A1074" t="s">
        <v>1410</v>
      </c>
      <c r="B1074">
        <v>42214</v>
      </c>
      <c r="C1074" t="s">
        <v>133</v>
      </c>
      <c r="D1074">
        <v>10001</v>
      </c>
      <c r="E1074" t="s">
        <v>684</v>
      </c>
      <c r="F1074">
        <v>1</v>
      </c>
      <c r="G1074">
        <v>3253</v>
      </c>
      <c r="H1074">
        <v>2137</v>
      </c>
      <c r="I1074" t="s">
        <v>35</v>
      </c>
      <c r="J1074">
        <v>5</v>
      </c>
      <c r="K1074">
        <v>2137</v>
      </c>
      <c r="L1074">
        <v>3253</v>
      </c>
      <c r="M1074">
        <v>0.02</v>
      </c>
      <c r="N1074" t="s">
        <v>66</v>
      </c>
      <c r="O1074">
        <v>0.03</v>
      </c>
      <c r="P1074" t="s">
        <v>685</v>
      </c>
      <c r="Q1074" t="s">
        <v>99</v>
      </c>
      <c r="R1074" t="s">
        <v>100</v>
      </c>
      <c r="S1074" t="s">
        <v>101</v>
      </c>
      <c r="T1074" t="s">
        <v>57</v>
      </c>
      <c r="U1074" t="s">
        <v>102</v>
      </c>
      <c r="V1074" t="str">
        <f>UPPER(Table15[[#This Row],[Name]])</f>
        <v>CHAMBAL FERTILISERS AND CHEMICALS LTD.</v>
      </c>
      <c r="AH1074" t="s">
        <v>1410</v>
      </c>
      <c r="AI1074">
        <v>42214</v>
      </c>
      <c r="AJ1074" t="s">
        <v>133</v>
      </c>
      <c r="AK1074">
        <v>10001</v>
      </c>
      <c r="AL1074" t="s">
        <v>684</v>
      </c>
      <c r="AM1074">
        <v>1</v>
      </c>
      <c r="AN1074">
        <v>3253</v>
      </c>
      <c r="AO1074">
        <v>2137</v>
      </c>
    </row>
    <row r="1075" spans="1:41" x14ac:dyDescent="0.3">
      <c r="A1075" t="s">
        <v>1411</v>
      </c>
      <c r="B1075">
        <v>42214</v>
      </c>
      <c r="C1075" t="s">
        <v>43</v>
      </c>
      <c r="D1075">
        <v>10006</v>
      </c>
      <c r="E1075" t="s">
        <v>798</v>
      </c>
      <c r="F1075">
        <v>1</v>
      </c>
      <c r="G1075">
        <v>3473</v>
      </c>
      <c r="H1075">
        <v>1493</v>
      </c>
      <c r="I1075" t="s">
        <v>35</v>
      </c>
      <c r="J1075">
        <v>1</v>
      </c>
      <c r="K1075">
        <v>1493</v>
      </c>
      <c r="L1075">
        <v>3473</v>
      </c>
      <c r="M1075">
        <v>0.01</v>
      </c>
      <c r="N1075" t="s">
        <v>36</v>
      </c>
      <c r="O1075">
        <v>0.04</v>
      </c>
      <c r="P1075" t="s">
        <v>799</v>
      </c>
      <c r="Q1075" t="s">
        <v>252</v>
      </c>
      <c r="R1075" t="s">
        <v>253</v>
      </c>
      <c r="S1075" t="s">
        <v>254</v>
      </c>
      <c r="T1075" t="s">
        <v>255</v>
      </c>
      <c r="U1075" t="s">
        <v>256</v>
      </c>
      <c r="V1075" t="str">
        <f>UPPER(Table15[[#This Row],[Name]])</f>
        <v>SUPREME IND</v>
      </c>
      <c r="AH1075" t="s">
        <v>1411</v>
      </c>
      <c r="AI1075">
        <v>42214</v>
      </c>
      <c r="AJ1075" t="s">
        <v>43</v>
      </c>
      <c r="AK1075">
        <v>10006</v>
      </c>
      <c r="AL1075" t="s">
        <v>798</v>
      </c>
      <c r="AM1075">
        <v>1</v>
      </c>
      <c r="AN1075">
        <v>3473</v>
      </c>
      <c r="AO1075">
        <v>1493</v>
      </c>
    </row>
    <row r="1076" spans="1:41" x14ac:dyDescent="0.3">
      <c r="A1076" t="s">
        <v>1410</v>
      </c>
      <c r="B1076">
        <v>42214</v>
      </c>
      <c r="C1076" t="s">
        <v>23</v>
      </c>
      <c r="D1076">
        <v>10005</v>
      </c>
      <c r="E1076" t="s">
        <v>1412</v>
      </c>
      <c r="F1076">
        <v>2</v>
      </c>
      <c r="G1076">
        <v>4799</v>
      </c>
      <c r="H1076">
        <v>1978</v>
      </c>
      <c r="I1076" t="s">
        <v>116</v>
      </c>
      <c r="J1076">
        <v>4</v>
      </c>
      <c r="K1076">
        <v>3956</v>
      </c>
      <c r="L1076">
        <v>9598</v>
      </c>
      <c r="M1076">
        <v>0.03</v>
      </c>
      <c r="N1076" t="s">
        <v>36</v>
      </c>
      <c r="O1076">
        <v>0.03</v>
      </c>
      <c r="P1076" t="s">
        <v>1413</v>
      </c>
      <c r="Q1076" t="s">
        <v>47</v>
      </c>
      <c r="R1076" t="s">
        <v>48</v>
      </c>
      <c r="S1076" t="s">
        <v>49</v>
      </c>
      <c r="T1076" t="s">
        <v>41</v>
      </c>
      <c r="U1076" t="s">
        <v>50</v>
      </c>
      <c r="V1076" t="str">
        <f>UPPER(Table15[[#This Row],[Name]])</f>
        <v>FORTIS HEALTHCARE LTD.</v>
      </c>
      <c r="AH1076" t="s">
        <v>1410</v>
      </c>
      <c r="AI1076">
        <v>42214</v>
      </c>
      <c r="AJ1076" t="s">
        <v>23</v>
      </c>
      <c r="AK1076">
        <v>10005</v>
      </c>
      <c r="AL1076" t="s">
        <v>1412</v>
      </c>
      <c r="AM1076">
        <v>2</v>
      </c>
      <c r="AN1076">
        <v>4799</v>
      </c>
      <c r="AO1076">
        <v>1978</v>
      </c>
    </row>
    <row r="1077" spans="1:41" x14ac:dyDescent="0.3">
      <c r="A1077" t="s">
        <v>1414</v>
      </c>
      <c r="B1077">
        <v>42215</v>
      </c>
      <c r="C1077" t="s">
        <v>68</v>
      </c>
      <c r="D1077">
        <v>10009</v>
      </c>
      <c r="E1077" t="s">
        <v>374</v>
      </c>
      <c r="F1077">
        <v>1</v>
      </c>
      <c r="G1077">
        <v>2921</v>
      </c>
      <c r="H1077">
        <v>1786</v>
      </c>
      <c r="I1077" t="s">
        <v>116</v>
      </c>
      <c r="J1077">
        <v>4</v>
      </c>
      <c r="K1077">
        <v>1786</v>
      </c>
      <c r="L1077">
        <v>2921</v>
      </c>
      <c r="M1077">
        <v>0.01</v>
      </c>
      <c r="N1077" t="s">
        <v>45</v>
      </c>
      <c r="O1077">
        <v>0.04</v>
      </c>
      <c r="P1077" t="s">
        <v>375</v>
      </c>
      <c r="Q1077" t="s">
        <v>78</v>
      </c>
      <c r="R1077" t="s">
        <v>79</v>
      </c>
      <c r="S1077" t="s">
        <v>80</v>
      </c>
      <c r="T1077" t="s">
        <v>81</v>
      </c>
      <c r="U1077" t="s">
        <v>82</v>
      </c>
      <c r="V1077" t="str">
        <f>UPPER(Table15[[#This Row],[Name]])</f>
        <v>GODFREY PHILIPS INDIA LTD.</v>
      </c>
      <c r="AH1077" t="s">
        <v>1414</v>
      </c>
      <c r="AI1077">
        <v>42215</v>
      </c>
      <c r="AJ1077" t="s">
        <v>68</v>
      </c>
      <c r="AK1077">
        <v>10009</v>
      </c>
      <c r="AL1077" t="s">
        <v>374</v>
      </c>
      <c r="AM1077">
        <v>1</v>
      </c>
      <c r="AN1077">
        <v>2921</v>
      </c>
      <c r="AO1077">
        <v>1786</v>
      </c>
    </row>
    <row r="1078" spans="1:41" x14ac:dyDescent="0.3">
      <c r="A1078" t="s">
        <v>1415</v>
      </c>
      <c r="B1078">
        <v>42215</v>
      </c>
      <c r="C1078" t="s">
        <v>133</v>
      </c>
      <c r="D1078">
        <v>10009</v>
      </c>
      <c r="E1078" t="s">
        <v>551</v>
      </c>
      <c r="F1078">
        <v>1</v>
      </c>
      <c r="G1078">
        <v>3330</v>
      </c>
      <c r="H1078">
        <v>1819</v>
      </c>
      <c r="I1078" t="s">
        <v>25</v>
      </c>
      <c r="J1078">
        <v>5</v>
      </c>
      <c r="K1078">
        <v>1819</v>
      </c>
      <c r="L1078">
        <v>3330</v>
      </c>
      <c r="M1078">
        <v>0.02</v>
      </c>
      <c r="N1078" t="s">
        <v>61</v>
      </c>
      <c r="O1078">
        <v>0.03</v>
      </c>
      <c r="P1078" t="s">
        <v>552</v>
      </c>
      <c r="Q1078" t="s">
        <v>78</v>
      </c>
      <c r="R1078" t="s">
        <v>79</v>
      </c>
      <c r="S1078" t="s">
        <v>80</v>
      </c>
      <c r="T1078" t="s">
        <v>81</v>
      </c>
      <c r="U1078" t="s">
        <v>82</v>
      </c>
      <c r="V1078" t="str">
        <f>UPPER(Table15[[#This Row],[Name]])</f>
        <v>GODFREY PHILIPS INDIA LTD.</v>
      </c>
      <c r="AH1078" t="s">
        <v>1415</v>
      </c>
      <c r="AI1078">
        <v>42215</v>
      </c>
      <c r="AJ1078" t="s">
        <v>133</v>
      </c>
      <c r="AK1078">
        <v>10009</v>
      </c>
      <c r="AL1078" t="s">
        <v>551</v>
      </c>
      <c r="AM1078">
        <v>1</v>
      </c>
      <c r="AN1078">
        <v>3330</v>
      </c>
      <c r="AO1078">
        <v>1819</v>
      </c>
    </row>
    <row r="1079" spans="1:41" x14ac:dyDescent="0.3">
      <c r="A1079" t="s">
        <v>1415</v>
      </c>
      <c r="B1079">
        <v>42215</v>
      </c>
      <c r="C1079" t="s">
        <v>68</v>
      </c>
      <c r="D1079">
        <v>10005</v>
      </c>
      <c r="E1079" t="s">
        <v>64</v>
      </c>
      <c r="F1079">
        <v>2</v>
      </c>
      <c r="G1079">
        <v>3993</v>
      </c>
      <c r="H1079">
        <v>1338</v>
      </c>
      <c r="I1079" t="s">
        <v>65</v>
      </c>
      <c r="J1079">
        <v>4</v>
      </c>
      <c r="K1079">
        <v>2676</v>
      </c>
      <c r="L1079">
        <v>7986</v>
      </c>
      <c r="M1079">
        <v>0.03</v>
      </c>
      <c r="N1079" t="s">
        <v>85</v>
      </c>
      <c r="O1079">
        <v>0.05</v>
      </c>
      <c r="P1079" t="s">
        <v>67</v>
      </c>
      <c r="Q1079" t="s">
        <v>47</v>
      </c>
      <c r="R1079" t="s">
        <v>48</v>
      </c>
      <c r="S1079" t="s">
        <v>49</v>
      </c>
      <c r="T1079" t="s">
        <v>41</v>
      </c>
      <c r="U1079" t="s">
        <v>50</v>
      </c>
      <c r="V1079" t="str">
        <f>UPPER(Table15[[#This Row],[Name]])</f>
        <v>FORTIS HEALTHCARE LTD.</v>
      </c>
      <c r="AH1079" t="s">
        <v>1415</v>
      </c>
      <c r="AI1079">
        <v>42215</v>
      </c>
      <c r="AJ1079" t="s">
        <v>68</v>
      </c>
      <c r="AK1079">
        <v>10005</v>
      </c>
      <c r="AL1079" t="s">
        <v>64</v>
      </c>
      <c r="AM1079">
        <v>2</v>
      </c>
      <c r="AN1079">
        <v>3993</v>
      </c>
      <c r="AO1079">
        <v>1338</v>
      </c>
    </row>
    <row r="1080" spans="1:41" x14ac:dyDescent="0.3">
      <c r="A1080" t="s">
        <v>1416</v>
      </c>
      <c r="B1080">
        <v>42218</v>
      </c>
      <c r="C1080" t="s">
        <v>23</v>
      </c>
      <c r="D1080">
        <v>10013</v>
      </c>
      <c r="E1080" t="s">
        <v>270</v>
      </c>
      <c r="F1080">
        <v>1</v>
      </c>
      <c r="G1080">
        <v>2547</v>
      </c>
      <c r="H1080">
        <v>1419</v>
      </c>
      <c r="I1080" t="s">
        <v>25</v>
      </c>
      <c r="J1080">
        <v>4</v>
      </c>
      <c r="K1080">
        <v>1419</v>
      </c>
      <c r="L1080">
        <v>2547</v>
      </c>
      <c r="M1080">
        <v>0.01</v>
      </c>
      <c r="N1080" t="s">
        <v>66</v>
      </c>
      <c r="O1080">
        <v>0.04</v>
      </c>
      <c r="P1080" t="s">
        <v>271</v>
      </c>
      <c r="Q1080" t="s">
        <v>301</v>
      </c>
      <c r="R1080" t="s">
        <v>302</v>
      </c>
      <c r="S1080" t="s">
        <v>303</v>
      </c>
      <c r="T1080" t="s">
        <v>113</v>
      </c>
      <c r="U1080" t="s">
        <v>304</v>
      </c>
      <c r="V1080" t="str">
        <f>UPPER(Table15[[#This Row],[Name]])</f>
        <v>GMR INFRASTRUCTURE LTD.</v>
      </c>
      <c r="AH1080" t="s">
        <v>1416</v>
      </c>
      <c r="AI1080">
        <v>42218</v>
      </c>
      <c r="AJ1080" t="s">
        <v>23</v>
      </c>
      <c r="AK1080">
        <v>10013</v>
      </c>
      <c r="AL1080" t="s">
        <v>270</v>
      </c>
      <c r="AM1080">
        <v>1</v>
      </c>
      <c r="AN1080">
        <v>2547</v>
      </c>
      <c r="AO1080">
        <v>1419</v>
      </c>
    </row>
    <row r="1081" spans="1:41" x14ac:dyDescent="0.3">
      <c r="A1081" t="s">
        <v>1417</v>
      </c>
      <c r="B1081">
        <v>42218</v>
      </c>
      <c r="C1081" t="s">
        <v>43</v>
      </c>
      <c r="D1081">
        <v>10015</v>
      </c>
      <c r="E1081" t="s">
        <v>318</v>
      </c>
      <c r="F1081">
        <v>1</v>
      </c>
      <c r="G1081">
        <v>2747</v>
      </c>
      <c r="H1081">
        <v>2098</v>
      </c>
      <c r="I1081" t="s">
        <v>319</v>
      </c>
      <c r="J1081">
        <v>1</v>
      </c>
      <c r="K1081">
        <v>2098</v>
      </c>
      <c r="L1081">
        <v>2747</v>
      </c>
      <c r="M1081">
        <v>0.01</v>
      </c>
      <c r="N1081" t="s">
        <v>66</v>
      </c>
      <c r="O1081">
        <v>0.02</v>
      </c>
      <c r="P1081" t="s">
        <v>320</v>
      </c>
      <c r="Q1081" t="s">
        <v>110</v>
      </c>
      <c r="R1081" t="s">
        <v>111</v>
      </c>
      <c r="S1081" t="s">
        <v>112</v>
      </c>
      <c r="T1081" t="s">
        <v>113</v>
      </c>
      <c r="U1081" t="s">
        <v>114</v>
      </c>
      <c r="V1081" t="str">
        <f>UPPER(Table15[[#This Row],[Name]])</f>
        <v>PUNJ LLOYD LTD.</v>
      </c>
      <c r="AH1081" t="s">
        <v>1417</v>
      </c>
      <c r="AI1081">
        <v>42218</v>
      </c>
      <c r="AJ1081" t="s">
        <v>43</v>
      </c>
      <c r="AK1081">
        <v>10015</v>
      </c>
      <c r="AL1081" t="s">
        <v>318</v>
      </c>
      <c r="AM1081">
        <v>1</v>
      </c>
      <c r="AN1081">
        <v>2747</v>
      </c>
      <c r="AO1081">
        <v>2098</v>
      </c>
    </row>
    <row r="1082" spans="1:41" x14ac:dyDescent="0.3">
      <c r="A1082" t="s">
        <v>1416</v>
      </c>
      <c r="B1082">
        <v>42218</v>
      </c>
      <c r="C1082" t="s">
        <v>51</v>
      </c>
      <c r="D1082">
        <v>10011</v>
      </c>
      <c r="E1082" t="s">
        <v>746</v>
      </c>
      <c r="F1082">
        <v>1</v>
      </c>
      <c r="G1082">
        <v>3663</v>
      </c>
      <c r="H1082">
        <v>1550</v>
      </c>
      <c r="I1082" t="s">
        <v>35</v>
      </c>
      <c r="J1082">
        <v>6</v>
      </c>
      <c r="K1082">
        <v>1550</v>
      </c>
      <c r="L1082">
        <v>3663</v>
      </c>
      <c r="M1082">
        <v>0.02</v>
      </c>
      <c r="N1082" t="s">
        <v>26</v>
      </c>
      <c r="O1082">
        <v>0.02</v>
      </c>
      <c r="P1082" t="s">
        <v>747</v>
      </c>
      <c r="Q1082" t="s">
        <v>28</v>
      </c>
      <c r="R1082" t="s">
        <v>29</v>
      </c>
      <c r="S1082" t="s">
        <v>30</v>
      </c>
      <c r="T1082" t="s">
        <v>31</v>
      </c>
      <c r="U1082" t="s">
        <v>32</v>
      </c>
      <c r="V1082" t="str">
        <f>UPPER(Table15[[#This Row],[Name]])</f>
        <v>SONATA SOFTWARE</v>
      </c>
      <c r="AH1082" t="s">
        <v>1416</v>
      </c>
      <c r="AI1082">
        <v>42218</v>
      </c>
      <c r="AJ1082" t="s">
        <v>51</v>
      </c>
      <c r="AK1082">
        <v>10011</v>
      </c>
      <c r="AL1082" t="s">
        <v>746</v>
      </c>
      <c r="AM1082">
        <v>1</v>
      </c>
      <c r="AN1082">
        <v>3663</v>
      </c>
      <c r="AO1082">
        <v>1550</v>
      </c>
    </row>
    <row r="1083" spans="1:41" x14ac:dyDescent="0.3">
      <c r="A1083" t="s">
        <v>1416</v>
      </c>
      <c r="B1083">
        <v>42218</v>
      </c>
      <c r="C1083" t="s">
        <v>92</v>
      </c>
      <c r="D1083">
        <v>10004</v>
      </c>
      <c r="E1083" t="s">
        <v>994</v>
      </c>
      <c r="F1083">
        <v>2</v>
      </c>
      <c r="G1083">
        <v>4006</v>
      </c>
      <c r="H1083">
        <v>1320</v>
      </c>
      <c r="I1083" t="s">
        <v>35</v>
      </c>
      <c r="J1083">
        <v>10</v>
      </c>
      <c r="K1083">
        <v>2640</v>
      </c>
      <c r="L1083">
        <v>8012</v>
      </c>
      <c r="M1083">
        <v>0.02</v>
      </c>
      <c r="N1083" t="s">
        <v>26</v>
      </c>
      <c r="O1083">
        <v>0.04</v>
      </c>
      <c r="P1083" t="s">
        <v>995</v>
      </c>
      <c r="Q1083" t="s">
        <v>118</v>
      </c>
      <c r="R1083" t="s">
        <v>119</v>
      </c>
      <c r="S1083" t="s">
        <v>101</v>
      </c>
      <c r="T1083" t="s">
        <v>57</v>
      </c>
      <c r="U1083" t="s">
        <v>120</v>
      </c>
      <c r="V1083" t="str">
        <f>UPPER(Table15[[#This Row],[Name]])</f>
        <v>LUPIN LTD.</v>
      </c>
      <c r="AH1083" t="s">
        <v>1416</v>
      </c>
      <c r="AI1083">
        <v>42218</v>
      </c>
      <c r="AJ1083" t="s">
        <v>92</v>
      </c>
      <c r="AK1083">
        <v>10004</v>
      </c>
      <c r="AL1083" t="s">
        <v>994</v>
      </c>
      <c r="AM1083">
        <v>2</v>
      </c>
      <c r="AN1083">
        <v>4006</v>
      </c>
      <c r="AO1083">
        <v>1320</v>
      </c>
    </row>
    <row r="1084" spans="1:41" x14ac:dyDescent="0.3">
      <c r="A1084" t="s">
        <v>1418</v>
      </c>
      <c r="B1084">
        <v>42219</v>
      </c>
      <c r="C1084" t="s">
        <v>133</v>
      </c>
      <c r="D1084">
        <v>10012</v>
      </c>
      <c r="E1084" t="s">
        <v>890</v>
      </c>
      <c r="F1084">
        <v>2</v>
      </c>
      <c r="G1084">
        <v>4369</v>
      </c>
      <c r="H1084">
        <v>1245</v>
      </c>
      <c r="I1084" t="s">
        <v>25</v>
      </c>
      <c r="J1084">
        <v>5</v>
      </c>
      <c r="K1084">
        <v>2490</v>
      </c>
      <c r="L1084">
        <v>8738</v>
      </c>
      <c r="M1084">
        <v>0.02</v>
      </c>
      <c r="N1084" t="s">
        <v>45</v>
      </c>
      <c r="O1084">
        <v>0.02</v>
      </c>
      <c r="P1084" t="s">
        <v>891</v>
      </c>
      <c r="Q1084" t="s">
        <v>71</v>
      </c>
      <c r="R1084" t="s">
        <v>72</v>
      </c>
      <c r="S1084" t="s">
        <v>73</v>
      </c>
      <c r="T1084" t="s">
        <v>41</v>
      </c>
      <c r="U1084" t="s">
        <v>74</v>
      </c>
      <c r="V1084" t="str">
        <f>UPPER(Table15[[#This Row],[Name]])</f>
        <v>DYNAMATIC TECHNOLOGIES LTD.</v>
      </c>
      <c r="AH1084" t="s">
        <v>1418</v>
      </c>
      <c r="AI1084">
        <v>42219</v>
      </c>
      <c r="AJ1084" t="s">
        <v>133</v>
      </c>
      <c r="AK1084">
        <v>10012</v>
      </c>
      <c r="AL1084" t="s">
        <v>890</v>
      </c>
      <c r="AM1084">
        <v>2</v>
      </c>
      <c r="AN1084">
        <v>4369</v>
      </c>
      <c r="AO1084">
        <v>1245</v>
      </c>
    </row>
    <row r="1085" spans="1:41" x14ac:dyDescent="0.3">
      <c r="A1085" t="s">
        <v>1418</v>
      </c>
      <c r="B1085">
        <v>42219</v>
      </c>
      <c r="C1085" t="s">
        <v>68</v>
      </c>
      <c r="D1085">
        <v>10003</v>
      </c>
      <c r="E1085" t="s">
        <v>641</v>
      </c>
      <c r="F1085">
        <v>3</v>
      </c>
      <c r="G1085">
        <v>3112</v>
      </c>
      <c r="H1085">
        <v>1766</v>
      </c>
      <c r="I1085" t="s">
        <v>25</v>
      </c>
      <c r="J1085">
        <v>4</v>
      </c>
      <c r="K1085">
        <v>5298</v>
      </c>
      <c r="L1085">
        <v>9336</v>
      </c>
      <c r="M1085">
        <v>0.03</v>
      </c>
      <c r="N1085" t="s">
        <v>85</v>
      </c>
      <c r="O1085">
        <v>0.05</v>
      </c>
      <c r="P1085" t="s">
        <v>642</v>
      </c>
      <c r="Q1085" t="s">
        <v>177</v>
      </c>
      <c r="R1085" t="s">
        <v>178</v>
      </c>
      <c r="S1085" t="s">
        <v>179</v>
      </c>
      <c r="T1085" t="s">
        <v>180</v>
      </c>
      <c r="U1085" t="s">
        <v>181</v>
      </c>
      <c r="V1085" t="str">
        <f>UPPER(Table15[[#This Row],[Name]])</f>
        <v>HONEYWELL AUTOMATION</v>
      </c>
      <c r="AH1085" t="s">
        <v>1418</v>
      </c>
      <c r="AI1085">
        <v>42219</v>
      </c>
      <c r="AJ1085" t="s">
        <v>68</v>
      </c>
      <c r="AK1085">
        <v>10003</v>
      </c>
      <c r="AL1085" t="s">
        <v>641</v>
      </c>
      <c r="AM1085">
        <v>3</v>
      </c>
      <c r="AN1085">
        <v>3112</v>
      </c>
      <c r="AO1085">
        <v>1766</v>
      </c>
    </row>
    <row r="1086" spans="1:41" x14ac:dyDescent="0.3">
      <c r="A1086" t="s">
        <v>1419</v>
      </c>
      <c r="B1086">
        <v>42221</v>
      </c>
      <c r="C1086" t="s">
        <v>75</v>
      </c>
      <c r="D1086">
        <v>10012</v>
      </c>
      <c r="E1086" t="s">
        <v>422</v>
      </c>
      <c r="F1086">
        <v>1</v>
      </c>
      <c r="G1086">
        <v>2787</v>
      </c>
      <c r="H1086">
        <v>1470</v>
      </c>
      <c r="I1086" t="s">
        <v>126</v>
      </c>
      <c r="J1086">
        <v>8</v>
      </c>
      <c r="K1086">
        <v>1470</v>
      </c>
      <c r="L1086">
        <v>2787</v>
      </c>
      <c r="M1086">
        <v>0.02</v>
      </c>
      <c r="N1086" t="s">
        <v>61</v>
      </c>
      <c r="O1086">
        <v>0</v>
      </c>
      <c r="P1086" t="s">
        <v>423</v>
      </c>
      <c r="Q1086" t="s">
        <v>71</v>
      </c>
      <c r="R1086" t="s">
        <v>72</v>
      </c>
      <c r="S1086" t="s">
        <v>73</v>
      </c>
      <c r="T1086" t="s">
        <v>41</v>
      </c>
      <c r="U1086" t="s">
        <v>74</v>
      </c>
      <c r="V1086" t="str">
        <f>UPPER(Table15[[#This Row],[Name]])</f>
        <v>DYNAMATIC TECHNOLOGIES LTD.</v>
      </c>
      <c r="AH1086" t="s">
        <v>1419</v>
      </c>
      <c r="AI1086">
        <v>42221</v>
      </c>
      <c r="AJ1086" t="s">
        <v>75</v>
      </c>
      <c r="AK1086">
        <v>10012</v>
      </c>
      <c r="AL1086" t="s">
        <v>422</v>
      </c>
      <c r="AM1086">
        <v>1</v>
      </c>
      <c r="AN1086">
        <v>2787</v>
      </c>
      <c r="AO1086">
        <v>1470</v>
      </c>
    </row>
    <row r="1087" spans="1:41" x14ac:dyDescent="0.3">
      <c r="A1087" t="s">
        <v>1420</v>
      </c>
      <c r="B1087">
        <v>42221</v>
      </c>
      <c r="C1087" t="s">
        <v>23</v>
      </c>
      <c r="D1087">
        <v>10006</v>
      </c>
      <c r="E1087" t="s">
        <v>997</v>
      </c>
      <c r="F1087">
        <v>1</v>
      </c>
      <c r="G1087">
        <v>2867</v>
      </c>
      <c r="H1087">
        <v>2295</v>
      </c>
      <c r="I1087" t="s">
        <v>126</v>
      </c>
      <c r="J1087">
        <v>4</v>
      </c>
      <c r="K1087">
        <v>2295</v>
      </c>
      <c r="L1087">
        <v>2867</v>
      </c>
      <c r="M1087">
        <v>0.01</v>
      </c>
      <c r="N1087" t="s">
        <v>36</v>
      </c>
      <c r="O1087">
        <v>0.02</v>
      </c>
      <c r="P1087" t="s">
        <v>998</v>
      </c>
      <c r="Q1087" t="s">
        <v>252</v>
      </c>
      <c r="R1087" t="s">
        <v>253</v>
      </c>
      <c r="S1087" t="s">
        <v>254</v>
      </c>
      <c r="T1087" t="s">
        <v>255</v>
      </c>
      <c r="U1087" t="s">
        <v>256</v>
      </c>
      <c r="V1087" t="str">
        <f>UPPER(Table15[[#This Row],[Name]])</f>
        <v>SUPREME IND</v>
      </c>
      <c r="AH1087" t="s">
        <v>1420</v>
      </c>
      <c r="AI1087">
        <v>42221</v>
      </c>
      <c r="AJ1087" t="s">
        <v>23</v>
      </c>
      <c r="AK1087">
        <v>10006</v>
      </c>
      <c r="AL1087" t="s">
        <v>997</v>
      </c>
      <c r="AM1087">
        <v>1</v>
      </c>
      <c r="AN1087">
        <v>2867</v>
      </c>
      <c r="AO1087">
        <v>2295</v>
      </c>
    </row>
    <row r="1088" spans="1:41" x14ac:dyDescent="0.3">
      <c r="A1088" t="s">
        <v>1421</v>
      </c>
      <c r="B1088">
        <v>42222</v>
      </c>
      <c r="C1088" t="s">
        <v>68</v>
      </c>
      <c r="D1088">
        <v>10012</v>
      </c>
      <c r="E1088" t="s">
        <v>588</v>
      </c>
      <c r="F1088">
        <v>2</v>
      </c>
      <c r="G1088">
        <v>3573</v>
      </c>
      <c r="H1088">
        <v>1857</v>
      </c>
      <c r="I1088" t="s">
        <v>25</v>
      </c>
      <c r="J1088">
        <v>4</v>
      </c>
      <c r="K1088">
        <v>3714</v>
      </c>
      <c r="L1088">
        <v>7146</v>
      </c>
      <c r="M1088">
        <v>0.03</v>
      </c>
      <c r="N1088" t="s">
        <v>85</v>
      </c>
      <c r="O1088">
        <v>0.02</v>
      </c>
      <c r="P1088" t="s">
        <v>589</v>
      </c>
      <c r="Q1088" t="s">
        <v>71</v>
      </c>
      <c r="R1088" t="s">
        <v>72</v>
      </c>
      <c r="S1088" t="s">
        <v>73</v>
      </c>
      <c r="T1088" t="s">
        <v>41</v>
      </c>
      <c r="U1088" t="s">
        <v>74</v>
      </c>
      <c r="V1088" t="str">
        <f>UPPER(Table15[[#This Row],[Name]])</f>
        <v>DYNAMATIC TECHNOLOGIES LTD.</v>
      </c>
      <c r="AH1088" t="s">
        <v>1421</v>
      </c>
      <c r="AI1088">
        <v>42222</v>
      </c>
      <c r="AJ1088" t="s">
        <v>68</v>
      </c>
      <c r="AK1088">
        <v>10012</v>
      </c>
      <c r="AL1088" t="s">
        <v>588</v>
      </c>
      <c r="AM1088">
        <v>2</v>
      </c>
      <c r="AN1088">
        <v>3573</v>
      </c>
      <c r="AO1088">
        <v>1857</v>
      </c>
    </row>
    <row r="1089" spans="1:41" x14ac:dyDescent="0.3">
      <c r="A1089" t="s">
        <v>1422</v>
      </c>
      <c r="B1089">
        <v>42223</v>
      </c>
      <c r="C1089" t="s">
        <v>133</v>
      </c>
      <c r="D1089">
        <v>10008</v>
      </c>
      <c r="E1089" t="s">
        <v>1375</v>
      </c>
      <c r="F1089">
        <v>1</v>
      </c>
      <c r="G1089">
        <v>4849</v>
      </c>
      <c r="H1089">
        <v>2433</v>
      </c>
      <c r="I1089" t="s">
        <v>35</v>
      </c>
      <c r="J1089">
        <v>5</v>
      </c>
      <c r="K1089">
        <v>2433</v>
      </c>
      <c r="L1089">
        <v>4849</v>
      </c>
      <c r="M1089">
        <v>0.02</v>
      </c>
      <c r="N1089" t="s">
        <v>66</v>
      </c>
      <c r="O1089">
        <v>0.04</v>
      </c>
      <c r="P1089" t="s">
        <v>1376</v>
      </c>
      <c r="Q1089" t="s">
        <v>54</v>
      </c>
      <c r="R1089" t="s">
        <v>55</v>
      </c>
      <c r="S1089" t="s">
        <v>56</v>
      </c>
      <c r="T1089" t="s">
        <v>57</v>
      </c>
      <c r="U1089" t="s">
        <v>58</v>
      </c>
      <c r="V1089" t="str">
        <f>UPPER(Table15[[#This Row],[Name]])</f>
        <v>RELIANCE INDUSTRIES LIMITED</v>
      </c>
      <c r="AH1089" t="s">
        <v>1422</v>
      </c>
      <c r="AI1089">
        <v>42223</v>
      </c>
      <c r="AJ1089" t="s">
        <v>133</v>
      </c>
      <c r="AK1089">
        <v>10008</v>
      </c>
      <c r="AL1089" t="s">
        <v>1375</v>
      </c>
      <c r="AM1089">
        <v>1</v>
      </c>
      <c r="AN1089">
        <v>4849</v>
      </c>
      <c r="AO1089">
        <v>2433</v>
      </c>
    </row>
    <row r="1090" spans="1:41" x14ac:dyDescent="0.3">
      <c r="A1090" t="s">
        <v>1423</v>
      </c>
      <c r="B1090">
        <v>42223</v>
      </c>
      <c r="C1090" t="s">
        <v>23</v>
      </c>
      <c r="D1090">
        <v>10010</v>
      </c>
      <c r="E1090" t="s">
        <v>708</v>
      </c>
      <c r="F1090">
        <v>2</v>
      </c>
      <c r="G1090">
        <v>4206</v>
      </c>
      <c r="H1090">
        <v>1201</v>
      </c>
      <c r="I1090" t="s">
        <v>25</v>
      </c>
      <c r="J1090">
        <v>4</v>
      </c>
      <c r="K1090">
        <v>2402</v>
      </c>
      <c r="L1090">
        <v>8412</v>
      </c>
      <c r="M1090">
        <v>0.03</v>
      </c>
      <c r="N1090" t="s">
        <v>85</v>
      </c>
      <c r="O1090">
        <v>0.01</v>
      </c>
      <c r="P1090" t="s">
        <v>709</v>
      </c>
      <c r="Q1090" t="s">
        <v>93</v>
      </c>
      <c r="R1090" t="s">
        <v>94</v>
      </c>
      <c r="S1090" t="s">
        <v>95</v>
      </c>
      <c r="T1090" t="s">
        <v>41</v>
      </c>
      <c r="U1090" t="s">
        <v>96</v>
      </c>
      <c r="V1090" t="str">
        <f>UPPER(Table15[[#This Row],[Name]])</f>
        <v>SUZLON ENERGY LTD.</v>
      </c>
      <c r="AH1090" t="s">
        <v>1423</v>
      </c>
      <c r="AI1090">
        <v>42223</v>
      </c>
      <c r="AJ1090" t="s">
        <v>23</v>
      </c>
      <c r="AK1090">
        <v>10010</v>
      </c>
      <c r="AL1090" t="s">
        <v>708</v>
      </c>
      <c r="AM1090">
        <v>2</v>
      </c>
      <c r="AN1090">
        <v>4206</v>
      </c>
      <c r="AO1090">
        <v>1201</v>
      </c>
    </row>
    <row r="1091" spans="1:41" x14ac:dyDescent="0.3">
      <c r="A1091" t="s">
        <v>1424</v>
      </c>
      <c r="B1091">
        <v>42224</v>
      </c>
      <c r="C1091" t="s">
        <v>68</v>
      </c>
      <c r="D1091">
        <v>10002</v>
      </c>
      <c r="E1091" t="s">
        <v>164</v>
      </c>
      <c r="F1091">
        <v>1</v>
      </c>
      <c r="G1091">
        <v>2958</v>
      </c>
      <c r="H1091">
        <v>1678</v>
      </c>
      <c r="I1091" t="s">
        <v>126</v>
      </c>
      <c r="J1091">
        <v>4</v>
      </c>
      <c r="K1091">
        <v>1678</v>
      </c>
      <c r="L1091">
        <v>2958</v>
      </c>
      <c r="M1091">
        <v>0.01</v>
      </c>
      <c r="N1091" t="s">
        <v>61</v>
      </c>
      <c r="O1091">
        <v>0.01</v>
      </c>
      <c r="P1091" t="s">
        <v>165</v>
      </c>
      <c r="Q1091" t="s">
        <v>87</v>
      </c>
      <c r="R1091" t="s">
        <v>88</v>
      </c>
      <c r="S1091" t="s">
        <v>89</v>
      </c>
      <c r="T1091" t="s">
        <v>90</v>
      </c>
      <c r="U1091" t="s">
        <v>91</v>
      </c>
      <c r="V1091" t="str">
        <f>UPPER(Table15[[#This Row],[Name]])</f>
        <v>ELDER PHARMACEUTICALS</v>
      </c>
      <c r="AH1091" t="s">
        <v>1424</v>
      </c>
      <c r="AI1091">
        <v>42224</v>
      </c>
      <c r="AJ1091" t="s">
        <v>68</v>
      </c>
      <c r="AK1091">
        <v>10002</v>
      </c>
      <c r="AL1091" t="s">
        <v>164</v>
      </c>
      <c r="AM1091">
        <v>1</v>
      </c>
      <c r="AN1091">
        <v>2958</v>
      </c>
      <c r="AO1091">
        <v>1678</v>
      </c>
    </row>
    <row r="1092" spans="1:41" x14ac:dyDescent="0.3">
      <c r="A1092" t="s">
        <v>1424</v>
      </c>
      <c r="B1092">
        <v>42224</v>
      </c>
      <c r="C1092" t="s">
        <v>68</v>
      </c>
      <c r="D1092">
        <v>10001</v>
      </c>
      <c r="E1092" t="s">
        <v>778</v>
      </c>
      <c r="F1092">
        <v>1</v>
      </c>
      <c r="G1092">
        <v>4996</v>
      </c>
      <c r="H1092">
        <v>2108</v>
      </c>
      <c r="I1092" t="s">
        <v>35</v>
      </c>
      <c r="J1092">
        <v>4</v>
      </c>
      <c r="K1092">
        <v>2108</v>
      </c>
      <c r="L1092">
        <v>4996</v>
      </c>
      <c r="M1092">
        <v>0.01</v>
      </c>
      <c r="N1092" t="s">
        <v>26</v>
      </c>
      <c r="O1092">
        <v>0</v>
      </c>
      <c r="P1092" t="s">
        <v>779</v>
      </c>
      <c r="Q1092" t="s">
        <v>99</v>
      </c>
      <c r="R1092" t="s">
        <v>100</v>
      </c>
      <c r="S1092" t="s">
        <v>101</v>
      </c>
      <c r="T1092" t="s">
        <v>57</v>
      </c>
      <c r="U1092" t="s">
        <v>102</v>
      </c>
      <c r="V1092" t="str">
        <f>UPPER(Table15[[#This Row],[Name]])</f>
        <v>CHAMBAL FERTILISERS AND CHEMICALS LTD.</v>
      </c>
      <c r="AH1092" t="s">
        <v>1424</v>
      </c>
      <c r="AI1092">
        <v>42224</v>
      </c>
      <c r="AJ1092" t="s">
        <v>68</v>
      </c>
      <c r="AK1092">
        <v>10001</v>
      </c>
      <c r="AL1092" t="s">
        <v>778</v>
      </c>
      <c r="AM1092">
        <v>1</v>
      </c>
      <c r="AN1092">
        <v>4996</v>
      </c>
      <c r="AO1092">
        <v>2108</v>
      </c>
    </row>
    <row r="1093" spans="1:41" x14ac:dyDescent="0.3">
      <c r="A1093" t="s">
        <v>1424</v>
      </c>
      <c r="B1093">
        <v>42224</v>
      </c>
      <c r="C1093" t="s">
        <v>23</v>
      </c>
      <c r="D1093">
        <v>10013</v>
      </c>
      <c r="E1093" t="s">
        <v>374</v>
      </c>
      <c r="F1093">
        <v>2</v>
      </c>
      <c r="G1093">
        <v>2921</v>
      </c>
      <c r="H1093">
        <v>1786</v>
      </c>
      <c r="I1093" t="s">
        <v>116</v>
      </c>
      <c r="J1093">
        <v>4</v>
      </c>
      <c r="K1093">
        <v>3572</v>
      </c>
      <c r="L1093">
        <v>5842</v>
      </c>
      <c r="M1093">
        <v>0.03</v>
      </c>
      <c r="N1093" t="s">
        <v>61</v>
      </c>
      <c r="O1093">
        <v>0.01</v>
      </c>
      <c r="P1093" t="s">
        <v>375</v>
      </c>
      <c r="Q1093" t="s">
        <v>301</v>
      </c>
      <c r="R1093" t="s">
        <v>302</v>
      </c>
      <c r="S1093" t="s">
        <v>303</v>
      </c>
      <c r="T1093" t="s">
        <v>113</v>
      </c>
      <c r="U1093" t="s">
        <v>304</v>
      </c>
      <c r="V1093" t="str">
        <f>UPPER(Table15[[#This Row],[Name]])</f>
        <v>GMR INFRASTRUCTURE LTD.</v>
      </c>
      <c r="AH1093" t="s">
        <v>1424</v>
      </c>
      <c r="AI1093">
        <v>42224</v>
      </c>
      <c r="AJ1093" t="s">
        <v>23</v>
      </c>
      <c r="AK1093">
        <v>10013</v>
      </c>
      <c r="AL1093" t="s">
        <v>374</v>
      </c>
      <c r="AM1093">
        <v>2</v>
      </c>
      <c r="AN1093">
        <v>2921</v>
      </c>
      <c r="AO1093">
        <v>1786</v>
      </c>
    </row>
    <row r="1094" spans="1:41" x14ac:dyDescent="0.3">
      <c r="A1094" t="s">
        <v>1425</v>
      </c>
      <c r="B1094">
        <v>42228</v>
      </c>
      <c r="C1094" t="s">
        <v>43</v>
      </c>
      <c r="D1094">
        <v>10010</v>
      </c>
      <c r="E1094" t="s">
        <v>1292</v>
      </c>
      <c r="F1094">
        <v>2</v>
      </c>
      <c r="G1094">
        <v>4173</v>
      </c>
      <c r="H1094">
        <v>2497</v>
      </c>
      <c r="I1094" t="s">
        <v>25</v>
      </c>
      <c r="J1094">
        <v>1</v>
      </c>
      <c r="K1094">
        <v>4994</v>
      </c>
      <c r="L1094">
        <v>8346</v>
      </c>
      <c r="M1094">
        <v>0.03</v>
      </c>
      <c r="N1094" t="s">
        <v>61</v>
      </c>
      <c r="O1094">
        <v>0.05</v>
      </c>
      <c r="P1094" t="s">
        <v>1293</v>
      </c>
      <c r="Q1094" t="s">
        <v>93</v>
      </c>
      <c r="R1094" t="s">
        <v>94</v>
      </c>
      <c r="S1094" t="s">
        <v>95</v>
      </c>
      <c r="T1094" t="s">
        <v>41</v>
      </c>
      <c r="U1094" t="s">
        <v>96</v>
      </c>
      <c r="V1094" t="str">
        <f>UPPER(Table15[[#This Row],[Name]])</f>
        <v>SUZLON ENERGY LTD.</v>
      </c>
      <c r="AH1094" t="s">
        <v>1425</v>
      </c>
      <c r="AI1094">
        <v>42228</v>
      </c>
      <c r="AJ1094" t="s">
        <v>43</v>
      </c>
      <c r="AK1094">
        <v>10010</v>
      </c>
      <c r="AL1094" t="s">
        <v>1292</v>
      </c>
      <c r="AM1094">
        <v>2</v>
      </c>
      <c r="AN1094">
        <v>4173</v>
      </c>
      <c r="AO1094">
        <v>2497</v>
      </c>
    </row>
    <row r="1095" spans="1:41" x14ac:dyDescent="0.3">
      <c r="A1095" t="s">
        <v>1426</v>
      </c>
      <c r="B1095">
        <v>42230</v>
      </c>
      <c r="C1095" t="s">
        <v>51</v>
      </c>
      <c r="D1095">
        <v>10009</v>
      </c>
      <c r="E1095" t="s">
        <v>427</v>
      </c>
      <c r="F1095">
        <v>24</v>
      </c>
      <c r="G1095">
        <v>4185</v>
      </c>
      <c r="H1095">
        <v>1204</v>
      </c>
      <c r="I1095" t="s">
        <v>35</v>
      </c>
      <c r="J1095">
        <v>6</v>
      </c>
      <c r="K1095">
        <v>28896</v>
      </c>
      <c r="L1095">
        <v>100440</v>
      </c>
      <c r="M1095">
        <v>0.1</v>
      </c>
      <c r="N1095" t="s">
        <v>85</v>
      </c>
      <c r="O1095">
        <v>0</v>
      </c>
      <c r="P1095" t="s">
        <v>428</v>
      </c>
      <c r="Q1095" t="s">
        <v>78</v>
      </c>
      <c r="R1095" t="s">
        <v>79</v>
      </c>
      <c r="S1095" t="s">
        <v>80</v>
      </c>
      <c r="T1095" t="s">
        <v>81</v>
      </c>
      <c r="U1095" t="s">
        <v>82</v>
      </c>
      <c r="V1095" t="str">
        <f>UPPER(Table15[[#This Row],[Name]])</f>
        <v>GODFREY PHILIPS INDIA LTD.</v>
      </c>
      <c r="AH1095" t="s">
        <v>1426</v>
      </c>
      <c r="AI1095">
        <v>42230</v>
      </c>
      <c r="AJ1095" t="s">
        <v>51</v>
      </c>
      <c r="AK1095">
        <v>10009</v>
      </c>
      <c r="AL1095" t="s">
        <v>427</v>
      </c>
      <c r="AM1095">
        <v>24</v>
      </c>
      <c r="AN1095">
        <v>4185</v>
      </c>
      <c r="AO1095">
        <v>1204</v>
      </c>
    </row>
    <row r="1096" spans="1:41" x14ac:dyDescent="0.3">
      <c r="A1096" t="s">
        <v>1427</v>
      </c>
      <c r="B1096">
        <v>42231</v>
      </c>
      <c r="C1096" t="s">
        <v>92</v>
      </c>
      <c r="D1096">
        <v>10015</v>
      </c>
      <c r="E1096" t="s">
        <v>588</v>
      </c>
      <c r="F1096">
        <v>1</v>
      </c>
      <c r="G1096">
        <v>3573</v>
      </c>
      <c r="H1096">
        <v>1857</v>
      </c>
      <c r="I1096" t="s">
        <v>25</v>
      </c>
      <c r="J1096">
        <v>10</v>
      </c>
      <c r="K1096">
        <v>1857</v>
      </c>
      <c r="L1096">
        <v>3573</v>
      </c>
      <c r="M1096">
        <v>0.02</v>
      </c>
      <c r="N1096" t="s">
        <v>45</v>
      </c>
      <c r="O1096">
        <v>0</v>
      </c>
      <c r="P1096" t="s">
        <v>589</v>
      </c>
      <c r="Q1096" t="s">
        <v>110</v>
      </c>
      <c r="R1096" t="s">
        <v>111</v>
      </c>
      <c r="S1096" t="s">
        <v>112</v>
      </c>
      <c r="T1096" t="s">
        <v>113</v>
      </c>
      <c r="U1096" t="s">
        <v>114</v>
      </c>
      <c r="V1096" t="str">
        <f>UPPER(Table15[[#This Row],[Name]])</f>
        <v>PUNJ LLOYD LTD.</v>
      </c>
      <c r="AH1096" t="s">
        <v>1427</v>
      </c>
      <c r="AI1096">
        <v>42231</v>
      </c>
      <c r="AJ1096" t="s">
        <v>92</v>
      </c>
      <c r="AK1096">
        <v>10015</v>
      </c>
      <c r="AL1096" t="s">
        <v>588</v>
      </c>
      <c r="AM1096">
        <v>1</v>
      </c>
      <c r="AN1096">
        <v>3573</v>
      </c>
      <c r="AO1096">
        <v>1857</v>
      </c>
    </row>
    <row r="1097" spans="1:41" x14ac:dyDescent="0.3">
      <c r="A1097" t="s">
        <v>1428</v>
      </c>
      <c r="B1097">
        <v>42231</v>
      </c>
      <c r="C1097" t="s">
        <v>23</v>
      </c>
      <c r="D1097">
        <v>10008</v>
      </c>
      <c r="E1097" t="s">
        <v>735</v>
      </c>
      <c r="F1097">
        <v>3</v>
      </c>
      <c r="G1097">
        <v>3094</v>
      </c>
      <c r="H1097">
        <v>2233</v>
      </c>
      <c r="I1097" t="s">
        <v>25</v>
      </c>
      <c r="J1097">
        <v>4</v>
      </c>
      <c r="K1097">
        <v>6699</v>
      </c>
      <c r="L1097">
        <v>9282</v>
      </c>
      <c r="M1097">
        <v>0.03</v>
      </c>
      <c r="N1097" t="s">
        <v>36</v>
      </c>
      <c r="O1097">
        <v>0</v>
      </c>
      <c r="P1097" t="s">
        <v>736</v>
      </c>
      <c r="Q1097" t="s">
        <v>54</v>
      </c>
      <c r="R1097" t="s">
        <v>55</v>
      </c>
      <c r="S1097" t="s">
        <v>56</v>
      </c>
      <c r="T1097" t="s">
        <v>57</v>
      </c>
      <c r="U1097" t="s">
        <v>58</v>
      </c>
      <c r="V1097" t="str">
        <f>UPPER(Table15[[#This Row],[Name]])</f>
        <v>RELIANCE INDUSTRIES LIMITED</v>
      </c>
      <c r="AH1097" t="s">
        <v>1428</v>
      </c>
      <c r="AI1097">
        <v>42231</v>
      </c>
      <c r="AJ1097" t="s">
        <v>23</v>
      </c>
      <c r="AK1097">
        <v>10008</v>
      </c>
      <c r="AL1097" t="s">
        <v>735</v>
      </c>
      <c r="AM1097">
        <v>3</v>
      </c>
      <c r="AN1097">
        <v>3094</v>
      </c>
      <c r="AO1097">
        <v>2233</v>
      </c>
    </row>
    <row r="1098" spans="1:41" x14ac:dyDescent="0.3">
      <c r="A1098" t="s">
        <v>1429</v>
      </c>
      <c r="B1098">
        <v>42232</v>
      </c>
      <c r="C1098" t="s">
        <v>75</v>
      </c>
      <c r="D1098">
        <v>10008</v>
      </c>
      <c r="E1098" t="s">
        <v>982</v>
      </c>
      <c r="F1098">
        <v>1</v>
      </c>
      <c r="G1098">
        <v>4325</v>
      </c>
      <c r="H1098">
        <v>1734</v>
      </c>
      <c r="I1098" t="s">
        <v>126</v>
      </c>
      <c r="J1098">
        <v>8</v>
      </c>
      <c r="K1098">
        <v>1734</v>
      </c>
      <c r="L1098">
        <v>4325</v>
      </c>
      <c r="M1098">
        <v>0.02</v>
      </c>
      <c r="N1098" t="s">
        <v>36</v>
      </c>
      <c r="O1098">
        <v>0</v>
      </c>
      <c r="P1098" t="s">
        <v>983</v>
      </c>
      <c r="Q1098" t="s">
        <v>54</v>
      </c>
      <c r="R1098" t="s">
        <v>55</v>
      </c>
      <c r="S1098" t="s">
        <v>56</v>
      </c>
      <c r="T1098" t="s">
        <v>57</v>
      </c>
      <c r="U1098" t="s">
        <v>58</v>
      </c>
      <c r="V1098" t="str">
        <f>UPPER(Table15[[#This Row],[Name]])</f>
        <v>RELIANCE INDUSTRIES LIMITED</v>
      </c>
      <c r="AH1098" t="s">
        <v>1429</v>
      </c>
      <c r="AI1098">
        <v>42232</v>
      </c>
      <c r="AJ1098" t="s">
        <v>75</v>
      </c>
      <c r="AK1098">
        <v>10008</v>
      </c>
      <c r="AL1098" t="s">
        <v>982</v>
      </c>
      <c r="AM1098">
        <v>1</v>
      </c>
      <c r="AN1098">
        <v>4325</v>
      </c>
      <c r="AO1098">
        <v>1734</v>
      </c>
    </row>
    <row r="1099" spans="1:41" x14ac:dyDescent="0.3">
      <c r="A1099" t="s">
        <v>1429</v>
      </c>
      <c r="B1099">
        <v>42232</v>
      </c>
      <c r="C1099" t="s">
        <v>23</v>
      </c>
      <c r="D1099">
        <v>10005</v>
      </c>
      <c r="E1099" t="s">
        <v>318</v>
      </c>
      <c r="F1099">
        <v>3</v>
      </c>
      <c r="G1099">
        <v>2747</v>
      </c>
      <c r="H1099">
        <v>2098</v>
      </c>
      <c r="I1099" t="s">
        <v>319</v>
      </c>
      <c r="J1099">
        <v>4</v>
      </c>
      <c r="K1099">
        <v>6294</v>
      </c>
      <c r="L1099">
        <v>8241</v>
      </c>
      <c r="M1099">
        <v>0.03</v>
      </c>
      <c r="N1099" t="s">
        <v>61</v>
      </c>
      <c r="O1099">
        <v>0.05</v>
      </c>
      <c r="P1099" t="s">
        <v>320</v>
      </c>
      <c r="Q1099" t="s">
        <v>47</v>
      </c>
      <c r="R1099" t="s">
        <v>48</v>
      </c>
      <c r="S1099" t="s">
        <v>49</v>
      </c>
      <c r="T1099" t="s">
        <v>41</v>
      </c>
      <c r="U1099" t="s">
        <v>50</v>
      </c>
      <c r="V1099" t="str">
        <f>UPPER(Table15[[#This Row],[Name]])</f>
        <v>FORTIS HEALTHCARE LTD.</v>
      </c>
      <c r="AH1099" t="s">
        <v>1429</v>
      </c>
      <c r="AI1099">
        <v>42232</v>
      </c>
      <c r="AJ1099" t="s">
        <v>23</v>
      </c>
      <c r="AK1099">
        <v>10005</v>
      </c>
      <c r="AL1099" t="s">
        <v>318</v>
      </c>
      <c r="AM1099">
        <v>3</v>
      </c>
      <c r="AN1099">
        <v>2747</v>
      </c>
      <c r="AO1099">
        <v>2098</v>
      </c>
    </row>
    <row r="1100" spans="1:41" x14ac:dyDescent="0.3">
      <c r="A1100" t="s">
        <v>1430</v>
      </c>
      <c r="B1100">
        <v>42233</v>
      </c>
      <c r="C1100" t="s">
        <v>68</v>
      </c>
      <c r="D1100">
        <v>10012</v>
      </c>
      <c r="E1100" t="s">
        <v>743</v>
      </c>
      <c r="F1100">
        <v>1</v>
      </c>
      <c r="G1100">
        <v>3025</v>
      </c>
      <c r="H1100">
        <v>1863</v>
      </c>
      <c r="I1100" t="s">
        <v>25</v>
      </c>
      <c r="J1100">
        <v>4</v>
      </c>
      <c r="K1100">
        <v>1863</v>
      </c>
      <c r="L1100">
        <v>3025</v>
      </c>
      <c r="M1100">
        <v>0.01</v>
      </c>
      <c r="N1100" t="s">
        <v>45</v>
      </c>
      <c r="O1100">
        <v>0.04</v>
      </c>
      <c r="P1100" t="s">
        <v>744</v>
      </c>
      <c r="Q1100" t="s">
        <v>71</v>
      </c>
      <c r="R1100" t="s">
        <v>72</v>
      </c>
      <c r="S1100" t="s">
        <v>73</v>
      </c>
      <c r="T1100" t="s">
        <v>41</v>
      </c>
      <c r="U1100" t="s">
        <v>74</v>
      </c>
      <c r="V1100" t="str">
        <f>UPPER(Table15[[#This Row],[Name]])</f>
        <v>DYNAMATIC TECHNOLOGIES LTD.</v>
      </c>
      <c r="AH1100" t="s">
        <v>1430</v>
      </c>
      <c r="AI1100">
        <v>42233</v>
      </c>
      <c r="AJ1100" t="s">
        <v>68</v>
      </c>
      <c r="AK1100">
        <v>10012</v>
      </c>
      <c r="AL1100" t="s">
        <v>743</v>
      </c>
      <c r="AM1100">
        <v>1</v>
      </c>
      <c r="AN1100">
        <v>3025</v>
      </c>
      <c r="AO1100">
        <v>1863</v>
      </c>
    </row>
    <row r="1101" spans="1:41" x14ac:dyDescent="0.3">
      <c r="A1101" t="s">
        <v>1431</v>
      </c>
      <c r="B1101">
        <v>42233</v>
      </c>
      <c r="C1101" t="s">
        <v>92</v>
      </c>
      <c r="D1101">
        <v>10012</v>
      </c>
      <c r="E1101" t="s">
        <v>538</v>
      </c>
      <c r="F1101">
        <v>1</v>
      </c>
      <c r="G1101">
        <v>4729</v>
      </c>
      <c r="H1101">
        <v>1359</v>
      </c>
      <c r="I1101" t="s">
        <v>126</v>
      </c>
      <c r="J1101">
        <v>10</v>
      </c>
      <c r="K1101">
        <v>1359</v>
      </c>
      <c r="L1101">
        <v>4729</v>
      </c>
      <c r="M1101">
        <v>0.02</v>
      </c>
      <c r="N1101" t="s">
        <v>61</v>
      </c>
      <c r="O1101">
        <v>0.05</v>
      </c>
      <c r="P1101" t="s">
        <v>539</v>
      </c>
      <c r="Q1101" t="s">
        <v>71</v>
      </c>
      <c r="R1101" t="s">
        <v>72</v>
      </c>
      <c r="S1101" t="s">
        <v>73</v>
      </c>
      <c r="T1101" t="s">
        <v>41</v>
      </c>
      <c r="U1101" t="s">
        <v>74</v>
      </c>
      <c r="V1101" t="str">
        <f>UPPER(Table15[[#This Row],[Name]])</f>
        <v>DYNAMATIC TECHNOLOGIES LTD.</v>
      </c>
      <c r="AH1101" t="s">
        <v>1431</v>
      </c>
      <c r="AI1101">
        <v>42233</v>
      </c>
      <c r="AJ1101" t="s">
        <v>92</v>
      </c>
      <c r="AK1101">
        <v>10012</v>
      </c>
      <c r="AL1101" t="s">
        <v>538</v>
      </c>
      <c r="AM1101">
        <v>1</v>
      </c>
      <c r="AN1101">
        <v>4729</v>
      </c>
      <c r="AO1101">
        <v>1359</v>
      </c>
    </row>
    <row r="1102" spans="1:41" x14ac:dyDescent="0.3">
      <c r="A1102" t="s">
        <v>1430</v>
      </c>
      <c r="B1102">
        <v>42233</v>
      </c>
      <c r="C1102" t="s">
        <v>68</v>
      </c>
      <c r="D1102">
        <v>10003</v>
      </c>
      <c r="E1102" t="s">
        <v>470</v>
      </c>
      <c r="F1102">
        <v>1</v>
      </c>
      <c r="G1102">
        <v>4927</v>
      </c>
      <c r="H1102">
        <v>2034</v>
      </c>
      <c r="I1102" t="s">
        <v>126</v>
      </c>
      <c r="J1102">
        <v>4</v>
      </c>
      <c r="K1102">
        <v>2034</v>
      </c>
      <c r="L1102">
        <v>4927</v>
      </c>
      <c r="M1102">
        <v>0.01</v>
      </c>
      <c r="N1102" t="s">
        <v>66</v>
      </c>
      <c r="O1102">
        <v>0</v>
      </c>
      <c r="P1102" t="s">
        <v>471</v>
      </c>
      <c r="Q1102" t="s">
        <v>177</v>
      </c>
      <c r="R1102" t="s">
        <v>178</v>
      </c>
      <c r="S1102" t="s">
        <v>179</v>
      </c>
      <c r="T1102" t="s">
        <v>180</v>
      </c>
      <c r="U1102" t="s">
        <v>181</v>
      </c>
      <c r="V1102" t="str">
        <f>UPPER(Table15[[#This Row],[Name]])</f>
        <v>HONEYWELL AUTOMATION</v>
      </c>
      <c r="AH1102" t="s">
        <v>1430</v>
      </c>
      <c r="AI1102">
        <v>42233</v>
      </c>
      <c r="AJ1102" t="s">
        <v>68</v>
      </c>
      <c r="AK1102">
        <v>10003</v>
      </c>
      <c r="AL1102" t="s">
        <v>470</v>
      </c>
      <c r="AM1102">
        <v>1</v>
      </c>
      <c r="AN1102">
        <v>4927</v>
      </c>
      <c r="AO1102">
        <v>2034</v>
      </c>
    </row>
    <row r="1103" spans="1:41" x14ac:dyDescent="0.3">
      <c r="A1103" t="s">
        <v>1430</v>
      </c>
      <c r="B1103">
        <v>42233</v>
      </c>
      <c r="C1103" t="s">
        <v>23</v>
      </c>
      <c r="D1103">
        <v>10001</v>
      </c>
      <c r="E1103" t="s">
        <v>137</v>
      </c>
      <c r="F1103">
        <v>2</v>
      </c>
      <c r="G1103">
        <v>2895</v>
      </c>
      <c r="H1103">
        <v>1871</v>
      </c>
      <c r="I1103" t="s">
        <v>126</v>
      </c>
      <c r="J1103">
        <v>4</v>
      </c>
      <c r="K1103">
        <v>3742</v>
      </c>
      <c r="L1103">
        <v>5790</v>
      </c>
      <c r="M1103">
        <v>0.03</v>
      </c>
      <c r="N1103" t="s">
        <v>61</v>
      </c>
      <c r="O1103">
        <v>0.03</v>
      </c>
      <c r="P1103" t="s">
        <v>138</v>
      </c>
      <c r="Q1103" t="s">
        <v>99</v>
      </c>
      <c r="R1103" t="s">
        <v>100</v>
      </c>
      <c r="S1103" t="s">
        <v>101</v>
      </c>
      <c r="T1103" t="s">
        <v>57</v>
      </c>
      <c r="U1103" t="s">
        <v>102</v>
      </c>
      <c r="V1103" t="str">
        <f>UPPER(Table15[[#This Row],[Name]])</f>
        <v>CHAMBAL FERTILISERS AND CHEMICALS LTD.</v>
      </c>
      <c r="AH1103" t="s">
        <v>1430</v>
      </c>
      <c r="AI1103">
        <v>42233</v>
      </c>
      <c r="AJ1103" t="s">
        <v>23</v>
      </c>
      <c r="AK1103">
        <v>10001</v>
      </c>
      <c r="AL1103" t="s">
        <v>137</v>
      </c>
      <c r="AM1103">
        <v>2</v>
      </c>
      <c r="AN1103">
        <v>2895</v>
      </c>
      <c r="AO1103">
        <v>1871</v>
      </c>
    </row>
    <row r="1104" spans="1:41" x14ac:dyDescent="0.3">
      <c r="A1104" t="s">
        <v>1432</v>
      </c>
      <c r="B1104">
        <v>42235</v>
      </c>
      <c r="C1104" t="s">
        <v>43</v>
      </c>
      <c r="D1104">
        <v>10005</v>
      </c>
      <c r="E1104" t="s">
        <v>182</v>
      </c>
      <c r="F1104">
        <v>1</v>
      </c>
      <c r="G1104">
        <v>4711</v>
      </c>
      <c r="H1104">
        <v>1267</v>
      </c>
      <c r="I1104" t="s">
        <v>35</v>
      </c>
      <c r="J1104">
        <v>1</v>
      </c>
      <c r="K1104">
        <v>1267</v>
      </c>
      <c r="L1104">
        <v>4711</v>
      </c>
      <c r="M1104">
        <v>0.01</v>
      </c>
      <c r="N1104" t="s">
        <v>85</v>
      </c>
      <c r="O1104">
        <v>0.01</v>
      </c>
      <c r="P1104" t="s">
        <v>183</v>
      </c>
      <c r="Q1104" t="s">
        <v>47</v>
      </c>
      <c r="R1104" t="s">
        <v>48</v>
      </c>
      <c r="S1104" t="s">
        <v>49</v>
      </c>
      <c r="T1104" t="s">
        <v>41</v>
      </c>
      <c r="U1104" t="s">
        <v>50</v>
      </c>
      <c r="V1104" t="str">
        <f>UPPER(Table15[[#This Row],[Name]])</f>
        <v>FORTIS HEALTHCARE LTD.</v>
      </c>
      <c r="AH1104" t="s">
        <v>1432</v>
      </c>
      <c r="AI1104">
        <v>42235</v>
      </c>
      <c r="AJ1104" t="s">
        <v>43</v>
      </c>
      <c r="AK1104">
        <v>10005</v>
      </c>
      <c r="AL1104" t="s">
        <v>182</v>
      </c>
      <c r="AM1104">
        <v>1</v>
      </c>
      <c r="AN1104">
        <v>4711</v>
      </c>
      <c r="AO1104">
        <v>1267</v>
      </c>
    </row>
    <row r="1105" spans="1:41" x14ac:dyDescent="0.3">
      <c r="A1105" t="s">
        <v>1433</v>
      </c>
      <c r="B1105">
        <v>42236</v>
      </c>
      <c r="C1105" t="s">
        <v>75</v>
      </c>
      <c r="D1105">
        <v>10012</v>
      </c>
      <c r="E1105" t="s">
        <v>151</v>
      </c>
      <c r="F1105">
        <v>1</v>
      </c>
      <c r="G1105">
        <v>2523</v>
      </c>
      <c r="H1105">
        <v>1665</v>
      </c>
      <c r="I1105" t="s">
        <v>25</v>
      </c>
      <c r="J1105">
        <v>8</v>
      </c>
      <c r="K1105">
        <v>1665</v>
      </c>
      <c r="L1105">
        <v>2523</v>
      </c>
      <c r="M1105">
        <v>0.02</v>
      </c>
      <c r="N1105" t="s">
        <v>45</v>
      </c>
      <c r="O1105">
        <v>0.02</v>
      </c>
      <c r="P1105" t="s">
        <v>152</v>
      </c>
      <c r="Q1105" t="s">
        <v>71</v>
      </c>
      <c r="R1105" t="s">
        <v>72</v>
      </c>
      <c r="S1105" t="s">
        <v>73</v>
      </c>
      <c r="T1105" t="s">
        <v>41</v>
      </c>
      <c r="U1105" t="s">
        <v>74</v>
      </c>
      <c r="V1105" t="str">
        <f>UPPER(Table15[[#This Row],[Name]])</f>
        <v>DYNAMATIC TECHNOLOGIES LTD.</v>
      </c>
      <c r="AH1105" t="s">
        <v>1433</v>
      </c>
      <c r="AI1105">
        <v>42236</v>
      </c>
      <c r="AJ1105" t="s">
        <v>75</v>
      </c>
      <c r="AK1105">
        <v>10012</v>
      </c>
      <c r="AL1105" t="s">
        <v>151</v>
      </c>
      <c r="AM1105">
        <v>1</v>
      </c>
      <c r="AN1105">
        <v>2523</v>
      </c>
      <c r="AO1105">
        <v>1665</v>
      </c>
    </row>
    <row r="1106" spans="1:41" x14ac:dyDescent="0.3">
      <c r="A1106" t="s">
        <v>1433</v>
      </c>
      <c r="B1106">
        <v>42236</v>
      </c>
      <c r="C1106" t="s">
        <v>43</v>
      </c>
      <c r="D1106">
        <v>10007</v>
      </c>
      <c r="E1106" t="s">
        <v>1078</v>
      </c>
      <c r="F1106">
        <v>2</v>
      </c>
      <c r="G1106">
        <v>4454</v>
      </c>
      <c r="H1106">
        <v>1884</v>
      </c>
      <c r="I1106" t="s">
        <v>25</v>
      </c>
      <c r="J1106">
        <v>1</v>
      </c>
      <c r="K1106">
        <v>3768</v>
      </c>
      <c r="L1106">
        <v>8908</v>
      </c>
      <c r="M1106">
        <v>0.03</v>
      </c>
      <c r="N1106" t="s">
        <v>85</v>
      </c>
      <c r="O1106">
        <v>0.02</v>
      </c>
      <c r="P1106" t="s">
        <v>1079</v>
      </c>
      <c r="Q1106" t="s">
        <v>38</v>
      </c>
      <c r="R1106" t="s">
        <v>39</v>
      </c>
      <c r="S1106" t="s">
        <v>40</v>
      </c>
      <c r="T1106" t="s">
        <v>41</v>
      </c>
      <c r="U1106" t="s">
        <v>42</v>
      </c>
      <c r="V1106" t="str">
        <f>UPPER(Table15[[#This Row],[Name]])</f>
        <v>GHCL LTD.</v>
      </c>
      <c r="AH1106" t="s">
        <v>1433</v>
      </c>
      <c r="AI1106">
        <v>42236</v>
      </c>
      <c r="AJ1106" t="s">
        <v>43</v>
      </c>
      <c r="AK1106">
        <v>10007</v>
      </c>
      <c r="AL1106" t="s">
        <v>1078</v>
      </c>
      <c r="AM1106">
        <v>2</v>
      </c>
      <c r="AN1106">
        <v>4454</v>
      </c>
      <c r="AO1106">
        <v>1884</v>
      </c>
    </row>
    <row r="1107" spans="1:41" x14ac:dyDescent="0.3">
      <c r="A1107" t="s">
        <v>1434</v>
      </c>
      <c r="B1107">
        <v>42238</v>
      </c>
      <c r="C1107" t="s">
        <v>133</v>
      </c>
      <c r="D1107">
        <v>10011</v>
      </c>
      <c r="E1107" t="s">
        <v>187</v>
      </c>
      <c r="F1107">
        <v>2</v>
      </c>
      <c r="G1107">
        <v>3768</v>
      </c>
      <c r="H1107">
        <v>1353</v>
      </c>
      <c r="I1107" t="s">
        <v>25</v>
      </c>
      <c r="J1107">
        <v>5</v>
      </c>
      <c r="K1107">
        <v>2706</v>
      </c>
      <c r="L1107">
        <v>7536</v>
      </c>
      <c r="M1107">
        <v>0.02</v>
      </c>
      <c r="N1107" t="s">
        <v>61</v>
      </c>
      <c r="O1107">
        <v>0.05</v>
      </c>
      <c r="P1107" t="s">
        <v>188</v>
      </c>
      <c r="Q1107" t="s">
        <v>28</v>
      </c>
      <c r="R1107" t="s">
        <v>29</v>
      </c>
      <c r="S1107" t="s">
        <v>30</v>
      </c>
      <c r="T1107" t="s">
        <v>31</v>
      </c>
      <c r="U1107" t="s">
        <v>32</v>
      </c>
      <c r="V1107" t="str">
        <f>UPPER(Table15[[#This Row],[Name]])</f>
        <v>SONATA SOFTWARE</v>
      </c>
      <c r="AH1107" t="s">
        <v>1434</v>
      </c>
      <c r="AI1107">
        <v>42238</v>
      </c>
      <c r="AJ1107" t="s">
        <v>133</v>
      </c>
      <c r="AK1107">
        <v>10011</v>
      </c>
      <c r="AL1107" t="s">
        <v>187</v>
      </c>
      <c r="AM1107">
        <v>2</v>
      </c>
      <c r="AN1107">
        <v>3768</v>
      </c>
      <c r="AO1107">
        <v>1353</v>
      </c>
    </row>
    <row r="1108" spans="1:41" x14ac:dyDescent="0.3">
      <c r="A1108" t="s">
        <v>1435</v>
      </c>
      <c r="B1108">
        <v>42239</v>
      </c>
      <c r="C1108" t="s">
        <v>92</v>
      </c>
      <c r="D1108">
        <v>10001</v>
      </c>
      <c r="E1108" t="s">
        <v>378</v>
      </c>
      <c r="F1108">
        <v>2</v>
      </c>
      <c r="G1108">
        <v>2610</v>
      </c>
      <c r="H1108">
        <v>1307</v>
      </c>
      <c r="I1108" t="s">
        <v>25</v>
      </c>
      <c r="J1108">
        <v>10</v>
      </c>
      <c r="K1108">
        <v>2614</v>
      </c>
      <c r="L1108">
        <v>5220</v>
      </c>
      <c r="M1108">
        <v>0.02</v>
      </c>
      <c r="N1108" t="s">
        <v>45</v>
      </c>
      <c r="O1108">
        <v>0</v>
      </c>
      <c r="P1108" t="s">
        <v>379</v>
      </c>
      <c r="Q1108" t="s">
        <v>99</v>
      </c>
      <c r="R1108" t="s">
        <v>100</v>
      </c>
      <c r="S1108" t="s">
        <v>101</v>
      </c>
      <c r="T1108" t="s">
        <v>57</v>
      </c>
      <c r="U1108" t="s">
        <v>102</v>
      </c>
      <c r="V1108" t="str">
        <f>UPPER(Table15[[#This Row],[Name]])</f>
        <v>CHAMBAL FERTILISERS AND CHEMICALS LTD.</v>
      </c>
      <c r="AH1108" t="s">
        <v>1435</v>
      </c>
      <c r="AI1108">
        <v>42239</v>
      </c>
      <c r="AJ1108" t="s">
        <v>92</v>
      </c>
      <c r="AK1108">
        <v>10001</v>
      </c>
      <c r="AL1108" t="s">
        <v>378</v>
      </c>
      <c r="AM1108">
        <v>2</v>
      </c>
      <c r="AN1108">
        <v>2610</v>
      </c>
      <c r="AO1108">
        <v>1307</v>
      </c>
    </row>
    <row r="1109" spans="1:41" x14ac:dyDescent="0.3">
      <c r="A1109" t="s">
        <v>1436</v>
      </c>
      <c r="B1109">
        <v>42240</v>
      </c>
      <c r="C1109" t="s">
        <v>51</v>
      </c>
      <c r="D1109">
        <v>10005</v>
      </c>
      <c r="E1109" t="s">
        <v>800</v>
      </c>
      <c r="F1109">
        <v>1</v>
      </c>
      <c r="G1109">
        <v>2612</v>
      </c>
      <c r="H1109">
        <v>1994</v>
      </c>
      <c r="I1109" t="s">
        <v>25</v>
      </c>
      <c r="J1109">
        <v>6</v>
      </c>
      <c r="K1109">
        <v>1994</v>
      </c>
      <c r="L1109">
        <v>2612</v>
      </c>
      <c r="M1109">
        <v>0.02</v>
      </c>
      <c r="N1109" t="s">
        <v>45</v>
      </c>
      <c r="O1109">
        <v>0.03</v>
      </c>
      <c r="P1109" t="s">
        <v>801</v>
      </c>
      <c r="Q1109" t="s">
        <v>47</v>
      </c>
      <c r="R1109" t="s">
        <v>48</v>
      </c>
      <c r="S1109" t="s">
        <v>49</v>
      </c>
      <c r="T1109" t="s">
        <v>41</v>
      </c>
      <c r="U1109" t="s">
        <v>50</v>
      </c>
      <c r="V1109" t="str">
        <f>UPPER(Table15[[#This Row],[Name]])</f>
        <v>FORTIS HEALTHCARE LTD.</v>
      </c>
      <c r="AH1109" t="s">
        <v>1436</v>
      </c>
      <c r="AI1109">
        <v>42240</v>
      </c>
      <c r="AJ1109" t="s">
        <v>51</v>
      </c>
      <c r="AK1109">
        <v>10005</v>
      </c>
      <c r="AL1109" t="s">
        <v>800</v>
      </c>
      <c r="AM1109">
        <v>1</v>
      </c>
      <c r="AN1109">
        <v>2612</v>
      </c>
      <c r="AO1109">
        <v>1994</v>
      </c>
    </row>
    <row r="1110" spans="1:41" x14ac:dyDescent="0.3">
      <c r="A1110" t="s">
        <v>1437</v>
      </c>
      <c r="B1110">
        <v>42242</v>
      </c>
      <c r="C1110" t="s">
        <v>92</v>
      </c>
      <c r="D1110">
        <v>10010</v>
      </c>
      <c r="E1110" t="s">
        <v>334</v>
      </c>
      <c r="F1110">
        <v>3</v>
      </c>
      <c r="G1110">
        <v>3514</v>
      </c>
      <c r="H1110">
        <v>1257</v>
      </c>
      <c r="I1110" t="s">
        <v>25</v>
      </c>
      <c r="J1110">
        <v>10</v>
      </c>
      <c r="K1110">
        <v>3771</v>
      </c>
      <c r="L1110">
        <v>10542</v>
      </c>
      <c r="M1110">
        <v>0.02</v>
      </c>
      <c r="N1110" t="s">
        <v>66</v>
      </c>
      <c r="O1110">
        <v>0.04</v>
      </c>
      <c r="P1110" t="s">
        <v>335</v>
      </c>
      <c r="Q1110" t="s">
        <v>93</v>
      </c>
      <c r="R1110" t="s">
        <v>94</v>
      </c>
      <c r="S1110" t="s">
        <v>95</v>
      </c>
      <c r="T1110" t="s">
        <v>41</v>
      </c>
      <c r="U1110" t="s">
        <v>96</v>
      </c>
      <c r="V1110" t="str">
        <f>UPPER(Table15[[#This Row],[Name]])</f>
        <v>SUZLON ENERGY LTD.</v>
      </c>
      <c r="AH1110" t="s">
        <v>1437</v>
      </c>
      <c r="AI1110">
        <v>42242</v>
      </c>
      <c r="AJ1110" t="s">
        <v>92</v>
      </c>
      <c r="AK1110">
        <v>10010</v>
      </c>
      <c r="AL1110" t="s">
        <v>334</v>
      </c>
      <c r="AM1110">
        <v>3</v>
      </c>
      <c r="AN1110">
        <v>3514</v>
      </c>
      <c r="AO1110">
        <v>1257</v>
      </c>
    </row>
    <row r="1111" spans="1:41" x14ac:dyDescent="0.3">
      <c r="A1111" t="s">
        <v>1438</v>
      </c>
      <c r="B1111">
        <v>42243</v>
      </c>
      <c r="C1111" t="s">
        <v>43</v>
      </c>
      <c r="D1111">
        <v>10006</v>
      </c>
      <c r="E1111" t="s">
        <v>84</v>
      </c>
      <c r="F1111">
        <v>3</v>
      </c>
      <c r="G1111">
        <v>2633</v>
      </c>
      <c r="H1111">
        <v>1742</v>
      </c>
      <c r="I1111" t="s">
        <v>35</v>
      </c>
      <c r="J1111">
        <v>1</v>
      </c>
      <c r="K1111">
        <v>5226</v>
      </c>
      <c r="L1111">
        <v>7899</v>
      </c>
      <c r="M1111">
        <v>0.03</v>
      </c>
      <c r="N1111" t="s">
        <v>66</v>
      </c>
      <c r="O1111">
        <v>0</v>
      </c>
      <c r="P1111" t="s">
        <v>86</v>
      </c>
      <c r="Q1111" t="s">
        <v>252</v>
      </c>
      <c r="R1111" t="s">
        <v>253</v>
      </c>
      <c r="S1111" t="s">
        <v>254</v>
      </c>
      <c r="T1111" t="s">
        <v>255</v>
      </c>
      <c r="U1111" t="s">
        <v>256</v>
      </c>
      <c r="V1111" t="str">
        <f>UPPER(Table15[[#This Row],[Name]])</f>
        <v>SUPREME IND</v>
      </c>
      <c r="AH1111" t="s">
        <v>1438</v>
      </c>
      <c r="AI1111">
        <v>42243</v>
      </c>
      <c r="AJ1111" t="s">
        <v>43</v>
      </c>
      <c r="AK1111">
        <v>10006</v>
      </c>
      <c r="AL1111" t="s">
        <v>84</v>
      </c>
      <c r="AM1111">
        <v>3</v>
      </c>
      <c r="AN1111">
        <v>2633</v>
      </c>
      <c r="AO1111">
        <v>1742</v>
      </c>
    </row>
    <row r="1112" spans="1:41" x14ac:dyDescent="0.3">
      <c r="A1112" t="s">
        <v>1439</v>
      </c>
      <c r="B1112">
        <v>42243</v>
      </c>
      <c r="C1112" t="s">
        <v>133</v>
      </c>
      <c r="D1112">
        <v>10006</v>
      </c>
      <c r="E1112" t="s">
        <v>708</v>
      </c>
      <c r="F1112">
        <v>3</v>
      </c>
      <c r="G1112">
        <v>4206</v>
      </c>
      <c r="H1112">
        <v>1201</v>
      </c>
      <c r="I1112" t="s">
        <v>25</v>
      </c>
      <c r="J1112">
        <v>5</v>
      </c>
      <c r="K1112">
        <v>3603</v>
      </c>
      <c r="L1112">
        <v>12618</v>
      </c>
      <c r="M1112">
        <v>0.02</v>
      </c>
      <c r="N1112" t="s">
        <v>26</v>
      </c>
      <c r="O1112">
        <v>0</v>
      </c>
      <c r="P1112" t="s">
        <v>709</v>
      </c>
      <c r="Q1112" t="s">
        <v>252</v>
      </c>
      <c r="R1112" t="s">
        <v>253</v>
      </c>
      <c r="S1112" t="s">
        <v>254</v>
      </c>
      <c r="T1112" t="s">
        <v>255</v>
      </c>
      <c r="U1112" t="s">
        <v>256</v>
      </c>
      <c r="V1112" t="str">
        <f>UPPER(Table15[[#This Row],[Name]])</f>
        <v>SUPREME IND</v>
      </c>
      <c r="AH1112" t="s">
        <v>1439</v>
      </c>
      <c r="AI1112">
        <v>42243</v>
      </c>
      <c r="AJ1112" t="s">
        <v>133</v>
      </c>
      <c r="AK1112">
        <v>10006</v>
      </c>
      <c r="AL1112" t="s">
        <v>708</v>
      </c>
      <c r="AM1112">
        <v>3</v>
      </c>
      <c r="AN1112">
        <v>4206</v>
      </c>
      <c r="AO1112">
        <v>1201</v>
      </c>
    </row>
    <row r="1113" spans="1:41" x14ac:dyDescent="0.3">
      <c r="A1113" t="s">
        <v>1438</v>
      </c>
      <c r="B1113">
        <v>42243</v>
      </c>
      <c r="C1113" t="s">
        <v>23</v>
      </c>
      <c r="D1113">
        <v>10008</v>
      </c>
      <c r="E1113" t="s">
        <v>919</v>
      </c>
      <c r="F1113">
        <v>24</v>
      </c>
      <c r="G1113">
        <v>2808</v>
      </c>
      <c r="H1113">
        <v>1759</v>
      </c>
      <c r="I1113" t="s">
        <v>116</v>
      </c>
      <c r="J1113">
        <v>4</v>
      </c>
      <c r="K1113">
        <v>42216</v>
      </c>
      <c r="L1113">
        <v>67392</v>
      </c>
      <c r="M1113">
        <v>0.05</v>
      </c>
      <c r="N1113" t="s">
        <v>85</v>
      </c>
      <c r="O1113">
        <v>0.05</v>
      </c>
      <c r="P1113" t="s">
        <v>920</v>
      </c>
      <c r="Q1113" t="s">
        <v>54</v>
      </c>
      <c r="R1113" t="s">
        <v>55</v>
      </c>
      <c r="S1113" t="s">
        <v>56</v>
      </c>
      <c r="T1113" t="s">
        <v>57</v>
      </c>
      <c r="U1113" t="s">
        <v>58</v>
      </c>
      <c r="V1113" t="str">
        <f>UPPER(Table15[[#This Row],[Name]])</f>
        <v>RELIANCE INDUSTRIES LIMITED</v>
      </c>
      <c r="AH1113" t="s">
        <v>1438</v>
      </c>
      <c r="AI1113">
        <v>42243</v>
      </c>
      <c r="AJ1113" t="s">
        <v>23</v>
      </c>
      <c r="AK1113">
        <v>10008</v>
      </c>
      <c r="AL1113" t="s">
        <v>919</v>
      </c>
      <c r="AM1113">
        <v>24</v>
      </c>
      <c r="AN1113">
        <v>2808</v>
      </c>
      <c r="AO1113">
        <v>1759</v>
      </c>
    </row>
    <row r="1114" spans="1:41" x14ac:dyDescent="0.3">
      <c r="A1114" t="s">
        <v>1440</v>
      </c>
      <c r="B1114">
        <v>42244</v>
      </c>
      <c r="C1114" t="s">
        <v>68</v>
      </c>
      <c r="D1114">
        <v>10012</v>
      </c>
      <c r="E1114" t="s">
        <v>270</v>
      </c>
      <c r="F1114">
        <v>2</v>
      </c>
      <c r="G1114">
        <v>2547</v>
      </c>
      <c r="H1114">
        <v>1419</v>
      </c>
      <c r="I1114" t="s">
        <v>25</v>
      </c>
      <c r="J1114">
        <v>4</v>
      </c>
      <c r="K1114">
        <v>2838</v>
      </c>
      <c r="L1114">
        <v>5094</v>
      </c>
      <c r="M1114">
        <v>0.03</v>
      </c>
      <c r="N1114" t="s">
        <v>66</v>
      </c>
      <c r="O1114">
        <v>0.04</v>
      </c>
      <c r="P1114" t="s">
        <v>271</v>
      </c>
      <c r="Q1114" t="s">
        <v>71</v>
      </c>
      <c r="R1114" t="s">
        <v>72</v>
      </c>
      <c r="S1114" t="s">
        <v>73</v>
      </c>
      <c r="T1114" t="s">
        <v>41</v>
      </c>
      <c r="U1114" t="s">
        <v>74</v>
      </c>
      <c r="V1114" t="str">
        <f>UPPER(Table15[[#This Row],[Name]])</f>
        <v>DYNAMATIC TECHNOLOGIES LTD.</v>
      </c>
      <c r="AH1114" t="s">
        <v>1440</v>
      </c>
      <c r="AI1114">
        <v>42244</v>
      </c>
      <c r="AJ1114" t="s">
        <v>68</v>
      </c>
      <c r="AK1114">
        <v>10012</v>
      </c>
      <c r="AL1114" t="s">
        <v>270</v>
      </c>
      <c r="AM1114">
        <v>2</v>
      </c>
      <c r="AN1114">
        <v>2547</v>
      </c>
      <c r="AO1114">
        <v>1419</v>
      </c>
    </row>
    <row r="1115" spans="1:41" x14ac:dyDescent="0.3">
      <c r="A1115" t="s">
        <v>1441</v>
      </c>
      <c r="B1115">
        <v>42246</v>
      </c>
      <c r="C1115" t="s">
        <v>23</v>
      </c>
      <c r="D1115">
        <v>10011</v>
      </c>
      <c r="E1115" t="s">
        <v>619</v>
      </c>
      <c r="F1115">
        <v>1</v>
      </c>
      <c r="G1115">
        <v>4050</v>
      </c>
      <c r="H1115">
        <v>1241</v>
      </c>
      <c r="I1115" t="s">
        <v>25</v>
      </c>
      <c r="J1115">
        <v>4</v>
      </c>
      <c r="K1115">
        <v>1241</v>
      </c>
      <c r="L1115">
        <v>4050</v>
      </c>
      <c r="M1115">
        <v>0.01</v>
      </c>
      <c r="N1115" t="s">
        <v>61</v>
      </c>
      <c r="O1115">
        <v>0.02</v>
      </c>
      <c r="P1115" t="s">
        <v>620</v>
      </c>
      <c r="Q1115" t="s">
        <v>28</v>
      </c>
      <c r="R1115" t="s">
        <v>29</v>
      </c>
      <c r="S1115" t="s">
        <v>30</v>
      </c>
      <c r="T1115" t="s">
        <v>31</v>
      </c>
      <c r="U1115" t="s">
        <v>32</v>
      </c>
      <c r="V1115" t="str">
        <f>UPPER(Table15[[#This Row],[Name]])</f>
        <v>SONATA SOFTWARE</v>
      </c>
      <c r="AH1115" t="s">
        <v>1441</v>
      </c>
      <c r="AI1115">
        <v>42246</v>
      </c>
      <c r="AJ1115" t="s">
        <v>23</v>
      </c>
      <c r="AK1115">
        <v>10011</v>
      </c>
      <c r="AL1115" t="s">
        <v>619</v>
      </c>
      <c r="AM1115">
        <v>1</v>
      </c>
      <c r="AN1115">
        <v>4050</v>
      </c>
      <c r="AO1115">
        <v>1241</v>
      </c>
    </row>
    <row r="1116" spans="1:41" x14ac:dyDescent="0.3">
      <c r="A1116" t="s">
        <v>1442</v>
      </c>
      <c r="B1116">
        <v>42246</v>
      </c>
      <c r="C1116" t="s">
        <v>75</v>
      </c>
      <c r="D1116">
        <v>10012</v>
      </c>
      <c r="E1116" t="s">
        <v>785</v>
      </c>
      <c r="F1116">
        <v>1</v>
      </c>
      <c r="G1116">
        <v>4234</v>
      </c>
      <c r="H1116">
        <v>1212</v>
      </c>
      <c r="I1116" t="s">
        <v>35</v>
      </c>
      <c r="J1116">
        <v>8</v>
      </c>
      <c r="K1116">
        <v>1212</v>
      </c>
      <c r="L1116">
        <v>4234</v>
      </c>
      <c r="M1116">
        <v>0.02</v>
      </c>
      <c r="N1116" t="s">
        <v>66</v>
      </c>
      <c r="O1116">
        <v>0.05</v>
      </c>
      <c r="P1116" t="s">
        <v>786</v>
      </c>
      <c r="Q1116" t="s">
        <v>71</v>
      </c>
      <c r="R1116" t="s">
        <v>72</v>
      </c>
      <c r="S1116" t="s">
        <v>73</v>
      </c>
      <c r="T1116" t="s">
        <v>41</v>
      </c>
      <c r="U1116" t="s">
        <v>74</v>
      </c>
      <c r="V1116" t="str">
        <f>UPPER(Table15[[#This Row],[Name]])</f>
        <v>DYNAMATIC TECHNOLOGIES LTD.</v>
      </c>
      <c r="AH1116" t="s">
        <v>1442</v>
      </c>
      <c r="AI1116">
        <v>42246</v>
      </c>
      <c r="AJ1116" t="s">
        <v>75</v>
      </c>
      <c r="AK1116">
        <v>10012</v>
      </c>
      <c r="AL1116" t="s">
        <v>785</v>
      </c>
      <c r="AM1116">
        <v>1</v>
      </c>
      <c r="AN1116">
        <v>4234</v>
      </c>
      <c r="AO1116">
        <v>1212</v>
      </c>
    </row>
    <row r="1117" spans="1:41" x14ac:dyDescent="0.3">
      <c r="A1117" t="s">
        <v>1442</v>
      </c>
      <c r="B1117">
        <v>42246</v>
      </c>
      <c r="C1117" t="s">
        <v>92</v>
      </c>
      <c r="D1117">
        <v>10015</v>
      </c>
      <c r="E1117" t="s">
        <v>394</v>
      </c>
      <c r="F1117">
        <v>2</v>
      </c>
      <c r="G1117">
        <v>2787</v>
      </c>
      <c r="H1117">
        <v>2020</v>
      </c>
      <c r="I1117" t="s">
        <v>25</v>
      </c>
      <c r="J1117">
        <v>10</v>
      </c>
      <c r="K1117">
        <v>4040</v>
      </c>
      <c r="L1117">
        <v>5574</v>
      </c>
      <c r="M1117">
        <v>0.02</v>
      </c>
      <c r="N1117" t="s">
        <v>36</v>
      </c>
      <c r="O1117">
        <v>0.04</v>
      </c>
      <c r="P1117" t="s">
        <v>395</v>
      </c>
      <c r="Q1117" t="s">
        <v>110</v>
      </c>
      <c r="R1117" t="s">
        <v>111</v>
      </c>
      <c r="S1117" t="s">
        <v>112</v>
      </c>
      <c r="T1117" t="s">
        <v>113</v>
      </c>
      <c r="U1117" t="s">
        <v>114</v>
      </c>
      <c r="V1117" t="str">
        <f>UPPER(Table15[[#This Row],[Name]])</f>
        <v>PUNJ LLOYD LTD.</v>
      </c>
      <c r="AH1117" t="s">
        <v>1442</v>
      </c>
      <c r="AI1117">
        <v>42246</v>
      </c>
      <c r="AJ1117" t="s">
        <v>92</v>
      </c>
      <c r="AK1117">
        <v>10015</v>
      </c>
      <c r="AL1117" t="s">
        <v>394</v>
      </c>
      <c r="AM1117">
        <v>2</v>
      </c>
      <c r="AN1117">
        <v>2787</v>
      </c>
      <c r="AO1117">
        <v>2020</v>
      </c>
    </row>
    <row r="1118" spans="1:41" x14ac:dyDescent="0.3">
      <c r="A1118" t="s">
        <v>1442</v>
      </c>
      <c r="B1118">
        <v>42246</v>
      </c>
      <c r="C1118" t="s">
        <v>23</v>
      </c>
      <c r="D1118">
        <v>10014</v>
      </c>
      <c r="E1118" t="s">
        <v>511</v>
      </c>
      <c r="F1118">
        <v>3</v>
      </c>
      <c r="G1118">
        <v>3491</v>
      </c>
      <c r="H1118">
        <v>1257</v>
      </c>
      <c r="I1118" t="s">
        <v>35</v>
      </c>
      <c r="J1118">
        <v>4</v>
      </c>
      <c r="K1118">
        <v>3771</v>
      </c>
      <c r="L1118">
        <v>10473</v>
      </c>
      <c r="M1118">
        <v>0.03</v>
      </c>
      <c r="N1118" t="s">
        <v>85</v>
      </c>
      <c r="O1118">
        <v>0.03</v>
      </c>
      <c r="P1118" t="s">
        <v>512</v>
      </c>
      <c r="Q1118" t="s">
        <v>166</v>
      </c>
      <c r="R1118" t="s">
        <v>167</v>
      </c>
      <c r="S1118" t="s">
        <v>168</v>
      </c>
      <c r="T1118" t="s">
        <v>169</v>
      </c>
      <c r="U1118" t="s">
        <v>170</v>
      </c>
      <c r="V1118" t="str">
        <f>UPPER(Table15[[#This Row],[Name]])</f>
        <v>HINDUSTHAN NATIONAL GLASS &amp; INDUSTRIES LTD.</v>
      </c>
      <c r="AH1118" t="s">
        <v>1442</v>
      </c>
      <c r="AI1118">
        <v>42246</v>
      </c>
      <c r="AJ1118" t="s">
        <v>23</v>
      </c>
      <c r="AK1118">
        <v>10014</v>
      </c>
      <c r="AL1118" t="s">
        <v>511</v>
      </c>
      <c r="AM1118">
        <v>3</v>
      </c>
      <c r="AN1118">
        <v>3491</v>
      </c>
      <c r="AO1118">
        <v>1257</v>
      </c>
    </row>
    <row r="1119" spans="1:41" x14ac:dyDescent="0.3">
      <c r="A1119" t="s">
        <v>1443</v>
      </c>
      <c r="B1119">
        <v>42247</v>
      </c>
      <c r="C1119" t="s">
        <v>133</v>
      </c>
      <c r="D1119">
        <v>10010</v>
      </c>
      <c r="E1119" t="s">
        <v>606</v>
      </c>
      <c r="F1119">
        <v>1</v>
      </c>
      <c r="G1119">
        <v>2902</v>
      </c>
      <c r="H1119">
        <v>1633</v>
      </c>
      <c r="I1119" t="s">
        <v>35</v>
      </c>
      <c r="J1119">
        <v>5</v>
      </c>
      <c r="K1119">
        <v>1633</v>
      </c>
      <c r="L1119">
        <v>2902</v>
      </c>
      <c r="M1119">
        <v>0.02</v>
      </c>
      <c r="N1119" t="s">
        <v>45</v>
      </c>
      <c r="O1119">
        <v>0.05</v>
      </c>
      <c r="P1119" t="s">
        <v>607</v>
      </c>
      <c r="Q1119" t="s">
        <v>93</v>
      </c>
      <c r="R1119" t="s">
        <v>94</v>
      </c>
      <c r="S1119" t="s">
        <v>95</v>
      </c>
      <c r="T1119" t="s">
        <v>41</v>
      </c>
      <c r="U1119" t="s">
        <v>96</v>
      </c>
      <c r="V1119" t="str">
        <f>UPPER(Table15[[#This Row],[Name]])</f>
        <v>SUZLON ENERGY LTD.</v>
      </c>
      <c r="AH1119" t="s">
        <v>1443</v>
      </c>
      <c r="AI1119">
        <v>42247</v>
      </c>
      <c r="AJ1119" t="s">
        <v>133</v>
      </c>
      <c r="AK1119">
        <v>10010</v>
      </c>
      <c r="AL1119" t="s">
        <v>606</v>
      </c>
      <c r="AM1119">
        <v>1</v>
      </c>
      <c r="AN1119">
        <v>2902</v>
      </c>
      <c r="AO1119">
        <v>1633</v>
      </c>
    </row>
    <row r="1120" spans="1:41" x14ac:dyDescent="0.3">
      <c r="A1120" t="s">
        <v>1444</v>
      </c>
      <c r="B1120">
        <v>42248</v>
      </c>
      <c r="C1120" t="s">
        <v>92</v>
      </c>
      <c r="D1120">
        <v>10004</v>
      </c>
      <c r="E1120" t="s">
        <v>717</v>
      </c>
      <c r="F1120">
        <v>1</v>
      </c>
      <c r="G1120">
        <v>4758</v>
      </c>
      <c r="H1120">
        <v>1946</v>
      </c>
      <c r="I1120" t="s">
        <v>25</v>
      </c>
      <c r="J1120">
        <v>10</v>
      </c>
      <c r="K1120">
        <v>1946</v>
      </c>
      <c r="L1120">
        <v>4758</v>
      </c>
      <c r="M1120">
        <v>0.02</v>
      </c>
      <c r="N1120" t="s">
        <v>36</v>
      </c>
      <c r="O1120">
        <v>0</v>
      </c>
      <c r="P1120" t="s">
        <v>718</v>
      </c>
      <c r="Q1120" t="s">
        <v>118</v>
      </c>
      <c r="R1120" t="s">
        <v>119</v>
      </c>
      <c r="S1120" t="s">
        <v>101</v>
      </c>
      <c r="T1120" t="s">
        <v>57</v>
      </c>
      <c r="U1120" t="s">
        <v>120</v>
      </c>
      <c r="V1120" t="str">
        <f>UPPER(Table15[[#This Row],[Name]])</f>
        <v>LUPIN LTD.</v>
      </c>
      <c r="AH1120" t="s">
        <v>1444</v>
      </c>
      <c r="AI1120">
        <v>42248</v>
      </c>
      <c r="AJ1120" t="s">
        <v>92</v>
      </c>
      <c r="AK1120">
        <v>10004</v>
      </c>
      <c r="AL1120" t="s">
        <v>717</v>
      </c>
      <c r="AM1120">
        <v>1</v>
      </c>
      <c r="AN1120">
        <v>4758</v>
      </c>
      <c r="AO1120">
        <v>1946</v>
      </c>
    </row>
    <row r="1121" spans="1:41" x14ac:dyDescent="0.3">
      <c r="A1121" t="s">
        <v>1444</v>
      </c>
      <c r="B1121">
        <v>42248</v>
      </c>
      <c r="C1121" t="s">
        <v>104</v>
      </c>
      <c r="D1121">
        <v>10015</v>
      </c>
      <c r="E1121" t="s">
        <v>785</v>
      </c>
      <c r="F1121">
        <v>2</v>
      </c>
      <c r="G1121">
        <v>4234</v>
      </c>
      <c r="H1121">
        <v>1212</v>
      </c>
      <c r="I1121" t="s">
        <v>35</v>
      </c>
      <c r="J1121">
        <v>3</v>
      </c>
      <c r="K1121">
        <v>2424</v>
      </c>
      <c r="L1121">
        <v>8468</v>
      </c>
      <c r="M1121">
        <v>0.03</v>
      </c>
      <c r="N1121" t="s">
        <v>45</v>
      </c>
      <c r="O1121">
        <v>0</v>
      </c>
      <c r="P1121" t="s">
        <v>786</v>
      </c>
      <c r="Q1121" t="s">
        <v>110</v>
      </c>
      <c r="R1121" t="s">
        <v>111</v>
      </c>
      <c r="S1121" t="s">
        <v>112</v>
      </c>
      <c r="T1121" t="s">
        <v>113</v>
      </c>
      <c r="U1121" t="s">
        <v>114</v>
      </c>
      <c r="V1121" t="str">
        <f>UPPER(Table15[[#This Row],[Name]])</f>
        <v>PUNJ LLOYD LTD.</v>
      </c>
      <c r="AH1121" t="s">
        <v>1444</v>
      </c>
      <c r="AI1121">
        <v>42248</v>
      </c>
      <c r="AJ1121" t="s">
        <v>104</v>
      </c>
      <c r="AK1121">
        <v>10015</v>
      </c>
      <c r="AL1121" t="s">
        <v>785</v>
      </c>
      <c r="AM1121">
        <v>2</v>
      </c>
      <c r="AN1121">
        <v>4234</v>
      </c>
      <c r="AO1121">
        <v>1212</v>
      </c>
    </row>
    <row r="1122" spans="1:41" x14ac:dyDescent="0.3">
      <c r="A1122" t="s">
        <v>1445</v>
      </c>
      <c r="B1122">
        <v>42249</v>
      </c>
      <c r="C1122" t="s">
        <v>68</v>
      </c>
      <c r="D1122">
        <v>10013</v>
      </c>
      <c r="E1122" t="s">
        <v>148</v>
      </c>
      <c r="F1122">
        <v>1</v>
      </c>
      <c r="G1122">
        <v>4079</v>
      </c>
      <c r="H1122">
        <v>1413</v>
      </c>
      <c r="I1122" t="s">
        <v>35</v>
      </c>
      <c r="J1122">
        <v>4</v>
      </c>
      <c r="K1122">
        <v>1413</v>
      </c>
      <c r="L1122">
        <v>4079</v>
      </c>
      <c r="M1122">
        <v>0.01</v>
      </c>
      <c r="N1122" t="s">
        <v>61</v>
      </c>
      <c r="O1122">
        <v>0.02</v>
      </c>
      <c r="P1122" t="s">
        <v>149</v>
      </c>
      <c r="Q1122" t="s">
        <v>301</v>
      </c>
      <c r="R1122" t="s">
        <v>302</v>
      </c>
      <c r="S1122" t="s">
        <v>303</v>
      </c>
      <c r="T1122" t="s">
        <v>113</v>
      </c>
      <c r="U1122" t="s">
        <v>304</v>
      </c>
      <c r="V1122" t="str">
        <f>UPPER(Table15[[#This Row],[Name]])</f>
        <v>GMR INFRASTRUCTURE LTD.</v>
      </c>
      <c r="AH1122" t="s">
        <v>1445</v>
      </c>
      <c r="AI1122">
        <v>42249</v>
      </c>
      <c r="AJ1122" t="s">
        <v>68</v>
      </c>
      <c r="AK1122">
        <v>10013</v>
      </c>
      <c r="AL1122" t="s">
        <v>148</v>
      </c>
      <c r="AM1122">
        <v>1</v>
      </c>
      <c r="AN1122">
        <v>4079</v>
      </c>
      <c r="AO1122">
        <v>1413</v>
      </c>
    </row>
    <row r="1123" spans="1:41" x14ac:dyDescent="0.3">
      <c r="A1123" t="s">
        <v>1446</v>
      </c>
      <c r="B1123">
        <v>42252</v>
      </c>
      <c r="C1123" t="s">
        <v>133</v>
      </c>
      <c r="D1123">
        <v>10009</v>
      </c>
      <c r="E1123" t="s">
        <v>810</v>
      </c>
      <c r="F1123">
        <v>1</v>
      </c>
      <c r="G1123">
        <v>2706</v>
      </c>
      <c r="H1123">
        <v>2310</v>
      </c>
      <c r="I1123" t="s">
        <v>25</v>
      </c>
      <c r="J1123">
        <v>5</v>
      </c>
      <c r="K1123">
        <v>2310</v>
      </c>
      <c r="L1123">
        <v>2706</v>
      </c>
      <c r="M1123">
        <v>0.02</v>
      </c>
      <c r="N1123" t="s">
        <v>66</v>
      </c>
      <c r="O1123">
        <v>0</v>
      </c>
      <c r="P1123" t="s">
        <v>811</v>
      </c>
      <c r="Q1123" t="s">
        <v>78</v>
      </c>
      <c r="R1123" t="s">
        <v>79</v>
      </c>
      <c r="S1123" t="s">
        <v>80</v>
      </c>
      <c r="T1123" t="s">
        <v>81</v>
      </c>
      <c r="U1123" t="s">
        <v>82</v>
      </c>
      <c r="V1123" t="str">
        <f>UPPER(Table15[[#This Row],[Name]])</f>
        <v>GODFREY PHILIPS INDIA LTD.</v>
      </c>
      <c r="AH1123" t="s">
        <v>1446</v>
      </c>
      <c r="AI1123">
        <v>42252</v>
      </c>
      <c r="AJ1123" t="s">
        <v>133</v>
      </c>
      <c r="AK1123">
        <v>10009</v>
      </c>
      <c r="AL1123" t="s">
        <v>810</v>
      </c>
      <c r="AM1123">
        <v>1</v>
      </c>
      <c r="AN1123">
        <v>2706</v>
      </c>
      <c r="AO1123">
        <v>2310</v>
      </c>
    </row>
    <row r="1124" spans="1:41" x14ac:dyDescent="0.3">
      <c r="A1124" t="s">
        <v>1447</v>
      </c>
      <c r="B1124">
        <v>42252</v>
      </c>
      <c r="C1124" t="s">
        <v>51</v>
      </c>
      <c r="D1124">
        <v>10011</v>
      </c>
      <c r="E1124" t="s">
        <v>622</v>
      </c>
      <c r="F1124">
        <v>1</v>
      </c>
      <c r="G1124">
        <v>4724</v>
      </c>
      <c r="H1124">
        <v>2467</v>
      </c>
      <c r="I1124" t="s">
        <v>25</v>
      </c>
      <c r="J1124">
        <v>6</v>
      </c>
      <c r="K1124">
        <v>2467</v>
      </c>
      <c r="L1124">
        <v>4724</v>
      </c>
      <c r="M1124">
        <v>0.02</v>
      </c>
      <c r="N1124" t="s">
        <v>36</v>
      </c>
      <c r="O1124">
        <v>0</v>
      </c>
      <c r="P1124" t="s">
        <v>623</v>
      </c>
      <c r="Q1124" t="s">
        <v>28</v>
      </c>
      <c r="R1124" t="s">
        <v>29</v>
      </c>
      <c r="S1124" t="s">
        <v>30</v>
      </c>
      <c r="T1124" t="s">
        <v>31</v>
      </c>
      <c r="U1124" t="s">
        <v>32</v>
      </c>
      <c r="V1124" t="str">
        <f>UPPER(Table15[[#This Row],[Name]])</f>
        <v>SONATA SOFTWARE</v>
      </c>
      <c r="AH1124" t="s">
        <v>1447</v>
      </c>
      <c r="AI1124">
        <v>42252</v>
      </c>
      <c r="AJ1124" t="s">
        <v>51</v>
      </c>
      <c r="AK1124">
        <v>10011</v>
      </c>
      <c r="AL1124" t="s">
        <v>622</v>
      </c>
      <c r="AM1124">
        <v>1</v>
      </c>
      <c r="AN1124">
        <v>4724</v>
      </c>
      <c r="AO1124">
        <v>2467</v>
      </c>
    </row>
    <row r="1125" spans="1:41" x14ac:dyDescent="0.3">
      <c r="A1125" t="s">
        <v>1447</v>
      </c>
      <c r="B1125">
        <v>42252</v>
      </c>
      <c r="C1125" t="s">
        <v>51</v>
      </c>
      <c r="D1125">
        <v>10013</v>
      </c>
      <c r="E1125" t="s">
        <v>710</v>
      </c>
      <c r="F1125">
        <v>2</v>
      </c>
      <c r="G1125">
        <v>2659</v>
      </c>
      <c r="H1125">
        <v>2415</v>
      </c>
      <c r="I1125" t="s">
        <v>25</v>
      </c>
      <c r="J1125">
        <v>6</v>
      </c>
      <c r="K1125">
        <v>4830</v>
      </c>
      <c r="L1125">
        <v>5318</v>
      </c>
      <c r="M1125">
        <v>0.02</v>
      </c>
      <c r="N1125" t="s">
        <v>26</v>
      </c>
      <c r="O1125">
        <v>0.05</v>
      </c>
      <c r="P1125" t="s">
        <v>711</v>
      </c>
      <c r="Q1125" t="s">
        <v>301</v>
      </c>
      <c r="R1125" t="s">
        <v>302</v>
      </c>
      <c r="S1125" t="s">
        <v>303</v>
      </c>
      <c r="T1125" t="s">
        <v>113</v>
      </c>
      <c r="U1125" t="s">
        <v>304</v>
      </c>
      <c r="V1125" t="str">
        <f>UPPER(Table15[[#This Row],[Name]])</f>
        <v>GMR INFRASTRUCTURE LTD.</v>
      </c>
      <c r="AH1125" t="s">
        <v>1447</v>
      </c>
      <c r="AI1125">
        <v>42252</v>
      </c>
      <c r="AJ1125" t="s">
        <v>51</v>
      </c>
      <c r="AK1125">
        <v>10013</v>
      </c>
      <c r="AL1125" t="s">
        <v>710</v>
      </c>
      <c r="AM1125">
        <v>2</v>
      </c>
      <c r="AN1125">
        <v>2659</v>
      </c>
      <c r="AO1125">
        <v>2415</v>
      </c>
    </row>
    <row r="1126" spans="1:41" x14ac:dyDescent="0.3">
      <c r="A1126" t="s">
        <v>1448</v>
      </c>
      <c r="B1126">
        <v>42253</v>
      </c>
      <c r="C1126" t="s">
        <v>51</v>
      </c>
      <c r="D1126">
        <v>10009</v>
      </c>
      <c r="E1126" t="s">
        <v>1203</v>
      </c>
      <c r="F1126">
        <v>3</v>
      </c>
      <c r="G1126">
        <v>2617</v>
      </c>
      <c r="H1126">
        <v>1736</v>
      </c>
      <c r="I1126" t="s">
        <v>126</v>
      </c>
      <c r="J1126">
        <v>6</v>
      </c>
      <c r="K1126">
        <v>5208</v>
      </c>
      <c r="L1126">
        <v>7851</v>
      </c>
      <c r="M1126">
        <v>0.02</v>
      </c>
      <c r="N1126" t="s">
        <v>36</v>
      </c>
      <c r="O1126">
        <v>0.02</v>
      </c>
      <c r="P1126" t="s">
        <v>1204</v>
      </c>
      <c r="Q1126" t="s">
        <v>78</v>
      </c>
      <c r="R1126" t="s">
        <v>79</v>
      </c>
      <c r="S1126" t="s">
        <v>80</v>
      </c>
      <c r="T1126" t="s">
        <v>81</v>
      </c>
      <c r="U1126" t="s">
        <v>82</v>
      </c>
      <c r="V1126" t="str">
        <f>UPPER(Table15[[#This Row],[Name]])</f>
        <v>GODFREY PHILIPS INDIA LTD.</v>
      </c>
      <c r="AH1126" t="s">
        <v>1448</v>
      </c>
      <c r="AI1126">
        <v>42253</v>
      </c>
      <c r="AJ1126" t="s">
        <v>51</v>
      </c>
      <c r="AK1126">
        <v>10009</v>
      </c>
      <c r="AL1126" t="s">
        <v>1203</v>
      </c>
      <c r="AM1126">
        <v>3</v>
      </c>
      <c r="AN1126">
        <v>2617</v>
      </c>
      <c r="AO1126">
        <v>1736</v>
      </c>
    </row>
    <row r="1127" spans="1:41" x14ac:dyDescent="0.3">
      <c r="A1127" t="s">
        <v>1449</v>
      </c>
      <c r="B1127">
        <v>42254</v>
      </c>
      <c r="C1127" t="s">
        <v>104</v>
      </c>
      <c r="D1127">
        <v>10004</v>
      </c>
      <c r="E1127" t="s">
        <v>436</v>
      </c>
      <c r="F1127">
        <v>1</v>
      </c>
      <c r="G1127">
        <v>2517</v>
      </c>
      <c r="H1127">
        <v>2149</v>
      </c>
      <c r="I1127" t="s">
        <v>126</v>
      </c>
      <c r="J1127">
        <v>3</v>
      </c>
      <c r="K1127">
        <v>2149</v>
      </c>
      <c r="L1127">
        <v>2517</v>
      </c>
      <c r="M1127">
        <v>0.01</v>
      </c>
      <c r="N1127" t="s">
        <v>45</v>
      </c>
      <c r="O1127">
        <v>0.04</v>
      </c>
      <c r="P1127" t="s">
        <v>437</v>
      </c>
      <c r="Q1127" t="s">
        <v>118</v>
      </c>
      <c r="R1127" t="s">
        <v>119</v>
      </c>
      <c r="S1127" t="s">
        <v>101</v>
      </c>
      <c r="T1127" t="s">
        <v>57</v>
      </c>
      <c r="U1127" t="s">
        <v>120</v>
      </c>
      <c r="V1127" t="str">
        <f>UPPER(Table15[[#This Row],[Name]])</f>
        <v>LUPIN LTD.</v>
      </c>
      <c r="AH1127" t="s">
        <v>1449</v>
      </c>
      <c r="AI1127">
        <v>42254</v>
      </c>
      <c r="AJ1127" t="s">
        <v>104</v>
      </c>
      <c r="AK1127">
        <v>10004</v>
      </c>
      <c r="AL1127" t="s">
        <v>436</v>
      </c>
      <c r="AM1127">
        <v>1</v>
      </c>
      <c r="AN1127">
        <v>2517</v>
      </c>
      <c r="AO1127">
        <v>2149</v>
      </c>
    </row>
    <row r="1128" spans="1:41" x14ac:dyDescent="0.3">
      <c r="A1128" t="s">
        <v>1450</v>
      </c>
      <c r="B1128">
        <v>42254</v>
      </c>
      <c r="C1128" t="s">
        <v>23</v>
      </c>
      <c r="D1128">
        <v>10001</v>
      </c>
      <c r="E1128" t="s">
        <v>588</v>
      </c>
      <c r="F1128">
        <v>1</v>
      </c>
      <c r="G1128">
        <v>3573</v>
      </c>
      <c r="H1128">
        <v>1857</v>
      </c>
      <c r="I1128" t="s">
        <v>25</v>
      </c>
      <c r="J1128">
        <v>4</v>
      </c>
      <c r="K1128">
        <v>1857</v>
      </c>
      <c r="L1128">
        <v>3573</v>
      </c>
      <c r="M1128">
        <v>0.01</v>
      </c>
      <c r="N1128" t="s">
        <v>85</v>
      </c>
      <c r="O1128">
        <v>0.02</v>
      </c>
      <c r="P1128" t="s">
        <v>589</v>
      </c>
      <c r="Q1128" t="s">
        <v>99</v>
      </c>
      <c r="R1128" t="s">
        <v>100</v>
      </c>
      <c r="S1128" t="s">
        <v>101</v>
      </c>
      <c r="T1128" t="s">
        <v>57</v>
      </c>
      <c r="U1128" t="s">
        <v>102</v>
      </c>
      <c r="V1128" t="str">
        <f>UPPER(Table15[[#This Row],[Name]])</f>
        <v>CHAMBAL FERTILISERS AND CHEMICALS LTD.</v>
      </c>
      <c r="AH1128" t="s">
        <v>1450</v>
      </c>
      <c r="AI1128">
        <v>42254</v>
      </c>
      <c r="AJ1128" t="s">
        <v>23</v>
      </c>
      <c r="AK1128">
        <v>10001</v>
      </c>
      <c r="AL1128" t="s">
        <v>588</v>
      </c>
      <c r="AM1128">
        <v>1</v>
      </c>
      <c r="AN1128">
        <v>3573</v>
      </c>
      <c r="AO1128">
        <v>1857</v>
      </c>
    </row>
    <row r="1129" spans="1:41" x14ac:dyDescent="0.3">
      <c r="A1129" t="s">
        <v>1449</v>
      </c>
      <c r="B1129">
        <v>42254</v>
      </c>
      <c r="C1129" t="s">
        <v>68</v>
      </c>
      <c r="D1129">
        <v>10002</v>
      </c>
      <c r="E1129" t="s">
        <v>542</v>
      </c>
      <c r="F1129">
        <v>1</v>
      </c>
      <c r="G1129">
        <v>4843</v>
      </c>
      <c r="H1129">
        <v>2192</v>
      </c>
      <c r="I1129" t="s">
        <v>116</v>
      </c>
      <c r="J1129">
        <v>4</v>
      </c>
      <c r="K1129">
        <v>2192</v>
      </c>
      <c r="L1129">
        <v>4843</v>
      </c>
      <c r="M1129">
        <v>0.01</v>
      </c>
      <c r="N1129" t="s">
        <v>26</v>
      </c>
      <c r="O1129">
        <v>0.01</v>
      </c>
      <c r="P1129" t="s">
        <v>543</v>
      </c>
      <c r="Q1129" t="s">
        <v>87</v>
      </c>
      <c r="R1129" t="s">
        <v>88</v>
      </c>
      <c r="S1129" t="s">
        <v>89</v>
      </c>
      <c r="T1129" t="s">
        <v>90</v>
      </c>
      <c r="U1129" t="s">
        <v>91</v>
      </c>
      <c r="V1129" t="str">
        <f>UPPER(Table15[[#This Row],[Name]])</f>
        <v>ELDER PHARMACEUTICALS</v>
      </c>
      <c r="AH1129" t="s">
        <v>1449</v>
      </c>
      <c r="AI1129">
        <v>42254</v>
      </c>
      <c r="AJ1129" t="s">
        <v>68</v>
      </c>
      <c r="AK1129">
        <v>10002</v>
      </c>
      <c r="AL1129" t="s">
        <v>542</v>
      </c>
      <c r="AM1129">
        <v>1</v>
      </c>
      <c r="AN1129">
        <v>4843</v>
      </c>
      <c r="AO1129">
        <v>2192</v>
      </c>
    </row>
    <row r="1130" spans="1:41" x14ac:dyDescent="0.3">
      <c r="A1130" t="s">
        <v>1451</v>
      </c>
      <c r="B1130">
        <v>42255</v>
      </c>
      <c r="C1130" t="s">
        <v>43</v>
      </c>
      <c r="D1130">
        <v>10002</v>
      </c>
      <c r="E1130" t="s">
        <v>1452</v>
      </c>
      <c r="F1130">
        <v>2</v>
      </c>
      <c r="G1130">
        <v>4841</v>
      </c>
      <c r="H1130">
        <v>1784</v>
      </c>
      <c r="I1130" t="s">
        <v>126</v>
      </c>
      <c r="J1130">
        <v>1</v>
      </c>
      <c r="K1130">
        <v>3568</v>
      </c>
      <c r="L1130">
        <v>9682</v>
      </c>
      <c r="M1130">
        <v>0.03</v>
      </c>
      <c r="N1130" t="s">
        <v>26</v>
      </c>
      <c r="O1130">
        <v>0</v>
      </c>
      <c r="P1130" t="s">
        <v>1453</v>
      </c>
      <c r="Q1130" t="s">
        <v>87</v>
      </c>
      <c r="R1130" t="s">
        <v>88</v>
      </c>
      <c r="S1130" t="s">
        <v>89</v>
      </c>
      <c r="T1130" t="s">
        <v>90</v>
      </c>
      <c r="U1130" t="s">
        <v>91</v>
      </c>
      <c r="V1130" t="str">
        <f>UPPER(Table15[[#This Row],[Name]])</f>
        <v>ELDER PHARMACEUTICALS</v>
      </c>
      <c r="AH1130" t="s">
        <v>1451</v>
      </c>
      <c r="AI1130">
        <v>42255</v>
      </c>
      <c r="AJ1130" t="s">
        <v>43</v>
      </c>
      <c r="AK1130">
        <v>10002</v>
      </c>
      <c r="AL1130" t="s">
        <v>1452</v>
      </c>
      <c r="AM1130">
        <v>2</v>
      </c>
      <c r="AN1130">
        <v>4841</v>
      </c>
      <c r="AO1130">
        <v>1784</v>
      </c>
    </row>
    <row r="1131" spans="1:41" x14ac:dyDescent="0.3">
      <c r="A1131" t="s">
        <v>1454</v>
      </c>
      <c r="B1131">
        <v>42256</v>
      </c>
      <c r="C1131" t="s">
        <v>104</v>
      </c>
      <c r="D1131">
        <v>10010</v>
      </c>
      <c r="E1131" t="s">
        <v>24</v>
      </c>
      <c r="F1131">
        <v>1</v>
      </c>
      <c r="G1131">
        <v>4006</v>
      </c>
      <c r="H1131">
        <v>1898</v>
      </c>
      <c r="I1131" t="s">
        <v>25</v>
      </c>
      <c r="J1131">
        <v>3</v>
      </c>
      <c r="K1131">
        <v>1898</v>
      </c>
      <c r="L1131">
        <v>4006</v>
      </c>
      <c r="M1131">
        <v>0.01</v>
      </c>
      <c r="N1131" t="s">
        <v>26</v>
      </c>
      <c r="O1131">
        <v>0.01</v>
      </c>
      <c r="P1131" t="s">
        <v>27</v>
      </c>
      <c r="Q1131" t="s">
        <v>93</v>
      </c>
      <c r="R1131" t="s">
        <v>94</v>
      </c>
      <c r="S1131" t="s">
        <v>95</v>
      </c>
      <c r="T1131" t="s">
        <v>41</v>
      </c>
      <c r="U1131" t="s">
        <v>96</v>
      </c>
      <c r="V1131" t="str">
        <f>UPPER(Table15[[#This Row],[Name]])</f>
        <v>SUZLON ENERGY LTD.</v>
      </c>
      <c r="AH1131" t="s">
        <v>1454</v>
      </c>
      <c r="AI1131">
        <v>42256</v>
      </c>
      <c r="AJ1131" t="s">
        <v>104</v>
      </c>
      <c r="AK1131">
        <v>10010</v>
      </c>
      <c r="AL1131" t="s">
        <v>24</v>
      </c>
      <c r="AM1131">
        <v>1</v>
      </c>
      <c r="AN1131">
        <v>4006</v>
      </c>
      <c r="AO1131">
        <v>1898</v>
      </c>
    </row>
    <row r="1132" spans="1:41" x14ac:dyDescent="0.3">
      <c r="A1132" t="s">
        <v>1455</v>
      </c>
      <c r="B1132">
        <v>42256</v>
      </c>
      <c r="C1132" t="s">
        <v>68</v>
      </c>
      <c r="D1132">
        <v>10013</v>
      </c>
      <c r="E1132" t="s">
        <v>805</v>
      </c>
      <c r="F1132">
        <v>2</v>
      </c>
      <c r="G1132">
        <v>2500</v>
      </c>
      <c r="H1132">
        <v>1914</v>
      </c>
      <c r="I1132" t="s">
        <v>806</v>
      </c>
      <c r="J1132">
        <v>4</v>
      </c>
      <c r="K1132">
        <v>3828</v>
      </c>
      <c r="L1132">
        <v>5000</v>
      </c>
      <c r="M1132">
        <v>0.03</v>
      </c>
      <c r="N1132" t="s">
        <v>85</v>
      </c>
      <c r="O1132">
        <v>0.05</v>
      </c>
      <c r="P1132" t="s">
        <v>807</v>
      </c>
      <c r="Q1132" t="s">
        <v>301</v>
      </c>
      <c r="R1132" t="s">
        <v>302</v>
      </c>
      <c r="S1132" t="s">
        <v>303</v>
      </c>
      <c r="T1132" t="s">
        <v>113</v>
      </c>
      <c r="U1132" t="s">
        <v>304</v>
      </c>
      <c r="V1132" t="str">
        <f>UPPER(Table15[[#This Row],[Name]])</f>
        <v>GMR INFRASTRUCTURE LTD.</v>
      </c>
      <c r="AH1132" t="s">
        <v>1455</v>
      </c>
      <c r="AI1132">
        <v>42256</v>
      </c>
      <c r="AJ1132" t="s">
        <v>68</v>
      </c>
      <c r="AK1132">
        <v>10013</v>
      </c>
      <c r="AL1132" t="s">
        <v>805</v>
      </c>
      <c r="AM1132">
        <v>2</v>
      </c>
      <c r="AN1132">
        <v>2500</v>
      </c>
      <c r="AO1132">
        <v>1914</v>
      </c>
    </row>
    <row r="1133" spans="1:41" x14ac:dyDescent="0.3">
      <c r="A1133" t="s">
        <v>1456</v>
      </c>
      <c r="B1133">
        <v>42257</v>
      </c>
      <c r="C1133" t="s">
        <v>23</v>
      </c>
      <c r="D1133">
        <v>10010</v>
      </c>
      <c r="E1133" t="s">
        <v>196</v>
      </c>
      <c r="F1133">
        <v>3</v>
      </c>
      <c r="G1133">
        <v>4874</v>
      </c>
      <c r="H1133">
        <v>1503</v>
      </c>
      <c r="I1133" t="s">
        <v>25</v>
      </c>
      <c r="J1133">
        <v>4</v>
      </c>
      <c r="K1133">
        <v>4509</v>
      </c>
      <c r="L1133">
        <v>14622</v>
      </c>
      <c r="M1133">
        <v>0.03</v>
      </c>
      <c r="N1133" t="s">
        <v>36</v>
      </c>
      <c r="O1133">
        <v>0.03</v>
      </c>
      <c r="P1133" t="s">
        <v>197</v>
      </c>
      <c r="Q1133" t="s">
        <v>93</v>
      </c>
      <c r="R1133" t="s">
        <v>94</v>
      </c>
      <c r="S1133" t="s">
        <v>95</v>
      </c>
      <c r="T1133" t="s">
        <v>41</v>
      </c>
      <c r="U1133" t="s">
        <v>96</v>
      </c>
      <c r="V1133" t="str">
        <f>UPPER(Table15[[#This Row],[Name]])</f>
        <v>SUZLON ENERGY LTD.</v>
      </c>
      <c r="AH1133" t="s">
        <v>1456</v>
      </c>
      <c r="AI1133">
        <v>42257</v>
      </c>
      <c r="AJ1133" t="s">
        <v>23</v>
      </c>
      <c r="AK1133">
        <v>10010</v>
      </c>
      <c r="AL1133" t="s">
        <v>196</v>
      </c>
      <c r="AM1133">
        <v>3</v>
      </c>
      <c r="AN1133">
        <v>4874</v>
      </c>
      <c r="AO1133">
        <v>1503</v>
      </c>
    </row>
    <row r="1134" spans="1:41" x14ac:dyDescent="0.3">
      <c r="A1134" t="s">
        <v>1457</v>
      </c>
      <c r="B1134">
        <v>42258</v>
      </c>
      <c r="C1134" t="s">
        <v>92</v>
      </c>
      <c r="D1134">
        <v>10006</v>
      </c>
      <c r="E1134" t="s">
        <v>367</v>
      </c>
      <c r="F1134">
        <v>1</v>
      </c>
      <c r="G1134">
        <v>3034</v>
      </c>
      <c r="H1134">
        <v>2312</v>
      </c>
      <c r="I1134" t="s">
        <v>25</v>
      </c>
      <c r="J1134">
        <v>10</v>
      </c>
      <c r="K1134">
        <v>2312</v>
      </c>
      <c r="L1134">
        <v>3034</v>
      </c>
      <c r="M1134">
        <v>0.02</v>
      </c>
      <c r="N1134" t="s">
        <v>36</v>
      </c>
      <c r="O1134">
        <v>0.03</v>
      </c>
      <c r="P1134" t="s">
        <v>368</v>
      </c>
      <c r="Q1134" t="s">
        <v>252</v>
      </c>
      <c r="R1134" t="s">
        <v>253</v>
      </c>
      <c r="S1134" t="s">
        <v>254</v>
      </c>
      <c r="T1134" t="s">
        <v>255</v>
      </c>
      <c r="U1134" t="s">
        <v>256</v>
      </c>
      <c r="V1134" t="str">
        <f>UPPER(Table15[[#This Row],[Name]])</f>
        <v>SUPREME IND</v>
      </c>
      <c r="AH1134" t="s">
        <v>1457</v>
      </c>
      <c r="AI1134">
        <v>42258</v>
      </c>
      <c r="AJ1134" t="s">
        <v>92</v>
      </c>
      <c r="AK1134">
        <v>10006</v>
      </c>
      <c r="AL1134" t="s">
        <v>367</v>
      </c>
      <c r="AM1134">
        <v>1</v>
      </c>
      <c r="AN1134">
        <v>3034</v>
      </c>
      <c r="AO1134">
        <v>2312</v>
      </c>
    </row>
    <row r="1135" spans="1:41" x14ac:dyDescent="0.3">
      <c r="A1135" t="s">
        <v>1457</v>
      </c>
      <c r="B1135">
        <v>42258</v>
      </c>
      <c r="C1135" t="s">
        <v>133</v>
      </c>
      <c r="D1135">
        <v>10003</v>
      </c>
      <c r="E1135" t="s">
        <v>409</v>
      </c>
      <c r="F1135">
        <v>1</v>
      </c>
      <c r="G1135">
        <v>4262</v>
      </c>
      <c r="H1135">
        <v>2486</v>
      </c>
      <c r="I1135" t="s">
        <v>25</v>
      </c>
      <c r="J1135">
        <v>5</v>
      </c>
      <c r="K1135">
        <v>2486</v>
      </c>
      <c r="L1135">
        <v>4262</v>
      </c>
      <c r="M1135">
        <v>0.02</v>
      </c>
      <c r="N1135" t="s">
        <v>85</v>
      </c>
      <c r="O1135">
        <v>0.01</v>
      </c>
      <c r="P1135" t="s">
        <v>410</v>
      </c>
      <c r="Q1135" t="s">
        <v>177</v>
      </c>
      <c r="R1135" t="s">
        <v>178</v>
      </c>
      <c r="S1135" t="s">
        <v>179</v>
      </c>
      <c r="T1135" t="s">
        <v>180</v>
      </c>
      <c r="U1135" t="s">
        <v>181</v>
      </c>
      <c r="V1135" t="str">
        <f>UPPER(Table15[[#This Row],[Name]])</f>
        <v>HONEYWELL AUTOMATION</v>
      </c>
      <c r="AH1135" t="s">
        <v>1457</v>
      </c>
      <c r="AI1135">
        <v>42258</v>
      </c>
      <c r="AJ1135" t="s">
        <v>133</v>
      </c>
      <c r="AK1135">
        <v>10003</v>
      </c>
      <c r="AL1135" t="s">
        <v>409</v>
      </c>
      <c r="AM1135">
        <v>1</v>
      </c>
      <c r="AN1135">
        <v>4262</v>
      </c>
      <c r="AO1135">
        <v>2486</v>
      </c>
    </row>
    <row r="1136" spans="1:41" x14ac:dyDescent="0.3">
      <c r="A1136" t="s">
        <v>1458</v>
      </c>
      <c r="B1136">
        <v>42258</v>
      </c>
      <c r="C1136" t="s">
        <v>51</v>
      </c>
      <c r="D1136">
        <v>10006</v>
      </c>
      <c r="E1136" t="s">
        <v>635</v>
      </c>
      <c r="F1136">
        <v>1</v>
      </c>
      <c r="G1136">
        <v>4481</v>
      </c>
      <c r="H1136">
        <v>2114</v>
      </c>
      <c r="I1136" t="s">
        <v>25</v>
      </c>
      <c r="J1136">
        <v>6</v>
      </c>
      <c r="K1136">
        <v>2114</v>
      </c>
      <c r="L1136">
        <v>4481</v>
      </c>
      <c r="M1136">
        <v>0.02</v>
      </c>
      <c r="N1136" t="s">
        <v>26</v>
      </c>
      <c r="O1136">
        <v>0.03</v>
      </c>
      <c r="P1136" t="s">
        <v>636</v>
      </c>
      <c r="Q1136" t="s">
        <v>252</v>
      </c>
      <c r="R1136" t="s">
        <v>253</v>
      </c>
      <c r="S1136" t="s">
        <v>254</v>
      </c>
      <c r="T1136" t="s">
        <v>255</v>
      </c>
      <c r="U1136" t="s">
        <v>256</v>
      </c>
      <c r="V1136" t="str">
        <f>UPPER(Table15[[#This Row],[Name]])</f>
        <v>SUPREME IND</v>
      </c>
      <c r="AH1136" t="s">
        <v>1458</v>
      </c>
      <c r="AI1136">
        <v>42258</v>
      </c>
      <c r="AJ1136" t="s">
        <v>51</v>
      </c>
      <c r="AK1136">
        <v>10006</v>
      </c>
      <c r="AL1136" t="s">
        <v>635</v>
      </c>
      <c r="AM1136">
        <v>1</v>
      </c>
      <c r="AN1136">
        <v>4481</v>
      </c>
      <c r="AO1136">
        <v>2114</v>
      </c>
    </row>
    <row r="1137" spans="1:41" x14ac:dyDescent="0.3">
      <c r="A1137" t="s">
        <v>1458</v>
      </c>
      <c r="B1137">
        <v>42258</v>
      </c>
      <c r="C1137" t="s">
        <v>23</v>
      </c>
      <c r="D1137">
        <v>10003</v>
      </c>
      <c r="E1137" t="s">
        <v>800</v>
      </c>
      <c r="F1137">
        <v>2</v>
      </c>
      <c r="G1137">
        <v>2612</v>
      </c>
      <c r="H1137">
        <v>1994</v>
      </c>
      <c r="I1137" t="s">
        <v>25</v>
      </c>
      <c r="J1137">
        <v>4</v>
      </c>
      <c r="K1137">
        <v>3988</v>
      </c>
      <c r="L1137">
        <v>5224</v>
      </c>
      <c r="M1137">
        <v>0.03</v>
      </c>
      <c r="N1137" t="s">
        <v>61</v>
      </c>
      <c r="O1137">
        <v>0.03</v>
      </c>
      <c r="P1137" t="s">
        <v>801</v>
      </c>
      <c r="Q1137" t="s">
        <v>177</v>
      </c>
      <c r="R1137" t="s">
        <v>178</v>
      </c>
      <c r="S1137" t="s">
        <v>179</v>
      </c>
      <c r="T1137" t="s">
        <v>180</v>
      </c>
      <c r="U1137" t="s">
        <v>181</v>
      </c>
      <c r="V1137" t="str">
        <f>UPPER(Table15[[#This Row],[Name]])</f>
        <v>HONEYWELL AUTOMATION</v>
      </c>
      <c r="AH1137" t="s">
        <v>1458</v>
      </c>
      <c r="AI1137">
        <v>42258</v>
      </c>
      <c r="AJ1137" t="s">
        <v>23</v>
      </c>
      <c r="AK1137">
        <v>10003</v>
      </c>
      <c r="AL1137" t="s">
        <v>800</v>
      </c>
      <c r="AM1137">
        <v>2</v>
      </c>
      <c r="AN1137">
        <v>2612</v>
      </c>
      <c r="AO1137">
        <v>1994</v>
      </c>
    </row>
    <row r="1138" spans="1:41" x14ac:dyDescent="0.3">
      <c r="A1138" t="s">
        <v>1457</v>
      </c>
      <c r="B1138">
        <v>42258</v>
      </c>
      <c r="C1138" t="s">
        <v>104</v>
      </c>
      <c r="D1138">
        <v>10003</v>
      </c>
      <c r="E1138" t="s">
        <v>551</v>
      </c>
      <c r="F1138">
        <v>2</v>
      </c>
      <c r="G1138">
        <v>3330</v>
      </c>
      <c r="H1138">
        <v>1819</v>
      </c>
      <c r="I1138" t="s">
        <v>25</v>
      </c>
      <c r="J1138">
        <v>3</v>
      </c>
      <c r="K1138">
        <v>3638</v>
      </c>
      <c r="L1138">
        <v>6660</v>
      </c>
      <c r="M1138">
        <v>0.03</v>
      </c>
      <c r="N1138" t="s">
        <v>85</v>
      </c>
      <c r="O1138">
        <v>0.01</v>
      </c>
      <c r="P1138" t="s">
        <v>552</v>
      </c>
      <c r="Q1138" t="s">
        <v>177</v>
      </c>
      <c r="R1138" t="s">
        <v>178</v>
      </c>
      <c r="S1138" t="s">
        <v>179</v>
      </c>
      <c r="T1138" t="s">
        <v>180</v>
      </c>
      <c r="U1138" t="s">
        <v>181</v>
      </c>
      <c r="V1138" t="str">
        <f>UPPER(Table15[[#This Row],[Name]])</f>
        <v>HONEYWELL AUTOMATION</v>
      </c>
      <c r="AH1138" t="s">
        <v>1457</v>
      </c>
      <c r="AI1138">
        <v>42258</v>
      </c>
      <c r="AJ1138" t="s">
        <v>104</v>
      </c>
      <c r="AK1138">
        <v>10003</v>
      </c>
      <c r="AL1138" t="s">
        <v>551</v>
      </c>
      <c r="AM1138">
        <v>2</v>
      </c>
      <c r="AN1138">
        <v>3330</v>
      </c>
      <c r="AO1138">
        <v>1819</v>
      </c>
    </row>
    <row r="1139" spans="1:41" x14ac:dyDescent="0.3">
      <c r="A1139" t="s">
        <v>1459</v>
      </c>
      <c r="B1139">
        <v>42259</v>
      </c>
      <c r="C1139" t="s">
        <v>51</v>
      </c>
      <c r="D1139">
        <v>10010</v>
      </c>
      <c r="E1139" t="s">
        <v>940</v>
      </c>
      <c r="F1139">
        <v>1</v>
      </c>
      <c r="G1139">
        <v>3454</v>
      </c>
      <c r="H1139">
        <v>1525</v>
      </c>
      <c r="I1139" t="s">
        <v>25</v>
      </c>
      <c r="J1139">
        <v>6</v>
      </c>
      <c r="K1139">
        <v>1525</v>
      </c>
      <c r="L1139">
        <v>3454</v>
      </c>
      <c r="M1139">
        <v>0.02</v>
      </c>
      <c r="N1139" t="s">
        <v>45</v>
      </c>
      <c r="O1139">
        <v>0.01</v>
      </c>
      <c r="P1139" t="s">
        <v>941</v>
      </c>
      <c r="Q1139" t="s">
        <v>93</v>
      </c>
      <c r="R1139" t="s">
        <v>94</v>
      </c>
      <c r="S1139" t="s">
        <v>95</v>
      </c>
      <c r="T1139" t="s">
        <v>41</v>
      </c>
      <c r="U1139" t="s">
        <v>96</v>
      </c>
      <c r="V1139" t="str">
        <f>UPPER(Table15[[#This Row],[Name]])</f>
        <v>SUZLON ENERGY LTD.</v>
      </c>
      <c r="AH1139" t="s">
        <v>1459</v>
      </c>
      <c r="AI1139">
        <v>42259</v>
      </c>
      <c r="AJ1139" t="s">
        <v>51</v>
      </c>
      <c r="AK1139">
        <v>10010</v>
      </c>
      <c r="AL1139" t="s">
        <v>940</v>
      </c>
      <c r="AM1139">
        <v>1</v>
      </c>
      <c r="AN1139">
        <v>3454</v>
      </c>
      <c r="AO1139">
        <v>1525</v>
      </c>
    </row>
    <row r="1140" spans="1:41" x14ac:dyDescent="0.3">
      <c r="A1140" t="s">
        <v>1459</v>
      </c>
      <c r="B1140">
        <v>42259</v>
      </c>
      <c r="C1140" t="s">
        <v>75</v>
      </c>
      <c r="D1140">
        <v>10011</v>
      </c>
      <c r="E1140" t="s">
        <v>787</v>
      </c>
      <c r="F1140">
        <v>1</v>
      </c>
      <c r="G1140">
        <v>4239</v>
      </c>
      <c r="H1140">
        <v>2267</v>
      </c>
      <c r="I1140" t="s">
        <v>25</v>
      </c>
      <c r="J1140">
        <v>8</v>
      </c>
      <c r="K1140">
        <v>2267</v>
      </c>
      <c r="L1140">
        <v>4239</v>
      </c>
      <c r="M1140">
        <v>0.02</v>
      </c>
      <c r="N1140" t="s">
        <v>26</v>
      </c>
      <c r="O1140">
        <v>0.05</v>
      </c>
      <c r="P1140" t="s">
        <v>788</v>
      </c>
      <c r="Q1140" t="s">
        <v>28</v>
      </c>
      <c r="R1140" t="s">
        <v>29</v>
      </c>
      <c r="S1140" t="s">
        <v>30</v>
      </c>
      <c r="T1140" t="s">
        <v>31</v>
      </c>
      <c r="U1140" t="s">
        <v>32</v>
      </c>
      <c r="V1140" t="str">
        <f>UPPER(Table15[[#This Row],[Name]])</f>
        <v>SONATA SOFTWARE</v>
      </c>
      <c r="AH1140" t="s">
        <v>1459</v>
      </c>
      <c r="AI1140">
        <v>42259</v>
      </c>
      <c r="AJ1140" t="s">
        <v>75</v>
      </c>
      <c r="AK1140">
        <v>10011</v>
      </c>
      <c r="AL1140" t="s">
        <v>787</v>
      </c>
      <c r="AM1140">
        <v>1</v>
      </c>
      <c r="AN1140">
        <v>4239</v>
      </c>
      <c r="AO1140">
        <v>2267</v>
      </c>
    </row>
    <row r="1141" spans="1:41" x14ac:dyDescent="0.3">
      <c r="A1141" t="s">
        <v>1459</v>
      </c>
      <c r="B1141">
        <v>42259</v>
      </c>
      <c r="C1141" t="s">
        <v>75</v>
      </c>
      <c r="D1141">
        <v>10005</v>
      </c>
      <c r="E1141" t="s">
        <v>1284</v>
      </c>
      <c r="F1141">
        <v>3</v>
      </c>
      <c r="G1141">
        <v>3580</v>
      </c>
      <c r="H1141">
        <v>2012</v>
      </c>
      <c r="I1141" t="s">
        <v>126</v>
      </c>
      <c r="J1141">
        <v>8</v>
      </c>
      <c r="K1141">
        <v>6036</v>
      </c>
      <c r="L1141">
        <v>10740</v>
      </c>
      <c r="M1141">
        <v>0.02</v>
      </c>
      <c r="N1141" t="s">
        <v>85</v>
      </c>
      <c r="O1141">
        <v>0.05</v>
      </c>
      <c r="P1141" t="s">
        <v>1285</v>
      </c>
      <c r="Q1141" t="s">
        <v>47</v>
      </c>
      <c r="R1141" t="s">
        <v>48</v>
      </c>
      <c r="S1141" t="s">
        <v>49</v>
      </c>
      <c r="T1141" t="s">
        <v>41</v>
      </c>
      <c r="U1141" t="s">
        <v>50</v>
      </c>
      <c r="V1141" t="str">
        <f>UPPER(Table15[[#This Row],[Name]])</f>
        <v>FORTIS HEALTHCARE LTD.</v>
      </c>
      <c r="AH1141" t="s">
        <v>1459</v>
      </c>
      <c r="AI1141">
        <v>42259</v>
      </c>
      <c r="AJ1141" t="s">
        <v>75</v>
      </c>
      <c r="AK1141">
        <v>10005</v>
      </c>
      <c r="AL1141" t="s">
        <v>1284</v>
      </c>
      <c r="AM1141">
        <v>3</v>
      </c>
      <c r="AN1141">
        <v>3580</v>
      </c>
      <c r="AO1141">
        <v>2012</v>
      </c>
    </row>
    <row r="1142" spans="1:41" x14ac:dyDescent="0.3">
      <c r="A1142" t="s">
        <v>1460</v>
      </c>
      <c r="B1142">
        <v>42263</v>
      </c>
      <c r="C1142" t="s">
        <v>51</v>
      </c>
      <c r="D1142">
        <v>10001</v>
      </c>
      <c r="E1142" t="s">
        <v>374</v>
      </c>
      <c r="F1142">
        <v>3</v>
      </c>
      <c r="G1142">
        <v>2921</v>
      </c>
      <c r="H1142">
        <v>1786</v>
      </c>
      <c r="I1142" t="s">
        <v>116</v>
      </c>
      <c r="J1142">
        <v>6</v>
      </c>
      <c r="K1142">
        <v>5358</v>
      </c>
      <c r="L1142">
        <v>8763</v>
      </c>
      <c r="M1142">
        <v>0.02</v>
      </c>
      <c r="N1142" t="s">
        <v>61</v>
      </c>
      <c r="O1142">
        <v>0.01</v>
      </c>
      <c r="P1142" t="s">
        <v>375</v>
      </c>
      <c r="Q1142" t="s">
        <v>99</v>
      </c>
      <c r="R1142" t="s">
        <v>100</v>
      </c>
      <c r="S1142" t="s">
        <v>101</v>
      </c>
      <c r="T1142" t="s">
        <v>57</v>
      </c>
      <c r="U1142" t="s">
        <v>102</v>
      </c>
      <c r="V1142" t="str">
        <f>UPPER(Table15[[#This Row],[Name]])</f>
        <v>CHAMBAL FERTILISERS AND CHEMICALS LTD.</v>
      </c>
      <c r="AH1142" t="s">
        <v>1460</v>
      </c>
      <c r="AI1142">
        <v>42263</v>
      </c>
      <c r="AJ1142" t="s">
        <v>51</v>
      </c>
      <c r="AK1142">
        <v>10001</v>
      </c>
      <c r="AL1142" t="s">
        <v>374</v>
      </c>
      <c r="AM1142">
        <v>3</v>
      </c>
      <c r="AN1142">
        <v>2921</v>
      </c>
      <c r="AO1142">
        <v>1786</v>
      </c>
    </row>
    <row r="1143" spans="1:41" x14ac:dyDescent="0.3">
      <c r="A1143" t="s">
        <v>1461</v>
      </c>
      <c r="B1143">
        <v>42265</v>
      </c>
      <c r="C1143" t="s">
        <v>133</v>
      </c>
      <c r="D1143">
        <v>10008</v>
      </c>
      <c r="E1143" t="s">
        <v>785</v>
      </c>
      <c r="F1143">
        <v>1</v>
      </c>
      <c r="G1143">
        <v>4234</v>
      </c>
      <c r="H1143">
        <v>1212</v>
      </c>
      <c r="I1143" t="s">
        <v>35</v>
      </c>
      <c r="J1143">
        <v>5</v>
      </c>
      <c r="K1143">
        <v>1212</v>
      </c>
      <c r="L1143">
        <v>4234</v>
      </c>
      <c r="M1143">
        <v>0.02</v>
      </c>
      <c r="N1143" t="s">
        <v>45</v>
      </c>
      <c r="O1143">
        <v>0</v>
      </c>
      <c r="P1143" t="s">
        <v>786</v>
      </c>
      <c r="Q1143" t="s">
        <v>54</v>
      </c>
      <c r="R1143" t="s">
        <v>55</v>
      </c>
      <c r="S1143" t="s">
        <v>56</v>
      </c>
      <c r="T1143" t="s">
        <v>57</v>
      </c>
      <c r="U1143" t="s">
        <v>58</v>
      </c>
      <c r="V1143" t="str">
        <f>UPPER(Table15[[#This Row],[Name]])</f>
        <v>RELIANCE INDUSTRIES LIMITED</v>
      </c>
      <c r="AH1143" t="s">
        <v>1461</v>
      </c>
      <c r="AI1143">
        <v>42265</v>
      </c>
      <c r="AJ1143" t="s">
        <v>133</v>
      </c>
      <c r="AK1143">
        <v>10008</v>
      </c>
      <c r="AL1143" t="s">
        <v>785</v>
      </c>
      <c r="AM1143">
        <v>1</v>
      </c>
      <c r="AN1143">
        <v>4234</v>
      </c>
      <c r="AO1143">
        <v>1212</v>
      </c>
    </row>
    <row r="1144" spans="1:41" x14ac:dyDescent="0.3">
      <c r="A1144" t="s">
        <v>1461</v>
      </c>
      <c r="B1144">
        <v>42265</v>
      </c>
      <c r="C1144" t="s">
        <v>51</v>
      </c>
      <c r="D1144">
        <v>10012</v>
      </c>
      <c r="E1144" t="s">
        <v>1246</v>
      </c>
      <c r="F1144">
        <v>1</v>
      </c>
      <c r="G1144">
        <v>4283</v>
      </c>
      <c r="H1144">
        <v>1658</v>
      </c>
      <c r="I1144" t="s">
        <v>35</v>
      </c>
      <c r="J1144">
        <v>6</v>
      </c>
      <c r="K1144">
        <v>1658</v>
      </c>
      <c r="L1144">
        <v>4283</v>
      </c>
      <c r="M1144">
        <v>0.02</v>
      </c>
      <c r="N1144" t="s">
        <v>36</v>
      </c>
      <c r="O1144">
        <v>0</v>
      </c>
      <c r="P1144" t="s">
        <v>1247</v>
      </c>
      <c r="Q1144" t="s">
        <v>71</v>
      </c>
      <c r="R1144" t="s">
        <v>72</v>
      </c>
      <c r="S1144" t="s">
        <v>73</v>
      </c>
      <c r="T1144" t="s">
        <v>41</v>
      </c>
      <c r="U1144" t="s">
        <v>74</v>
      </c>
      <c r="V1144" t="str">
        <f>UPPER(Table15[[#This Row],[Name]])</f>
        <v>DYNAMATIC TECHNOLOGIES LTD.</v>
      </c>
      <c r="AH1144" t="s">
        <v>1461</v>
      </c>
      <c r="AI1144">
        <v>42265</v>
      </c>
      <c r="AJ1144" t="s">
        <v>51</v>
      </c>
      <c r="AK1144">
        <v>10012</v>
      </c>
      <c r="AL1144" t="s">
        <v>1246</v>
      </c>
      <c r="AM1144">
        <v>1</v>
      </c>
      <c r="AN1144">
        <v>4283</v>
      </c>
      <c r="AO1144">
        <v>1658</v>
      </c>
    </row>
    <row r="1145" spans="1:41" x14ac:dyDescent="0.3">
      <c r="A1145" t="s">
        <v>1461</v>
      </c>
      <c r="B1145">
        <v>42265</v>
      </c>
      <c r="C1145" t="s">
        <v>75</v>
      </c>
      <c r="D1145">
        <v>10012</v>
      </c>
      <c r="E1145" t="s">
        <v>236</v>
      </c>
      <c r="F1145">
        <v>1</v>
      </c>
      <c r="G1145">
        <v>4477</v>
      </c>
      <c r="H1145">
        <v>1589</v>
      </c>
      <c r="I1145" t="s">
        <v>25</v>
      </c>
      <c r="J1145">
        <v>8</v>
      </c>
      <c r="K1145">
        <v>1589</v>
      </c>
      <c r="L1145">
        <v>4477</v>
      </c>
      <c r="M1145">
        <v>0.02</v>
      </c>
      <c r="N1145" t="s">
        <v>61</v>
      </c>
      <c r="O1145">
        <v>0.03</v>
      </c>
      <c r="P1145" t="s">
        <v>237</v>
      </c>
      <c r="Q1145" t="s">
        <v>71</v>
      </c>
      <c r="R1145" t="s">
        <v>72</v>
      </c>
      <c r="S1145" t="s">
        <v>73</v>
      </c>
      <c r="T1145" t="s">
        <v>41</v>
      </c>
      <c r="U1145" t="s">
        <v>74</v>
      </c>
      <c r="V1145" t="str">
        <f>UPPER(Table15[[#This Row],[Name]])</f>
        <v>DYNAMATIC TECHNOLOGIES LTD.</v>
      </c>
      <c r="AH1145" t="s">
        <v>1461</v>
      </c>
      <c r="AI1145">
        <v>42265</v>
      </c>
      <c r="AJ1145" t="s">
        <v>75</v>
      </c>
      <c r="AK1145">
        <v>10012</v>
      </c>
      <c r="AL1145" t="s">
        <v>236</v>
      </c>
      <c r="AM1145">
        <v>1</v>
      </c>
      <c r="AN1145">
        <v>4477</v>
      </c>
      <c r="AO1145">
        <v>1589</v>
      </c>
    </row>
    <row r="1146" spans="1:41" x14ac:dyDescent="0.3">
      <c r="A1146" t="s">
        <v>1462</v>
      </c>
      <c r="B1146">
        <v>42267</v>
      </c>
      <c r="C1146" t="s">
        <v>104</v>
      </c>
      <c r="D1146">
        <v>10008</v>
      </c>
      <c r="E1146" t="s">
        <v>514</v>
      </c>
      <c r="F1146">
        <v>1</v>
      </c>
      <c r="G1146">
        <v>4220</v>
      </c>
      <c r="H1146">
        <v>1635</v>
      </c>
      <c r="I1146" t="s">
        <v>25</v>
      </c>
      <c r="J1146">
        <v>3</v>
      </c>
      <c r="K1146">
        <v>1635</v>
      </c>
      <c r="L1146">
        <v>4220</v>
      </c>
      <c r="M1146">
        <v>0.01</v>
      </c>
      <c r="N1146" t="s">
        <v>66</v>
      </c>
      <c r="O1146">
        <v>0.02</v>
      </c>
      <c r="P1146" t="s">
        <v>515</v>
      </c>
      <c r="Q1146" t="s">
        <v>54</v>
      </c>
      <c r="R1146" t="s">
        <v>55</v>
      </c>
      <c r="S1146" t="s">
        <v>56</v>
      </c>
      <c r="T1146" t="s">
        <v>57</v>
      </c>
      <c r="U1146" t="s">
        <v>58</v>
      </c>
      <c r="V1146" t="str">
        <f>UPPER(Table15[[#This Row],[Name]])</f>
        <v>RELIANCE INDUSTRIES LIMITED</v>
      </c>
      <c r="AH1146" t="s">
        <v>1462</v>
      </c>
      <c r="AI1146">
        <v>42267</v>
      </c>
      <c r="AJ1146" t="s">
        <v>104</v>
      </c>
      <c r="AK1146">
        <v>10008</v>
      </c>
      <c r="AL1146" t="s">
        <v>514</v>
      </c>
      <c r="AM1146">
        <v>1</v>
      </c>
      <c r="AN1146">
        <v>4220</v>
      </c>
      <c r="AO1146">
        <v>1635</v>
      </c>
    </row>
    <row r="1147" spans="1:41" x14ac:dyDescent="0.3">
      <c r="A1147" t="s">
        <v>1463</v>
      </c>
      <c r="B1147">
        <v>42270</v>
      </c>
      <c r="C1147" t="s">
        <v>75</v>
      </c>
      <c r="D1147">
        <v>10005</v>
      </c>
      <c r="E1147" t="s">
        <v>592</v>
      </c>
      <c r="F1147">
        <v>1</v>
      </c>
      <c r="G1147">
        <v>4741</v>
      </c>
      <c r="H1147">
        <v>1849</v>
      </c>
      <c r="I1147" t="s">
        <v>35</v>
      </c>
      <c r="J1147">
        <v>8</v>
      </c>
      <c r="K1147">
        <v>1849</v>
      </c>
      <c r="L1147">
        <v>4741</v>
      </c>
      <c r="M1147">
        <v>0.02</v>
      </c>
      <c r="N1147" t="s">
        <v>45</v>
      </c>
      <c r="O1147">
        <v>0.01</v>
      </c>
      <c r="P1147" t="s">
        <v>593</v>
      </c>
      <c r="Q1147" t="s">
        <v>47</v>
      </c>
      <c r="R1147" t="s">
        <v>48</v>
      </c>
      <c r="S1147" t="s">
        <v>49</v>
      </c>
      <c r="T1147" t="s">
        <v>41</v>
      </c>
      <c r="U1147" t="s">
        <v>50</v>
      </c>
      <c r="V1147" t="str">
        <f>UPPER(Table15[[#This Row],[Name]])</f>
        <v>FORTIS HEALTHCARE LTD.</v>
      </c>
      <c r="AH1147" t="s">
        <v>1463</v>
      </c>
      <c r="AI1147">
        <v>42270</v>
      </c>
      <c r="AJ1147" t="s">
        <v>75</v>
      </c>
      <c r="AK1147">
        <v>10005</v>
      </c>
      <c r="AL1147" t="s">
        <v>592</v>
      </c>
      <c r="AM1147">
        <v>1</v>
      </c>
      <c r="AN1147">
        <v>4741</v>
      </c>
      <c r="AO1147">
        <v>1849</v>
      </c>
    </row>
    <row r="1148" spans="1:41" x14ac:dyDescent="0.3">
      <c r="A1148" t="s">
        <v>1463</v>
      </c>
      <c r="B1148">
        <v>42270</v>
      </c>
      <c r="C1148" t="s">
        <v>43</v>
      </c>
      <c r="D1148">
        <v>10013</v>
      </c>
      <c r="E1148" t="s">
        <v>276</v>
      </c>
      <c r="F1148">
        <v>3</v>
      </c>
      <c r="G1148">
        <v>4218</v>
      </c>
      <c r="H1148">
        <v>2421</v>
      </c>
      <c r="I1148" t="s">
        <v>25</v>
      </c>
      <c r="J1148">
        <v>1</v>
      </c>
      <c r="K1148">
        <v>7263</v>
      </c>
      <c r="L1148">
        <v>12654</v>
      </c>
      <c r="M1148">
        <v>0.03</v>
      </c>
      <c r="N1148" t="s">
        <v>85</v>
      </c>
      <c r="O1148">
        <v>0</v>
      </c>
      <c r="P1148" t="s">
        <v>277</v>
      </c>
      <c r="Q1148" t="s">
        <v>301</v>
      </c>
      <c r="R1148" t="s">
        <v>302</v>
      </c>
      <c r="S1148" t="s">
        <v>303</v>
      </c>
      <c r="T1148" t="s">
        <v>113</v>
      </c>
      <c r="U1148" t="s">
        <v>304</v>
      </c>
      <c r="V1148" t="str">
        <f>UPPER(Table15[[#This Row],[Name]])</f>
        <v>GMR INFRASTRUCTURE LTD.</v>
      </c>
      <c r="AH1148" t="s">
        <v>1463</v>
      </c>
      <c r="AI1148">
        <v>42270</v>
      </c>
      <c r="AJ1148" t="s">
        <v>43</v>
      </c>
      <c r="AK1148">
        <v>10013</v>
      </c>
      <c r="AL1148" t="s">
        <v>276</v>
      </c>
      <c r="AM1148">
        <v>3</v>
      </c>
      <c r="AN1148">
        <v>4218</v>
      </c>
      <c r="AO1148">
        <v>2421</v>
      </c>
    </row>
    <row r="1149" spans="1:41" x14ac:dyDescent="0.3">
      <c r="A1149" t="s">
        <v>1463</v>
      </c>
      <c r="B1149">
        <v>42270</v>
      </c>
      <c r="C1149" t="s">
        <v>23</v>
      </c>
      <c r="D1149">
        <v>10002</v>
      </c>
      <c r="E1149" t="s">
        <v>196</v>
      </c>
      <c r="F1149">
        <v>24</v>
      </c>
      <c r="G1149">
        <v>4874</v>
      </c>
      <c r="H1149">
        <v>1503</v>
      </c>
      <c r="I1149" t="s">
        <v>25</v>
      </c>
      <c r="J1149">
        <v>4</v>
      </c>
      <c r="K1149">
        <v>36072</v>
      </c>
      <c r="L1149">
        <v>116976</v>
      </c>
      <c r="M1149">
        <v>0.09</v>
      </c>
      <c r="N1149" t="s">
        <v>66</v>
      </c>
      <c r="O1149">
        <v>0.05</v>
      </c>
      <c r="P1149" t="s">
        <v>197</v>
      </c>
      <c r="Q1149" t="s">
        <v>87</v>
      </c>
      <c r="R1149" t="s">
        <v>88</v>
      </c>
      <c r="S1149" t="s">
        <v>89</v>
      </c>
      <c r="T1149" t="s">
        <v>90</v>
      </c>
      <c r="U1149" t="s">
        <v>91</v>
      </c>
      <c r="V1149" t="str">
        <f>UPPER(Table15[[#This Row],[Name]])</f>
        <v>ELDER PHARMACEUTICALS</v>
      </c>
      <c r="AH1149" t="s">
        <v>1463</v>
      </c>
      <c r="AI1149">
        <v>42270</v>
      </c>
      <c r="AJ1149" t="s">
        <v>23</v>
      </c>
      <c r="AK1149">
        <v>10002</v>
      </c>
      <c r="AL1149" t="s">
        <v>196</v>
      </c>
      <c r="AM1149">
        <v>24</v>
      </c>
      <c r="AN1149">
        <v>4874</v>
      </c>
      <c r="AO1149">
        <v>1503</v>
      </c>
    </row>
    <row r="1150" spans="1:41" x14ac:dyDescent="0.3">
      <c r="A1150" t="s">
        <v>1464</v>
      </c>
      <c r="B1150">
        <v>42272</v>
      </c>
      <c r="C1150" t="s">
        <v>92</v>
      </c>
      <c r="D1150">
        <v>10012</v>
      </c>
      <c r="E1150" t="s">
        <v>220</v>
      </c>
      <c r="F1150">
        <v>1</v>
      </c>
      <c r="G1150">
        <v>3645</v>
      </c>
      <c r="H1150">
        <v>2466</v>
      </c>
      <c r="I1150" t="s">
        <v>126</v>
      </c>
      <c r="J1150">
        <v>10</v>
      </c>
      <c r="K1150">
        <v>2466</v>
      </c>
      <c r="L1150">
        <v>3645</v>
      </c>
      <c r="M1150">
        <v>0.02</v>
      </c>
      <c r="N1150" t="s">
        <v>26</v>
      </c>
      <c r="O1150">
        <v>0.05</v>
      </c>
      <c r="P1150" t="s">
        <v>221</v>
      </c>
      <c r="Q1150" t="s">
        <v>71</v>
      </c>
      <c r="R1150" t="s">
        <v>72</v>
      </c>
      <c r="S1150" t="s">
        <v>73</v>
      </c>
      <c r="T1150" t="s">
        <v>41</v>
      </c>
      <c r="U1150" t="s">
        <v>74</v>
      </c>
      <c r="V1150" t="str">
        <f>UPPER(Table15[[#This Row],[Name]])</f>
        <v>DYNAMATIC TECHNOLOGIES LTD.</v>
      </c>
      <c r="AH1150" t="s">
        <v>1464</v>
      </c>
      <c r="AI1150">
        <v>42272</v>
      </c>
      <c r="AJ1150" t="s">
        <v>92</v>
      </c>
      <c r="AK1150">
        <v>10012</v>
      </c>
      <c r="AL1150" t="s">
        <v>220</v>
      </c>
      <c r="AM1150">
        <v>1</v>
      </c>
      <c r="AN1150">
        <v>3645</v>
      </c>
      <c r="AO1150">
        <v>2466</v>
      </c>
    </row>
    <row r="1151" spans="1:41" x14ac:dyDescent="0.3">
      <c r="A1151" t="s">
        <v>1464</v>
      </c>
      <c r="B1151">
        <v>42272</v>
      </c>
      <c r="C1151" t="s">
        <v>43</v>
      </c>
      <c r="D1151">
        <v>10014</v>
      </c>
      <c r="E1151" t="s">
        <v>708</v>
      </c>
      <c r="F1151">
        <v>2</v>
      </c>
      <c r="G1151">
        <v>4206</v>
      </c>
      <c r="H1151">
        <v>1201</v>
      </c>
      <c r="I1151" t="s">
        <v>25</v>
      </c>
      <c r="J1151">
        <v>1</v>
      </c>
      <c r="K1151">
        <v>2402</v>
      </c>
      <c r="L1151">
        <v>8412</v>
      </c>
      <c r="M1151">
        <v>0.03</v>
      </c>
      <c r="N1151" t="s">
        <v>85</v>
      </c>
      <c r="O1151">
        <v>0.01</v>
      </c>
      <c r="P1151" t="s">
        <v>709</v>
      </c>
      <c r="Q1151" t="s">
        <v>166</v>
      </c>
      <c r="R1151" t="s">
        <v>167</v>
      </c>
      <c r="S1151" t="s">
        <v>168</v>
      </c>
      <c r="T1151" t="s">
        <v>169</v>
      </c>
      <c r="U1151" t="s">
        <v>170</v>
      </c>
      <c r="V1151" t="str">
        <f>UPPER(Table15[[#This Row],[Name]])</f>
        <v>HINDUSTHAN NATIONAL GLASS &amp; INDUSTRIES LTD.</v>
      </c>
      <c r="AH1151" t="s">
        <v>1464</v>
      </c>
      <c r="AI1151">
        <v>42272</v>
      </c>
      <c r="AJ1151" t="s">
        <v>43</v>
      </c>
      <c r="AK1151">
        <v>10014</v>
      </c>
      <c r="AL1151" t="s">
        <v>708</v>
      </c>
      <c r="AM1151">
        <v>2</v>
      </c>
      <c r="AN1151">
        <v>4206</v>
      </c>
      <c r="AO1151">
        <v>1201</v>
      </c>
    </row>
    <row r="1152" spans="1:41" x14ac:dyDescent="0.3">
      <c r="A1152" t="s">
        <v>1465</v>
      </c>
      <c r="B1152">
        <v>42273</v>
      </c>
      <c r="C1152" t="s">
        <v>104</v>
      </c>
      <c r="D1152">
        <v>10008</v>
      </c>
      <c r="E1152" t="s">
        <v>856</v>
      </c>
      <c r="F1152">
        <v>2</v>
      </c>
      <c r="G1152">
        <v>3642</v>
      </c>
      <c r="H1152">
        <v>1705</v>
      </c>
      <c r="I1152" t="s">
        <v>25</v>
      </c>
      <c r="J1152">
        <v>3</v>
      </c>
      <c r="K1152">
        <v>3410</v>
      </c>
      <c r="L1152">
        <v>7284</v>
      </c>
      <c r="M1152">
        <v>0.03</v>
      </c>
      <c r="N1152" t="s">
        <v>61</v>
      </c>
      <c r="O1152">
        <v>0.04</v>
      </c>
      <c r="P1152" t="s">
        <v>857</v>
      </c>
      <c r="Q1152" t="s">
        <v>54</v>
      </c>
      <c r="R1152" t="s">
        <v>55</v>
      </c>
      <c r="S1152" t="s">
        <v>56</v>
      </c>
      <c r="T1152" t="s">
        <v>57</v>
      </c>
      <c r="U1152" t="s">
        <v>58</v>
      </c>
      <c r="V1152" t="str">
        <f>UPPER(Table15[[#This Row],[Name]])</f>
        <v>RELIANCE INDUSTRIES LIMITED</v>
      </c>
      <c r="AH1152" t="s">
        <v>1465</v>
      </c>
      <c r="AI1152">
        <v>42273</v>
      </c>
      <c r="AJ1152" t="s">
        <v>104</v>
      </c>
      <c r="AK1152">
        <v>10008</v>
      </c>
      <c r="AL1152" t="s">
        <v>856</v>
      </c>
      <c r="AM1152">
        <v>2</v>
      </c>
      <c r="AN1152">
        <v>3642</v>
      </c>
      <c r="AO1152">
        <v>1705</v>
      </c>
    </row>
    <row r="1153" spans="1:41" x14ac:dyDescent="0.3">
      <c r="A1153" t="s">
        <v>1466</v>
      </c>
      <c r="B1153">
        <v>42273</v>
      </c>
      <c r="C1153" t="s">
        <v>23</v>
      </c>
      <c r="D1153">
        <v>10002</v>
      </c>
      <c r="E1153" t="s">
        <v>896</v>
      </c>
      <c r="F1153">
        <v>2</v>
      </c>
      <c r="G1153">
        <v>3994</v>
      </c>
      <c r="H1153">
        <v>1799</v>
      </c>
      <c r="I1153" t="s">
        <v>25</v>
      </c>
      <c r="J1153">
        <v>4</v>
      </c>
      <c r="K1153">
        <v>3598</v>
      </c>
      <c r="L1153">
        <v>7988</v>
      </c>
      <c r="M1153">
        <v>0.03</v>
      </c>
      <c r="N1153" t="s">
        <v>45</v>
      </c>
      <c r="O1153">
        <v>0.05</v>
      </c>
      <c r="P1153" t="s">
        <v>897</v>
      </c>
      <c r="Q1153" t="s">
        <v>87</v>
      </c>
      <c r="R1153" t="s">
        <v>88</v>
      </c>
      <c r="S1153" t="s">
        <v>89</v>
      </c>
      <c r="T1153" t="s">
        <v>90</v>
      </c>
      <c r="U1153" t="s">
        <v>91</v>
      </c>
      <c r="V1153" t="str">
        <f>UPPER(Table15[[#This Row],[Name]])</f>
        <v>ELDER PHARMACEUTICALS</v>
      </c>
      <c r="AH1153" t="s">
        <v>1466</v>
      </c>
      <c r="AI1153">
        <v>42273</v>
      </c>
      <c r="AJ1153" t="s">
        <v>23</v>
      </c>
      <c r="AK1153">
        <v>10002</v>
      </c>
      <c r="AL1153" t="s">
        <v>896</v>
      </c>
      <c r="AM1153">
        <v>2</v>
      </c>
      <c r="AN1153">
        <v>3994</v>
      </c>
      <c r="AO1153">
        <v>1799</v>
      </c>
    </row>
    <row r="1154" spans="1:41" x14ac:dyDescent="0.3">
      <c r="A1154" t="s">
        <v>1467</v>
      </c>
      <c r="B1154">
        <v>42275</v>
      </c>
      <c r="C1154" t="s">
        <v>75</v>
      </c>
      <c r="D1154">
        <v>10011</v>
      </c>
      <c r="E1154" t="s">
        <v>145</v>
      </c>
      <c r="F1154">
        <v>1</v>
      </c>
      <c r="G1154">
        <v>3463</v>
      </c>
      <c r="H1154">
        <v>1964</v>
      </c>
      <c r="I1154" t="s">
        <v>126</v>
      </c>
      <c r="J1154">
        <v>8</v>
      </c>
      <c r="K1154">
        <v>1964</v>
      </c>
      <c r="L1154">
        <v>3463</v>
      </c>
      <c r="M1154">
        <v>0.02</v>
      </c>
      <c r="N1154" t="s">
        <v>45</v>
      </c>
      <c r="O1154">
        <v>0.03</v>
      </c>
      <c r="P1154" t="s">
        <v>146</v>
      </c>
      <c r="Q1154" t="s">
        <v>28</v>
      </c>
      <c r="R1154" t="s">
        <v>29</v>
      </c>
      <c r="S1154" t="s">
        <v>30</v>
      </c>
      <c r="T1154" t="s">
        <v>31</v>
      </c>
      <c r="U1154" t="s">
        <v>32</v>
      </c>
      <c r="V1154" t="str">
        <f>UPPER(Table15[[#This Row],[Name]])</f>
        <v>SONATA SOFTWARE</v>
      </c>
      <c r="AH1154" t="s">
        <v>1467</v>
      </c>
      <c r="AI1154">
        <v>42275</v>
      </c>
      <c r="AJ1154" t="s">
        <v>75</v>
      </c>
      <c r="AK1154">
        <v>10011</v>
      </c>
      <c r="AL1154" t="s">
        <v>145</v>
      </c>
      <c r="AM1154">
        <v>1</v>
      </c>
      <c r="AN1154">
        <v>3463</v>
      </c>
      <c r="AO1154">
        <v>1964</v>
      </c>
    </row>
    <row r="1155" spans="1:41" x14ac:dyDescent="0.3">
      <c r="A1155" t="s">
        <v>1467</v>
      </c>
      <c r="B1155">
        <v>42275</v>
      </c>
      <c r="C1155" t="s">
        <v>23</v>
      </c>
      <c r="D1155">
        <v>10010</v>
      </c>
      <c r="E1155" t="s">
        <v>633</v>
      </c>
      <c r="F1155">
        <v>3</v>
      </c>
      <c r="G1155">
        <v>2645</v>
      </c>
      <c r="H1155">
        <v>1547</v>
      </c>
      <c r="I1155" t="s">
        <v>35</v>
      </c>
      <c r="J1155">
        <v>4</v>
      </c>
      <c r="K1155">
        <v>4641</v>
      </c>
      <c r="L1155">
        <v>7935</v>
      </c>
      <c r="M1155">
        <v>0.03</v>
      </c>
      <c r="N1155" t="s">
        <v>66</v>
      </c>
      <c r="O1155">
        <v>0.05</v>
      </c>
      <c r="P1155" t="s">
        <v>634</v>
      </c>
      <c r="Q1155" t="s">
        <v>93</v>
      </c>
      <c r="R1155" t="s">
        <v>94</v>
      </c>
      <c r="S1155" t="s">
        <v>95</v>
      </c>
      <c r="T1155" t="s">
        <v>41</v>
      </c>
      <c r="U1155" t="s">
        <v>96</v>
      </c>
      <c r="V1155" t="str">
        <f>UPPER(Table15[[#This Row],[Name]])</f>
        <v>SUZLON ENERGY LTD.</v>
      </c>
      <c r="AH1155" t="s">
        <v>1467</v>
      </c>
      <c r="AI1155">
        <v>42275</v>
      </c>
      <c r="AJ1155" t="s">
        <v>23</v>
      </c>
      <c r="AK1155">
        <v>10010</v>
      </c>
      <c r="AL1155" t="s">
        <v>633</v>
      </c>
      <c r="AM1155">
        <v>3</v>
      </c>
      <c r="AN1155">
        <v>2645</v>
      </c>
      <c r="AO1155">
        <v>1547</v>
      </c>
    </row>
    <row r="1156" spans="1:41" x14ac:dyDescent="0.3">
      <c r="A1156" t="s">
        <v>1468</v>
      </c>
      <c r="B1156">
        <v>42277</v>
      </c>
      <c r="C1156" t="s">
        <v>133</v>
      </c>
      <c r="D1156">
        <v>10006</v>
      </c>
      <c r="E1156" t="s">
        <v>535</v>
      </c>
      <c r="F1156">
        <v>1</v>
      </c>
      <c r="G1156">
        <v>4476</v>
      </c>
      <c r="H1156">
        <v>2494</v>
      </c>
      <c r="I1156" t="s">
        <v>25</v>
      </c>
      <c r="J1156">
        <v>5</v>
      </c>
      <c r="K1156">
        <v>2494</v>
      </c>
      <c r="L1156">
        <v>4476</v>
      </c>
      <c r="M1156">
        <v>0.02</v>
      </c>
      <c r="N1156" t="s">
        <v>85</v>
      </c>
      <c r="O1156">
        <v>0.01</v>
      </c>
      <c r="P1156" t="s">
        <v>536</v>
      </c>
      <c r="Q1156" t="s">
        <v>252</v>
      </c>
      <c r="R1156" t="s">
        <v>253</v>
      </c>
      <c r="S1156" t="s">
        <v>254</v>
      </c>
      <c r="T1156" t="s">
        <v>255</v>
      </c>
      <c r="U1156" t="s">
        <v>256</v>
      </c>
      <c r="V1156" t="str">
        <f>UPPER(Table15[[#This Row],[Name]])</f>
        <v>SUPREME IND</v>
      </c>
      <c r="AH1156" t="s">
        <v>1468</v>
      </c>
      <c r="AI1156">
        <v>42277</v>
      </c>
      <c r="AJ1156" t="s">
        <v>133</v>
      </c>
      <c r="AK1156">
        <v>10006</v>
      </c>
      <c r="AL1156" t="s">
        <v>535</v>
      </c>
      <c r="AM1156">
        <v>1</v>
      </c>
      <c r="AN1156">
        <v>4476</v>
      </c>
      <c r="AO1156">
        <v>2494</v>
      </c>
    </row>
    <row r="1157" spans="1:41" x14ac:dyDescent="0.3">
      <c r="A1157" t="s">
        <v>1468</v>
      </c>
      <c r="B1157">
        <v>42277</v>
      </c>
      <c r="C1157" t="s">
        <v>92</v>
      </c>
      <c r="D1157">
        <v>10014</v>
      </c>
      <c r="E1157" t="s">
        <v>1412</v>
      </c>
      <c r="F1157">
        <v>1</v>
      </c>
      <c r="G1157">
        <v>4799</v>
      </c>
      <c r="H1157">
        <v>1978</v>
      </c>
      <c r="I1157" t="s">
        <v>116</v>
      </c>
      <c r="J1157">
        <v>10</v>
      </c>
      <c r="K1157">
        <v>1978</v>
      </c>
      <c r="L1157">
        <v>4799</v>
      </c>
      <c r="M1157">
        <v>0.02</v>
      </c>
      <c r="N1157" t="s">
        <v>45</v>
      </c>
      <c r="O1157">
        <v>0</v>
      </c>
      <c r="P1157" t="s">
        <v>1413</v>
      </c>
      <c r="Q1157" t="s">
        <v>166</v>
      </c>
      <c r="R1157" t="s">
        <v>167</v>
      </c>
      <c r="S1157" t="s">
        <v>168</v>
      </c>
      <c r="T1157" t="s">
        <v>169</v>
      </c>
      <c r="U1157" t="s">
        <v>170</v>
      </c>
      <c r="V1157" t="str">
        <f>UPPER(Table15[[#This Row],[Name]])</f>
        <v>HINDUSTHAN NATIONAL GLASS &amp; INDUSTRIES LTD.</v>
      </c>
      <c r="AH1157" t="s">
        <v>1468</v>
      </c>
      <c r="AI1157">
        <v>42277</v>
      </c>
      <c r="AJ1157" t="s">
        <v>92</v>
      </c>
      <c r="AK1157">
        <v>10014</v>
      </c>
      <c r="AL1157" t="s">
        <v>1412</v>
      </c>
      <c r="AM1157">
        <v>1</v>
      </c>
      <c r="AN1157">
        <v>4799</v>
      </c>
      <c r="AO1157">
        <v>1978</v>
      </c>
    </row>
    <row r="1158" spans="1:41" x14ac:dyDescent="0.3">
      <c r="A1158" t="s">
        <v>1469</v>
      </c>
      <c r="B1158">
        <v>42278</v>
      </c>
      <c r="C1158" t="s">
        <v>51</v>
      </c>
      <c r="D1158">
        <v>10008</v>
      </c>
      <c r="E1158" t="s">
        <v>137</v>
      </c>
      <c r="F1158">
        <v>1</v>
      </c>
      <c r="G1158">
        <v>2895</v>
      </c>
      <c r="H1158">
        <v>1871</v>
      </c>
      <c r="I1158" t="s">
        <v>126</v>
      </c>
      <c r="J1158">
        <v>6</v>
      </c>
      <c r="K1158">
        <v>1871</v>
      </c>
      <c r="L1158">
        <v>2895</v>
      </c>
      <c r="M1158">
        <v>0.02</v>
      </c>
      <c r="N1158" t="s">
        <v>61</v>
      </c>
      <c r="O1158">
        <v>0.03</v>
      </c>
      <c r="P1158" t="s">
        <v>138</v>
      </c>
      <c r="Q1158" t="s">
        <v>54</v>
      </c>
      <c r="R1158" t="s">
        <v>55</v>
      </c>
      <c r="S1158" t="s">
        <v>56</v>
      </c>
      <c r="T1158" t="s">
        <v>57</v>
      </c>
      <c r="U1158" t="s">
        <v>58</v>
      </c>
      <c r="V1158" t="str">
        <f>UPPER(Table15[[#This Row],[Name]])</f>
        <v>RELIANCE INDUSTRIES LIMITED</v>
      </c>
      <c r="AH1158" t="s">
        <v>1469</v>
      </c>
      <c r="AI1158">
        <v>42278</v>
      </c>
      <c r="AJ1158" t="s">
        <v>51</v>
      </c>
      <c r="AK1158">
        <v>10008</v>
      </c>
      <c r="AL1158" t="s">
        <v>137</v>
      </c>
      <c r="AM1158">
        <v>1</v>
      </c>
      <c r="AN1158">
        <v>2895</v>
      </c>
      <c r="AO1158">
        <v>1871</v>
      </c>
    </row>
    <row r="1159" spans="1:41" x14ac:dyDescent="0.3">
      <c r="A1159" t="s">
        <v>1470</v>
      </c>
      <c r="B1159">
        <v>42278</v>
      </c>
      <c r="C1159" t="s">
        <v>51</v>
      </c>
      <c r="D1159">
        <v>10005</v>
      </c>
      <c r="E1159" t="s">
        <v>69</v>
      </c>
      <c r="F1159">
        <v>1</v>
      </c>
      <c r="G1159">
        <v>4914</v>
      </c>
      <c r="H1159">
        <v>1632</v>
      </c>
      <c r="I1159" t="s">
        <v>35</v>
      </c>
      <c r="J1159">
        <v>6</v>
      </c>
      <c r="K1159">
        <v>1632</v>
      </c>
      <c r="L1159">
        <v>4914</v>
      </c>
      <c r="M1159">
        <v>0.02</v>
      </c>
      <c r="N1159" t="s">
        <v>66</v>
      </c>
      <c r="O1159">
        <v>0.01</v>
      </c>
      <c r="P1159" t="s">
        <v>70</v>
      </c>
      <c r="Q1159" t="s">
        <v>47</v>
      </c>
      <c r="R1159" t="s">
        <v>48</v>
      </c>
      <c r="S1159" t="s">
        <v>49</v>
      </c>
      <c r="T1159" t="s">
        <v>41</v>
      </c>
      <c r="U1159" t="s">
        <v>50</v>
      </c>
      <c r="V1159" t="str">
        <f>UPPER(Table15[[#This Row],[Name]])</f>
        <v>FORTIS HEALTHCARE LTD.</v>
      </c>
      <c r="AH1159" t="s">
        <v>1470</v>
      </c>
      <c r="AI1159">
        <v>42278</v>
      </c>
      <c r="AJ1159" t="s">
        <v>51</v>
      </c>
      <c r="AK1159">
        <v>10005</v>
      </c>
      <c r="AL1159" t="s">
        <v>69</v>
      </c>
      <c r="AM1159">
        <v>1</v>
      </c>
      <c r="AN1159">
        <v>4914</v>
      </c>
      <c r="AO1159">
        <v>1632</v>
      </c>
    </row>
    <row r="1160" spans="1:41" x14ac:dyDescent="0.3">
      <c r="A1160" t="s">
        <v>1469</v>
      </c>
      <c r="B1160">
        <v>42278</v>
      </c>
      <c r="C1160" t="s">
        <v>75</v>
      </c>
      <c r="D1160">
        <v>10013</v>
      </c>
      <c r="E1160" t="s">
        <v>223</v>
      </c>
      <c r="F1160">
        <v>2</v>
      </c>
      <c r="G1160">
        <v>4003</v>
      </c>
      <c r="H1160">
        <v>2255</v>
      </c>
      <c r="I1160" t="s">
        <v>25</v>
      </c>
      <c r="J1160">
        <v>8</v>
      </c>
      <c r="K1160">
        <v>4510</v>
      </c>
      <c r="L1160">
        <v>8006</v>
      </c>
      <c r="M1160">
        <v>0.02</v>
      </c>
      <c r="N1160" t="s">
        <v>61</v>
      </c>
      <c r="O1160">
        <v>0.01</v>
      </c>
      <c r="P1160" t="s">
        <v>224</v>
      </c>
      <c r="Q1160" t="s">
        <v>301</v>
      </c>
      <c r="R1160" t="s">
        <v>302</v>
      </c>
      <c r="S1160" t="s">
        <v>303</v>
      </c>
      <c r="T1160" t="s">
        <v>113</v>
      </c>
      <c r="U1160" t="s">
        <v>304</v>
      </c>
      <c r="V1160" t="str">
        <f>UPPER(Table15[[#This Row],[Name]])</f>
        <v>GMR INFRASTRUCTURE LTD.</v>
      </c>
      <c r="AH1160" t="s">
        <v>1469</v>
      </c>
      <c r="AI1160">
        <v>42278</v>
      </c>
      <c r="AJ1160" t="s">
        <v>75</v>
      </c>
      <c r="AK1160">
        <v>10013</v>
      </c>
      <c r="AL1160" t="s">
        <v>223</v>
      </c>
      <c r="AM1160">
        <v>2</v>
      </c>
      <c r="AN1160">
        <v>4003</v>
      </c>
      <c r="AO1160">
        <v>2255</v>
      </c>
    </row>
    <row r="1161" spans="1:41" x14ac:dyDescent="0.3">
      <c r="A1161" t="s">
        <v>1470</v>
      </c>
      <c r="B1161">
        <v>42278</v>
      </c>
      <c r="C1161" t="s">
        <v>92</v>
      </c>
      <c r="D1161">
        <v>10013</v>
      </c>
      <c r="E1161" t="s">
        <v>1229</v>
      </c>
      <c r="F1161">
        <v>48</v>
      </c>
      <c r="G1161">
        <v>4548</v>
      </c>
      <c r="H1161">
        <v>1983</v>
      </c>
      <c r="I1161" t="s">
        <v>35</v>
      </c>
      <c r="J1161">
        <v>10</v>
      </c>
      <c r="K1161">
        <v>95184</v>
      </c>
      <c r="L1161">
        <v>218304</v>
      </c>
      <c r="M1161">
        <v>0.18</v>
      </c>
      <c r="N1161" t="s">
        <v>36</v>
      </c>
      <c r="O1161">
        <v>0.02</v>
      </c>
      <c r="P1161" t="s">
        <v>1230</v>
      </c>
      <c r="Q1161" t="s">
        <v>301</v>
      </c>
      <c r="R1161" t="s">
        <v>302</v>
      </c>
      <c r="S1161" t="s">
        <v>303</v>
      </c>
      <c r="T1161" t="s">
        <v>113</v>
      </c>
      <c r="U1161" t="s">
        <v>304</v>
      </c>
      <c r="V1161" t="str">
        <f>UPPER(Table15[[#This Row],[Name]])</f>
        <v>GMR INFRASTRUCTURE LTD.</v>
      </c>
      <c r="AH1161" t="s">
        <v>1470</v>
      </c>
      <c r="AI1161">
        <v>42278</v>
      </c>
      <c r="AJ1161" t="s">
        <v>92</v>
      </c>
      <c r="AK1161">
        <v>10013</v>
      </c>
      <c r="AL1161" t="s">
        <v>1229</v>
      </c>
      <c r="AM1161">
        <v>48</v>
      </c>
      <c r="AN1161">
        <v>4548</v>
      </c>
      <c r="AO1161">
        <v>1983</v>
      </c>
    </row>
    <row r="1162" spans="1:41" x14ac:dyDescent="0.3">
      <c r="A1162" t="s">
        <v>1470</v>
      </c>
      <c r="B1162">
        <v>42278</v>
      </c>
      <c r="C1162" t="s">
        <v>92</v>
      </c>
      <c r="D1162">
        <v>10013</v>
      </c>
      <c r="E1162" t="s">
        <v>1229</v>
      </c>
      <c r="F1162">
        <v>48</v>
      </c>
      <c r="G1162">
        <v>4548</v>
      </c>
      <c r="H1162">
        <v>1983</v>
      </c>
      <c r="I1162" t="s">
        <v>35</v>
      </c>
      <c r="J1162">
        <v>10</v>
      </c>
      <c r="K1162">
        <v>95184</v>
      </c>
      <c r="L1162">
        <v>218304</v>
      </c>
      <c r="M1162">
        <v>0.18</v>
      </c>
      <c r="N1162" t="s">
        <v>36</v>
      </c>
      <c r="O1162">
        <v>0.02</v>
      </c>
      <c r="P1162" t="s">
        <v>1230</v>
      </c>
      <c r="Q1162" t="s">
        <v>301</v>
      </c>
      <c r="R1162" t="s">
        <v>302</v>
      </c>
      <c r="S1162" t="s">
        <v>303</v>
      </c>
      <c r="T1162" t="s">
        <v>113</v>
      </c>
      <c r="U1162" t="s">
        <v>304</v>
      </c>
      <c r="V1162" t="str">
        <f>UPPER(Table15[[#This Row],[Name]])</f>
        <v>GMR INFRASTRUCTURE LTD.</v>
      </c>
      <c r="AH1162" t="s">
        <v>1470</v>
      </c>
      <c r="AI1162">
        <v>42278</v>
      </c>
      <c r="AJ1162" t="s">
        <v>92</v>
      </c>
      <c r="AK1162">
        <v>10013</v>
      </c>
      <c r="AL1162" t="s">
        <v>1229</v>
      </c>
      <c r="AM1162">
        <v>48</v>
      </c>
      <c r="AN1162">
        <v>4548</v>
      </c>
      <c r="AO1162">
        <v>1983</v>
      </c>
    </row>
    <row r="1163" spans="1:41" x14ac:dyDescent="0.3">
      <c r="A1163" t="s">
        <v>1471</v>
      </c>
      <c r="B1163">
        <v>42280</v>
      </c>
      <c r="C1163" t="s">
        <v>92</v>
      </c>
      <c r="D1163">
        <v>10008</v>
      </c>
      <c r="E1163" t="s">
        <v>535</v>
      </c>
      <c r="F1163">
        <v>1</v>
      </c>
      <c r="G1163">
        <v>4476</v>
      </c>
      <c r="H1163">
        <v>2494</v>
      </c>
      <c r="I1163" t="s">
        <v>25</v>
      </c>
      <c r="J1163">
        <v>10</v>
      </c>
      <c r="K1163">
        <v>2494</v>
      </c>
      <c r="L1163">
        <v>4476</v>
      </c>
      <c r="M1163">
        <v>0.02</v>
      </c>
      <c r="N1163" t="s">
        <v>66</v>
      </c>
      <c r="O1163">
        <v>0.05</v>
      </c>
      <c r="P1163" t="s">
        <v>536</v>
      </c>
      <c r="Q1163" t="s">
        <v>54</v>
      </c>
      <c r="R1163" t="s">
        <v>55</v>
      </c>
      <c r="S1163" t="s">
        <v>56</v>
      </c>
      <c r="T1163" t="s">
        <v>57</v>
      </c>
      <c r="U1163" t="s">
        <v>58</v>
      </c>
      <c r="V1163" t="str">
        <f>UPPER(Table15[[#This Row],[Name]])</f>
        <v>RELIANCE INDUSTRIES LIMITED</v>
      </c>
      <c r="AH1163" t="s">
        <v>1471</v>
      </c>
      <c r="AI1163">
        <v>42280</v>
      </c>
      <c r="AJ1163" t="s">
        <v>92</v>
      </c>
      <c r="AK1163">
        <v>10008</v>
      </c>
      <c r="AL1163" t="s">
        <v>535</v>
      </c>
      <c r="AM1163">
        <v>1</v>
      </c>
      <c r="AN1163">
        <v>4476</v>
      </c>
      <c r="AO1163">
        <v>2494</v>
      </c>
    </row>
    <row r="1164" spans="1:41" x14ac:dyDescent="0.3">
      <c r="A1164" t="s">
        <v>1472</v>
      </c>
      <c r="B1164">
        <v>42281</v>
      </c>
      <c r="C1164" t="s">
        <v>92</v>
      </c>
      <c r="D1164">
        <v>10004</v>
      </c>
      <c r="E1164" t="s">
        <v>204</v>
      </c>
      <c r="F1164">
        <v>2</v>
      </c>
      <c r="G1164">
        <v>2509</v>
      </c>
      <c r="H1164">
        <v>1452</v>
      </c>
      <c r="I1164" t="s">
        <v>25</v>
      </c>
      <c r="J1164">
        <v>10</v>
      </c>
      <c r="K1164">
        <v>2904</v>
      </c>
      <c r="L1164">
        <v>5018</v>
      </c>
      <c r="M1164">
        <v>0.02</v>
      </c>
      <c r="N1164" t="s">
        <v>36</v>
      </c>
      <c r="O1164">
        <v>0.01</v>
      </c>
      <c r="P1164" t="s">
        <v>205</v>
      </c>
      <c r="Q1164" t="s">
        <v>118</v>
      </c>
      <c r="R1164" t="s">
        <v>119</v>
      </c>
      <c r="S1164" t="s">
        <v>101</v>
      </c>
      <c r="T1164" t="s">
        <v>57</v>
      </c>
      <c r="U1164" t="s">
        <v>120</v>
      </c>
      <c r="V1164" t="str">
        <f>UPPER(Table15[[#This Row],[Name]])</f>
        <v>LUPIN LTD.</v>
      </c>
      <c r="AH1164" t="s">
        <v>1472</v>
      </c>
      <c r="AI1164">
        <v>42281</v>
      </c>
      <c r="AJ1164" t="s">
        <v>92</v>
      </c>
      <c r="AK1164">
        <v>10004</v>
      </c>
      <c r="AL1164" t="s">
        <v>204</v>
      </c>
      <c r="AM1164">
        <v>2</v>
      </c>
      <c r="AN1164">
        <v>2509</v>
      </c>
      <c r="AO1164">
        <v>1452</v>
      </c>
    </row>
    <row r="1165" spans="1:41" x14ac:dyDescent="0.3">
      <c r="A1165" t="s">
        <v>1473</v>
      </c>
      <c r="B1165">
        <v>42286</v>
      </c>
      <c r="C1165" t="s">
        <v>51</v>
      </c>
      <c r="D1165">
        <v>10001</v>
      </c>
      <c r="E1165" t="s">
        <v>371</v>
      </c>
      <c r="F1165">
        <v>1</v>
      </c>
      <c r="G1165">
        <v>4610</v>
      </c>
      <c r="H1165">
        <v>2176</v>
      </c>
      <c r="I1165" t="s">
        <v>25</v>
      </c>
      <c r="J1165">
        <v>6</v>
      </c>
      <c r="K1165">
        <v>2176</v>
      </c>
      <c r="L1165">
        <v>4610</v>
      </c>
      <c r="M1165">
        <v>0.02</v>
      </c>
      <c r="N1165" t="s">
        <v>61</v>
      </c>
      <c r="O1165">
        <v>0.02</v>
      </c>
      <c r="P1165" t="s">
        <v>372</v>
      </c>
      <c r="Q1165" t="s">
        <v>99</v>
      </c>
      <c r="R1165" t="s">
        <v>100</v>
      </c>
      <c r="S1165" t="s">
        <v>101</v>
      </c>
      <c r="T1165" t="s">
        <v>57</v>
      </c>
      <c r="U1165" t="s">
        <v>102</v>
      </c>
      <c r="V1165" t="str">
        <f>UPPER(Table15[[#This Row],[Name]])</f>
        <v>CHAMBAL FERTILISERS AND CHEMICALS LTD.</v>
      </c>
      <c r="AH1165" t="s">
        <v>1473</v>
      </c>
      <c r="AI1165">
        <v>42286</v>
      </c>
      <c r="AJ1165" t="s">
        <v>51</v>
      </c>
      <c r="AK1165">
        <v>10001</v>
      </c>
      <c r="AL1165" t="s">
        <v>371</v>
      </c>
      <c r="AM1165">
        <v>1</v>
      </c>
      <c r="AN1165">
        <v>4610</v>
      </c>
      <c r="AO1165">
        <v>2176</v>
      </c>
    </row>
    <row r="1166" spans="1:41" x14ac:dyDescent="0.3">
      <c r="A1166" t="s">
        <v>1474</v>
      </c>
      <c r="B1166">
        <v>42287</v>
      </c>
      <c r="C1166" t="s">
        <v>51</v>
      </c>
      <c r="D1166">
        <v>10003</v>
      </c>
      <c r="E1166" t="s">
        <v>739</v>
      </c>
      <c r="F1166">
        <v>3</v>
      </c>
      <c r="G1166">
        <v>4574</v>
      </c>
      <c r="H1166">
        <v>2068</v>
      </c>
      <c r="I1166" t="s">
        <v>25</v>
      </c>
      <c r="J1166">
        <v>6</v>
      </c>
      <c r="K1166">
        <v>6204</v>
      </c>
      <c r="L1166">
        <v>13722</v>
      </c>
      <c r="M1166">
        <v>0.02</v>
      </c>
      <c r="N1166" t="s">
        <v>45</v>
      </c>
      <c r="O1166">
        <v>0.05</v>
      </c>
      <c r="P1166" t="s">
        <v>740</v>
      </c>
      <c r="Q1166" t="s">
        <v>177</v>
      </c>
      <c r="R1166" t="s">
        <v>178</v>
      </c>
      <c r="S1166" t="s">
        <v>179</v>
      </c>
      <c r="T1166" t="s">
        <v>180</v>
      </c>
      <c r="U1166" t="s">
        <v>181</v>
      </c>
      <c r="V1166" t="str">
        <f>UPPER(Table15[[#This Row],[Name]])</f>
        <v>HONEYWELL AUTOMATION</v>
      </c>
      <c r="AH1166" t="s">
        <v>1474</v>
      </c>
      <c r="AI1166">
        <v>42287</v>
      </c>
      <c r="AJ1166" t="s">
        <v>51</v>
      </c>
      <c r="AK1166">
        <v>10003</v>
      </c>
      <c r="AL1166" t="s">
        <v>739</v>
      </c>
      <c r="AM1166">
        <v>3</v>
      </c>
      <c r="AN1166">
        <v>4574</v>
      </c>
      <c r="AO1166">
        <v>2068</v>
      </c>
    </row>
    <row r="1167" spans="1:41" x14ac:dyDescent="0.3">
      <c r="A1167" t="s">
        <v>1475</v>
      </c>
      <c r="B1167">
        <v>42289</v>
      </c>
      <c r="C1167" t="s">
        <v>104</v>
      </c>
      <c r="D1167">
        <v>10010</v>
      </c>
      <c r="E1167" t="s">
        <v>267</v>
      </c>
      <c r="F1167">
        <v>1</v>
      </c>
      <c r="G1167">
        <v>4309</v>
      </c>
      <c r="H1167">
        <v>1779</v>
      </c>
      <c r="I1167" t="s">
        <v>25</v>
      </c>
      <c r="J1167">
        <v>3</v>
      </c>
      <c r="K1167">
        <v>1779</v>
      </c>
      <c r="L1167">
        <v>4309</v>
      </c>
      <c r="M1167">
        <v>0.01</v>
      </c>
      <c r="N1167" t="s">
        <v>26</v>
      </c>
      <c r="O1167">
        <v>0.03</v>
      </c>
      <c r="P1167" t="s">
        <v>268</v>
      </c>
      <c r="Q1167" t="s">
        <v>93</v>
      </c>
      <c r="R1167" t="s">
        <v>94</v>
      </c>
      <c r="S1167" t="s">
        <v>95</v>
      </c>
      <c r="T1167" t="s">
        <v>41</v>
      </c>
      <c r="U1167" t="s">
        <v>96</v>
      </c>
      <c r="V1167" t="str">
        <f>UPPER(Table15[[#This Row],[Name]])</f>
        <v>SUZLON ENERGY LTD.</v>
      </c>
      <c r="AH1167" t="s">
        <v>1475</v>
      </c>
      <c r="AI1167">
        <v>42289</v>
      </c>
      <c r="AJ1167" t="s">
        <v>104</v>
      </c>
      <c r="AK1167">
        <v>10010</v>
      </c>
      <c r="AL1167" t="s">
        <v>267</v>
      </c>
      <c r="AM1167">
        <v>1</v>
      </c>
      <c r="AN1167">
        <v>4309</v>
      </c>
      <c r="AO1167">
        <v>1779</v>
      </c>
    </row>
    <row r="1168" spans="1:41" x14ac:dyDescent="0.3">
      <c r="A1168" t="s">
        <v>1476</v>
      </c>
      <c r="B1168">
        <v>42291</v>
      </c>
      <c r="C1168" t="s">
        <v>51</v>
      </c>
      <c r="D1168">
        <v>10005</v>
      </c>
      <c r="E1168" t="s">
        <v>743</v>
      </c>
      <c r="F1168">
        <v>1</v>
      </c>
      <c r="G1168">
        <v>3025</v>
      </c>
      <c r="H1168">
        <v>1863</v>
      </c>
      <c r="I1168" t="s">
        <v>25</v>
      </c>
      <c r="J1168">
        <v>6</v>
      </c>
      <c r="K1168">
        <v>1863</v>
      </c>
      <c r="L1168">
        <v>3025</v>
      </c>
      <c r="M1168">
        <v>0.02</v>
      </c>
      <c r="N1168" t="s">
        <v>45</v>
      </c>
      <c r="O1168">
        <v>0.04</v>
      </c>
      <c r="P1168" t="s">
        <v>744</v>
      </c>
      <c r="Q1168" t="s">
        <v>47</v>
      </c>
      <c r="R1168" t="s">
        <v>48</v>
      </c>
      <c r="S1168" t="s">
        <v>49</v>
      </c>
      <c r="T1168" t="s">
        <v>41</v>
      </c>
      <c r="U1168" t="s">
        <v>50</v>
      </c>
      <c r="V1168" t="str">
        <f>UPPER(Table15[[#This Row],[Name]])</f>
        <v>FORTIS HEALTHCARE LTD.</v>
      </c>
      <c r="AH1168" t="s">
        <v>1476</v>
      </c>
      <c r="AI1168">
        <v>42291</v>
      </c>
      <c r="AJ1168" t="s">
        <v>51</v>
      </c>
      <c r="AK1168">
        <v>10005</v>
      </c>
      <c r="AL1168" t="s">
        <v>743</v>
      </c>
      <c r="AM1168">
        <v>1</v>
      </c>
      <c r="AN1168">
        <v>3025</v>
      </c>
      <c r="AO1168">
        <v>1863</v>
      </c>
    </row>
    <row r="1169" spans="1:41" x14ac:dyDescent="0.3">
      <c r="A1169" t="s">
        <v>1477</v>
      </c>
      <c r="B1169">
        <v>42293</v>
      </c>
      <c r="C1169" t="s">
        <v>51</v>
      </c>
      <c r="D1169">
        <v>10003</v>
      </c>
      <c r="E1169" t="s">
        <v>673</v>
      </c>
      <c r="F1169">
        <v>1</v>
      </c>
      <c r="G1169">
        <v>3566</v>
      </c>
      <c r="H1169">
        <v>2276</v>
      </c>
      <c r="I1169" t="s">
        <v>25</v>
      </c>
      <c r="J1169">
        <v>6</v>
      </c>
      <c r="K1169">
        <v>2276</v>
      </c>
      <c r="L1169">
        <v>3566</v>
      </c>
      <c r="M1169">
        <v>0.02</v>
      </c>
      <c r="N1169" t="s">
        <v>45</v>
      </c>
      <c r="O1169">
        <v>0.05</v>
      </c>
      <c r="P1169" t="s">
        <v>674</v>
      </c>
      <c r="Q1169" t="s">
        <v>177</v>
      </c>
      <c r="R1169" t="s">
        <v>178</v>
      </c>
      <c r="S1169" t="s">
        <v>179</v>
      </c>
      <c r="T1169" t="s">
        <v>180</v>
      </c>
      <c r="U1169" t="s">
        <v>181</v>
      </c>
      <c r="V1169" t="str">
        <f>UPPER(Table15[[#This Row],[Name]])</f>
        <v>HONEYWELL AUTOMATION</v>
      </c>
      <c r="AH1169" t="s">
        <v>1477</v>
      </c>
      <c r="AI1169">
        <v>42293</v>
      </c>
      <c r="AJ1169" t="s">
        <v>51</v>
      </c>
      <c r="AK1169">
        <v>10003</v>
      </c>
      <c r="AL1169" t="s">
        <v>673</v>
      </c>
      <c r="AM1169">
        <v>1</v>
      </c>
      <c r="AN1169">
        <v>3566</v>
      </c>
      <c r="AO1169">
        <v>2276</v>
      </c>
    </row>
    <row r="1170" spans="1:41" x14ac:dyDescent="0.3">
      <c r="A1170" t="s">
        <v>1478</v>
      </c>
      <c r="B1170">
        <v>42295</v>
      </c>
      <c r="C1170" t="s">
        <v>92</v>
      </c>
      <c r="D1170">
        <v>10005</v>
      </c>
      <c r="E1170" t="s">
        <v>896</v>
      </c>
      <c r="F1170">
        <v>1</v>
      </c>
      <c r="G1170">
        <v>3994</v>
      </c>
      <c r="H1170">
        <v>1799</v>
      </c>
      <c r="I1170" t="s">
        <v>25</v>
      </c>
      <c r="J1170">
        <v>10</v>
      </c>
      <c r="K1170">
        <v>1799</v>
      </c>
      <c r="L1170">
        <v>3994</v>
      </c>
      <c r="M1170">
        <v>0.02</v>
      </c>
      <c r="N1170" t="s">
        <v>26</v>
      </c>
      <c r="O1170">
        <v>0.02</v>
      </c>
      <c r="P1170" t="s">
        <v>897</v>
      </c>
      <c r="Q1170" t="s">
        <v>47</v>
      </c>
      <c r="R1170" t="s">
        <v>48</v>
      </c>
      <c r="S1170" t="s">
        <v>49</v>
      </c>
      <c r="T1170" t="s">
        <v>41</v>
      </c>
      <c r="U1170" t="s">
        <v>50</v>
      </c>
      <c r="V1170" t="str">
        <f>UPPER(Table15[[#This Row],[Name]])</f>
        <v>FORTIS HEALTHCARE LTD.</v>
      </c>
      <c r="AH1170" t="s">
        <v>1478</v>
      </c>
      <c r="AI1170">
        <v>42295</v>
      </c>
      <c r="AJ1170" t="s">
        <v>92</v>
      </c>
      <c r="AK1170">
        <v>10005</v>
      </c>
      <c r="AL1170" t="s">
        <v>896</v>
      </c>
      <c r="AM1170">
        <v>1</v>
      </c>
      <c r="AN1170">
        <v>3994</v>
      </c>
      <c r="AO1170">
        <v>1799</v>
      </c>
    </row>
    <row r="1171" spans="1:41" x14ac:dyDescent="0.3">
      <c r="A1171" t="s">
        <v>1479</v>
      </c>
      <c r="B1171">
        <v>42295</v>
      </c>
      <c r="C1171" t="s">
        <v>75</v>
      </c>
      <c r="D1171">
        <v>10003</v>
      </c>
      <c r="E1171" t="s">
        <v>24</v>
      </c>
      <c r="F1171">
        <v>1</v>
      </c>
      <c r="G1171">
        <v>4006</v>
      </c>
      <c r="H1171">
        <v>1898</v>
      </c>
      <c r="I1171" t="s">
        <v>25</v>
      </c>
      <c r="J1171">
        <v>8</v>
      </c>
      <c r="K1171">
        <v>1898</v>
      </c>
      <c r="L1171">
        <v>4006</v>
      </c>
      <c r="M1171">
        <v>0.02</v>
      </c>
      <c r="N1171" t="s">
        <v>26</v>
      </c>
      <c r="O1171">
        <v>0.01</v>
      </c>
      <c r="P1171" t="s">
        <v>27</v>
      </c>
      <c r="Q1171" t="s">
        <v>177</v>
      </c>
      <c r="R1171" t="s">
        <v>178</v>
      </c>
      <c r="S1171" t="s">
        <v>179</v>
      </c>
      <c r="T1171" t="s">
        <v>180</v>
      </c>
      <c r="U1171" t="s">
        <v>181</v>
      </c>
      <c r="V1171" t="str">
        <f>UPPER(Table15[[#This Row],[Name]])</f>
        <v>HONEYWELL AUTOMATION</v>
      </c>
      <c r="AH1171" t="s">
        <v>1479</v>
      </c>
      <c r="AI1171">
        <v>42295</v>
      </c>
      <c r="AJ1171" t="s">
        <v>75</v>
      </c>
      <c r="AK1171">
        <v>10003</v>
      </c>
      <c r="AL1171" t="s">
        <v>24</v>
      </c>
      <c r="AM1171">
        <v>1</v>
      </c>
      <c r="AN1171">
        <v>4006</v>
      </c>
      <c r="AO1171">
        <v>1898</v>
      </c>
    </row>
    <row r="1172" spans="1:41" x14ac:dyDescent="0.3">
      <c r="A1172" t="s">
        <v>1478</v>
      </c>
      <c r="B1172">
        <v>42295</v>
      </c>
      <c r="C1172" t="s">
        <v>104</v>
      </c>
      <c r="D1172">
        <v>10001</v>
      </c>
      <c r="E1172" t="s">
        <v>282</v>
      </c>
      <c r="F1172">
        <v>3</v>
      </c>
      <c r="G1172">
        <v>4305</v>
      </c>
      <c r="H1172">
        <v>1703</v>
      </c>
      <c r="I1172" t="s">
        <v>116</v>
      </c>
      <c r="J1172">
        <v>3</v>
      </c>
      <c r="K1172">
        <v>5109</v>
      </c>
      <c r="L1172">
        <v>12915</v>
      </c>
      <c r="M1172">
        <v>0.03</v>
      </c>
      <c r="N1172" t="s">
        <v>26</v>
      </c>
      <c r="O1172">
        <v>0.02</v>
      </c>
      <c r="P1172" t="s">
        <v>283</v>
      </c>
      <c r="Q1172" t="s">
        <v>99</v>
      </c>
      <c r="R1172" t="s">
        <v>100</v>
      </c>
      <c r="S1172" t="s">
        <v>101</v>
      </c>
      <c r="T1172" t="s">
        <v>57</v>
      </c>
      <c r="U1172" t="s">
        <v>102</v>
      </c>
      <c r="V1172" t="str">
        <f>UPPER(Table15[[#This Row],[Name]])</f>
        <v>CHAMBAL FERTILISERS AND CHEMICALS LTD.</v>
      </c>
      <c r="AH1172" t="s">
        <v>1478</v>
      </c>
      <c r="AI1172">
        <v>42295</v>
      </c>
      <c r="AJ1172" t="s">
        <v>104</v>
      </c>
      <c r="AK1172">
        <v>10001</v>
      </c>
      <c r="AL1172" t="s">
        <v>282</v>
      </c>
      <c r="AM1172">
        <v>3</v>
      </c>
      <c r="AN1172">
        <v>4305</v>
      </c>
      <c r="AO1172">
        <v>1703</v>
      </c>
    </row>
    <row r="1173" spans="1:41" x14ac:dyDescent="0.3">
      <c r="A1173" t="s">
        <v>1480</v>
      </c>
      <c r="B1173">
        <v>42297</v>
      </c>
      <c r="C1173" t="s">
        <v>43</v>
      </c>
      <c r="D1173">
        <v>10014</v>
      </c>
      <c r="E1173" t="s">
        <v>131</v>
      </c>
      <c r="F1173">
        <v>1</v>
      </c>
      <c r="G1173">
        <v>3339</v>
      </c>
      <c r="H1173">
        <v>2274</v>
      </c>
      <c r="I1173" t="s">
        <v>25</v>
      </c>
      <c r="J1173">
        <v>1</v>
      </c>
      <c r="K1173">
        <v>2274</v>
      </c>
      <c r="L1173">
        <v>3339</v>
      </c>
      <c r="M1173">
        <v>0.01</v>
      </c>
      <c r="N1173" t="s">
        <v>85</v>
      </c>
      <c r="O1173">
        <v>0.05</v>
      </c>
      <c r="P1173" t="s">
        <v>132</v>
      </c>
      <c r="Q1173" t="s">
        <v>166</v>
      </c>
      <c r="R1173" t="s">
        <v>167</v>
      </c>
      <c r="S1173" t="s">
        <v>168</v>
      </c>
      <c r="T1173" t="s">
        <v>169</v>
      </c>
      <c r="U1173" t="s">
        <v>170</v>
      </c>
      <c r="V1173" t="str">
        <f>UPPER(Table15[[#This Row],[Name]])</f>
        <v>HINDUSTHAN NATIONAL GLASS &amp; INDUSTRIES LTD.</v>
      </c>
      <c r="AH1173" t="s">
        <v>1480</v>
      </c>
      <c r="AI1173">
        <v>42297</v>
      </c>
      <c r="AJ1173" t="s">
        <v>43</v>
      </c>
      <c r="AK1173">
        <v>10014</v>
      </c>
      <c r="AL1173" t="s">
        <v>131</v>
      </c>
      <c r="AM1173">
        <v>1</v>
      </c>
      <c r="AN1173">
        <v>3339</v>
      </c>
      <c r="AO1173">
        <v>2274</v>
      </c>
    </row>
    <row r="1174" spans="1:41" x14ac:dyDescent="0.3">
      <c r="A1174" t="s">
        <v>1481</v>
      </c>
      <c r="B1174">
        <v>42297</v>
      </c>
      <c r="C1174" t="s">
        <v>133</v>
      </c>
      <c r="D1174">
        <v>10009</v>
      </c>
      <c r="E1174" t="s">
        <v>1284</v>
      </c>
      <c r="F1174">
        <v>1</v>
      </c>
      <c r="G1174">
        <v>3580</v>
      </c>
      <c r="H1174">
        <v>2012</v>
      </c>
      <c r="I1174" t="s">
        <v>126</v>
      </c>
      <c r="J1174">
        <v>5</v>
      </c>
      <c r="K1174">
        <v>2012</v>
      </c>
      <c r="L1174">
        <v>3580</v>
      </c>
      <c r="M1174">
        <v>0.02</v>
      </c>
      <c r="N1174" t="s">
        <v>36</v>
      </c>
      <c r="O1174">
        <v>0.02</v>
      </c>
      <c r="P1174" t="s">
        <v>1285</v>
      </c>
      <c r="Q1174" t="s">
        <v>78</v>
      </c>
      <c r="R1174" t="s">
        <v>79</v>
      </c>
      <c r="S1174" t="s">
        <v>80</v>
      </c>
      <c r="T1174" t="s">
        <v>81</v>
      </c>
      <c r="U1174" t="s">
        <v>82</v>
      </c>
      <c r="V1174" t="str">
        <f>UPPER(Table15[[#This Row],[Name]])</f>
        <v>GODFREY PHILIPS INDIA LTD.</v>
      </c>
      <c r="AH1174" t="s">
        <v>1481</v>
      </c>
      <c r="AI1174">
        <v>42297</v>
      </c>
      <c r="AJ1174" t="s">
        <v>133</v>
      </c>
      <c r="AK1174">
        <v>10009</v>
      </c>
      <c r="AL1174" t="s">
        <v>1284</v>
      </c>
      <c r="AM1174">
        <v>1</v>
      </c>
      <c r="AN1174">
        <v>3580</v>
      </c>
      <c r="AO1174">
        <v>2012</v>
      </c>
    </row>
    <row r="1175" spans="1:41" x14ac:dyDescent="0.3">
      <c r="A1175" t="s">
        <v>1480</v>
      </c>
      <c r="B1175">
        <v>42297</v>
      </c>
      <c r="C1175" t="s">
        <v>75</v>
      </c>
      <c r="D1175">
        <v>10012</v>
      </c>
      <c r="E1175" t="s">
        <v>499</v>
      </c>
      <c r="F1175">
        <v>3</v>
      </c>
      <c r="G1175">
        <v>4069</v>
      </c>
      <c r="H1175">
        <v>1545</v>
      </c>
      <c r="I1175" t="s">
        <v>25</v>
      </c>
      <c r="J1175">
        <v>8</v>
      </c>
      <c r="K1175">
        <v>4635</v>
      </c>
      <c r="L1175">
        <v>12207</v>
      </c>
      <c r="M1175">
        <v>0.02</v>
      </c>
      <c r="N1175" t="s">
        <v>26</v>
      </c>
      <c r="O1175">
        <v>0.03</v>
      </c>
      <c r="P1175" t="s">
        <v>500</v>
      </c>
      <c r="Q1175" t="s">
        <v>71</v>
      </c>
      <c r="R1175" t="s">
        <v>72</v>
      </c>
      <c r="S1175" t="s">
        <v>73</v>
      </c>
      <c r="T1175" t="s">
        <v>41</v>
      </c>
      <c r="U1175" t="s">
        <v>74</v>
      </c>
      <c r="V1175" t="str">
        <f>UPPER(Table15[[#This Row],[Name]])</f>
        <v>DYNAMATIC TECHNOLOGIES LTD.</v>
      </c>
      <c r="AH1175" t="s">
        <v>1480</v>
      </c>
      <c r="AI1175">
        <v>42297</v>
      </c>
      <c r="AJ1175" t="s">
        <v>75</v>
      </c>
      <c r="AK1175">
        <v>10012</v>
      </c>
      <c r="AL1175" t="s">
        <v>499</v>
      </c>
      <c r="AM1175">
        <v>3</v>
      </c>
      <c r="AN1175">
        <v>4069</v>
      </c>
      <c r="AO1175">
        <v>1545</v>
      </c>
    </row>
    <row r="1176" spans="1:41" x14ac:dyDescent="0.3">
      <c r="A1176" t="s">
        <v>1482</v>
      </c>
      <c r="B1176">
        <v>42299</v>
      </c>
      <c r="C1176" t="s">
        <v>51</v>
      </c>
      <c r="D1176">
        <v>10001</v>
      </c>
      <c r="E1176" t="s">
        <v>901</v>
      </c>
      <c r="F1176">
        <v>1</v>
      </c>
      <c r="G1176">
        <v>3388</v>
      </c>
      <c r="H1176">
        <v>1454</v>
      </c>
      <c r="I1176" t="s">
        <v>35</v>
      </c>
      <c r="J1176">
        <v>6</v>
      </c>
      <c r="K1176">
        <v>1454</v>
      </c>
      <c r="L1176">
        <v>3388</v>
      </c>
      <c r="M1176">
        <v>0.02</v>
      </c>
      <c r="N1176" t="s">
        <v>61</v>
      </c>
      <c r="O1176">
        <v>0.05</v>
      </c>
      <c r="P1176" t="s">
        <v>902</v>
      </c>
      <c r="Q1176" t="s">
        <v>99</v>
      </c>
      <c r="R1176" t="s">
        <v>100</v>
      </c>
      <c r="S1176" t="s">
        <v>101</v>
      </c>
      <c r="T1176" t="s">
        <v>57</v>
      </c>
      <c r="U1176" t="s">
        <v>102</v>
      </c>
      <c r="V1176" t="str">
        <f>UPPER(Table15[[#This Row],[Name]])</f>
        <v>CHAMBAL FERTILISERS AND CHEMICALS LTD.</v>
      </c>
      <c r="AH1176" t="s">
        <v>1482</v>
      </c>
      <c r="AI1176">
        <v>42299</v>
      </c>
      <c r="AJ1176" t="s">
        <v>51</v>
      </c>
      <c r="AK1176">
        <v>10001</v>
      </c>
      <c r="AL1176" t="s">
        <v>901</v>
      </c>
      <c r="AM1176">
        <v>1</v>
      </c>
      <c r="AN1176">
        <v>3388</v>
      </c>
      <c r="AO1176">
        <v>1454</v>
      </c>
    </row>
    <row r="1177" spans="1:41" x14ac:dyDescent="0.3">
      <c r="A1177" t="s">
        <v>1482</v>
      </c>
      <c r="B1177">
        <v>42299</v>
      </c>
      <c r="C1177" t="s">
        <v>68</v>
      </c>
      <c r="D1177">
        <v>10010</v>
      </c>
      <c r="E1177" t="s">
        <v>805</v>
      </c>
      <c r="F1177">
        <v>2</v>
      </c>
      <c r="G1177">
        <v>2500</v>
      </c>
      <c r="H1177">
        <v>1914</v>
      </c>
      <c r="I1177" t="s">
        <v>806</v>
      </c>
      <c r="J1177">
        <v>4</v>
      </c>
      <c r="K1177">
        <v>3828</v>
      </c>
      <c r="L1177">
        <v>5000</v>
      </c>
      <c r="M1177">
        <v>0.03</v>
      </c>
      <c r="N1177" t="s">
        <v>26</v>
      </c>
      <c r="O1177">
        <v>0.01</v>
      </c>
      <c r="P1177" t="s">
        <v>807</v>
      </c>
      <c r="Q1177" t="s">
        <v>93</v>
      </c>
      <c r="R1177" t="s">
        <v>94</v>
      </c>
      <c r="S1177" t="s">
        <v>95</v>
      </c>
      <c r="T1177" t="s">
        <v>41</v>
      </c>
      <c r="U1177" t="s">
        <v>96</v>
      </c>
      <c r="V1177" t="str">
        <f>UPPER(Table15[[#This Row],[Name]])</f>
        <v>SUZLON ENERGY LTD.</v>
      </c>
      <c r="AH1177" t="s">
        <v>1482</v>
      </c>
      <c r="AI1177">
        <v>42299</v>
      </c>
      <c r="AJ1177" t="s">
        <v>68</v>
      </c>
      <c r="AK1177">
        <v>10010</v>
      </c>
      <c r="AL1177" t="s">
        <v>805</v>
      </c>
      <c r="AM1177">
        <v>2</v>
      </c>
      <c r="AN1177">
        <v>2500</v>
      </c>
      <c r="AO1177">
        <v>1914</v>
      </c>
    </row>
    <row r="1178" spans="1:41" x14ac:dyDescent="0.3">
      <c r="A1178" t="s">
        <v>1483</v>
      </c>
      <c r="B1178">
        <v>42300</v>
      </c>
      <c r="C1178" t="s">
        <v>104</v>
      </c>
      <c r="D1178">
        <v>10014</v>
      </c>
      <c r="E1178" t="s">
        <v>462</v>
      </c>
      <c r="F1178">
        <v>1</v>
      </c>
      <c r="G1178">
        <v>4239</v>
      </c>
      <c r="H1178">
        <v>1860</v>
      </c>
      <c r="I1178" t="s">
        <v>25</v>
      </c>
      <c r="J1178">
        <v>3</v>
      </c>
      <c r="K1178">
        <v>1860</v>
      </c>
      <c r="L1178">
        <v>4239</v>
      </c>
      <c r="M1178">
        <v>0.01</v>
      </c>
      <c r="N1178" t="s">
        <v>36</v>
      </c>
      <c r="O1178">
        <v>0</v>
      </c>
      <c r="P1178" t="s">
        <v>463</v>
      </c>
      <c r="Q1178" t="s">
        <v>166</v>
      </c>
      <c r="R1178" t="s">
        <v>167</v>
      </c>
      <c r="S1178" t="s">
        <v>168</v>
      </c>
      <c r="T1178" t="s">
        <v>169</v>
      </c>
      <c r="U1178" t="s">
        <v>170</v>
      </c>
      <c r="V1178" t="str">
        <f>UPPER(Table15[[#This Row],[Name]])</f>
        <v>HINDUSTHAN NATIONAL GLASS &amp; INDUSTRIES LTD.</v>
      </c>
      <c r="AH1178" t="s">
        <v>1483</v>
      </c>
      <c r="AI1178">
        <v>42300</v>
      </c>
      <c r="AJ1178" t="s">
        <v>104</v>
      </c>
      <c r="AK1178">
        <v>10014</v>
      </c>
      <c r="AL1178" t="s">
        <v>462</v>
      </c>
      <c r="AM1178">
        <v>1</v>
      </c>
      <c r="AN1178">
        <v>4239</v>
      </c>
      <c r="AO1178">
        <v>1860</v>
      </c>
    </row>
    <row r="1179" spans="1:41" x14ac:dyDescent="0.3">
      <c r="A1179" t="s">
        <v>1484</v>
      </c>
      <c r="B1179">
        <v>42300</v>
      </c>
      <c r="C1179" t="s">
        <v>75</v>
      </c>
      <c r="D1179">
        <v>10004</v>
      </c>
      <c r="E1179" t="s">
        <v>478</v>
      </c>
      <c r="F1179">
        <v>1</v>
      </c>
      <c r="G1179">
        <v>4382</v>
      </c>
      <c r="H1179">
        <v>1298</v>
      </c>
      <c r="I1179" t="s">
        <v>35</v>
      </c>
      <c r="J1179">
        <v>8</v>
      </c>
      <c r="K1179">
        <v>1298</v>
      </c>
      <c r="L1179">
        <v>4382</v>
      </c>
      <c r="M1179">
        <v>0.02</v>
      </c>
      <c r="N1179" t="s">
        <v>36</v>
      </c>
      <c r="O1179">
        <v>0.05</v>
      </c>
      <c r="P1179" t="s">
        <v>479</v>
      </c>
      <c r="Q1179" t="s">
        <v>118</v>
      </c>
      <c r="R1179" t="s">
        <v>119</v>
      </c>
      <c r="S1179" t="s">
        <v>101</v>
      </c>
      <c r="T1179" t="s">
        <v>57</v>
      </c>
      <c r="U1179" t="s">
        <v>120</v>
      </c>
      <c r="V1179" t="str">
        <f>UPPER(Table15[[#This Row],[Name]])</f>
        <v>LUPIN LTD.</v>
      </c>
      <c r="AH1179" t="s">
        <v>1484</v>
      </c>
      <c r="AI1179">
        <v>42300</v>
      </c>
      <c r="AJ1179" t="s">
        <v>75</v>
      </c>
      <c r="AK1179">
        <v>10004</v>
      </c>
      <c r="AL1179" t="s">
        <v>478</v>
      </c>
      <c r="AM1179">
        <v>1</v>
      </c>
      <c r="AN1179">
        <v>4382</v>
      </c>
      <c r="AO1179">
        <v>1298</v>
      </c>
    </row>
    <row r="1180" spans="1:41" x14ac:dyDescent="0.3">
      <c r="A1180" t="s">
        <v>1485</v>
      </c>
      <c r="B1180">
        <v>42302</v>
      </c>
      <c r="C1180" t="s">
        <v>43</v>
      </c>
      <c r="D1180">
        <v>10015</v>
      </c>
      <c r="E1180" t="s">
        <v>752</v>
      </c>
      <c r="F1180">
        <v>1</v>
      </c>
      <c r="G1180">
        <v>3555</v>
      </c>
      <c r="H1180">
        <v>1564</v>
      </c>
      <c r="I1180" t="s">
        <v>25</v>
      </c>
      <c r="J1180">
        <v>1</v>
      </c>
      <c r="K1180">
        <v>1564</v>
      </c>
      <c r="L1180">
        <v>3555</v>
      </c>
      <c r="M1180">
        <v>0.01</v>
      </c>
      <c r="N1180" t="s">
        <v>45</v>
      </c>
      <c r="O1180">
        <v>0.04</v>
      </c>
      <c r="P1180" t="s">
        <v>753</v>
      </c>
      <c r="Q1180" t="s">
        <v>110</v>
      </c>
      <c r="R1180" t="s">
        <v>111</v>
      </c>
      <c r="S1180" t="s">
        <v>112</v>
      </c>
      <c r="T1180" t="s">
        <v>113</v>
      </c>
      <c r="U1180" t="s">
        <v>114</v>
      </c>
      <c r="V1180" t="str">
        <f>UPPER(Table15[[#This Row],[Name]])</f>
        <v>PUNJ LLOYD LTD.</v>
      </c>
      <c r="AH1180" t="s">
        <v>1485</v>
      </c>
      <c r="AI1180">
        <v>42302</v>
      </c>
      <c r="AJ1180" t="s">
        <v>43</v>
      </c>
      <c r="AK1180">
        <v>10015</v>
      </c>
      <c r="AL1180" t="s">
        <v>752</v>
      </c>
      <c r="AM1180">
        <v>1</v>
      </c>
      <c r="AN1180">
        <v>3555</v>
      </c>
      <c r="AO1180">
        <v>1564</v>
      </c>
    </row>
    <row r="1181" spans="1:41" x14ac:dyDescent="0.3">
      <c r="A1181" t="s">
        <v>1486</v>
      </c>
      <c r="B1181">
        <v>42302</v>
      </c>
      <c r="C1181" t="s">
        <v>43</v>
      </c>
      <c r="D1181">
        <v>10009</v>
      </c>
      <c r="E1181" t="s">
        <v>296</v>
      </c>
      <c r="F1181">
        <v>1</v>
      </c>
      <c r="G1181">
        <v>3694</v>
      </c>
      <c r="H1181">
        <v>1616</v>
      </c>
      <c r="I1181" t="s">
        <v>35</v>
      </c>
      <c r="J1181">
        <v>1</v>
      </c>
      <c r="K1181">
        <v>1616</v>
      </c>
      <c r="L1181">
        <v>3694</v>
      </c>
      <c r="M1181">
        <v>0.01</v>
      </c>
      <c r="N1181" t="s">
        <v>36</v>
      </c>
      <c r="O1181">
        <v>0.02</v>
      </c>
      <c r="P1181" t="s">
        <v>297</v>
      </c>
      <c r="Q1181" t="s">
        <v>78</v>
      </c>
      <c r="R1181" t="s">
        <v>79</v>
      </c>
      <c r="S1181" t="s">
        <v>80</v>
      </c>
      <c r="T1181" t="s">
        <v>81</v>
      </c>
      <c r="U1181" t="s">
        <v>82</v>
      </c>
      <c r="V1181" t="str">
        <f>UPPER(Table15[[#This Row],[Name]])</f>
        <v>GODFREY PHILIPS INDIA LTD.</v>
      </c>
      <c r="AH1181" t="s">
        <v>1486</v>
      </c>
      <c r="AI1181">
        <v>42302</v>
      </c>
      <c r="AJ1181" t="s">
        <v>43</v>
      </c>
      <c r="AK1181">
        <v>10009</v>
      </c>
      <c r="AL1181" t="s">
        <v>296</v>
      </c>
      <c r="AM1181">
        <v>1</v>
      </c>
      <c r="AN1181">
        <v>3694</v>
      </c>
      <c r="AO1181">
        <v>1616</v>
      </c>
    </row>
    <row r="1182" spans="1:41" x14ac:dyDescent="0.3">
      <c r="A1182" t="s">
        <v>1486</v>
      </c>
      <c r="B1182">
        <v>42302</v>
      </c>
      <c r="C1182" t="s">
        <v>92</v>
      </c>
      <c r="D1182">
        <v>10005</v>
      </c>
      <c r="E1182" t="s">
        <v>284</v>
      </c>
      <c r="F1182">
        <v>1</v>
      </c>
      <c r="G1182">
        <v>3912</v>
      </c>
      <c r="H1182">
        <v>1569</v>
      </c>
      <c r="I1182" t="s">
        <v>25</v>
      </c>
      <c r="J1182">
        <v>10</v>
      </c>
      <c r="K1182">
        <v>1569</v>
      </c>
      <c r="L1182">
        <v>3912</v>
      </c>
      <c r="M1182">
        <v>0.02</v>
      </c>
      <c r="N1182" t="s">
        <v>61</v>
      </c>
      <c r="O1182">
        <v>0.01</v>
      </c>
      <c r="P1182" t="s">
        <v>285</v>
      </c>
      <c r="Q1182" t="s">
        <v>47</v>
      </c>
      <c r="R1182" t="s">
        <v>48</v>
      </c>
      <c r="S1182" t="s">
        <v>49</v>
      </c>
      <c r="T1182" t="s">
        <v>41</v>
      </c>
      <c r="U1182" t="s">
        <v>50</v>
      </c>
      <c r="V1182" t="str">
        <f>UPPER(Table15[[#This Row],[Name]])</f>
        <v>FORTIS HEALTHCARE LTD.</v>
      </c>
      <c r="AH1182" t="s">
        <v>1486</v>
      </c>
      <c r="AI1182">
        <v>42302</v>
      </c>
      <c r="AJ1182" t="s">
        <v>92</v>
      </c>
      <c r="AK1182">
        <v>10005</v>
      </c>
      <c r="AL1182" t="s">
        <v>284</v>
      </c>
      <c r="AM1182">
        <v>1</v>
      </c>
      <c r="AN1182">
        <v>3912</v>
      </c>
      <c r="AO1182">
        <v>1569</v>
      </c>
    </row>
    <row r="1183" spans="1:41" x14ac:dyDescent="0.3">
      <c r="A1183" t="s">
        <v>1486</v>
      </c>
      <c r="B1183">
        <v>42302</v>
      </c>
      <c r="C1183" t="s">
        <v>75</v>
      </c>
      <c r="D1183">
        <v>10012</v>
      </c>
      <c r="E1183" t="s">
        <v>196</v>
      </c>
      <c r="F1183">
        <v>1</v>
      </c>
      <c r="G1183">
        <v>4874</v>
      </c>
      <c r="H1183">
        <v>1503</v>
      </c>
      <c r="I1183" t="s">
        <v>25</v>
      </c>
      <c r="J1183">
        <v>8</v>
      </c>
      <c r="K1183">
        <v>1503</v>
      </c>
      <c r="L1183">
        <v>4874</v>
      </c>
      <c r="M1183">
        <v>0.02</v>
      </c>
      <c r="N1183" t="s">
        <v>66</v>
      </c>
      <c r="O1183">
        <v>0.05</v>
      </c>
      <c r="P1183" t="s">
        <v>197</v>
      </c>
      <c r="Q1183" t="s">
        <v>71</v>
      </c>
      <c r="R1183" t="s">
        <v>72</v>
      </c>
      <c r="S1183" t="s">
        <v>73</v>
      </c>
      <c r="T1183" t="s">
        <v>41</v>
      </c>
      <c r="U1183" t="s">
        <v>74</v>
      </c>
      <c r="V1183" t="str">
        <f>UPPER(Table15[[#This Row],[Name]])</f>
        <v>DYNAMATIC TECHNOLOGIES LTD.</v>
      </c>
      <c r="AH1183" t="s">
        <v>1486</v>
      </c>
      <c r="AI1183">
        <v>42302</v>
      </c>
      <c r="AJ1183" t="s">
        <v>75</v>
      </c>
      <c r="AK1183">
        <v>10012</v>
      </c>
      <c r="AL1183" t="s">
        <v>196</v>
      </c>
      <c r="AM1183">
        <v>1</v>
      </c>
      <c r="AN1183">
        <v>4874</v>
      </c>
      <c r="AO1183">
        <v>1503</v>
      </c>
    </row>
    <row r="1184" spans="1:41" x14ac:dyDescent="0.3">
      <c r="A1184" t="s">
        <v>1487</v>
      </c>
      <c r="B1184">
        <v>42302</v>
      </c>
      <c r="C1184" t="s">
        <v>104</v>
      </c>
      <c r="D1184">
        <v>10001</v>
      </c>
      <c r="E1184" t="s">
        <v>592</v>
      </c>
      <c r="F1184">
        <v>3</v>
      </c>
      <c r="G1184">
        <v>4741</v>
      </c>
      <c r="H1184">
        <v>1849</v>
      </c>
      <c r="I1184" t="s">
        <v>35</v>
      </c>
      <c r="J1184">
        <v>3</v>
      </c>
      <c r="K1184">
        <v>5547</v>
      </c>
      <c r="L1184">
        <v>14223</v>
      </c>
      <c r="M1184">
        <v>0.03</v>
      </c>
      <c r="N1184" t="s">
        <v>66</v>
      </c>
      <c r="O1184">
        <v>0</v>
      </c>
      <c r="P1184" t="s">
        <v>593</v>
      </c>
      <c r="Q1184" t="s">
        <v>99</v>
      </c>
      <c r="R1184" t="s">
        <v>100</v>
      </c>
      <c r="S1184" t="s">
        <v>101</v>
      </c>
      <c r="T1184" t="s">
        <v>57</v>
      </c>
      <c r="U1184" t="s">
        <v>102</v>
      </c>
      <c r="V1184" t="str">
        <f>UPPER(Table15[[#This Row],[Name]])</f>
        <v>CHAMBAL FERTILISERS AND CHEMICALS LTD.</v>
      </c>
      <c r="AH1184" t="s">
        <v>1487</v>
      </c>
      <c r="AI1184">
        <v>42302</v>
      </c>
      <c r="AJ1184" t="s">
        <v>104</v>
      </c>
      <c r="AK1184">
        <v>10001</v>
      </c>
      <c r="AL1184" t="s">
        <v>592</v>
      </c>
      <c r="AM1184">
        <v>3</v>
      </c>
      <c r="AN1184">
        <v>4741</v>
      </c>
      <c r="AO1184">
        <v>1849</v>
      </c>
    </row>
    <row r="1185" spans="1:41" x14ac:dyDescent="0.3">
      <c r="A1185" t="s">
        <v>1488</v>
      </c>
      <c r="B1185">
        <v>42303</v>
      </c>
      <c r="C1185" t="s">
        <v>43</v>
      </c>
      <c r="D1185">
        <v>10004</v>
      </c>
      <c r="E1185" t="s">
        <v>1118</v>
      </c>
      <c r="F1185">
        <v>1</v>
      </c>
      <c r="G1185">
        <v>2671</v>
      </c>
      <c r="H1185">
        <v>1591</v>
      </c>
      <c r="I1185" t="s">
        <v>25</v>
      </c>
      <c r="J1185">
        <v>1</v>
      </c>
      <c r="K1185">
        <v>1591</v>
      </c>
      <c r="L1185">
        <v>2671</v>
      </c>
      <c r="M1185">
        <v>0.01</v>
      </c>
      <c r="N1185" t="s">
        <v>36</v>
      </c>
      <c r="O1185">
        <v>0.02</v>
      </c>
      <c r="P1185" t="s">
        <v>1119</v>
      </c>
      <c r="Q1185" t="s">
        <v>118</v>
      </c>
      <c r="R1185" t="s">
        <v>119</v>
      </c>
      <c r="S1185" t="s">
        <v>101</v>
      </c>
      <c r="T1185" t="s">
        <v>57</v>
      </c>
      <c r="U1185" t="s">
        <v>120</v>
      </c>
      <c r="V1185" t="str">
        <f>UPPER(Table15[[#This Row],[Name]])</f>
        <v>LUPIN LTD.</v>
      </c>
      <c r="AH1185" t="s">
        <v>1488</v>
      </c>
      <c r="AI1185">
        <v>42303</v>
      </c>
      <c r="AJ1185" t="s">
        <v>43</v>
      </c>
      <c r="AK1185">
        <v>10004</v>
      </c>
      <c r="AL1185" t="s">
        <v>1118</v>
      </c>
      <c r="AM1185">
        <v>1</v>
      </c>
      <c r="AN1185">
        <v>2671</v>
      </c>
      <c r="AO1185">
        <v>1591</v>
      </c>
    </row>
    <row r="1186" spans="1:41" x14ac:dyDescent="0.3">
      <c r="A1186" t="s">
        <v>1489</v>
      </c>
      <c r="B1186">
        <v>42303</v>
      </c>
      <c r="C1186" t="s">
        <v>75</v>
      </c>
      <c r="D1186">
        <v>10002</v>
      </c>
      <c r="E1186" t="s">
        <v>242</v>
      </c>
      <c r="F1186">
        <v>1</v>
      </c>
      <c r="G1186">
        <v>4564</v>
      </c>
      <c r="H1186">
        <v>1823</v>
      </c>
      <c r="I1186" t="s">
        <v>25</v>
      </c>
      <c r="J1186">
        <v>8</v>
      </c>
      <c r="K1186">
        <v>1823</v>
      </c>
      <c r="L1186">
        <v>4564</v>
      </c>
      <c r="M1186">
        <v>0.02</v>
      </c>
      <c r="N1186" t="s">
        <v>85</v>
      </c>
      <c r="O1186">
        <v>0.03</v>
      </c>
      <c r="P1186" t="s">
        <v>243</v>
      </c>
      <c r="Q1186" t="s">
        <v>87</v>
      </c>
      <c r="R1186" t="s">
        <v>88</v>
      </c>
      <c r="S1186" t="s">
        <v>89</v>
      </c>
      <c r="T1186" t="s">
        <v>90</v>
      </c>
      <c r="U1186" t="s">
        <v>91</v>
      </c>
      <c r="V1186" t="str">
        <f>UPPER(Table15[[#This Row],[Name]])</f>
        <v>ELDER PHARMACEUTICALS</v>
      </c>
      <c r="AH1186" t="s">
        <v>1489</v>
      </c>
      <c r="AI1186">
        <v>42303</v>
      </c>
      <c r="AJ1186" t="s">
        <v>75</v>
      </c>
      <c r="AK1186">
        <v>10002</v>
      </c>
      <c r="AL1186" t="s">
        <v>242</v>
      </c>
      <c r="AM1186">
        <v>1</v>
      </c>
      <c r="AN1186">
        <v>4564</v>
      </c>
      <c r="AO1186">
        <v>1823</v>
      </c>
    </row>
    <row r="1187" spans="1:41" x14ac:dyDescent="0.3">
      <c r="A1187" t="s">
        <v>1488</v>
      </c>
      <c r="B1187">
        <v>42303</v>
      </c>
      <c r="C1187" t="s">
        <v>104</v>
      </c>
      <c r="D1187">
        <v>10001</v>
      </c>
      <c r="E1187" t="s">
        <v>264</v>
      </c>
      <c r="F1187">
        <v>1</v>
      </c>
      <c r="G1187">
        <v>4901</v>
      </c>
      <c r="H1187">
        <v>1789</v>
      </c>
      <c r="I1187" t="s">
        <v>25</v>
      </c>
      <c r="J1187">
        <v>3</v>
      </c>
      <c r="K1187">
        <v>1789</v>
      </c>
      <c r="L1187">
        <v>4901</v>
      </c>
      <c r="M1187">
        <v>0.01</v>
      </c>
      <c r="N1187" t="s">
        <v>61</v>
      </c>
      <c r="O1187">
        <v>0.03</v>
      </c>
      <c r="P1187" t="s">
        <v>265</v>
      </c>
      <c r="Q1187" t="s">
        <v>99</v>
      </c>
      <c r="R1187" t="s">
        <v>100</v>
      </c>
      <c r="S1187" t="s">
        <v>101</v>
      </c>
      <c r="T1187" t="s">
        <v>57</v>
      </c>
      <c r="U1187" t="s">
        <v>102</v>
      </c>
      <c r="V1187" t="str">
        <f>UPPER(Table15[[#This Row],[Name]])</f>
        <v>CHAMBAL FERTILISERS AND CHEMICALS LTD.</v>
      </c>
      <c r="AH1187" t="s">
        <v>1488</v>
      </c>
      <c r="AI1187">
        <v>42303</v>
      </c>
      <c r="AJ1187" t="s">
        <v>104</v>
      </c>
      <c r="AK1187">
        <v>10001</v>
      </c>
      <c r="AL1187" t="s">
        <v>264</v>
      </c>
      <c r="AM1187">
        <v>1</v>
      </c>
      <c r="AN1187">
        <v>4901</v>
      </c>
      <c r="AO1187">
        <v>1789</v>
      </c>
    </row>
    <row r="1188" spans="1:41" x14ac:dyDescent="0.3">
      <c r="A1188" t="s">
        <v>1489</v>
      </c>
      <c r="B1188">
        <v>42303</v>
      </c>
      <c r="C1188" t="s">
        <v>51</v>
      </c>
      <c r="D1188">
        <v>10008</v>
      </c>
      <c r="E1188" t="s">
        <v>1011</v>
      </c>
      <c r="F1188">
        <v>2</v>
      </c>
      <c r="G1188">
        <v>4110</v>
      </c>
      <c r="H1188">
        <v>1788</v>
      </c>
      <c r="I1188" t="s">
        <v>25</v>
      </c>
      <c r="J1188">
        <v>6</v>
      </c>
      <c r="K1188">
        <v>3576</v>
      </c>
      <c r="L1188">
        <v>8220</v>
      </c>
      <c r="M1188">
        <v>0.02</v>
      </c>
      <c r="N1188" t="s">
        <v>85</v>
      </c>
      <c r="O1188">
        <v>0.03</v>
      </c>
      <c r="P1188" t="s">
        <v>1012</v>
      </c>
      <c r="Q1188" t="s">
        <v>54</v>
      </c>
      <c r="R1188" t="s">
        <v>55</v>
      </c>
      <c r="S1188" t="s">
        <v>56</v>
      </c>
      <c r="T1188" t="s">
        <v>57</v>
      </c>
      <c r="U1188" t="s">
        <v>58</v>
      </c>
      <c r="V1188" t="str">
        <f>UPPER(Table15[[#This Row],[Name]])</f>
        <v>RELIANCE INDUSTRIES LIMITED</v>
      </c>
      <c r="AH1188" t="s">
        <v>1489</v>
      </c>
      <c r="AI1188">
        <v>42303</v>
      </c>
      <c r="AJ1188" t="s">
        <v>51</v>
      </c>
      <c r="AK1188">
        <v>10008</v>
      </c>
      <c r="AL1188" t="s">
        <v>1011</v>
      </c>
      <c r="AM1188">
        <v>2</v>
      </c>
      <c r="AN1188">
        <v>4110</v>
      </c>
      <c r="AO1188">
        <v>1788</v>
      </c>
    </row>
    <row r="1189" spans="1:41" x14ac:dyDescent="0.3">
      <c r="A1189" t="s">
        <v>1488</v>
      </c>
      <c r="B1189">
        <v>42303</v>
      </c>
      <c r="C1189" t="s">
        <v>68</v>
      </c>
      <c r="D1189">
        <v>10005</v>
      </c>
      <c r="E1189" t="s">
        <v>409</v>
      </c>
      <c r="F1189">
        <v>3</v>
      </c>
      <c r="G1189">
        <v>4262</v>
      </c>
      <c r="H1189">
        <v>2486</v>
      </c>
      <c r="I1189" t="s">
        <v>25</v>
      </c>
      <c r="J1189">
        <v>4</v>
      </c>
      <c r="K1189">
        <v>7458</v>
      </c>
      <c r="L1189">
        <v>12786</v>
      </c>
      <c r="M1189">
        <v>0.03</v>
      </c>
      <c r="N1189" t="s">
        <v>61</v>
      </c>
      <c r="O1189">
        <v>0.05</v>
      </c>
      <c r="P1189" t="s">
        <v>410</v>
      </c>
      <c r="Q1189" t="s">
        <v>47</v>
      </c>
      <c r="R1189" t="s">
        <v>48</v>
      </c>
      <c r="S1189" t="s">
        <v>49</v>
      </c>
      <c r="T1189" t="s">
        <v>41</v>
      </c>
      <c r="U1189" t="s">
        <v>50</v>
      </c>
      <c r="V1189" t="str">
        <f>UPPER(Table15[[#This Row],[Name]])</f>
        <v>FORTIS HEALTHCARE LTD.</v>
      </c>
      <c r="AH1189" t="s">
        <v>1488</v>
      </c>
      <c r="AI1189">
        <v>42303</v>
      </c>
      <c r="AJ1189" t="s">
        <v>68</v>
      </c>
      <c r="AK1189">
        <v>10005</v>
      </c>
      <c r="AL1189" t="s">
        <v>409</v>
      </c>
      <c r="AM1189">
        <v>3</v>
      </c>
      <c r="AN1189">
        <v>4262</v>
      </c>
      <c r="AO1189">
        <v>2486</v>
      </c>
    </row>
    <row r="1190" spans="1:41" x14ac:dyDescent="0.3">
      <c r="A1190" t="s">
        <v>1490</v>
      </c>
      <c r="B1190">
        <v>42304</v>
      </c>
      <c r="C1190" t="s">
        <v>75</v>
      </c>
      <c r="D1190">
        <v>10007</v>
      </c>
      <c r="E1190" t="s">
        <v>1115</v>
      </c>
      <c r="F1190">
        <v>1</v>
      </c>
      <c r="G1190">
        <v>2856</v>
      </c>
      <c r="H1190">
        <v>1236</v>
      </c>
      <c r="I1190" t="s">
        <v>126</v>
      </c>
      <c r="J1190">
        <v>8</v>
      </c>
      <c r="K1190">
        <v>1236</v>
      </c>
      <c r="L1190">
        <v>2856</v>
      </c>
      <c r="M1190">
        <v>0.02</v>
      </c>
      <c r="N1190" t="s">
        <v>61</v>
      </c>
      <c r="O1190">
        <v>0.01</v>
      </c>
      <c r="P1190" t="s">
        <v>1116</v>
      </c>
      <c r="Q1190" t="s">
        <v>38</v>
      </c>
      <c r="R1190" t="s">
        <v>39</v>
      </c>
      <c r="S1190" t="s">
        <v>40</v>
      </c>
      <c r="T1190" t="s">
        <v>41</v>
      </c>
      <c r="U1190" t="s">
        <v>42</v>
      </c>
      <c r="V1190" t="str">
        <f>UPPER(Table15[[#This Row],[Name]])</f>
        <v>GHCL LTD.</v>
      </c>
      <c r="AH1190" t="s">
        <v>1490</v>
      </c>
      <c r="AI1190">
        <v>42304</v>
      </c>
      <c r="AJ1190" t="s">
        <v>75</v>
      </c>
      <c r="AK1190">
        <v>10007</v>
      </c>
      <c r="AL1190" t="s">
        <v>1115</v>
      </c>
      <c r="AM1190">
        <v>1</v>
      </c>
      <c r="AN1190">
        <v>2856</v>
      </c>
      <c r="AO1190">
        <v>1236</v>
      </c>
    </row>
    <row r="1191" spans="1:41" x14ac:dyDescent="0.3">
      <c r="A1191" t="s">
        <v>1491</v>
      </c>
      <c r="B1191">
        <v>42304</v>
      </c>
      <c r="C1191" t="s">
        <v>75</v>
      </c>
      <c r="D1191">
        <v>10012</v>
      </c>
      <c r="E1191" t="s">
        <v>882</v>
      </c>
      <c r="F1191">
        <v>24</v>
      </c>
      <c r="G1191">
        <v>4910</v>
      </c>
      <c r="H1191">
        <v>2108</v>
      </c>
      <c r="I1191" t="s">
        <v>25</v>
      </c>
      <c r="J1191">
        <v>8</v>
      </c>
      <c r="K1191">
        <v>50592</v>
      </c>
      <c r="L1191">
        <v>117840</v>
      </c>
      <c r="M1191">
        <v>0.1</v>
      </c>
      <c r="N1191" t="s">
        <v>36</v>
      </c>
      <c r="O1191">
        <v>0.05</v>
      </c>
      <c r="P1191" t="s">
        <v>883</v>
      </c>
      <c r="Q1191" t="s">
        <v>71</v>
      </c>
      <c r="R1191" t="s">
        <v>72</v>
      </c>
      <c r="S1191" t="s">
        <v>73</v>
      </c>
      <c r="T1191" t="s">
        <v>41</v>
      </c>
      <c r="U1191" t="s">
        <v>74</v>
      </c>
      <c r="V1191" t="str">
        <f>UPPER(Table15[[#This Row],[Name]])</f>
        <v>DYNAMATIC TECHNOLOGIES LTD.</v>
      </c>
      <c r="AH1191" t="s">
        <v>1491</v>
      </c>
      <c r="AI1191">
        <v>42304</v>
      </c>
      <c r="AJ1191" t="s">
        <v>75</v>
      </c>
      <c r="AK1191">
        <v>10012</v>
      </c>
      <c r="AL1191" t="s">
        <v>882</v>
      </c>
      <c r="AM1191">
        <v>24</v>
      </c>
      <c r="AN1191">
        <v>4910</v>
      </c>
      <c r="AO1191">
        <v>2108</v>
      </c>
    </row>
    <row r="1192" spans="1:41" x14ac:dyDescent="0.3">
      <c r="A1192" t="s">
        <v>1492</v>
      </c>
      <c r="B1192">
        <v>42305</v>
      </c>
      <c r="C1192" t="s">
        <v>104</v>
      </c>
      <c r="D1192">
        <v>10015</v>
      </c>
      <c r="E1192" t="s">
        <v>997</v>
      </c>
      <c r="F1192">
        <v>3</v>
      </c>
      <c r="G1192">
        <v>2867</v>
      </c>
      <c r="H1192">
        <v>2295</v>
      </c>
      <c r="I1192" t="s">
        <v>126</v>
      </c>
      <c r="J1192">
        <v>3</v>
      </c>
      <c r="K1192">
        <v>6885</v>
      </c>
      <c r="L1192">
        <v>8601</v>
      </c>
      <c r="M1192">
        <v>0.03</v>
      </c>
      <c r="N1192" t="s">
        <v>36</v>
      </c>
      <c r="O1192">
        <v>0.02</v>
      </c>
      <c r="P1192" t="s">
        <v>998</v>
      </c>
      <c r="Q1192" t="s">
        <v>110</v>
      </c>
      <c r="R1192" t="s">
        <v>111</v>
      </c>
      <c r="S1192" t="s">
        <v>112</v>
      </c>
      <c r="T1192" t="s">
        <v>113</v>
      </c>
      <c r="U1192" t="s">
        <v>114</v>
      </c>
      <c r="V1192" t="str">
        <f>UPPER(Table15[[#This Row],[Name]])</f>
        <v>PUNJ LLOYD LTD.</v>
      </c>
      <c r="AH1192" t="s">
        <v>1492</v>
      </c>
      <c r="AI1192">
        <v>42305</v>
      </c>
      <c r="AJ1192" t="s">
        <v>104</v>
      </c>
      <c r="AK1192">
        <v>10015</v>
      </c>
      <c r="AL1192" t="s">
        <v>997</v>
      </c>
      <c r="AM1192">
        <v>3</v>
      </c>
      <c r="AN1192">
        <v>2867</v>
      </c>
      <c r="AO1192">
        <v>2295</v>
      </c>
    </row>
    <row r="1193" spans="1:41" x14ac:dyDescent="0.3">
      <c r="A1193" t="s">
        <v>1493</v>
      </c>
      <c r="B1193">
        <v>42307</v>
      </c>
      <c r="C1193" t="s">
        <v>43</v>
      </c>
      <c r="D1193">
        <v>10004</v>
      </c>
      <c r="E1193" t="s">
        <v>815</v>
      </c>
      <c r="F1193">
        <v>2</v>
      </c>
      <c r="G1193">
        <v>3536</v>
      </c>
      <c r="H1193">
        <v>1644</v>
      </c>
      <c r="I1193" t="s">
        <v>116</v>
      </c>
      <c r="J1193">
        <v>1</v>
      </c>
      <c r="K1193">
        <v>3288</v>
      </c>
      <c r="L1193">
        <v>7072</v>
      </c>
      <c r="M1193">
        <v>0.03</v>
      </c>
      <c r="N1193" t="s">
        <v>26</v>
      </c>
      <c r="O1193">
        <v>0.01</v>
      </c>
      <c r="P1193" t="s">
        <v>816</v>
      </c>
      <c r="Q1193" t="s">
        <v>118</v>
      </c>
      <c r="R1193" t="s">
        <v>119</v>
      </c>
      <c r="S1193" t="s">
        <v>101</v>
      </c>
      <c r="T1193" t="s">
        <v>57</v>
      </c>
      <c r="U1193" t="s">
        <v>120</v>
      </c>
      <c r="V1193" t="str">
        <f>UPPER(Table15[[#This Row],[Name]])</f>
        <v>LUPIN LTD.</v>
      </c>
      <c r="AH1193" t="s">
        <v>1493</v>
      </c>
      <c r="AI1193">
        <v>42307</v>
      </c>
      <c r="AJ1193" t="s">
        <v>43</v>
      </c>
      <c r="AK1193">
        <v>10004</v>
      </c>
      <c r="AL1193" t="s">
        <v>815</v>
      </c>
      <c r="AM1193">
        <v>2</v>
      </c>
      <c r="AN1193">
        <v>3536</v>
      </c>
      <c r="AO1193">
        <v>1644</v>
      </c>
    </row>
    <row r="1194" spans="1:41" x14ac:dyDescent="0.3">
      <c r="A1194" t="s">
        <v>1493</v>
      </c>
      <c r="B1194">
        <v>42307</v>
      </c>
      <c r="C1194" t="s">
        <v>51</v>
      </c>
      <c r="D1194">
        <v>10002</v>
      </c>
      <c r="E1194" t="s">
        <v>161</v>
      </c>
      <c r="F1194">
        <v>2</v>
      </c>
      <c r="G1194">
        <v>4731</v>
      </c>
      <c r="H1194">
        <v>1858</v>
      </c>
      <c r="I1194" t="s">
        <v>25</v>
      </c>
      <c r="J1194">
        <v>6</v>
      </c>
      <c r="K1194">
        <v>3716</v>
      </c>
      <c r="L1194">
        <v>9462</v>
      </c>
      <c r="M1194">
        <v>0.02</v>
      </c>
      <c r="N1194" t="s">
        <v>61</v>
      </c>
      <c r="O1194">
        <v>0.02</v>
      </c>
      <c r="P1194" t="s">
        <v>162</v>
      </c>
      <c r="Q1194" t="s">
        <v>87</v>
      </c>
      <c r="R1194" t="s">
        <v>88</v>
      </c>
      <c r="S1194" t="s">
        <v>89</v>
      </c>
      <c r="T1194" t="s">
        <v>90</v>
      </c>
      <c r="U1194" t="s">
        <v>91</v>
      </c>
      <c r="V1194" t="str">
        <f>UPPER(Table15[[#This Row],[Name]])</f>
        <v>ELDER PHARMACEUTICALS</v>
      </c>
      <c r="AH1194" t="s">
        <v>1493</v>
      </c>
      <c r="AI1194">
        <v>42307</v>
      </c>
      <c r="AJ1194" t="s">
        <v>51</v>
      </c>
      <c r="AK1194">
        <v>10002</v>
      </c>
      <c r="AL1194" t="s">
        <v>161</v>
      </c>
      <c r="AM1194">
        <v>2</v>
      </c>
      <c r="AN1194">
        <v>4731</v>
      </c>
      <c r="AO1194">
        <v>1858</v>
      </c>
    </row>
    <row r="1195" spans="1:41" x14ac:dyDescent="0.3">
      <c r="A1195" t="s">
        <v>1494</v>
      </c>
      <c r="B1195">
        <v>42309</v>
      </c>
      <c r="C1195" t="s">
        <v>68</v>
      </c>
      <c r="D1195">
        <v>10002</v>
      </c>
      <c r="E1195" t="s">
        <v>1087</v>
      </c>
      <c r="F1195">
        <v>1</v>
      </c>
      <c r="G1195">
        <v>3836</v>
      </c>
      <c r="H1195">
        <v>2089</v>
      </c>
      <c r="I1195" t="s">
        <v>25</v>
      </c>
      <c r="J1195">
        <v>4</v>
      </c>
      <c r="K1195">
        <v>2089</v>
      </c>
      <c r="L1195">
        <v>3836</v>
      </c>
      <c r="M1195">
        <v>0.01</v>
      </c>
      <c r="N1195" t="s">
        <v>26</v>
      </c>
      <c r="O1195">
        <v>0.04</v>
      </c>
      <c r="P1195" t="s">
        <v>1088</v>
      </c>
      <c r="Q1195" t="s">
        <v>87</v>
      </c>
      <c r="R1195" t="s">
        <v>88</v>
      </c>
      <c r="S1195" t="s">
        <v>89</v>
      </c>
      <c r="T1195" t="s">
        <v>90</v>
      </c>
      <c r="U1195" t="s">
        <v>91</v>
      </c>
      <c r="V1195" t="str">
        <f>UPPER(Table15[[#This Row],[Name]])</f>
        <v>ELDER PHARMACEUTICALS</v>
      </c>
      <c r="AH1195" t="s">
        <v>1494</v>
      </c>
      <c r="AI1195">
        <v>42309</v>
      </c>
      <c r="AJ1195" t="s">
        <v>68</v>
      </c>
      <c r="AK1195">
        <v>10002</v>
      </c>
      <c r="AL1195" t="s">
        <v>1087</v>
      </c>
      <c r="AM1195">
        <v>1</v>
      </c>
      <c r="AN1195">
        <v>3836</v>
      </c>
      <c r="AO1195">
        <v>2089</v>
      </c>
    </row>
    <row r="1196" spans="1:41" x14ac:dyDescent="0.3">
      <c r="A1196" t="s">
        <v>1495</v>
      </c>
      <c r="B1196">
        <v>42309</v>
      </c>
      <c r="C1196" t="s">
        <v>43</v>
      </c>
      <c r="D1196">
        <v>10001</v>
      </c>
      <c r="E1196" t="s">
        <v>893</v>
      </c>
      <c r="F1196">
        <v>1</v>
      </c>
      <c r="G1196">
        <v>4952</v>
      </c>
      <c r="H1196">
        <v>1567</v>
      </c>
      <c r="I1196" t="s">
        <v>25</v>
      </c>
      <c r="J1196">
        <v>1</v>
      </c>
      <c r="K1196">
        <v>1567</v>
      </c>
      <c r="L1196">
        <v>4952</v>
      </c>
      <c r="M1196">
        <v>0.01</v>
      </c>
      <c r="N1196" t="s">
        <v>36</v>
      </c>
      <c r="O1196">
        <v>0.05</v>
      </c>
      <c r="P1196" t="s">
        <v>894</v>
      </c>
      <c r="Q1196" t="s">
        <v>99</v>
      </c>
      <c r="R1196" t="s">
        <v>100</v>
      </c>
      <c r="S1196" t="s">
        <v>101</v>
      </c>
      <c r="T1196" t="s">
        <v>57</v>
      </c>
      <c r="U1196" t="s">
        <v>102</v>
      </c>
      <c r="V1196" t="str">
        <f>UPPER(Table15[[#This Row],[Name]])</f>
        <v>CHAMBAL FERTILISERS AND CHEMICALS LTD.</v>
      </c>
      <c r="AH1196" t="s">
        <v>1495</v>
      </c>
      <c r="AI1196">
        <v>42309</v>
      </c>
      <c r="AJ1196" t="s">
        <v>43</v>
      </c>
      <c r="AK1196">
        <v>10001</v>
      </c>
      <c r="AL1196" t="s">
        <v>893</v>
      </c>
      <c r="AM1196">
        <v>1</v>
      </c>
      <c r="AN1196">
        <v>4952</v>
      </c>
      <c r="AO1196">
        <v>1567</v>
      </c>
    </row>
    <row r="1197" spans="1:41" x14ac:dyDescent="0.3">
      <c r="A1197" t="s">
        <v>1494</v>
      </c>
      <c r="B1197">
        <v>42309</v>
      </c>
      <c r="C1197" t="s">
        <v>68</v>
      </c>
      <c r="D1197">
        <v>10006</v>
      </c>
      <c r="E1197" t="s">
        <v>528</v>
      </c>
      <c r="F1197">
        <v>3</v>
      </c>
      <c r="G1197">
        <v>3048</v>
      </c>
      <c r="H1197">
        <v>1616</v>
      </c>
      <c r="I1197" t="s">
        <v>126</v>
      </c>
      <c r="J1197">
        <v>4</v>
      </c>
      <c r="K1197">
        <v>4848</v>
      </c>
      <c r="L1197">
        <v>9144</v>
      </c>
      <c r="M1197">
        <v>0.03</v>
      </c>
      <c r="N1197" t="s">
        <v>85</v>
      </c>
      <c r="O1197">
        <v>0.05</v>
      </c>
      <c r="P1197" t="s">
        <v>529</v>
      </c>
      <c r="Q1197" t="s">
        <v>252</v>
      </c>
      <c r="R1197" t="s">
        <v>253</v>
      </c>
      <c r="S1197" t="s">
        <v>254</v>
      </c>
      <c r="T1197" t="s">
        <v>255</v>
      </c>
      <c r="U1197" t="s">
        <v>256</v>
      </c>
      <c r="V1197" t="str">
        <f>UPPER(Table15[[#This Row],[Name]])</f>
        <v>SUPREME IND</v>
      </c>
      <c r="AH1197" t="s">
        <v>1494</v>
      </c>
      <c r="AI1197">
        <v>42309</v>
      </c>
      <c r="AJ1197" t="s">
        <v>68</v>
      </c>
      <c r="AK1197">
        <v>10006</v>
      </c>
      <c r="AL1197" t="s">
        <v>528</v>
      </c>
      <c r="AM1197">
        <v>3</v>
      </c>
      <c r="AN1197">
        <v>3048</v>
      </c>
      <c r="AO1197">
        <v>1616</v>
      </c>
    </row>
    <row r="1198" spans="1:41" x14ac:dyDescent="0.3">
      <c r="A1198" t="s">
        <v>1496</v>
      </c>
      <c r="B1198">
        <v>42310</v>
      </c>
      <c r="C1198" t="s">
        <v>75</v>
      </c>
      <c r="D1198">
        <v>10005</v>
      </c>
      <c r="E1198" t="s">
        <v>1011</v>
      </c>
      <c r="F1198">
        <v>1</v>
      </c>
      <c r="G1198">
        <v>4110</v>
      </c>
      <c r="H1198">
        <v>1788</v>
      </c>
      <c r="I1198" t="s">
        <v>25</v>
      </c>
      <c r="J1198">
        <v>8</v>
      </c>
      <c r="K1198">
        <v>1788</v>
      </c>
      <c r="L1198">
        <v>4110</v>
      </c>
      <c r="M1198">
        <v>0.02</v>
      </c>
      <c r="N1198" t="s">
        <v>61</v>
      </c>
      <c r="O1198">
        <v>0.03</v>
      </c>
      <c r="P1198" t="s">
        <v>1012</v>
      </c>
      <c r="Q1198" t="s">
        <v>47</v>
      </c>
      <c r="R1198" t="s">
        <v>48</v>
      </c>
      <c r="S1198" t="s">
        <v>49</v>
      </c>
      <c r="T1198" t="s">
        <v>41</v>
      </c>
      <c r="U1198" t="s">
        <v>50</v>
      </c>
      <c r="V1198" t="str">
        <f>UPPER(Table15[[#This Row],[Name]])</f>
        <v>FORTIS HEALTHCARE LTD.</v>
      </c>
      <c r="AH1198" t="s">
        <v>1496</v>
      </c>
      <c r="AI1198">
        <v>42310</v>
      </c>
      <c r="AJ1198" t="s">
        <v>75</v>
      </c>
      <c r="AK1198">
        <v>10005</v>
      </c>
      <c r="AL1198" t="s">
        <v>1011</v>
      </c>
      <c r="AM1198">
        <v>1</v>
      </c>
      <c r="AN1198">
        <v>4110</v>
      </c>
      <c r="AO1198">
        <v>1788</v>
      </c>
    </row>
    <row r="1199" spans="1:41" x14ac:dyDescent="0.3">
      <c r="A1199" t="s">
        <v>1497</v>
      </c>
      <c r="B1199">
        <v>42312</v>
      </c>
      <c r="C1199" t="s">
        <v>51</v>
      </c>
      <c r="D1199">
        <v>10003</v>
      </c>
      <c r="E1199" t="s">
        <v>276</v>
      </c>
      <c r="F1199">
        <v>3</v>
      </c>
      <c r="G1199">
        <v>4218</v>
      </c>
      <c r="H1199">
        <v>2421</v>
      </c>
      <c r="I1199" t="s">
        <v>25</v>
      </c>
      <c r="J1199">
        <v>6</v>
      </c>
      <c r="K1199">
        <v>7263</v>
      </c>
      <c r="L1199">
        <v>12654</v>
      </c>
      <c r="M1199">
        <v>0.02</v>
      </c>
      <c r="N1199" t="s">
        <v>66</v>
      </c>
      <c r="O1199">
        <v>0.02</v>
      </c>
      <c r="P1199" t="s">
        <v>277</v>
      </c>
      <c r="Q1199" t="s">
        <v>177</v>
      </c>
      <c r="R1199" t="s">
        <v>178</v>
      </c>
      <c r="S1199" t="s">
        <v>179</v>
      </c>
      <c r="T1199" t="s">
        <v>180</v>
      </c>
      <c r="U1199" t="s">
        <v>181</v>
      </c>
      <c r="V1199" t="str">
        <f>UPPER(Table15[[#This Row],[Name]])</f>
        <v>HONEYWELL AUTOMATION</v>
      </c>
      <c r="AH1199" t="s">
        <v>1497</v>
      </c>
      <c r="AI1199">
        <v>42312</v>
      </c>
      <c r="AJ1199" t="s">
        <v>51</v>
      </c>
      <c r="AK1199">
        <v>10003</v>
      </c>
      <c r="AL1199" t="s">
        <v>276</v>
      </c>
      <c r="AM1199">
        <v>3</v>
      </c>
      <c r="AN1199">
        <v>4218</v>
      </c>
      <c r="AO1199">
        <v>2421</v>
      </c>
    </row>
    <row r="1200" spans="1:41" x14ac:dyDescent="0.3">
      <c r="A1200" t="s">
        <v>1498</v>
      </c>
      <c r="B1200">
        <v>42314</v>
      </c>
      <c r="C1200" t="s">
        <v>68</v>
      </c>
      <c r="D1200">
        <v>10002</v>
      </c>
      <c r="E1200" t="s">
        <v>161</v>
      </c>
      <c r="F1200">
        <v>1</v>
      </c>
      <c r="G1200">
        <v>4731</v>
      </c>
      <c r="H1200">
        <v>1858</v>
      </c>
      <c r="I1200" t="s">
        <v>25</v>
      </c>
      <c r="J1200">
        <v>4</v>
      </c>
      <c r="K1200">
        <v>1858</v>
      </c>
      <c r="L1200">
        <v>4731</v>
      </c>
      <c r="M1200">
        <v>0.01</v>
      </c>
      <c r="N1200" t="s">
        <v>26</v>
      </c>
      <c r="O1200">
        <v>0.01</v>
      </c>
      <c r="P1200" t="s">
        <v>162</v>
      </c>
      <c r="Q1200" t="s">
        <v>87</v>
      </c>
      <c r="R1200" t="s">
        <v>88</v>
      </c>
      <c r="S1200" t="s">
        <v>89</v>
      </c>
      <c r="T1200" t="s">
        <v>90</v>
      </c>
      <c r="U1200" t="s">
        <v>91</v>
      </c>
      <c r="V1200" t="str">
        <f>UPPER(Table15[[#This Row],[Name]])</f>
        <v>ELDER PHARMACEUTICALS</v>
      </c>
      <c r="AH1200" t="s">
        <v>1498</v>
      </c>
      <c r="AI1200">
        <v>42314</v>
      </c>
      <c r="AJ1200" t="s">
        <v>68</v>
      </c>
      <c r="AK1200">
        <v>10002</v>
      </c>
      <c r="AL1200" t="s">
        <v>161</v>
      </c>
      <c r="AM1200">
        <v>1</v>
      </c>
      <c r="AN1200">
        <v>4731</v>
      </c>
      <c r="AO1200">
        <v>1858</v>
      </c>
    </row>
    <row r="1201" spans="1:41" x14ac:dyDescent="0.3">
      <c r="A1201" t="s">
        <v>1499</v>
      </c>
      <c r="B1201">
        <v>42314</v>
      </c>
      <c r="C1201" t="s">
        <v>104</v>
      </c>
      <c r="D1201">
        <v>10011</v>
      </c>
      <c r="E1201" t="s">
        <v>290</v>
      </c>
      <c r="F1201">
        <v>2</v>
      </c>
      <c r="G1201">
        <v>3553</v>
      </c>
      <c r="H1201">
        <v>2174</v>
      </c>
      <c r="I1201" t="s">
        <v>116</v>
      </c>
      <c r="J1201">
        <v>3</v>
      </c>
      <c r="K1201">
        <v>4348</v>
      </c>
      <c r="L1201">
        <v>7106</v>
      </c>
      <c r="M1201">
        <v>0.03</v>
      </c>
      <c r="N1201" t="s">
        <v>36</v>
      </c>
      <c r="O1201">
        <v>0.05</v>
      </c>
      <c r="P1201" t="s">
        <v>291</v>
      </c>
      <c r="Q1201" t="s">
        <v>28</v>
      </c>
      <c r="R1201" t="s">
        <v>29</v>
      </c>
      <c r="S1201" t="s">
        <v>30</v>
      </c>
      <c r="T1201" t="s">
        <v>31</v>
      </c>
      <c r="U1201" t="s">
        <v>32</v>
      </c>
      <c r="V1201" t="str">
        <f>UPPER(Table15[[#This Row],[Name]])</f>
        <v>SONATA SOFTWARE</v>
      </c>
      <c r="AH1201" t="s">
        <v>1499</v>
      </c>
      <c r="AI1201">
        <v>42314</v>
      </c>
      <c r="AJ1201" t="s">
        <v>104</v>
      </c>
      <c r="AK1201">
        <v>10011</v>
      </c>
      <c r="AL1201" t="s">
        <v>290</v>
      </c>
      <c r="AM1201">
        <v>2</v>
      </c>
      <c r="AN1201">
        <v>3553</v>
      </c>
      <c r="AO1201">
        <v>2174</v>
      </c>
    </row>
    <row r="1202" spans="1:41" x14ac:dyDescent="0.3">
      <c r="A1202" t="s">
        <v>1500</v>
      </c>
      <c r="B1202">
        <v>42316</v>
      </c>
      <c r="C1202" t="s">
        <v>92</v>
      </c>
      <c r="D1202">
        <v>10002</v>
      </c>
      <c r="E1202" t="s">
        <v>131</v>
      </c>
      <c r="F1202">
        <v>2</v>
      </c>
      <c r="G1202">
        <v>3339</v>
      </c>
      <c r="H1202">
        <v>2274</v>
      </c>
      <c r="I1202" t="s">
        <v>25</v>
      </c>
      <c r="J1202">
        <v>10</v>
      </c>
      <c r="K1202">
        <v>4548</v>
      </c>
      <c r="L1202">
        <v>6678</v>
      </c>
      <c r="M1202">
        <v>0.02</v>
      </c>
      <c r="N1202" t="s">
        <v>45</v>
      </c>
      <c r="O1202">
        <v>0</v>
      </c>
      <c r="P1202" t="s">
        <v>132</v>
      </c>
      <c r="Q1202" t="s">
        <v>87</v>
      </c>
      <c r="R1202" t="s">
        <v>88</v>
      </c>
      <c r="S1202" t="s">
        <v>89</v>
      </c>
      <c r="T1202" t="s">
        <v>90</v>
      </c>
      <c r="U1202" t="s">
        <v>91</v>
      </c>
      <c r="V1202" t="str">
        <f>UPPER(Table15[[#This Row],[Name]])</f>
        <v>ELDER PHARMACEUTICALS</v>
      </c>
      <c r="AH1202" t="s">
        <v>1500</v>
      </c>
      <c r="AI1202">
        <v>42316</v>
      </c>
      <c r="AJ1202" t="s">
        <v>92</v>
      </c>
      <c r="AK1202">
        <v>10002</v>
      </c>
      <c r="AL1202" t="s">
        <v>131</v>
      </c>
      <c r="AM1202">
        <v>2</v>
      </c>
      <c r="AN1202">
        <v>3339</v>
      </c>
      <c r="AO1202">
        <v>2274</v>
      </c>
    </row>
    <row r="1203" spans="1:41" x14ac:dyDescent="0.3">
      <c r="A1203" t="s">
        <v>1501</v>
      </c>
      <c r="B1203">
        <v>42317</v>
      </c>
      <c r="C1203" t="s">
        <v>43</v>
      </c>
      <c r="D1203">
        <v>10009</v>
      </c>
      <c r="E1203" t="s">
        <v>603</v>
      </c>
      <c r="F1203">
        <v>1</v>
      </c>
      <c r="G1203">
        <v>4757</v>
      </c>
      <c r="H1203">
        <v>1534</v>
      </c>
      <c r="I1203" t="s">
        <v>25</v>
      </c>
      <c r="J1203">
        <v>1</v>
      </c>
      <c r="K1203">
        <v>1534</v>
      </c>
      <c r="L1203">
        <v>4757</v>
      </c>
      <c r="M1203">
        <v>0.01</v>
      </c>
      <c r="N1203" t="s">
        <v>45</v>
      </c>
      <c r="O1203">
        <v>0</v>
      </c>
      <c r="P1203" t="s">
        <v>604</v>
      </c>
      <c r="Q1203" t="s">
        <v>78</v>
      </c>
      <c r="R1203" t="s">
        <v>79</v>
      </c>
      <c r="S1203" t="s">
        <v>80</v>
      </c>
      <c r="T1203" t="s">
        <v>81</v>
      </c>
      <c r="U1203" t="s">
        <v>82</v>
      </c>
      <c r="V1203" t="str">
        <f>UPPER(Table15[[#This Row],[Name]])</f>
        <v>GODFREY PHILIPS INDIA LTD.</v>
      </c>
      <c r="AH1203" t="s">
        <v>1501</v>
      </c>
      <c r="AI1203">
        <v>42317</v>
      </c>
      <c r="AJ1203" t="s">
        <v>43</v>
      </c>
      <c r="AK1203">
        <v>10009</v>
      </c>
      <c r="AL1203" t="s">
        <v>603</v>
      </c>
      <c r="AM1203">
        <v>1</v>
      </c>
      <c r="AN1203">
        <v>4757</v>
      </c>
      <c r="AO1203">
        <v>1534</v>
      </c>
    </row>
    <row r="1204" spans="1:41" x14ac:dyDescent="0.3">
      <c r="A1204" t="s">
        <v>1502</v>
      </c>
      <c r="B1204">
        <v>42317</v>
      </c>
      <c r="C1204" t="s">
        <v>68</v>
      </c>
      <c r="D1204">
        <v>10004</v>
      </c>
      <c r="E1204" t="s">
        <v>154</v>
      </c>
      <c r="F1204">
        <v>2</v>
      </c>
      <c r="G1204">
        <v>3324</v>
      </c>
      <c r="H1204">
        <v>1846</v>
      </c>
      <c r="I1204" t="s">
        <v>25</v>
      </c>
      <c r="J1204">
        <v>4</v>
      </c>
      <c r="K1204">
        <v>3692</v>
      </c>
      <c r="L1204">
        <v>6648</v>
      </c>
      <c r="M1204">
        <v>0.03</v>
      </c>
      <c r="N1204" t="s">
        <v>61</v>
      </c>
      <c r="O1204">
        <v>0</v>
      </c>
      <c r="P1204" t="s">
        <v>155</v>
      </c>
      <c r="Q1204" t="s">
        <v>118</v>
      </c>
      <c r="R1204" t="s">
        <v>119</v>
      </c>
      <c r="S1204" t="s">
        <v>101</v>
      </c>
      <c r="T1204" t="s">
        <v>57</v>
      </c>
      <c r="U1204" t="s">
        <v>120</v>
      </c>
      <c r="V1204" t="str">
        <f>UPPER(Table15[[#This Row],[Name]])</f>
        <v>LUPIN LTD.</v>
      </c>
      <c r="AH1204" t="s">
        <v>1502</v>
      </c>
      <c r="AI1204">
        <v>42317</v>
      </c>
      <c r="AJ1204" t="s">
        <v>68</v>
      </c>
      <c r="AK1204">
        <v>10004</v>
      </c>
      <c r="AL1204" t="s">
        <v>154</v>
      </c>
      <c r="AM1204">
        <v>2</v>
      </c>
      <c r="AN1204">
        <v>3324</v>
      </c>
      <c r="AO1204">
        <v>1846</v>
      </c>
    </row>
    <row r="1205" spans="1:41" x14ac:dyDescent="0.3">
      <c r="A1205" t="s">
        <v>1503</v>
      </c>
      <c r="B1205">
        <v>42317</v>
      </c>
      <c r="C1205" t="s">
        <v>75</v>
      </c>
      <c r="D1205">
        <v>10004</v>
      </c>
      <c r="E1205" t="s">
        <v>84</v>
      </c>
      <c r="F1205">
        <v>3</v>
      </c>
      <c r="G1205">
        <v>2633</v>
      </c>
      <c r="H1205">
        <v>1742</v>
      </c>
      <c r="I1205" t="s">
        <v>35</v>
      </c>
      <c r="J1205">
        <v>8</v>
      </c>
      <c r="K1205">
        <v>5226</v>
      </c>
      <c r="L1205">
        <v>7899</v>
      </c>
      <c r="M1205">
        <v>0.02</v>
      </c>
      <c r="N1205" t="s">
        <v>26</v>
      </c>
      <c r="O1205">
        <v>0.01</v>
      </c>
      <c r="P1205" t="s">
        <v>86</v>
      </c>
      <c r="Q1205" t="s">
        <v>118</v>
      </c>
      <c r="R1205" t="s">
        <v>119</v>
      </c>
      <c r="S1205" t="s">
        <v>101</v>
      </c>
      <c r="T1205" t="s">
        <v>57</v>
      </c>
      <c r="U1205" t="s">
        <v>120</v>
      </c>
      <c r="V1205" t="str">
        <f>UPPER(Table15[[#This Row],[Name]])</f>
        <v>LUPIN LTD.</v>
      </c>
      <c r="AH1205" t="s">
        <v>1503</v>
      </c>
      <c r="AI1205">
        <v>42317</v>
      </c>
      <c r="AJ1205" t="s">
        <v>75</v>
      </c>
      <c r="AK1205">
        <v>10004</v>
      </c>
      <c r="AL1205" t="s">
        <v>84</v>
      </c>
      <c r="AM1205">
        <v>3</v>
      </c>
      <c r="AN1205">
        <v>2633</v>
      </c>
      <c r="AO1205">
        <v>1742</v>
      </c>
    </row>
    <row r="1206" spans="1:41" x14ac:dyDescent="0.3">
      <c r="A1206" t="s">
        <v>1504</v>
      </c>
      <c r="B1206">
        <v>42319</v>
      </c>
      <c r="C1206" t="s">
        <v>43</v>
      </c>
      <c r="D1206">
        <v>10006</v>
      </c>
      <c r="E1206" t="s">
        <v>273</v>
      </c>
      <c r="F1206">
        <v>3</v>
      </c>
      <c r="G1206">
        <v>2539</v>
      </c>
      <c r="H1206">
        <v>1656</v>
      </c>
      <c r="I1206" t="s">
        <v>25</v>
      </c>
      <c r="J1206">
        <v>1</v>
      </c>
      <c r="K1206">
        <v>4968</v>
      </c>
      <c r="L1206">
        <v>7617</v>
      </c>
      <c r="M1206">
        <v>0.03</v>
      </c>
      <c r="N1206" t="s">
        <v>26</v>
      </c>
      <c r="O1206">
        <v>0.05</v>
      </c>
      <c r="P1206" t="s">
        <v>274</v>
      </c>
      <c r="Q1206" t="s">
        <v>252</v>
      </c>
      <c r="R1206" t="s">
        <v>253</v>
      </c>
      <c r="S1206" t="s">
        <v>254</v>
      </c>
      <c r="T1206" t="s">
        <v>255</v>
      </c>
      <c r="U1206" t="s">
        <v>256</v>
      </c>
      <c r="V1206" t="str">
        <f>UPPER(Table15[[#This Row],[Name]])</f>
        <v>SUPREME IND</v>
      </c>
      <c r="AH1206" t="s">
        <v>1504</v>
      </c>
      <c r="AI1206">
        <v>42319</v>
      </c>
      <c r="AJ1206" t="s">
        <v>43</v>
      </c>
      <c r="AK1206">
        <v>10006</v>
      </c>
      <c r="AL1206" t="s">
        <v>273</v>
      </c>
      <c r="AM1206">
        <v>3</v>
      </c>
      <c r="AN1206">
        <v>2539</v>
      </c>
      <c r="AO1206">
        <v>1656</v>
      </c>
    </row>
    <row r="1207" spans="1:41" x14ac:dyDescent="0.3">
      <c r="A1207" t="s">
        <v>1504</v>
      </c>
      <c r="B1207">
        <v>42319</v>
      </c>
      <c r="C1207" t="s">
        <v>51</v>
      </c>
      <c r="D1207">
        <v>10007</v>
      </c>
      <c r="E1207" t="s">
        <v>1024</v>
      </c>
      <c r="F1207">
        <v>2</v>
      </c>
      <c r="G1207">
        <v>4099</v>
      </c>
      <c r="H1207">
        <v>1530</v>
      </c>
      <c r="I1207" t="s">
        <v>126</v>
      </c>
      <c r="J1207">
        <v>6</v>
      </c>
      <c r="K1207">
        <v>3060</v>
      </c>
      <c r="L1207">
        <v>8198</v>
      </c>
      <c r="M1207">
        <v>0.02</v>
      </c>
      <c r="N1207" t="s">
        <v>36</v>
      </c>
      <c r="O1207">
        <v>0.03</v>
      </c>
      <c r="P1207" t="s">
        <v>1025</v>
      </c>
      <c r="Q1207" t="s">
        <v>38</v>
      </c>
      <c r="R1207" t="s">
        <v>39</v>
      </c>
      <c r="S1207" t="s">
        <v>40</v>
      </c>
      <c r="T1207" t="s">
        <v>41</v>
      </c>
      <c r="U1207" t="s">
        <v>42</v>
      </c>
      <c r="V1207" t="str">
        <f>UPPER(Table15[[#This Row],[Name]])</f>
        <v>GHCL LTD.</v>
      </c>
      <c r="AH1207" t="s">
        <v>1504</v>
      </c>
      <c r="AI1207">
        <v>42319</v>
      </c>
      <c r="AJ1207" t="s">
        <v>51</v>
      </c>
      <c r="AK1207">
        <v>10007</v>
      </c>
      <c r="AL1207" t="s">
        <v>1024</v>
      </c>
      <c r="AM1207">
        <v>2</v>
      </c>
      <c r="AN1207">
        <v>4099</v>
      </c>
      <c r="AO1207">
        <v>1530</v>
      </c>
    </row>
    <row r="1208" spans="1:41" x14ac:dyDescent="0.3">
      <c r="A1208" t="s">
        <v>1504</v>
      </c>
      <c r="B1208">
        <v>42319</v>
      </c>
      <c r="C1208" t="s">
        <v>104</v>
      </c>
      <c r="D1208">
        <v>10005</v>
      </c>
      <c r="E1208" t="s">
        <v>290</v>
      </c>
      <c r="F1208">
        <v>3</v>
      </c>
      <c r="G1208">
        <v>3553</v>
      </c>
      <c r="H1208">
        <v>2174</v>
      </c>
      <c r="I1208" t="s">
        <v>116</v>
      </c>
      <c r="J1208">
        <v>3</v>
      </c>
      <c r="K1208">
        <v>6522</v>
      </c>
      <c r="L1208">
        <v>10659</v>
      </c>
      <c r="M1208">
        <v>0.03</v>
      </c>
      <c r="N1208" t="s">
        <v>66</v>
      </c>
      <c r="O1208">
        <v>0.03</v>
      </c>
      <c r="P1208" t="s">
        <v>291</v>
      </c>
      <c r="Q1208" t="s">
        <v>47</v>
      </c>
      <c r="R1208" t="s">
        <v>48</v>
      </c>
      <c r="S1208" t="s">
        <v>49</v>
      </c>
      <c r="T1208" t="s">
        <v>41</v>
      </c>
      <c r="U1208" t="s">
        <v>50</v>
      </c>
      <c r="V1208" t="str">
        <f>UPPER(Table15[[#This Row],[Name]])</f>
        <v>FORTIS HEALTHCARE LTD.</v>
      </c>
      <c r="AH1208" t="s">
        <v>1504</v>
      </c>
      <c r="AI1208">
        <v>42319</v>
      </c>
      <c r="AJ1208" t="s">
        <v>104</v>
      </c>
      <c r="AK1208">
        <v>10005</v>
      </c>
      <c r="AL1208" t="s">
        <v>290</v>
      </c>
      <c r="AM1208">
        <v>3</v>
      </c>
      <c r="AN1208">
        <v>3553</v>
      </c>
      <c r="AO1208">
        <v>2174</v>
      </c>
    </row>
    <row r="1209" spans="1:41" x14ac:dyDescent="0.3">
      <c r="A1209" t="s">
        <v>1505</v>
      </c>
      <c r="B1209">
        <v>42321</v>
      </c>
      <c r="C1209" t="s">
        <v>68</v>
      </c>
      <c r="D1209">
        <v>10007</v>
      </c>
      <c r="E1209" t="s">
        <v>482</v>
      </c>
      <c r="F1209">
        <v>1</v>
      </c>
      <c r="G1209">
        <v>2898</v>
      </c>
      <c r="H1209">
        <v>1324</v>
      </c>
      <c r="I1209" t="s">
        <v>126</v>
      </c>
      <c r="J1209">
        <v>4</v>
      </c>
      <c r="K1209">
        <v>1324</v>
      </c>
      <c r="L1209">
        <v>2898</v>
      </c>
      <c r="M1209">
        <v>0.01</v>
      </c>
      <c r="N1209" t="s">
        <v>45</v>
      </c>
      <c r="O1209">
        <v>0.03</v>
      </c>
      <c r="P1209" t="s">
        <v>483</v>
      </c>
      <c r="Q1209" t="s">
        <v>38</v>
      </c>
      <c r="R1209" t="s">
        <v>39</v>
      </c>
      <c r="S1209" t="s">
        <v>40</v>
      </c>
      <c r="T1209" t="s">
        <v>41</v>
      </c>
      <c r="U1209" t="s">
        <v>42</v>
      </c>
      <c r="V1209" t="str">
        <f>UPPER(Table15[[#This Row],[Name]])</f>
        <v>GHCL LTD.</v>
      </c>
      <c r="AH1209" t="s">
        <v>1505</v>
      </c>
      <c r="AI1209">
        <v>42321</v>
      </c>
      <c r="AJ1209" t="s">
        <v>68</v>
      </c>
      <c r="AK1209">
        <v>10007</v>
      </c>
      <c r="AL1209" t="s">
        <v>482</v>
      </c>
      <c r="AM1209">
        <v>1</v>
      </c>
      <c r="AN1209">
        <v>2898</v>
      </c>
      <c r="AO1209">
        <v>1324</v>
      </c>
    </row>
    <row r="1210" spans="1:41" x14ac:dyDescent="0.3">
      <c r="A1210" t="s">
        <v>1506</v>
      </c>
      <c r="B1210">
        <v>42321</v>
      </c>
      <c r="C1210" t="s">
        <v>43</v>
      </c>
      <c r="D1210">
        <v>10008</v>
      </c>
      <c r="E1210" t="s">
        <v>392</v>
      </c>
      <c r="F1210">
        <v>2</v>
      </c>
      <c r="G1210">
        <v>3065</v>
      </c>
      <c r="H1210">
        <v>1426</v>
      </c>
      <c r="I1210" t="s">
        <v>35</v>
      </c>
      <c r="J1210">
        <v>1</v>
      </c>
      <c r="K1210">
        <v>2852</v>
      </c>
      <c r="L1210">
        <v>6130</v>
      </c>
      <c r="M1210">
        <v>0.03</v>
      </c>
      <c r="N1210" t="s">
        <v>36</v>
      </c>
      <c r="O1210">
        <v>0.05</v>
      </c>
      <c r="P1210" t="s">
        <v>393</v>
      </c>
      <c r="Q1210" t="s">
        <v>54</v>
      </c>
      <c r="R1210" t="s">
        <v>55</v>
      </c>
      <c r="S1210" t="s">
        <v>56</v>
      </c>
      <c r="T1210" t="s">
        <v>57</v>
      </c>
      <c r="U1210" t="s">
        <v>58</v>
      </c>
      <c r="V1210" t="str">
        <f>UPPER(Table15[[#This Row],[Name]])</f>
        <v>RELIANCE INDUSTRIES LIMITED</v>
      </c>
      <c r="AH1210" t="s">
        <v>1506</v>
      </c>
      <c r="AI1210">
        <v>42321</v>
      </c>
      <c r="AJ1210" t="s">
        <v>43</v>
      </c>
      <c r="AK1210">
        <v>10008</v>
      </c>
      <c r="AL1210" t="s">
        <v>392</v>
      </c>
      <c r="AM1210">
        <v>2</v>
      </c>
      <c r="AN1210">
        <v>3065</v>
      </c>
      <c r="AO1210">
        <v>1426</v>
      </c>
    </row>
    <row r="1211" spans="1:41" x14ac:dyDescent="0.3">
      <c r="A1211" t="s">
        <v>1507</v>
      </c>
      <c r="B1211">
        <v>42323</v>
      </c>
      <c r="C1211" t="s">
        <v>133</v>
      </c>
      <c r="D1211">
        <v>10008</v>
      </c>
      <c r="E1211" t="s">
        <v>1087</v>
      </c>
      <c r="F1211">
        <v>1</v>
      </c>
      <c r="G1211">
        <v>3836</v>
      </c>
      <c r="H1211">
        <v>2089</v>
      </c>
      <c r="I1211" t="s">
        <v>25</v>
      </c>
      <c r="J1211">
        <v>5</v>
      </c>
      <c r="K1211">
        <v>2089</v>
      </c>
      <c r="L1211">
        <v>3836</v>
      </c>
      <c r="M1211">
        <v>0.02</v>
      </c>
      <c r="N1211" t="s">
        <v>36</v>
      </c>
      <c r="O1211">
        <v>0.04</v>
      </c>
      <c r="P1211" t="s">
        <v>1088</v>
      </c>
      <c r="Q1211" t="s">
        <v>54</v>
      </c>
      <c r="R1211" t="s">
        <v>55</v>
      </c>
      <c r="S1211" t="s">
        <v>56</v>
      </c>
      <c r="T1211" t="s">
        <v>57</v>
      </c>
      <c r="U1211" t="s">
        <v>58</v>
      </c>
      <c r="V1211" t="str">
        <f>UPPER(Table15[[#This Row],[Name]])</f>
        <v>RELIANCE INDUSTRIES LIMITED</v>
      </c>
      <c r="AH1211" t="s">
        <v>1507</v>
      </c>
      <c r="AI1211">
        <v>42323</v>
      </c>
      <c r="AJ1211" t="s">
        <v>133</v>
      </c>
      <c r="AK1211">
        <v>10008</v>
      </c>
      <c r="AL1211" t="s">
        <v>1087</v>
      </c>
      <c r="AM1211">
        <v>1</v>
      </c>
      <c r="AN1211">
        <v>3836</v>
      </c>
      <c r="AO1211">
        <v>2089</v>
      </c>
    </row>
    <row r="1212" spans="1:41" x14ac:dyDescent="0.3">
      <c r="A1212" t="s">
        <v>1508</v>
      </c>
      <c r="B1212">
        <v>42324</v>
      </c>
      <c r="C1212" t="s">
        <v>133</v>
      </c>
      <c r="D1212">
        <v>10013</v>
      </c>
      <c r="E1212" t="s">
        <v>982</v>
      </c>
      <c r="F1212">
        <v>6</v>
      </c>
      <c r="G1212">
        <v>4325</v>
      </c>
      <c r="H1212">
        <v>1734</v>
      </c>
      <c r="I1212" t="s">
        <v>126</v>
      </c>
      <c r="J1212">
        <v>5</v>
      </c>
      <c r="K1212">
        <v>10404</v>
      </c>
      <c r="L1212">
        <v>25950</v>
      </c>
      <c r="M1212">
        <v>0.04</v>
      </c>
      <c r="N1212" t="s">
        <v>45</v>
      </c>
      <c r="O1212">
        <v>0.02</v>
      </c>
      <c r="P1212" t="s">
        <v>983</v>
      </c>
      <c r="Q1212" t="s">
        <v>301</v>
      </c>
      <c r="R1212" t="s">
        <v>302</v>
      </c>
      <c r="S1212" t="s">
        <v>303</v>
      </c>
      <c r="T1212" t="s">
        <v>113</v>
      </c>
      <c r="U1212" t="s">
        <v>304</v>
      </c>
      <c r="V1212" t="str">
        <f>UPPER(Table15[[#This Row],[Name]])</f>
        <v>GMR INFRASTRUCTURE LTD.</v>
      </c>
      <c r="AH1212" t="s">
        <v>1508</v>
      </c>
      <c r="AI1212">
        <v>42324</v>
      </c>
      <c r="AJ1212" t="s">
        <v>133</v>
      </c>
      <c r="AK1212">
        <v>10013</v>
      </c>
      <c r="AL1212" t="s">
        <v>982</v>
      </c>
      <c r="AM1212">
        <v>6</v>
      </c>
      <c r="AN1212">
        <v>4325</v>
      </c>
      <c r="AO1212">
        <v>1734</v>
      </c>
    </row>
    <row r="1213" spans="1:41" x14ac:dyDescent="0.3">
      <c r="A1213" t="s">
        <v>1509</v>
      </c>
      <c r="B1213">
        <v>42324</v>
      </c>
      <c r="C1213" t="s">
        <v>68</v>
      </c>
      <c r="D1213">
        <v>10004</v>
      </c>
      <c r="E1213" t="s">
        <v>24</v>
      </c>
      <c r="F1213">
        <v>12</v>
      </c>
      <c r="G1213">
        <v>4006</v>
      </c>
      <c r="H1213">
        <v>1898</v>
      </c>
      <c r="I1213" t="s">
        <v>25</v>
      </c>
      <c r="J1213">
        <v>4</v>
      </c>
      <c r="K1213">
        <v>22776</v>
      </c>
      <c r="L1213">
        <v>48072</v>
      </c>
      <c r="M1213">
        <v>0.05</v>
      </c>
      <c r="N1213" t="s">
        <v>61</v>
      </c>
      <c r="O1213">
        <v>0.05</v>
      </c>
      <c r="P1213" t="s">
        <v>27</v>
      </c>
      <c r="Q1213" t="s">
        <v>118</v>
      </c>
      <c r="R1213" t="s">
        <v>119</v>
      </c>
      <c r="S1213" t="s">
        <v>101</v>
      </c>
      <c r="T1213" t="s">
        <v>57</v>
      </c>
      <c r="U1213" t="s">
        <v>120</v>
      </c>
      <c r="V1213" t="str">
        <f>UPPER(Table15[[#This Row],[Name]])</f>
        <v>LUPIN LTD.</v>
      </c>
      <c r="AH1213" t="s">
        <v>1509</v>
      </c>
      <c r="AI1213">
        <v>42324</v>
      </c>
      <c r="AJ1213" t="s">
        <v>68</v>
      </c>
      <c r="AK1213">
        <v>10004</v>
      </c>
      <c r="AL1213" t="s">
        <v>24</v>
      </c>
      <c r="AM1213">
        <v>12</v>
      </c>
      <c r="AN1213">
        <v>4006</v>
      </c>
      <c r="AO1213">
        <v>1898</v>
      </c>
    </row>
    <row r="1214" spans="1:41" x14ac:dyDescent="0.3">
      <c r="A1214" t="s">
        <v>1510</v>
      </c>
      <c r="B1214">
        <v>42325</v>
      </c>
      <c r="C1214" t="s">
        <v>68</v>
      </c>
      <c r="D1214">
        <v>10002</v>
      </c>
      <c r="E1214" t="s">
        <v>499</v>
      </c>
      <c r="F1214">
        <v>1</v>
      </c>
      <c r="G1214">
        <v>4069</v>
      </c>
      <c r="H1214">
        <v>1545</v>
      </c>
      <c r="I1214" t="s">
        <v>25</v>
      </c>
      <c r="J1214">
        <v>4</v>
      </c>
      <c r="K1214">
        <v>1545</v>
      </c>
      <c r="L1214">
        <v>4069</v>
      </c>
      <c r="M1214">
        <v>0.01</v>
      </c>
      <c r="N1214" t="s">
        <v>45</v>
      </c>
      <c r="O1214">
        <v>0.04</v>
      </c>
      <c r="P1214" t="s">
        <v>500</v>
      </c>
      <c r="Q1214" t="s">
        <v>87</v>
      </c>
      <c r="R1214" t="s">
        <v>88</v>
      </c>
      <c r="S1214" t="s">
        <v>89</v>
      </c>
      <c r="T1214" t="s">
        <v>90</v>
      </c>
      <c r="U1214" t="s">
        <v>91</v>
      </c>
      <c r="V1214" t="str">
        <f>UPPER(Table15[[#This Row],[Name]])</f>
        <v>ELDER PHARMACEUTICALS</v>
      </c>
      <c r="AH1214" t="s">
        <v>1510</v>
      </c>
      <c r="AI1214">
        <v>42325</v>
      </c>
      <c r="AJ1214" t="s">
        <v>68</v>
      </c>
      <c r="AK1214">
        <v>10002</v>
      </c>
      <c r="AL1214" t="s">
        <v>499</v>
      </c>
      <c r="AM1214">
        <v>1</v>
      </c>
      <c r="AN1214">
        <v>4069</v>
      </c>
      <c r="AO1214">
        <v>1545</v>
      </c>
    </row>
    <row r="1215" spans="1:41" x14ac:dyDescent="0.3">
      <c r="A1215" t="s">
        <v>1511</v>
      </c>
      <c r="B1215">
        <v>42327</v>
      </c>
      <c r="C1215" t="s">
        <v>51</v>
      </c>
      <c r="D1215">
        <v>10005</v>
      </c>
      <c r="E1215" t="s">
        <v>535</v>
      </c>
      <c r="F1215">
        <v>3</v>
      </c>
      <c r="G1215">
        <v>4476</v>
      </c>
      <c r="H1215">
        <v>2494</v>
      </c>
      <c r="I1215" t="s">
        <v>25</v>
      </c>
      <c r="J1215">
        <v>6</v>
      </c>
      <c r="K1215">
        <v>7482</v>
      </c>
      <c r="L1215">
        <v>13428</v>
      </c>
      <c r="M1215">
        <v>0.02</v>
      </c>
      <c r="N1215" t="s">
        <v>66</v>
      </c>
      <c r="O1215">
        <v>0.05</v>
      </c>
      <c r="P1215" t="s">
        <v>536</v>
      </c>
      <c r="Q1215" t="s">
        <v>47</v>
      </c>
      <c r="R1215" t="s">
        <v>48</v>
      </c>
      <c r="S1215" t="s">
        <v>49</v>
      </c>
      <c r="T1215" t="s">
        <v>41</v>
      </c>
      <c r="U1215" t="s">
        <v>50</v>
      </c>
      <c r="V1215" t="str">
        <f>UPPER(Table15[[#This Row],[Name]])</f>
        <v>FORTIS HEALTHCARE LTD.</v>
      </c>
      <c r="AH1215" t="s">
        <v>1511</v>
      </c>
      <c r="AI1215">
        <v>42327</v>
      </c>
      <c r="AJ1215" t="s">
        <v>51</v>
      </c>
      <c r="AK1215">
        <v>10005</v>
      </c>
      <c r="AL1215" t="s">
        <v>535</v>
      </c>
      <c r="AM1215">
        <v>3</v>
      </c>
      <c r="AN1215">
        <v>4476</v>
      </c>
      <c r="AO1215">
        <v>2494</v>
      </c>
    </row>
    <row r="1216" spans="1:41" x14ac:dyDescent="0.3">
      <c r="A1216" t="s">
        <v>1512</v>
      </c>
      <c r="B1216">
        <v>42331</v>
      </c>
      <c r="C1216" t="s">
        <v>51</v>
      </c>
      <c r="D1216">
        <v>10005</v>
      </c>
      <c r="E1216" t="s">
        <v>723</v>
      </c>
      <c r="F1216">
        <v>2</v>
      </c>
      <c r="G1216">
        <v>4230</v>
      </c>
      <c r="H1216">
        <v>1812</v>
      </c>
      <c r="I1216" t="s">
        <v>126</v>
      </c>
      <c r="J1216">
        <v>6</v>
      </c>
      <c r="K1216">
        <v>3624</v>
      </c>
      <c r="L1216">
        <v>8460</v>
      </c>
      <c r="M1216">
        <v>0.02</v>
      </c>
      <c r="N1216" t="s">
        <v>66</v>
      </c>
      <c r="O1216">
        <v>0.05</v>
      </c>
      <c r="P1216" t="s">
        <v>724</v>
      </c>
      <c r="Q1216" t="s">
        <v>47</v>
      </c>
      <c r="R1216" t="s">
        <v>48</v>
      </c>
      <c r="S1216" t="s">
        <v>49</v>
      </c>
      <c r="T1216" t="s">
        <v>41</v>
      </c>
      <c r="U1216" t="s">
        <v>50</v>
      </c>
      <c r="V1216" t="str">
        <f>UPPER(Table15[[#This Row],[Name]])</f>
        <v>FORTIS HEALTHCARE LTD.</v>
      </c>
      <c r="AH1216" t="s">
        <v>1512</v>
      </c>
      <c r="AI1216">
        <v>42331</v>
      </c>
      <c r="AJ1216" t="s">
        <v>51</v>
      </c>
      <c r="AK1216">
        <v>10005</v>
      </c>
      <c r="AL1216" t="s">
        <v>723</v>
      </c>
      <c r="AM1216">
        <v>2</v>
      </c>
      <c r="AN1216">
        <v>4230</v>
      </c>
      <c r="AO1216">
        <v>1812</v>
      </c>
    </row>
    <row r="1217" spans="1:41" x14ac:dyDescent="0.3">
      <c r="A1217" t="s">
        <v>1512</v>
      </c>
      <c r="B1217">
        <v>42331</v>
      </c>
      <c r="C1217" t="s">
        <v>75</v>
      </c>
      <c r="D1217">
        <v>10005</v>
      </c>
      <c r="E1217" t="s">
        <v>438</v>
      </c>
      <c r="F1217">
        <v>3</v>
      </c>
      <c r="G1217">
        <v>3649</v>
      </c>
      <c r="H1217">
        <v>2295</v>
      </c>
      <c r="I1217" t="s">
        <v>25</v>
      </c>
      <c r="J1217">
        <v>8</v>
      </c>
      <c r="K1217">
        <v>6885</v>
      </c>
      <c r="L1217">
        <v>10947</v>
      </c>
      <c r="M1217">
        <v>0.02</v>
      </c>
      <c r="N1217" t="s">
        <v>61</v>
      </c>
      <c r="O1217">
        <v>0.01</v>
      </c>
      <c r="P1217" t="s">
        <v>439</v>
      </c>
      <c r="Q1217" t="s">
        <v>47</v>
      </c>
      <c r="R1217" t="s">
        <v>48</v>
      </c>
      <c r="S1217" t="s">
        <v>49</v>
      </c>
      <c r="T1217" t="s">
        <v>41</v>
      </c>
      <c r="U1217" t="s">
        <v>50</v>
      </c>
      <c r="V1217" t="str">
        <f>UPPER(Table15[[#This Row],[Name]])</f>
        <v>FORTIS HEALTHCARE LTD.</v>
      </c>
      <c r="AH1217" t="s">
        <v>1512</v>
      </c>
      <c r="AI1217">
        <v>42331</v>
      </c>
      <c r="AJ1217" t="s">
        <v>75</v>
      </c>
      <c r="AK1217">
        <v>10005</v>
      </c>
      <c r="AL1217" t="s">
        <v>438</v>
      </c>
      <c r="AM1217">
        <v>3</v>
      </c>
      <c r="AN1217">
        <v>3649</v>
      </c>
      <c r="AO1217">
        <v>2295</v>
      </c>
    </row>
    <row r="1218" spans="1:41" x14ac:dyDescent="0.3">
      <c r="A1218" t="s">
        <v>1512</v>
      </c>
      <c r="B1218">
        <v>42331</v>
      </c>
      <c r="C1218" t="s">
        <v>75</v>
      </c>
      <c r="D1218">
        <v>10013</v>
      </c>
      <c r="E1218" t="s">
        <v>785</v>
      </c>
      <c r="F1218">
        <v>3</v>
      </c>
      <c r="G1218">
        <v>4234</v>
      </c>
      <c r="H1218">
        <v>1212</v>
      </c>
      <c r="I1218" t="s">
        <v>35</v>
      </c>
      <c r="J1218">
        <v>8</v>
      </c>
      <c r="K1218">
        <v>3636</v>
      </c>
      <c r="L1218">
        <v>12702</v>
      </c>
      <c r="M1218">
        <v>0.02</v>
      </c>
      <c r="N1218" t="s">
        <v>85</v>
      </c>
      <c r="O1218">
        <v>0</v>
      </c>
      <c r="P1218" t="s">
        <v>786</v>
      </c>
      <c r="Q1218" t="s">
        <v>301</v>
      </c>
      <c r="R1218" t="s">
        <v>302</v>
      </c>
      <c r="S1218" t="s">
        <v>303</v>
      </c>
      <c r="T1218" t="s">
        <v>113</v>
      </c>
      <c r="U1218" t="s">
        <v>304</v>
      </c>
      <c r="V1218" t="str">
        <f>UPPER(Table15[[#This Row],[Name]])</f>
        <v>GMR INFRASTRUCTURE LTD.</v>
      </c>
      <c r="AH1218" t="s">
        <v>1512</v>
      </c>
      <c r="AI1218">
        <v>42331</v>
      </c>
      <c r="AJ1218" t="s">
        <v>75</v>
      </c>
      <c r="AK1218">
        <v>10013</v>
      </c>
      <c r="AL1218" t="s">
        <v>785</v>
      </c>
      <c r="AM1218">
        <v>3</v>
      </c>
      <c r="AN1218">
        <v>4234</v>
      </c>
      <c r="AO1218">
        <v>1212</v>
      </c>
    </row>
    <row r="1219" spans="1:41" x14ac:dyDescent="0.3">
      <c r="A1219" t="s">
        <v>1513</v>
      </c>
      <c r="B1219">
        <v>42334</v>
      </c>
      <c r="C1219" t="s">
        <v>133</v>
      </c>
      <c r="D1219">
        <v>10012</v>
      </c>
      <c r="E1219" t="s">
        <v>340</v>
      </c>
      <c r="F1219">
        <v>12</v>
      </c>
      <c r="G1219">
        <v>2579</v>
      </c>
      <c r="H1219">
        <v>1455</v>
      </c>
      <c r="I1219" t="s">
        <v>25</v>
      </c>
      <c r="J1219">
        <v>5</v>
      </c>
      <c r="K1219">
        <v>17460</v>
      </c>
      <c r="L1219">
        <v>30948</v>
      </c>
      <c r="M1219">
        <v>0.04</v>
      </c>
      <c r="N1219" t="s">
        <v>66</v>
      </c>
      <c r="O1219">
        <v>0.04</v>
      </c>
      <c r="P1219" t="s">
        <v>341</v>
      </c>
      <c r="Q1219" t="s">
        <v>71</v>
      </c>
      <c r="R1219" t="s">
        <v>72</v>
      </c>
      <c r="S1219" t="s">
        <v>73</v>
      </c>
      <c r="T1219" t="s">
        <v>41</v>
      </c>
      <c r="U1219" t="s">
        <v>74</v>
      </c>
      <c r="V1219" t="str">
        <f>UPPER(Table15[[#This Row],[Name]])</f>
        <v>DYNAMATIC TECHNOLOGIES LTD.</v>
      </c>
      <c r="AH1219" t="s">
        <v>1513</v>
      </c>
      <c r="AI1219">
        <v>42334</v>
      </c>
      <c r="AJ1219" t="s">
        <v>133</v>
      </c>
      <c r="AK1219">
        <v>10012</v>
      </c>
      <c r="AL1219" t="s">
        <v>340</v>
      </c>
      <c r="AM1219">
        <v>12</v>
      </c>
      <c r="AN1219">
        <v>2579</v>
      </c>
      <c r="AO1219">
        <v>1455</v>
      </c>
    </row>
    <row r="1220" spans="1:41" x14ac:dyDescent="0.3">
      <c r="A1220" t="s">
        <v>1514</v>
      </c>
      <c r="B1220">
        <v>42335</v>
      </c>
      <c r="C1220" t="s">
        <v>43</v>
      </c>
      <c r="D1220">
        <v>10014</v>
      </c>
      <c r="E1220" t="s">
        <v>1515</v>
      </c>
      <c r="F1220">
        <v>1</v>
      </c>
      <c r="G1220">
        <v>4391</v>
      </c>
      <c r="H1220">
        <v>2304</v>
      </c>
      <c r="I1220" t="s">
        <v>25</v>
      </c>
      <c r="J1220">
        <v>1</v>
      </c>
      <c r="K1220">
        <v>2304</v>
      </c>
      <c r="L1220">
        <v>4391</v>
      </c>
      <c r="M1220">
        <v>0.01</v>
      </c>
      <c r="N1220" t="s">
        <v>36</v>
      </c>
      <c r="O1220">
        <v>0.03</v>
      </c>
      <c r="P1220" t="s">
        <v>1516</v>
      </c>
      <c r="Q1220" t="s">
        <v>166</v>
      </c>
      <c r="R1220" t="s">
        <v>167</v>
      </c>
      <c r="S1220" t="s">
        <v>168</v>
      </c>
      <c r="T1220" t="s">
        <v>169</v>
      </c>
      <c r="U1220" t="s">
        <v>170</v>
      </c>
      <c r="V1220" t="str">
        <f>UPPER(Table15[[#This Row],[Name]])</f>
        <v>HINDUSTHAN NATIONAL GLASS &amp; INDUSTRIES LTD.</v>
      </c>
      <c r="AH1220" t="s">
        <v>1514</v>
      </c>
      <c r="AI1220">
        <v>42335</v>
      </c>
      <c r="AJ1220" t="s">
        <v>43</v>
      </c>
      <c r="AK1220">
        <v>10014</v>
      </c>
      <c r="AL1220" t="s">
        <v>1515</v>
      </c>
      <c r="AM1220">
        <v>1</v>
      </c>
      <c r="AN1220">
        <v>4391</v>
      </c>
      <c r="AO1220">
        <v>2304</v>
      </c>
    </row>
    <row r="1221" spans="1:41" x14ac:dyDescent="0.3">
      <c r="A1221" t="s">
        <v>1514</v>
      </c>
      <c r="B1221">
        <v>42335</v>
      </c>
      <c r="C1221" t="s">
        <v>43</v>
      </c>
      <c r="D1221">
        <v>10002</v>
      </c>
      <c r="E1221" t="s">
        <v>258</v>
      </c>
      <c r="F1221">
        <v>2</v>
      </c>
      <c r="G1221">
        <v>4209</v>
      </c>
      <c r="H1221">
        <v>1692</v>
      </c>
      <c r="I1221" t="s">
        <v>126</v>
      </c>
      <c r="J1221">
        <v>1</v>
      </c>
      <c r="K1221">
        <v>3384</v>
      </c>
      <c r="L1221">
        <v>8418</v>
      </c>
      <c r="M1221">
        <v>0.03</v>
      </c>
      <c r="N1221" t="s">
        <v>26</v>
      </c>
      <c r="O1221">
        <v>0.04</v>
      </c>
      <c r="P1221" t="s">
        <v>259</v>
      </c>
      <c r="Q1221" t="s">
        <v>87</v>
      </c>
      <c r="R1221" t="s">
        <v>88</v>
      </c>
      <c r="S1221" t="s">
        <v>89</v>
      </c>
      <c r="T1221" t="s">
        <v>90</v>
      </c>
      <c r="U1221" t="s">
        <v>91</v>
      </c>
      <c r="V1221" t="str">
        <f>UPPER(Table15[[#This Row],[Name]])</f>
        <v>ELDER PHARMACEUTICALS</v>
      </c>
      <c r="AH1221" t="s">
        <v>1514</v>
      </c>
      <c r="AI1221">
        <v>42335</v>
      </c>
      <c r="AJ1221" t="s">
        <v>43</v>
      </c>
      <c r="AK1221">
        <v>10002</v>
      </c>
      <c r="AL1221" t="s">
        <v>258</v>
      </c>
      <c r="AM1221">
        <v>2</v>
      </c>
      <c r="AN1221">
        <v>4209</v>
      </c>
      <c r="AO1221">
        <v>1692</v>
      </c>
    </row>
    <row r="1222" spans="1:41" x14ac:dyDescent="0.3">
      <c r="A1222" t="s">
        <v>1514</v>
      </c>
      <c r="B1222">
        <v>42335</v>
      </c>
      <c r="C1222" t="s">
        <v>43</v>
      </c>
      <c r="D1222">
        <v>10007</v>
      </c>
      <c r="E1222" t="s">
        <v>446</v>
      </c>
      <c r="F1222">
        <v>3</v>
      </c>
      <c r="G1222">
        <v>3479</v>
      </c>
      <c r="H1222">
        <v>2056</v>
      </c>
      <c r="I1222" t="s">
        <v>25</v>
      </c>
      <c r="J1222">
        <v>1</v>
      </c>
      <c r="K1222">
        <v>6168</v>
      </c>
      <c r="L1222">
        <v>10437</v>
      </c>
      <c r="M1222">
        <v>0.03</v>
      </c>
      <c r="N1222" t="s">
        <v>66</v>
      </c>
      <c r="O1222">
        <v>0.04</v>
      </c>
      <c r="P1222" t="s">
        <v>447</v>
      </c>
      <c r="Q1222" t="s">
        <v>38</v>
      </c>
      <c r="R1222" t="s">
        <v>39</v>
      </c>
      <c r="S1222" t="s">
        <v>40</v>
      </c>
      <c r="T1222" t="s">
        <v>41</v>
      </c>
      <c r="U1222" t="s">
        <v>42</v>
      </c>
      <c r="V1222" t="str">
        <f>UPPER(Table15[[#This Row],[Name]])</f>
        <v>GHCL LTD.</v>
      </c>
      <c r="AH1222" t="s">
        <v>1514</v>
      </c>
      <c r="AI1222">
        <v>42335</v>
      </c>
      <c r="AJ1222" t="s">
        <v>43</v>
      </c>
      <c r="AK1222">
        <v>10007</v>
      </c>
      <c r="AL1222" t="s">
        <v>446</v>
      </c>
      <c r="AM1222">
        <v>3</v>
      </c>
      <c r="AN1222">
        <v>3479</v>
      </c>
      <c r="AO1222">
        <v>2056</v>
      </c>
    </row>
    <row r="1223" spans="1:41" x14ac:dyDescent="0.3">
      <c r="A1223" t="s">
        <v>1517</v>
      </c>
      <c r="B1223">
        <v>42335</v>
      </c>
      <c r="C1223" t="s">
        <v>23</v>
      </c>
      <c r="D1223">
        <v>10011</v>
      </c>
      <c r="E1223" t="s">
        <v>708</v>
      </c>
      <c r="F1223">
        <v>3</v>
      </c>
      <c r="G1223">
        <v>4206</v>
      </c>
      <c r="H1223">
        <v>1201</v>
      </c>
      <c r="I1223" t="s">
        <v>25</v>
      </c>
      <c r="J1223">
        <v>4</v>
      </c>
      <c r="K1223">
        <v>3603</v>
      </c>
      <c r="L1223">
        <v>12618</v>
      </c>
      <c r="M1223">
        <v>0.03</v>
      </c>
      <c r="N1223" t="s">
        <v>85</v>
      </c>
      <c r="O1223">
        <v>0.01</v>
      </c>
      <c r="P1223" t="s">
        <v>709</v>
      </c>
      <c r="Q1223" t="s">
        <v>28</v>
      </c>
      <c r="R1223" t="s">
        <v>29</v>
      </c>
      <c r="S1223" t="s">
        <v>30</v>
      </c>
      <c r="T1223" t="s">
        <v>31</v>
      </c>
      <c r="U1223" t="s">
        <v>32</v>
      </c>
      <c r="V1223" t="str">
        <f>UPPER(Table15[[#This Row],[Name]])</f>
        <v>SONATA SOFTWARE</v>
      </c>
      <c r="AH1223" t="s">
        <v>1517</v>
      </c>
      <c r="AI1223">
        <v>42335</v>
      </c>
      <c r="AJ1223" t="s">
        <v>23</v>
      </c>
      <c r="AK1223">
        <v>10011</v>
      </c>
      <c r="AL1223" t="s">
        <v>708</v>
      </c>
      <c r="AM1223">
        <v>3</v>
      </c>
      <c r="AN1223">
        <v>4206</v>
      </c>
      <c r="AO1223">
        <v>1201</v>
      </c>
    </row>
    <row r="1224" spans="1:41" x14ac:dyDescent="0.3">
      <c r="A1224" t="s">
        <v>1518</v>
      </c>
      <c r="B1224">
        <v>42336</v>
      </c>
      <c r="C1224" t="s">
        <v>75</v>
      </c>
      <c r="D1224">
        <v>10003</v>
      </c>
      <c r="E1224" t="s">
        <v>239</v>
      </c>
      <c r="F1224">
        <v>1</v>
      </c>
      <c r="G1224">
        <v>4845</v>
      </c>
      <c r="H1224">
        <v>1433</v>
      </c>
      <c r="I1224" t="s">
        <v>25</v>
      </c>
      <c r="J1224">
        <v>8</v>
      </c>
      <c r="K1224">
        <v>1433</v>
      </c>
      <c r="L1224">
        <v>4845</v>
      </c>
      <c r="M1224">
        <v>0.02</v>
      </c>
      <c r="N1224" t="s">
        <v>26</v>
      </c>
      <c r="O1224">
        <v>0.01</v>
      </c>
      <c r="P1224" t="s">
        <v>240</v>
      </c>
      <c r="Q1224" t="s">
        <v>177</v>
      </c>
      <c r="R1224" t="s">
        <v>178</v>
      </c>
      <c r="S1224" t="s">
        <v>179</v>
      </c>
      <c r="T1224" t="s">
        <v>180</v>
      </c>
      <c r="U1224" t="s">
        <v>181</v>
      </c>
      <c r="V1224" t="str">
        <f>UPPER(Table15[[#This Row],[Name]])</f>
        <v>HONEYWELL AUTOMATION</v>
      </c>
      <c r="AH1224" t="s">
        <v>1518</v>
      </c>
      <c r="AI1224">
        <v>42336</v>
      </c>
      <c r="AJ1224" t="s">
        <v>75</v>
      </c>
      <c r="AK1224">
        <v>10003</v>
      </c>
      <c r="AL1224" t="s">
        <v>239</v>
      </c>
      <c r="AM1224">
        <v>1</v>
      </c>
      <c r="AN1224">
        <v>4845</v>
      </c>
      <c r="AO1224">
        <v>1433</v>
      </c>
    </row>
    <row r="1225" spans="1:41" x14ac:dyDescent="0.3">
      <c r="A1225" t="s">
        <v>1519</v>
      </c>
      <c r="B1225">
        <v>42336</v>
      </c>
      <c r="C1225" t="s">
        <v>68</v>
      </c>
      <c r="D1225">
        <v>10008</v>
      </c>
      <c r="E1225" t="s">
        <v>131</v>
      </c>
      <c r="F1225">
        <v>3</v>
      </c>
      <c r="G1225">
        <v>3339</v>
      </c>
      <c r="H1225">
        <v>2274</v>
      </c>
      <c r="I1225" t="s">
        <v>25</v>
      </c>
      <c r="J1225">
        <v>4</v>
      </c>
      <c r="K1225">
        <v>6822</v>
      </c>
      <c r="L1225">
        <v>10017</v>
      </c>
      <c r="M1225">
        <v>0.03</v>
      </c>
      <c r="N1225" t="s">
        <v>61</v>
      </c>
      <c r="O1225">
        <v>0</v>
      </c>
      <c r="P1225" t="s">
        <v>132</v>
      </c>
      <c r="Q1225" t="s">
        <v>54</v>
      </c>
      <c r="R1225" t="s">
        <v>55</v>
      </c>
      <c r="S1225" t="s">
        <v>56</v>
      </c>
      <c r="T1225" t="s">
        <v>57</v>
      </c>
      <c r="U1225" t="s">
        <v>58</v>
      </c>
      <c r="V1225" t="str">
        <f>UPPER(Table15[[#This Row],[Name]])</f>
        <v>RELIANCE INDUSTRIES LIMITED</v>
      </c>
      <c r="AH1225" t="s">
        <v>1519</v>
      </c>
      <c r="AI1225">
        <v>42336</v>
      </c>
      <c r="AJ1225" t="s">
        <v>68</v>
      </c>
      <c r="AK1225">
        <v>10008</v>
      </c>
      <c r="AL1225" t="s">
        <v>131</v>
      </c>
      <c r="AM1225">
        <v>3</v>
      </c>
      <c r="AN1225">
        <v>3339</v>
      </c>
      <c r="AO1225">
        <v>2274</v>
      </c>
    </row>
    <row r="1226" spans="1:41" x14ac:dyDescent="0.3">
      <c r="A1226" t="s">
        <v>1519</v>
      </c>
      <c r="B1226">
        <v>42336</v>
      </c>
      <c r="C1226" t="s">
        <v>133</v>
      </c>
      <c r="D1226">
        <v>10001</v>
      </c>
      <c r="E1226" t="s">
        <v>293</v>
      </c>
      <c r="F1226">
        <v>12</v>
      </c>
      <c r="G1226">
        <v>2616</v>
      </c>
      <c r="H1226">
        <v>1965</v>
      </c>
      <c r="I1226" t="s">
        <v>126</v>
      </c>
      <c r="J1226">
        <v>5</v>
      </c>
      <c r="K1226">
        <v>23580</v>
      </c>
      <c r="L1226">
        <v>31392</v>
      </c>
      <c r="M1226">
        <v>0.04</v>
      </c>
      <c r="N1226" t="s">
        <v>61</v>
      </c>
      <c r="O1226">
        <v>0.01</v>
      </c>
      <c r="P1226" t="s">
        <v>294</v>
      </c>
      <c r="Q1226" t="s">
        <v>99</v>
      </c>
      <c r="R1226" t="s">
        <v>100</v>
      </c>
      <c r="S1226" t="s">
        <v>101</v>
      </c>
      <c r="T1226" t="s">
        <v>57</v>
      </c>
      <c r="U1226" t="s">
        <v>102</v>
      </c>
      <c r="V1226" t="str">
        <f>UPPER(Table15[[#This Row],[Name]])</f>
        <v>CHAMBAL FERTILISERS AND CHEMICALS LTD.</v>
      </c>
      <c r="AH1226" t="s">
        <v>1519</v>
      </c>
      <c r="AI1226">
        <v>42336</v>
      </c>
      <c r="AJ1226" t="s">
        <v>133</v>
      </c>
      <c r="AK1226">
        <v>10001</v>
      </c>
      <c r="AL1226" t="s">
        <v>293</v>
      </c>
      <c r="AM1226">
        <v>12</v>
      </c>
      <c r="AN1226">
        <v>2616</v>
      </c>
      <c r="AO1226">
        <v>1965</v>
      </c>
    </row>
    <row r="1227" spans="1:41" x14ac:dyDescent="0.3">
      <c r="A1227" t="s">
        <v>1520</v>
      </c>
      <c r="B1227">
        <v>42338</v>
      </c>
      <c r="C1227" t="s">
        <v>92</v>
      </c>
      <c r="D1227">
        <v>10009</v>
      </c>
      <c r="E1227" t="s">
        <v>517</v>
      </c>
      <c r="F1227">
        <v>3</v>
      </c>
      <c r="G1227">
        <v>3039</v>
      </c>
      <c r="H1227">
        <v>1730</v>
      </c>
      <c r="I1227" t="s">
        <v>25</v>
      </c>
      <c r="J1227">
        <v>10</v>
      </c>
      <c r="K1227">
        <v>5190</v>
      </c>
      <c r="L1227">
        <v>9117</v>
      </c>
      <c r="M1227">
        <v>0.02</v>
      </c>
      <c r="N1227" t="s">
        <v>26</v>
      </c>
      <c r="O1227">
        <v>0</v>
      </c>
      <c r="P1227" t="s">
        <v>518</v>
      </c>
      <c r="Q1227" t="s">
        <v>78</v>
      </c>
      <c r="R1227" t="s">
        <v>79</v>
      </c>
      <c r="S1227" t="s">
        <v>80</v>
      </c>
      <c r="T1227" t="s">
        <v>81</v>
      </c>
      <c r="U1227" t="s">
        <v>82</v>
      </c>
      <c r="V1227" t="str">
        <f>UPPER(Table15[[#This Row],[Name]])</f>
        <v>GODFREY PHILIPS INDIA LTD.</v>
      </c>
      <c r="AH1227" t="s">
        <v>1520</v>
      </c>
      <c r="AI1227">
        <v>42338</v>
      </c>
      <c r="AJ1227" t="s">
        <v>92</v>
      </c>
      <c r="AK1227">
        <v>10009</v>
      </c>
      <c r="AL1227" t="s">
        <v>517</v>
      </c>
      <c r="AM1227">
        <v>3</v>
      </c>
      <c r="AN1227">
        <v>3039</v>
      </c>
      <c r="AO1227">
        <v>1730</v>
      </c>
    </row>
    <row r="1228" spans="1:41" x14ac:dyDescent="0.3">
      <c r="A1228" t="s">
        <v>1521</v>
      </c>
      <c r="B1228">
        <v>42340</v>
      </c>
      <c r="C1228" t="s">
        <v>51</v>
      </c>
      <c r="D1228">
        <v>10001</v>
      </c>
      <c r="E1228" t="s">
        <v>161</v>
      </c>
      <c r="F1228">
        <v>3</v>
      </c>
      <c r="G1228">
        <v>4731</v>
      </c>
      <c r="H1228">
        <v>1858</v>
      </c>
      <c r="I1228" t="s">
        <v>25</v>
      </c>
      <c r="J1228">
        <v>6</v>
      </c>
      <c r="K1228">
        <v>5574</v>
      </c>
      <c r="L1228">
        <v>14193</v>
      </c>
      <c r="M1228">
        <v>0.02</v>
      </c>
      <c r="N1228" t="s">
        <v>85</v>
      </c>
      <c r="O1228">
        <v>0.01</v>
      </c>
      <c r="P1228" t="s">
        <v>162</v>
      </c>
      <c r="Q1228" t="s">
        <v>99</v>
      </c>
      <c r="R1228" t="s">
        <v>100</v>
      </c>
      <c r="S1228" t="s">
        <v>101</v>
      </c>
      <c r="T1228" t="s">
        <v>57</v>
      </c>
      <c r="U1228" t="s">
        <v>102</v>
      </c>
      <c r="V1228" t="str">
        <f>UPPER(Table15[[#This Row],[Name]])</f>
        <v>CHAMBAL FERTILISERS AND CHEMICALS LTD.</v>
      </c>
      <c r="AH1228" t="s">
        <v>1521</v>
      </c>
      <c r="AI1228">
        <v>42340</v>
      </c>
      <c r="AJ1228" t="s">
        <v>51</v>
      </c>
      <c r="AK1228">
        <v>10001</v>
      </c>
      <c r="AL1228" t="s">
        <v>161</v>
      </c>
      <c r="AM1228">
        <v>3</v>
      </c>
      <c r="AN1228">
        <v>4731</v>
      </c>
      <c r="AO1228">
        <v>1858</v>
      </c>
    </row>
    <row r="1229" spans="1:41" x14ac:dyDescent="0.3">
      <c r="A1229" t="s">
        <v>1522</v>
      </c>
      <c r="B1229">
        <v>42341</v>
      </c>
      <c r="C1229" t="s">
        <v>68</v>
      </c>
      <c r="D1229">
        <v>10012</v>
      </c>
      <c r="E1229" t="s">
        <v>1048</v>
      </c>
      <c r="F1229">
        <v>2</v>
      </c>
      <c r="G1229">
        <v>3575</v>
      </c>
      <c r="H1229">
        <v>1937</v>
      </c>
      <c r="I1229" t="s">
        <v>25</v>
      </c>
      <c r="J1229">
        <v>4</v>
      </c>
      <c r="K1229">
        <v>3874</v>
      </c>
      <c r="L1229">
        <v>7150</v>
      </c>
      <c r="M1229">
        <v>0.03</v>
      </c>
      <c r="N1229" t="s">
        <v>85</v>
      </c>
      <c r="O1229">
        <v>0.01</v>
      </c>
      <c r="P1229" t="s">
        <v>1049</v>
      </c>
      <c r="Q1229" t="s">
        <v>71</v>
      </c>
      <c r="R1229" t="s">
        <v>72</v>
      </c>
      <c r="S1229" t="s">
        <v>73</v>
      </c>
      <c r="T1229" t="s">
        <v>41</v>
      </c>
      <c r="U1229" t="s">
        <v>74</v>
      </c>
      <c r="V1229" t="str">
        <f>UPPER(Table15[[#This Row],[Name]])</f>
        <v>DYNAMATIC TECHNOLOGIES LTD.</v>
      </c>
      <c r="AH1229" t="s">
        <v>1522</v>
      </c>
      <c r="AI1229">
        <v>42341</v>
      </c>
      <c r="AJ1229" t="s">
        <v>68</v>
      </c>
      <c r="AK1229">
        <v>10012</v>
      </c>
      <c r="AL1229" t="s">
        <v>1048</v>
      </c>
      <c r="AM1229">
        <v>2</v>
      </c>
      <c r="AN1229">
        <v>3575</v>
      </c>
      <c r="AO1229">
        <v>1937</v>
      </c>
    </row>
    <row r="1230" spans="1:41" x14ac:dyDescent="0.3">
      <c r="A1230" t="s">
        <v>1522</v>
      </c>
      <c r="B1230">
        <v>42341</v>
      </c>
      <c r="C1230" t="s">
        <v>92</v>
      </c>
      <c r="D1230">
        <v>10005</v>
      </c>
      <c r="E1230" t="s">
        <v>185</v>
      </c>
      <c r="F1230">
        <v>3</v>
      </c>
      <c r="G1230">
        <v>2529</v>
      </c>
      <c r="H1230">
        <v>1630</v>
      </c>
      <c r="I1230" t="s">
        <v>25</v>
      </c>
      <c r="J1230">
        <v>10</v>
      </c>
      <c r="K1230">
        <v>4890</v>
      </c>
      <c r="L1230">
        <v>7587</v>
      </c>
      <c r="M1230">
        <v>0.02</v>
      </c>
      <c r="N1230" t="s">
        <v>36</v>
      </c>
      <c r="O1230">
        <v>0</v>
      </c>
      <c r="P1230" t="s">
        <v>186</v>
      </c>
      <c r="Q1230" t="s">
        <v>47</v>
      </c>
      <c r="R1230" t="s">
        <v>48</v>
      </c>
      <c r="S1230" t="s">
        <v>49</v>
      </c>
      <c r="T1230" t="s">
        <v>41</v>
      </c>
      <c r="U1230" t="s">
        <v>50</v>
      </c>
      <c r="V1230" t="str">
        <f>UPPER(Table15[[#This Row],[Name]])</f>
        <v>FORTIS HEALTHCARE LTD.</v>
      </c>
      <c r="AH1230" t="s">
        <v>1522</v>
      </c>
      <c r="AI1230">
        <v>42341</v>
      </c>
      <c r="AJ1230" t="s">
        <v>92</v>
      </c>
      <c r="AK1230">
        <v>10005</v>
      </c>
      <c r="AL1230" t="s">
        <v>185</v>
      </c>
      <c r="AM1230">
        <v>3</v>
      </c>
      <c r="AN1230">
        <v>2529</v>
      </c>
      <c r="AO1230">
        <v>1630</v>
      </c>
    </row>
    <row r="1231" spans="1:41" x14ac:dyDescent="0.3">
      <c r="A1231" t="s">
        <v>1523</v>
      </c>
      <c r="B1231">
        <v>42342</v>
      </c>
      <c r="C1231" t="s">
        <v>23</v>
      </c>
      <c r="D1231">
        <v>10006</v>
      </c>
      <c r="E1231" t="s">
        <v>732</v>
      </c>
      <c r="F1231">
        <v>1</v>
      </c>
      <c r="G1231">
        <v>3472</v>
      </c>
      <c r="H1231">
        <v>2239</v>
      </c>
      <c r="I1231" t="s">
        <v>126</v>
      </c>
      <c r="J1231">
        <v>4</v>
      </c>
      <c r="K1231">
        <v>2239</v>
      </c>
      <c r="L1231">
        <v>3472</v>
      </c>
      <c r="M1231">
        <v>0.01</v>
      </c>
      <c r="N1231" t="s">
        <v>61</v>
      </c>
      <c r="O1231">
        <v>0.02</v>
      </c>
      <c r="P1231" t="s">
        <v>733</v>
      </c>
      <c r="Q1231" t="s">
        <v>252</v>
      </c>
      <c r="R1231" t="s">
        <v>253</v>
      </c>
      <c r="S1231" t="s">
        <v>254</v>
      </c>
      <c r="T1231" t="s">
        <v>255</v>
      </c>
      <c r="U1231" t="s">
        <v>256</v>
      </c>
      <c r="V1231" t="str">
        <f>UPPER(Table15[[#This Row],[Name]])</f>
        <v>SUPREME IND</v>
      </c>
      <c r="AH1231" t="s">
        <v>1523</v>
      </c>
      <c r="AI1231">
        <v>42342</v>
      </c>
      <c r="AJ1231" t="s">
        <v>23</v>
      </c>
      <c r="AK1231">
        <v>10006</v>
      </c>
      <c r="AL1231" t="s">
        <v>732</v>
      </c>
      <c r="AM1231">
        <v>1</v>
      </c>
      <c r="AN1231">
        <v>3472</v>
      </c>
      <c r="AO1231">
        <v>2239</v>
      </c>
    </row>
    <row r="1232" spans="1:41" x14ac:dyDescent="0.3">
      <c r="A1232" t="s">
        <v>1524</v>
      </c>
      <c r="B1232">
        <v>42342</v>
      </c>
      <c r="C1232" t="s">
        <v>92</v>
      </c>
      <c r="D1232">
        <v>10013</v>
      </c>
      <c r="E1232" t="s">
        <v>533</v>
      </c>
      <c r="F1232">
        <v>1</v>
      </c>
      <c r="G1232">
        <v>3626</v>
      </c>
      <c r="H1232">
        <v>1590</v>
      </c>
      <c r="I1232" t="s">
        <v>25</v>
      </c>
      <c r="J1232">
        <v>10</v>
      </c>
      <c r="K1232">
        <v>1590</v>
      </c>
      <c r="L1232">
        <v>3626</v>
      </c>
      <c r="M1232">
        <v>0.02</v>
      </c>
      <c r="N1232" t="s">
        <v>85</v>
      </c>
      <c r="O1232">
        <v>0</v>
      </c>
      <c r="P1232" t="s">
        <v>534</v>
      </c>
      <c r="Q1232" t="s">
        <v>301</v>
      </c>
      <c r="R1232" t="s">
        <v>302</v>
      </c>
      <c r="S1232" t="s">
        <v>303</v>
      </c>
      <c r="T1232" t="s">
        <v>113</v>
      </c>
      <c r="U1232" t="s">
        <v>304</v>
      </c>
      <c r="V1232" t="str">
        <f>UPPER(Table15[[#This Row],[Name]])</f>
        <v>GMR INFRASTRUCTURE LTD.</v>
      </c>
      <c r="AH1232" t="s">
        <v>1524</v>
      </c>
      <c r="AI1232">
        <v>42342</v>
      </c>
      <c r="AJ1232" t="s">
        <v>92</v>
      </c>
      <c r="AK1232">
        <v>10013</v>
      </c>
      <c r="AL1232" t="s">
        <v>533</v>
      </c>
      <c r="AM1232">
        <v>1</v>
      </c>
      <c r="AN1232">
        <v>3626</v>
      </c>
      <c r="AO1232">
        <v>1590</v>
      </c>
    </row>
    <row r="1233" spans="1:41" x14ac:dyDescent="0.3">
      <c r="A1233" t="s">
        <v>1524</v>
      </c>
      <c r="B1233">
        <v>42342</v>
      </c>
      <c r="C1233" t="s">
        <v>133</v>
      </c>
      <c r="D1233">
        <v>10004</v>
      </c>
      <c r="E1233" t="s">
        <v>1115</v>
      </c>
      <c r="F1233">
        <v>2</v>
      </c>
      <c r="G1233">
        <v>2856</v>
      </c>
      <c r="H1233">
        <v>1236</v>
      </c>
      <c r="I1233" t="s">
        <v>126</v>
      </c>
      <c r="J1233">
        <v>5</v>
      </c>
      <c r="K1233">
        <v>2472</v>
      </c>
      <c r="L1233">
        <v>5712</v>
      </c>
      <c r="M1233">
        <v>0.02</v>
      </c>
      <c r="N1233" t="s">
        <v>26</v>
      </c>
      <c r="O1233">
        <v>0.05</v>
      </c>
      <c r="P1233" t="s">
        <v>1116</v>
      </c>
      <c r="Q1233" t="s">
        <v>118</v>
      </c>
      <c r="R1233" t="s">
        <v>119</v>
      </c>
      <c r="S1233" t="s">
        <v>101</v>
      </c>
      <c r="T1233" t="s">
        <v>57</v>
      </c>
      <c r="U1233" t="s">
        <v>120</v>
      </c>
      <c r="V1233" t="str">
        <f>UPPER(Table15[[#This Row],[Name]])</f>
        <v>LUPIN LTD.</v>
      </c>
      <c r="AH1233" t="s">
        <v>1524</v>
      </c>
      <c r="AI1233">
        <v>42342</v>
      </c>
      <c r="AJ1233" t="s">
        <v>133</v>
      </c>
      <c r="AK1233">
        <v>10004</v>
      </c>
      <c r="AL1233" t="s">
        <v>1115</v>
      </c>
      <c r="AM1233">
        <v>2</v>
      </c>
      <c r="AN1233">
        <v>2856</v>
      </c>
      <c r="AO1233">
        <v>1236</v>
      </c>
    </row>
    <row r="1234" spans="1:41" x14ac:dyDescent="0.3">
      <c r="A1234" t="s">
        <v>1524</v>
      </c>
      <c r="B1234">
        <v>42342</v>
      </c>
      <c r="C1234" t="s">
        <v>43</v>
      </c>
      <c r="D1234">
        <v>10007</v>
      </c>
      <c r="E1234" t="s">
        <v>399</v>
      </c>
      <c r="F1234">
        <v>3</v>
      </c>
      <c r="G1234">
        <v>2912</v>
      </c>
      <c r="H1234">
        <v>2328</v>
      </c>
      <c r="I1234" t="s">
        <v>126</v>
      </c>
      <c r="J1234">
        <v>1</v>
      </c>
      <c r="K1234">
        <v>6984</v>
      </c>
      <c r="L1234">
        <v>8736</v>
      </c>
      <c r="M1234">
        <v>0.03</v>
      </c>
      <c r="N1234" t="s">
        <v>61</v>
      </c>
      <c r="O1234">
        <v>0</v>
      </c>
      <c r="P1234" t="s">
        <v>400</v>
      </c>
      <c r="Q1234" t="s">
        <v>38</v>
      </c>
      <c r="R1234" t="s">
        <v>39</v>
      </c>
      <c r="S1234" t="s">
        <v>40</v>
      </c>
      <c r="T1234" t="s">
        <v>41</v>
      </c>
      <c r="U1234" t="s">
        <v>42</v>
      </c>
      <c r="V1234" t="str">
        <f>UPPER(Table15[[#This Row],[Name]])</f>
        <v>GHCL LTD.</v>
      </c>
      <c r="AH1234" t="s">
        <v>1524</v>
      </c>
      <c r="AI1234">
        <v>42342</v>
      </c>
      <c r="AJ1234" t="s">
        <v>43</v>
      </c>
      <c r="AK1234">
        <v>10007</v>
      </c>
      <c r="AL1234" t="s">
        <v>399</v>
      </c>
      <c r="AM1234">
        <v>3</v>
      </c>
      <c r="AN1234">
        <v>2912</v>
      </c>
      <c r="AO1234">
        <v>2328</v>
      </c>
    </row>
    <row r="1235" spans="1:41" x14ac:dyDescent="0.3">
      <c r="A1235" t="s">
        <v>1525</v>
      </c>
      <c r="B1235">
        <v>42343</v>
      </c>
      <c r="C1235" t="s">
        <v>133</v>
      </c>
      <c r="D1235">
        <v>10007</v>
      </c>
      <c r="E1235" t="s">
        <v>720</v>
      </c>
      <c r="F1235">
        <v>1</v>
      </c>
      <c r="G1235">
        <v>2507</v>
      </c>
      <c r="H1235">
        <v>1380</v>
      </c>
      <c r="I1235" t="s">
        <v>25</v>
      </c>
      <c r="J1235">
        <v>5</v>
      </c>
      <c r="K1235">
        <v>1380</v>
      </c>
      <c r="L1235">
        <v>2507</v>
      </c>
      <c r="M1235">
        <v>0.02</v>
      </c>
      <c r="N1235" t="s">
        <v>26</v>
      </c>
      <c r="O1235">
        <v>0.04</v>
      </c>
      <c r="P1235" t="s">
        <v>721</v>
      </c>
      <c r="Q1235" t="s">
        <v>38</v>
      </c>
      <c r="R1235" t="s">
        <v>39</v>
      </c>
      <c r="S1235" t="s">
        <v>40</v>
      </c>
      <c r="T1235" t="s">
        <v>41</v>
      </c>
      <c r="U1235" t="s">
        <v>42</v>
      </c>
      <c r="V1235" t="str">
        <f>UPPER(Table15[[#This Row],[Name]])</f>
        <v>GHCL LTD.</v>
      </c>
      <c r="AH1235" t="s">
        <v>1525</v>
      </c>
      <c r="AI1235">
        <v>42343</v>
      </c>
      <c r="AJ1235" t="s">
        <v>133</v>
      </c>
      <c r="AK1235">
        <v>10007</v>
      </c>
      <c r="AL1235" t="s">
        <v>720</v>
      </c>
      <c r="AM1235">
        <v>1</v>
      </c>
      <c r="AN1235">
        <v>2507</v>
      </c>
      <c r="AO1235">
        <v>1380</v>
      </c>
    </row>
    <row r="1236" spans="1:41" x14ac:dyDescent="0.3">
      <c r="A1236" t="s">
        <v>1526</v>
      </c>
      <c r="B1236">
        <v>42343</v>
      </c>
      <c r="C1236" t="s">
        <v>23</v>
      </c>
      <c r="D1236">
        <v>10010</v>
      </c>
      <c r="E1236" t="s">
        <v>1118</v>
      </c>
      <c r="F1236">
        <v>1</v>
      </c>
      <c r="G1236">
        <v>2671</v>
      </c>
      <c r="H1236">
        <v>1591</v>
      </c>
      <c r="I1236" t="s">
        <v>25</v>
      </c>
      <c r="J1236">
        <v>4</v>
      </c>
      <c r="K1236">
        <v>1591</v>
      </c>
      <c r="L1236">
        <v>2671</v>
      </c>
      <c r="M1236">
        <v>0.01</v>
      </c>
      <c r="N1236" t="s">
        <v>66</v>
      </c>
      <c r="O1236">
        <v>0.05</v>
      </c>
      <c r="P1236" t="s">
        <v>1119</v>
      </c>
      <c r="Q1236" t="s">
        <v>93</v>
      </c>
      <c r="R1236" t="s">
        <v>94</v>
      </c>
      <c r="S1236" t="s">
        <v>95</v>
      </c>
      <c r="T1236" t="s">
        <v>41</v>
      </c>
      <c r="U1236" t="s">
        <v>96</v>
      </c>
      <c r="V1236" t="str">
        <f>UPPER(Table15[[#This Row],[Name]])</f>
        <v>SUZLON ENERGY LTD.</v>
      </c>
      <c r="AH1236" t="s">
        <v>1526</v>
      </c>
      <c r="AI1236">
        <v>42343</v>
      </c>
      <c r="AJ1236" t="s">
        <v>23</v>
      </c>
      <c r="AK1236">
        <v>10010</v>
      </c>
      <c r="AL1236" t="s">
        <v>1118</v>
      </c>
      <c r="AM1236">
        <v>1</v>
      </c>
      <c r="AN1236">
        <v>2671</v>
      </c>
      <c r="AO1236">
        <v>1591</v>
      </c>
    </row>
    <row r="1237" spans="1:41" x14ac:dyDescent="0.3">
      <c r="A1237" t="s">
        <v>1525</v>
      </c>
      <c r="B1237">
        <v>42343</v>
      </c>
      <c r="C1237" t="s">
        <v>104</v>
      </c>
      <c r="D1237">
        <v>10010</v>
      </c>
      <c r="E1237" t="s">
        <v>1015</v>
      </c>
      <c r="F1237">
        <v>1</v>
      </c>
      <c r="G1237">
        <v>2873</v>
      </c>
      <c r="H1237">
        <v>2483</v>
      </c>
      <c r="I1237" t="s">
        <v>25</v>
      </c>
      <c r="J1237">
        <v>3</v>
      </c>
      <c r="K1237">
        <v>2483</v>
      </c>
      <c r="L1237">
        <v>2873</v>
      </c>
      <c r="M1237">
        <v>0.01</v>
      </c>
      <c r="N1237" t="s">
        <v>85</v>
      </c>
      <c r="O1237">
        <v>0</v>
      </c>
      <c r="P1237" t="s">
        <v>1016</v>
      </c>
      <c r="Q1237" t="s">
        <v>93</v>
      </c>
      <c r="R1237" t="s">
        <v>94</v>
      </c>
      <c r="S1237" t="s">
        <v>95</v>
      </c>
      <c r="T1237" t="s">
        <v>41</v>
      </c>
      <c r="U1237" t="s">
        <v>96</v>
      </c>
      <c r="V1237" t="str">
        <f>UPPER(Table15[[#This Row],[Name]])</f>
        <v>SUZLON ENERGY LTD.</v>
      </c>
      <c r="AH1237" t="s">
        <v>1525</v>
      </c>
      <c r="AI1237">
        <v>42343</v>
      </c>
      <c r="AJ1237" t="s">
        <v>104</v>
      </c>
      <c r="AK1237">
        <v>10010</v>
      </c>
      <c r="AL1237" t="s">
        <v>1015</v>
      </c>
      <c r="AM1237">
        <v>1</v>
      </c>
      <c r="AN1237">
        <v>2873</v>
      </c>
      <c r="AO1237">
        <v>2483</v>
      </c>
    </row>
    <row r="1238" spans="1:41" x14ac:dyDescent="0.3">
      <c r="A1238" t="s">
        <v>1527</v>
      </c>
      <c r="B1238">
        <v>42343</v>
      </c>
      <c r="C1238" t="s">
        <v>92</v>
      </c>
      <c r="D1238">
        <v>10008</v>
      </c>
      <c r="E1238" t="s">
        <v>1235</v>
      </c>
      <c r="F1238">
        <v>2</v>
      </c>
      <c r="G1238">
        <v>2929</v>
      </c>
      <c r="H1238">
        <v>1320</v>
      </c>
      <c r="I1238" t="s">
        <v>25</v>
      </c>
      <c r="J1238">
        <v>10</v>
      </c>
      <c r="K1238">
        <v>2640</v>
      </c>
      <c r="L1238">
        <v>5858</v>
      </c>
      <c r="M1238">
        <v>0.02</v>
      </c>
      <c r="N1238" t="s">
        <v>36</v>
      </c>
      <c r="O1238">
        <v>0.05</v>
      </c>
      <c r="P1238" t="s">
        <v>1236</v>
      </c>
      <c r="Q1238" t="s">
        <v>54</v>
      </c>
      <c r="R1238" t="s">
        <v>55</v>
      </c>
      <c r="S1238" t="s">
        <v>56</v>
      </c>
      <c r="T1238" t="s">
        <v>57</v>
      </c>
      <c r="U1238" t="s">
        <v>58</v>
      </c>
      <c r="V1238" t="str">
        <f>UPPER(Table15[[#This Row],[Name]])</f>
        <v>RELIANCE INDUSTRIES LIMITED</v>
      </c>
      <c r="AH1238" t="s">
        <v>1527</v>
      </c>
      <c r="AI1238">
        <v>42343</v>
      </c>
      <c r="AJ1238" t="s">
        <v>92</v>
      </c>
      <c r="AK1238">
        <v>10008</v>
      </c>
      <c r="AL1238" t="s">
        <v>1235</v>
      </c>
      <c r="AM1238">
        <v>2</v>
      </c>
      <c r="AN1238">
        <v>2929</v>
      </c>
      <c r="AO1238">
        <v>1320</v>
      </c>
    </row>
    <row r="1239" spans="1:41" x14ac:dyDescent="0.3">
      <c r="A1239" t="s">
        <v>1528</v>
      </c>
      <c r="B1239">
        <v>42345</v>
      </c>
      <c r="C1239" t="s">
        <v>51</v>
      </c>
      <c r="D1239">
        <v>10011</v>
      </c>
      <c r="E1239" t="s">
        <v>504</v>
      </c>
      <c r="F1239">
        <v>1</v>
      </c>
      <c r="G1239">
        <v>3096</v>
      </c>
      <c r="H1239">
        <v>2065</v>
      </c>
      <c r="I1239" t="s">
        <v>25</v>
      </c>
      <c r="J1239">
        <v>6</v>
      </c>
      <c r="K1239">
        <v>2065</v>
      </c>
      <c r="L1239">
        <v>3096</v>
      </c>
      <c r="M1239">
        <v>0.02</v>
      </c>
      <c r="N1239" t="s">
        <v>66</v>
      </c>
      <c r="O1239">
        <v>0</v>
      </c>
      <c r="P1239" t="s">
        <v>505</v>
      </c>
      <c r="Q1239" t="s">
        <v>28</v>
      </c>
      <c r="R1239" t="s">
        <v>29</v>
      </c>
      <c r="S1239" t="s">
        <v>30</v>
      </c>
      <c r="T1239" t="s">
        <v>31</v>
      </c>
      <c r="U1239" t="s">
        <v>32</v>
      </c>
      <c r="V1239" t="str">
        <f>UPPER(Table15[[#This Row],[Name]])</f>
        <v>SONATA SOFTWARE</v>
      </c>
      <c r="AH1239" t="s">
        <v>1528</v>
      </c>
      <c r="AI1239">
        <v>42345</v>
      </c>
      <c r="AJ1239" t="s">
        <v>51</v>
      </c>
      <c r="AK1239">
        <v>10011</v>
      </c>
      <c r="AL1239" t="s">
        <v>504</v>
      </c>
      <c r="AM1239">
        <v>1</v>
      </c>
      <c r="AN1239">
        <v>3096</v>
      </c>
      <c r="AO1239">
        <v>2065</v>
      </c>
    </row>
    <row r="1240" spans="1:41" x14ac:dyDescent="0.3">
      <c r="A1240" t="s">
        <v>1529</v>
      </c>
      <c r="B1240">
        <v>42345</v>
      </c>
      <c r="C1240" t="s">
        <v>133</v>
      </c>
      <c r="D1240">
        <v>10006</v>
      </c>
      <c r="E1240" t="s">
        <v>940</v>
      </c>
      <c r="F1240">
        <v>1</v>
      </c>
      <c r="G1240">
        <v>3454</v>
      </c>
      <c r="H1240">
        <v>1525</v>
      </c>
      <c r="I1240" t="s">
        <v>25</v>
      </c>
      <c r="J1240">
        <v>5</v>
      </c>
      <c r="K1240">
        <v>1525</v>
      </c>
      <c r="L1240">
        <v>3454</v>
      </c>
      <c r="M1240">
        <v>0.02</v>
      </c>
      <c r="N1240" t="s">
        <v>36</v>
      </c>
      <c r="O1240">
        <v>0</v>
      </c>
      <c r="P1240" t="s">
        <v>941</v>
      </c>
      <c r="Q1240" t="s">
        <v>252</v>
      </c>
      <c r="R1240" t="s">
        <v>253</v>
      </c>
      <c r="S1240" t="s">
        <v>254</v>
      </c>
      <c r="T1240" t="s">
        <v>255</v>
      </c>
      <c r="U1240" t="s">
        <v>256</v>
      </c>
      <c r="V1240" t="str">
        <f>UPPER(Table15[[#This Row],[Name]])</f>
        <v>SUPREME IND</v>
      </c>
      <c r="AH1240" t="s">
        <v>1529</v>
      </c>
      <c r="AI1240">
        <v>42345</v>
      </c>
      <c r="AJ1240" t="s">
        <v>133</v>
      </c>
      <c r="AK1240">
        <v>10006</v>
      </c>
      <c r="AL1240" t="s">
        <v>940</v>
      </c>
      <c r="AM1240">
        <v>1</v>
      </c>
      <c r="AN1240">
        <v>3454</v>
      </c>
      <c r="AO1240">
        <v>1525</v>
      </c>
    </row>
    <row r="1241" spans="1:41" x14ac:dyDescent="0.3">
      <c r="A1241" t="s">
        <v>1530</v>
      </c>
      <c r="B1241">
        <v>42345</v>
      </c>
      <c r="C1241" t="s">
        <v>75</v>
      </c>
      <c r="D1241">
        <v>10002</v>
      </c>
      <c r="E1241" t="s">
        <v>585</v>
      </c>
      <c r="F1241">
        <v>2</v>
      </c>
      <c r="G1241">
        <v>4051</v>
      </c>
      <c r="H1241">
        <v>1962</v>
      </c>
      <c r="I1241" t="s">
        <v>126</v>
      </c>
      <c r="J1241">
        <v>8</v>
      </c>
      <c r="K1241">
        <v>3924</v>
      </c>
      <c r="L1241">
        <v>8102</v>
      </c>
      <c r="M1241">
        <v>0.02</v>
      </c>
      <c r="N1241" t="s">
        <v>61</v>
      </c>
      <c r="O1241">
        <v>0.02</v>
      </c>
      <c r="P1241" t="s">
        <v>586</v>
      </c>
      <c r="Q1241" t="s">
        <v>87</v>
      </c>
      <c r="R1241" t="s">
        <v>88</v>
      </c>
      <c r="S1241" t="s">
        <v>89</v>
      </c>
      <c r="T1241" t="s">
        <v>90</v>
      </c>
      <c r="U1241" t="s">
        <v>91</v>
      </c>
      <c r="V1241" t="str">
        <f>UPPER(Table15[[#This Row],[Name]])</f>
        <v>ELDER PHARMACEUTICALS</v>
      </c>
      <c r="AH1241" t="s">
        <v>1530</v>
      </c>
      <c r="AI1241">
        <v>42345</v>
      </c>
      <c r="AJ1241" t="s">
        <v>75</v>
      </c>
      <c r="AK1241">
        <v>10002</v>
      </c>
      <c r="AL1241" t="s">
        <v>585</v>
      </c>
      <c r="AM1241">
        <v>2</v>
      </c>
      <c r="AN1241">
        <v>4051</v>
      </c>
      <c r="AO1241">
        <v>1962</v>
      </c>
    </row>
    <row r="1242" spans="1:41" x14ac:dyDescent="0.3">
      <c r="A1242" t="s">
        <v>1529</v>
      </c>
      <c r="B1242">
        <v>42345</v>
      </c>
      <c r="C1242" t="s">
        <v>23</v>
      </c>
      <c r="D1242">
        <v>10003</v>
      </c>
      <c r="E1242" t="s">
        <v>394</v>
      </c>
      <c r="F1242">
        <v>3</v>
      </c>
      <c r="G1242">
        <v>2787</v>
      </c>
      <c r="H1242">
        <v>2020</v>
      </c>
      <c r="I1242" t="s">
        <v>25</v>
      </c>
      <c r="J1242">
        <v>4</v>
      </c>
      <c r="K1242">
        <v>6060</v>
      </c>
      <c r="L1242">
        <v>8361</v>
      </c>
      <c r="M1242">
        <v>0.03</v>
      </c>
      <c r="N1242" t="s">
        <v>45</v>
      </c>
      <c r="O1242">
        <v>0.02</v>
      </c>
      <c r="P1242" t="s">
        <v>395</v>
      </c>
      <c r="Q1242" t="s">
        <v>177</v>
      </c>
      <c r="R1242" t="s">
        <v>178</v>
      </c>
      <c r="S1242" t="s">
        <v>179</v>
      </c>
      <c r="T1242" t="s">
        <v>180</v>
      </c>
      <c r="U1242" t="s">
        <v>181</v>
      </c>
      <c r="V1242" t="str">
        <f>UPPER(Table15[[#This Row],[Name]])</f>
        <v>HONEYWELL AUTOMATION</v>
      </c>
      <c r="AH1242" t="s">
        <v>1529</v>
      </c>
      <c r="AI1242">
        <v>42345</v>
      </c>
      <c r="AJ1242" t="s">
        <v>23</v>
      </c>
      <c r="AK1242">
        <v>10003</v>
      </c>
      <c r="AL1242" t="s">
        <v>394</v>
      </c>
      <c r="AM1242">
        <v>3</v>
      </c>
      <c r="AN1242">
        <v>2787</v>
      </c>
      <c r="AO1242">
        <v>2020</v>
      </c>
    </row>
    <row r="1243" spans="1:41" x14ac:dyDescent="0.3">
      <c r="A1243" t="s">
        <v>1530</v>
      </c>
      <c r="B1243">
        <v>42345</v>
      </c>
      <c r="C1243" t="s">
        <v>75</v>
      </c>
      <c r="D1243">
        <v>10004</v>
      </c>
      <c r="E1243" t="s">
        <v>282</v>
      </c>
      <c r="F1243">
        <v>2</v>
      </c>
      <c r="G1243">
        <v>4305</v>
      </c>
      <c r="H1243">
        <v>1703</v>
      </c>
      <c r="I1243" t="s">
        <v>116</v>
      </c>
      <c r="J1243">
        <v>8</v>
      </c>
      <c r="K1243">
        <v>3406</v>
      </c>
      <c r="L1243">
        <v>8610</v>
      </c>
      <c r="M1243">
        <v>0.02</v>
      </c>
      <c r="N1243" t="s">
        <v>61</v>
      </c>
      <c r="O1243">
        <v>0</v>
      </c>
      <c r="P1243" t="s">
        <v>283</v>
      </c>
      <c r="Q1243" t="s">
        <v>118</v>
      </c>
      <c r="R1243" t="s">
        <v>119</v>
      </c>
      <c r="S1243" t="s">
        <v>101</v>
      </c>
      <c r="T1243" t="s">
        <v>57</v>
      </c>
      <c r="U1243" t="s">
        <v>120</v>
      </c>
      <c r="V1243" t="str">
        <f>UPPER(Table15[[#This Row],[Name]])</f>
        <v>LUPIN LTD.</v>
      </c>
      <c r="AH1243" t="s">
        <v>1530</v>
      </c>
      <c r="AI1243">
        <v>42345</v>
      </c>
      <c r="AJ1243" t="s">
        <v>75</v>
      </c>
      <c r="AK1243">
        <v>10004</v>
      </c>
      <c r="AL1243" t="s">
        <v>282</v>
      </c>
      <c r="AM1243">
        <v>2</v>
      </c>
      <c r="AN1243">
        <v>4305</v>
      </c>
      <c r="AO1243">
        <v>1703</v>
      </c>
    </row>
    <row r="1244" spans="1:41" x14ac:dyDescent="0.3">
      <c r="A1244" t="s">
        <v>1531</v>
      </c>
      <c r="B1244">
        <v>42345</v>
      </c>
      <c r="C1244" t="s">
        <v>43</v>
      </c>
      <c r="D1244">
        <v>10009</v>
      </c>
      <c r="E1244" t="s">
        <v>474</v>
      </c>
      <c r="F1244">
        <v>3</v>
      </c>
      <c r="G1244">
        <v>2889</v>
      </c>
      <c r="H1244">
        <v>1384</v>
      </c>
      <c r="I1244" t="s">
        <v>25</v>
      </c>
      <c r="J1244">
        <v>1</v>
      </c>
      <c r="K1244">
        <v>4152</v>
      </c>
      <c r="L1244">
        <v>8667</v>
      </c>
      <c r="M1244">
        <v>0.03</v>
      </c>
      <c r="N1244" t="s">
        <v>26</v>
      </c>
      <c r="O1244">
        <v>0.03</v>
      </c>
      <c r="P1244" t="s">
        <v>475</v>
      </c>
      <c r="Q1244" t="s">
        <v>78</v>
      </c>
      <c r="R1244" t="s">
        <v>79</v>
      </c>
      <c r="S1244" t="s">
        <v>80</v>
      </c>
      <c r="T1244" t="s">
        <v>81</v>
      </c>
      <c r="U1244" t="s">
        <v>82</v>
      </c>
      <c r="V1244" t="str">
        <f>UPPER(Table15[[#This Row],[Name]])</f>
        <v>GODFREY PHILIPS INDIA LTD.</v>
      </c>
      <c r="AH1244" t="s">
        <v>1531</v>
      </c>
      <c r="AI1244">
        <v>42345</v>
      </c>
      <c r="AJ1244" t="s">
        <v>43</v>
      </c>
      <c r="AK1244">
        <v>10009</v>
      </c>
      <c r="AL1244" t="s">
        <v>474</v>
      </c>
      <c r="AM1244">
        <v>3</v>
      </c>
      <c r="AN1244">
        <v>2889</v>
      </c>
      <c r="AO1244">
        <v>1384</v>
      </c>
    </row>
    <row r="1245" spans="1:41" x14ac:dyDescent="0.3">
      <c r="A1245" t="s">
        <v>1532</v>
      </c>
      <c r="B1245">
        <v>42347</v>
      </c>
      <c r="C1245" t="s">
        <v>23</v>
      </c>
      <c r="D1245">
        <v>10004</v>
      </c>
      <c r="E1245" t="s">
        <v>247</v>
      </c>
      <c r="F1245">
        <v>1</v>
      </c>
      <c r="G1245">
        <v>4906</v>
      </c>
      <c r="H1245">
        <v>2269</v>
      </c>
      <c r="I1245" t="s">
        <v>25</v>
      </c>
      <c r="J1245">
        <v>4</v>
      </c>
      <c r="K1245">
        <v>2269</v>
      </c>
      <c r="L1245">
        <v>4906</v>
      </c>
      <c r="M1245">
        <v>0.01</v>
      </c>
      <c r="N1245" t="s">
        <v>36</v>
      </c>
      <c r="O1245">
        <v>0</v>
      </c>
      <c r="P1245" t="s">
        <v>248</v>
      </c>
      <c r="Q1245" t="s">
        <v>118</v>
      </c>
      <c r="R1245" t="s">
        <v>119</v>
      </c>
      <c r="S1245" t="s">
        <v>101</v>
      </c>
      <c r="T1245" t="s">
        <v>57</v>
      </c>
      <c r="U1245" t="s">
        <v>120</v>
      </c>
      <c r="V1245" t="str">
        <f>UPPER(Table15[[#This Row],[Name]])</f>
        <v>LUPIN LTD.</v>
      </c>
      <c r="AH1245" t="s">
        <v>1532</v>
      </c>
      <c r="AI1245">
        <v>42347</v>
      </c>
      <c r="AJ1245" t="s">
        <v>23</v>
      </c>
      <c r="AK1245">
        <v>10004</v>
      </c>
      <c r="AL1245" t="s">
        <v>247</v>
      </c>
      <c r="AM1245">
        <v>1</v>
      </c>
      <c r="AN1245">
        <v>4906</v>
      </c>
      <c r="AO1245">
        <v>2269</v>
      </c>
    </row>
    <row r="1246" spans="1:41" x14ac:dyDescent="0.3">
      <c r="A1246" t="s">
        <v>1533</v>
      </c>
      <c r="B1246">
        <v>42348</v>
      </c>
      <c r="C1246" t="s">
        <v>43</v>
      </c>
      <c r="D1246">
        <v>10013</v>
      </c>
      <c r="E1246" t="s">
        <v>780</v>
      </c>
      <c r="F1246">
        <v>1</v>
      </c>
      <c r="G1246">
        <v>2814</v>
      </c>
      <c r="H1246">
        <v>2437</v>
      </c>
      <c r="I1246" t="s">
        <v>25</v>
      </c>
      <c r="J1246">
        <v>1</v>
      </c>
      <c r="K1246">
        <v>2437</v>
      </c>
      <c r="L1246">
        <v>2814</v>
      </c>
      <c r="M1246">
        <v>0.01</v>
      </c>
      <c r="N1246" t="s">
        <v>85</v>
      </c>
      <c r="O1246">
        <v>0.04</v>
      </c>
      <c r="P1246" t="s">
        <v>781</v>
      </c>
      <c r="Q1246" t="s">
        <v>301</v>
      </c>
      <c r="R1246" t="s">
        <v>302</v>
      </c>
      <c r="S1246" t="s">
        <v>303</v>
      </c>
      <c r="T1246" t="s">
        <v>113</v>
      </c>
      <c r="U1246" t="s">
        <v>304</v>
      </c>
      <c r="V1246" t="str">
        <f>UPPER(Table15[[#This Row],[Name]])</f>
        <v>GMR INFRASTRUCTURE LTD.</v>
      </c>
      <c r="AH1246" t="s">
        <v>1533</v>
      </c>
      <c r="AI1246">
        <v>42348</v>
      </c>
      <c r="AJ1246" t="s">
        <v>43</v>
      </c>
      <c r="AK1246">
        <v>10013</v>
      </c>
      <c r="AL1246" t="s">
        <v>780</v>
      </c>
      <c r="AM1246">
        <v>1</v>
      </c>
      <c r="AN1246">
        <v>2814</v>
      </c>
      <c r="AO1246">
        <v>2437</v>
      </c>
    </row>
    <row r="1247" spans="1:41" x14ac:dyDescent="0.3">
      <c r="A1247" t="s">
        <v>1534</v>
      </c>
      <c r="B1247">
        <v>42348</v>
      </c>
      <c r="C1247" t="s">
        <v>68</v>
      </c>
      <c r="D1247">
        <v>10011</v>
      </c>
      <c r="E1247" t="s">
        <v>693</v>
      </c>
      <c r="F1247">
        <v>1</v>
      </c>
      <c r="G1247">
        <v>2996</v>
      </c>
      <c r="H1247">
        <v>1641</v>
      </c>
      <c r="I1247" t="s">
        <v>25</v>
      </c>
      <c r="J1247">
        <v>4</v>
      </c>
      <c r="K1247">
        <v>1641</v>
      </c>
      <c r="L1247">
        <v>2996</v>
      </c>
      <c r="M1247">
        <v>0.01</v>
      </c>
      <c r="N1247" t="s">
        <v>26</v>
      </c>
      <c r="O1247">
        <v>0.04</v>
      </c>
      <c r="P1247" t="s">
        <v>694</v>
      </c>
      <c r="Q1247" t="s">
        <v>28</v>
      </c>
      <c r="R1247" t="s">
        <v>29</v>
      </c>
      <c r="S1247" t="s">
        <v>30</v>
      </c>
      <c r="T1247" t="s">
        <v>31</v>
      </c>
      <c r="U1247" t="s">
        <v>32</v>
      </c>
      <c r="V1247" t="str">
        <f>UPPER(Table15[[#This Row],[Name]])</f>
        <v>SONATA SOFTWARE</v>
      </c>
      <c r="AH1247" t="s">
        <v>1534</v>
      </c>
      <c r="AI1247">
        <v>42348</v>
      </c>
      <c r="AJ1247" t="s">
        <v>68</v>
      </c>
      <c r="AK1247">
        <v>10011</v>
      </c>
      <c r="AL1247" t="s">
        <v>693</v>
      </c>
      <c r="AM1247">
        <v>1</v>
      </c>
      <c r="AN1247">
        <v>2996</v>
      </c>
      <c r="AO1247">
        <v>1641</v>
      </c>
    </row>
    <row r="1248" spans="1:41" x14ac:dyDescent="0.3">
      <c r="A1248" t="s">
        <v>1534</v>
      </c>
      <c r="B1248">
        <v>42348</v>
      </c>
      <c r="C1248" t="s">
        <v>43</v>
      </c>
      <c r="D1248">
        <v>10004</v>
      </c>
      <c r="E1248" t="s">
        <v>594</v>
      </c>
      <c r="F1248">
        <v>1</v>
      </c>
      <c r="G1248">
        <v>4765</v>
      </c>
      <c r="H1248">
        <v>1286</v>
      </c>
      <c r="I1248" t="s">
        <v>35</v>
      </c>
      <c r="J1248">
        <v>1</v>
      </c>
      <c r="K1248">
        <v>1286</v>
      </c>
      <c r="L1248">
        <v>4765</v>
      </c>
      <c r="M1248">
        <v>0.01</v>
      </c>
      <c r="N1248" t="s">
        <v>36</v>
      </c>
      <c r="O1248">
        <v>0</v>
      </c>
      <c r="P1248" t="s">
        <v>595</v>
      </c>
      <c r="Q1248" t="s">
        <v>118</v>
      </c>
      <c r="R1248" t="s">
        <v>119</v>
      </c>
      <c r="S1248" t="s">
        <v>101</v>
      </c>
      <c r="T1248" t="s">
        <v>57</v>
      </c>
      <c r="U1248" t="s">
        <v>120</v>
      </c>
      <c r="V1248" t="str">
        <f>UPPER(Table15[[#This Row],[Name]])</f>
        <v>LUPIN LTD.</v>
      </c>
      <c r="AH1248" t="s">
        <v>1534</v>
      </c>
      <c r="AI1248">
        <v>42348</v>
      </c>
      <c r="AJ1248" t="s">
        <v>43</v>
      </c>
      <c r="AK1248">
        <v>10004</v>
      </c>
      <c r="AL1248" t="s">
        <v>594</v>
      </c>
      <c r="AM1248">
        <v>1</v>
      </c>
      <c r="AN1248">
        <v>4765</v>
      </c>
      <c r="AO1248">
        <v>1286</v>
      </c>
    </row>
    <row r="1249" spans="1:41" x14ac:dyDescent="0.3">
      <c r="A1249" t="s">
        <v>1535</v>
      </c>
      <c r="B1249">
        <v>42349</v>
      </c>
      <c r="C1249" t="s">
        <v>68</v>
      </c>
      <c r="D1249">
        <v>10004</v>
      </c>
      <c r="E1249" t="s">
        <v>159</v>
      </c>
      <c r="F1249">
        <v>1</v>
      </c>
      <c r="G1249">
        <v>4291</v>
      </c>
      <c r="H1249">
        <v>2021</v>
      </c>
      <c r="I1249" t="s">
        <v>25</v>
      </c>
      <c r="J1249">
        <v>4</v>
      </c>
      <c r="K1249">
        <v>2021</v>
      </c>
      <c r="L1249">
        <v>4291</v>
      </c>
      <c r="M1249">
        <v>0.01</v>
      </c>
      <c r="N1249" t="s">
        <v>61</v>
      </c>
      <c r="O1249">
        <v>0.01</v>
      </c>
      <c r="P1249" t="s">
        <v>160</v>
      </c>
      <c r="Q1249" t="s">
        <v>118</v>
      </c>
      <c r="R1249" t="s">
        <v>119</v>
      </c>
      <c r="S1249" t="s">
        <v>101</v>
      </c>
      <c r="T1249" t="s">
        <v>57</v>
      </c>
      <c r="U1249" t="s">
        <v>120</v>
      </c>
      <c r="V1249" t="str">
        <f>UPPER(Table15[[#This Row],[Name]])</f>
        <v>LUPIN LTD.</v>
      </c>
      <c r="AH1249" t="s">
        <v>1535</v>
      </c>
      <c r="AI1249">
        <v>42349</v>
      </c>
      <c r="AJ1249" t="s">
        <v>68</v>
      </c>
      <c r="AK1249">
        <v>10004</v>
      </c>
      <c r="AL1249" t="s">
        <v>159</v>
      </c>
      <c r="AM1249">
        <v>1</v>
      </c>
      <c r="AN1249">
        <v>4291</v>
      </c>
      <c r="AO1249">
        <v>2021</v>
      </c>
    </row>
    <row r="1250" spans="1:41" x14ac:dyDescent="0.3">
      <c r="A1250" t="s">
        <v>1536</v>
      </c>
      <c r="B1250">
        <v>42349</v>
      </c>
      <c r="C1250" t="s">
        <v>51</v>
      </c>
      <c r="D1250">
        <v>10005</v>
      </c>
      <c r="E1250" t="s">
        <v>868</v>
      </c>
      <c r="F1250">
        <v>3</v>
      </c>
      <c r="G1250">
        <v>2657</v>
      </c>
      <c r="H1250">
        <v>2480</v>
      </c>
      <c r="I1250" t="s">
        <v>25</v>
      </c>
      <c r="J1250">
        <v>6</v>
      </c>
      <c r="K1250">
        <v>7440</v>
      </c>
      <c r="L1250">
        <v>7971</v>
      </c>
      <c r="M1250">
        <v>0.02</v>
      </c>
      <c r="N1250" t="s">
        <v>45</v>
      </c>
      <c r="O1250">
        <v>0.04</v>
      </c>
      <c r="P1250" t="s">
        <v>869</v>
      </c>
      <c r="Q1250" t="s">
        <v>47</v>
      </c>
      <c r="R1250" t="s">
        <v>48</v>
      </c>
      <c r="S1250" t="s">
        <v>49</v>
      </c>
      <c r="T1250" t="s">
        <v>41</v>
      </c>
      <c r="U1250" t="s">
        <v>50</v>
      </c>
      <c r="V1250" t="str">
        <f>UPPER(Table15[[#This Row],[Name]])</f>
        <v>FORTIS HEALTHCARE LTD.</v>
      </c>
      <c r="AH1250" t="s">
        <v>1536</v>
      </c>
      <c r="AI1250">
        <v>42349</v>
      </c>
      <c r="AJ1250" t="s">
        <v>51</v>
      </c>
      <c r="AK1250">
        <v>10005</v>
      </c>
      <c r="AL1250" t="s">
        <v>868</v>
      </c>
      <c r="AM1250">
        <v>3</v>
      </c>
      <c r="AN1250">
        <v>2657</v>
      </c>
      <c r="AO1250">
        <v>2480</v>
      </c>
    </row>
    <row r="1251" spans="1:41" x14ac:dyDescent="0.3">
      <c r="A1251" t="s">
        <v>1535</v>
      </c>
      <c r="B1251">
        <v>42349</v>
      </c>
      <c r="C1251" t="s">
        <v>133</v>
      </c>
      <c r="D1251">
        <v>10003</v>
      </c>
      <c r="E1251" t="s">
        <v>563</v>
      </c>
      <c r="F1251">
        <v>3</v>
      </c>
      <c r="G1251">
        <v>4310</v>
      </c>
      <c r="H1251">
        <v>2350</v>
      </c>
      <c r="I1251" t="s">
        <v>126</v>
      </c>
      <c r="J1251">
        <v>5</v>
      </c>
      <c r="K1251">
        <v>7050</v>
      </c>
      <c r="L1251">
        <v>12930</v>
      </c>
      <c r="M1251">
        <v>0.02</v>
      </c>
      <c r="N1251" t="s">
        <v>36</v>
      </c>
      <c r="O1251">
        <v>0.05</v>
      </c>
      <c r="P1251" t="s">
        <v>564</v>
      </c>
      <c r="Q1251" t="s">
        <v>177</v>
      </c>
      <c r="R1251" t="s">
        <v>178</v>
      </c>
      <c r="S1251" t="s">
        <v>179</v>
      </c>
      <c r="T1251" t="s">
        <v>180</v>
      </c>
      <c r="U1251" t="s">
        <v>181</v>
      </c>
      <c r="V1251" t="str">
        <f>UPPER(Table15[[#This Row],[Name]])</f>
        <v>HONEYWELL AUTOMATION</v>
      </c>
      <c r="AH1251" t="s">
        <v>1535</v>
      </c>
      <c r="AI1251">
        <v>42349</v>
      </c>
      <c r="AJ1251" t="s">
        <v>133</v>
      </c>
      <c r="AK1251">
        <v>10003</v>
      </c>
      <c r="AL1251" t="s">
        <v>563</v>
      </c>
      <c r="AM1251">
        <v>3</v>
      </c>
      <c r="AN1251">
        <v>4310</v>
      </c>
      <c r="AO1251">
        <v>2350</v>
      </c>
    </row>
    <row r="1252" spans="1:41" x14ac:dyDescent="0.3">
      <c r="A1252" t="s">
        <v>1537</v>
      </c>
      <c r="B1252">
        <v>42352</v>
      </c>
      <c r="C1252" t="s">
        <v>104</v>
      </c>
      <c r="D1252">
        <v>10001</v>
      </c>
      <c r="E1252" t="s">
        <v>1126</v>
      </c>
      <c r="F1252">
        <v>1</v>
      </c>
      <c r="G1252">
        <v>2940</v>
      </c>
      <c r="H1252">
        <v>1468</v>
      </c>
      <c r="I1252" t="s">
        <v>25</v>
      </c>
      <c r="J1252">
        <v>3</v>
      </c>
      <c r="K1252">
        <v>1468</v>
      </c>
      <c r="L1252">
        <v>2940</v>
      </c>
      <c r="M1252">
        <v>0.01</v>
      </c>
      <c r="N1252" t="s">
        <v>45</v>
      </c>
      <c r="O1252">
        <v>0.03</v>
      </c>
      <c r="P1252" t="s">
        <v>1127</v>
      </c>
      <c r="Q1252" t="s">
        <v>99</v>
      </c>
      <c r="R1252" t="s">
        <v>100</v>
      </c>
      <c r="S1252" t="s">
        <v>101</v>
      </c>
      <c r="T1252" t="s">
        <v>57</v>
      </c>
      <c r="U1252" t="s">
        <v>102</v>
      </c>
      <c r="V1252" t="str">
        <f>UPPER(Table15[[#This Row],[Name]])</f>
        <v>CHAMBAL FERTILISERS AND CHEMICALS LTD.</v>
      </c>
      <c r="AH1252" t="s">
        <v>1537</v>
      </c>
      <c r="AI1252">
        <v>42352</v>
      </c>
      <c r="AJ1252" t="s">
        <v>104</v>
      </c>
      <c r="AK1252">
        <v>10001</v>
      </c>
      <c r="AL1252" t="s">
        <v>1126</v>
      </c>
      <c r="AM1252">
        <v>1</v>
      </c>
      <c r="AN1252">
        <v>2940</v>
      </c>
      <c r="AO1252">
        <v>1468</v>
      </c>
    </row>
    <row r="1253" spans="1:41" x14ac:dyDescent="0.3">
      <c r="A1253" t="s">
        <v>1538</v>
      </c>
      <c r="B1253">
        <v>42352</v>
      </c>
      <c r="C1253" t="s">
        <v>104</v>
      </c>
      <c r="D1253">
        <v>10012</v>
      </c>
      <c r="E1253" t="s">
        <v>125</v>
      </c>
      <c r="F1253">
        <v>2</v>
      </c>
      <c r="G1253">
        <v>4515</v>
      </c>
      <c r="H1253">
        <v>1550</v>
      </c>
      <c r="I1253" t="s">
        <v>126</v>
      </c>
      <c r="J1253">
        <v>3</v>
      </c>
      <c r="K1253">
        <v>3100</v>
      </c>
      <c r="L1253">
        <v>9030</v>
      </c>
      <c r="M1253">
        <v>0.03</v>
      </c>
      <c r="N1253" t="s">
        <v>45</v>
      </c>
      <c r="O1253">
        <v>0.05</v>
      </c>
      <c r="P1253" t="s">
        <v>127</v>
      </c>
      <c r="Q1253" t="s">
        <v>71</v>
      </c>
      <c r="R1253" t="s">
        <v>72</v>
      </c>
      <c r="S1253" t="s">
        <v>73</v>
      </c>
      <c r="T1253" t="s">
        <v>41</v>
      </c>
      <c r="U1253" t="s">
        <v>74</v>
      </c>
      <c r="V1253" t="str">
        <f>UPPER(Table15[[#This Row],[Name]])</f>
        <v>DYNAMATIC TECHNOLOGIES LTD.</v>
      </c>
      <c r="AH1253" t="s">
        <v>1538</v>
      </c>
      <c r="AI1253">
        <v>42352</v>
      </c>
      <c r="AJ1253" t="s">
        <v>104</v>
      </c>
      <c r="AK1253">
        <v>10012</v>
      </c>
      <c r="AL1253" t="s">
        <v>125</v>
      </c>
      <c r="AM1253">
        <v>2</v>
      </c>
      <c r="AN1253">
        <v>4515</v>
      </c>
      <c r="AO1253">
        <v>1550</v>
      </c>
    </row>
    <row r="1254" spans="1:41" x14ac:dyDescent="0.3">
      <c r="A1254" t="s">
        <v>1539</v>
      </c>
      <c r="B1254">
        <v>42352</v>
      </c>
      <c r="C1254" t="s">
        <v>23</v>
      </c>
      <c r="D1254">
        <v>10008</v>
      </c>
      <c r="E1254" t="s">
        <v>756</v>
      </c>
      <c r="F1254">
        <v>2</v>
      </c>
      <c r="G1254">
        <v>4643</v>
      </c>
      <c r="H1254">
        <v>1549</v>
      </c>
      <c r="I1254" t="s">
        <v>25</v>
      </c>
      <c r="J1254">
        <v>4</v>
      </c>
      <c r="K1254">
        <v>3098</v>
      </c>
      <c r="L1254">
        <v>9286</v>
      </c>
      <c r="M1254">
        <v>0.03</v>
      </c>
      <c r="N1254" t="s">
        <v>61</v>
      </c>
      <c r="O1254">
        <v>0.04</v>
      </c>
      <c r="P1254" t="s">
        <v>757</v>
      </c>
      <c r="Q1254" t="s">
        <v>54</v>
      </c>
      <c r="R1254" t="s">
        <v>55</v>
      </c>
      <c r="S1254" t="s">
        <v>56</v>
      </c>
      <c r="T1254" t="s">
        <v>57</v>
      </c>
      <c r="U1254" t="s">
        <v>58</v>
      </c>
      <c r="V1254" t="str">
        <f>UPPER(Table15[[#This Row],[Name]])</f>
        <v>RELIANCE INDUSTRIES LIMITED</v>
      </c>
      <c r="AH1254" t="s">
        <v>1539</v>
      </c>
      <c r="AI1254">
        <v>42352</v>
      </c>
      <c r="AJ1254" t="s">
        <v>23</v>
      </c>
      <c r="AK1254">
        <v>10008</v>
      </c>
      <c r="AL1254" t="s">
        <v>756</v>
      </c>
      <c r="AM1254">
        <v>2</v>
      </c>
      <c r="AN1254">
        <v>4643</v>
      </c>
      <c r="AO1254">
        <v>1549</v>
      </c>
    </row>
    <row r="1255" spans="1:41" x14ac:dyDescent="0.3">
      <c r="A1255" t="s">
        <v>1540</v>
      </c>
      <c r="B1255">
        <v>42354</v>
      </c>
      <c r="C1255" t="s">
        <v>43</v>
      </c>
      <c r="D1255">
        <v>10013</v>
      </c>
      <c r="E1255" t="s">
        <v>840</v>
      </c>
      <c r="F1255">
        <v>1</v>
      </c>
      <c r="G1255">
        <v>4152</v>
      </c>
      <c r="H1255">
        <v>1278</v>
      </c>
      <c r="I1255" t="s">
        <v>25</v>
      </c>
      <c r="J1255">
        <v>1</v>
      </c>
      <c r="K1255">
        <v>1278</v>
      </c>
      <c r="L1255">
        <v>4152</v>
      </c>
      <c r="M1255">
        <v>0.01</v>
      </c>
      <c r="N1255" t="s">
        <v>85</v>
      </c>
      <c r="O1255">
        <v>0.05</v>
      </c>
      <c r="P1255" t="s">
        <v>841</v>
      </c>
      <c r="Q1255" t="s">
        <v>301</v>
      </c>
      <c r="R1255" t="s">
        <v>302</v>
      </c>
      <c r="S1255" t="s">
        <v>303</v>
      </c>
      <c r="T1255" t="s">
        <v>113</v>
      </c>
      <c r="U1255" t="s">
        <v>304</v>
      </c>
      <c r="V1255" t="str">
        <f>UPPER(Table15[[#This Row],[Name]])</f>
        <v>GMR INFRASTRUCTURE LTD.</v>
      </c>
      <c r="AH1255" t="s">
        <v>1540</v>
      </c>
      <c r="AI1255">
        <v>42354</v>
      </c>
      <c r="AJ1255" t="s">
        <v>43</v>
      </c>
      <c r="AK1255">
        <v>10013</v>
      </c>
      <c r="AL1255" t="s">
        <v>840</v>
      </c>
      <c r="AM1255">
        <v>1</v>
      </c>
      <c r="AN1255">
        <v>4152</v>
      </c>
      <c r="AO1255">
        <v>1278</v>
      </c>
    </row>
    <row r="1256" spans="1:41" x14ac:dyDescent="0.3">
      <c r="A1256" t="s">
        <v>1541</v>
      </c>
      <c r="B1256">
        <v>42354</v>
      </c>
      <c r="C1256" t="s">
        <v>43</v>
      </c>
      <c r="D1256">
        <v>10013</v>
      </c>
      <c r="E1256" t="s">
        <v>1203</v>
      </c>
      <c r="F1256">
        <v>2</v>
      </c>
      <c r="G1256">
        <v>2617</v>
      </c>
      <c r="H1256">
        <v>1736</v>
      </c>
      <c r="I1256" t="s">
        <v>126</v>
      </c>
      <c r="J1256">
        <v>1</v>
      </c>
      <c r="K1256">
        <v>3472</v>
      </c>
      <c r="L1256">
        <v>5234</v>
      </c>
      <c r="M1256">
        <v>0.03</v>
      </c>
      <c r="N1256" t="s">
        <v>61</v>
      </c>
      <c r="O1256">
        <v>0</v>
      </c>
      <c r="P1256" t="s">
        <v>1204</v>
      </c>
      <c r="Q1256" t="s">
        <v>301</v>
      </c>
      <c r="R1256" t="s">
        <v>302</v>
      </c>
      <c r="S1256" t="s">
        <v>303</v>
      </c>
      <c r="T1256" t="s">
        <v>113</v>
      </c>
      <c r="U1256" t="s">
        <v>304</v>
      </c>
      <c r="V1256" t="str">
        <f>UPPER(Table15[[#This Row],[Name]])</f>
        <v>GMR INFRASTRUCTURE LTD.</v>
      </c>
      <c r="AH1256" t="s">
        <v>1541</v>
      </c>
      <c r="AI1256">
        <v>42354</v>
      </c>
      <c r="AJ1256" t="s">
        <v>43</v>
      </c>
      <c r="AK1256">
        <v>10013</v>
      </c>
      <c r="AL1256" t="s">
        <v>1203</v>
      </c>
      <c r="AM1256">
        <v>2</v>
      </c>
      <c r="AN1256">
        <v>2617</v>
      </c>
      <c r="AO1256">
        <v>1736</v>
      </c>
    </row>
    <row r="1257" spans="1:41" x14ac:dyDescent="0.3">
      <c r="A1257" t="s">
        <v>1542</v>
      </c>
      <c r="B1257">
        <v>42355</v>
      </c>
      <c r="C1257" t="s">
        <v>75</v>
      </c>
      <c r="D1257">
        <v>10012</v>
      </c>
      <c r="E1257" t="s">
        <v>538</v>
      </c>
      <c r="F1257">
        <v>2</v>
      </c>
      <c r="G1257">
        <v>4729</v>
      </c>
      <c r="H1257">
        <v>1359</v>
      </c>
      <c r="I1257" t="s">
        <v>126</v>
      </c>
      <c r="J1257">
        <v>8</v>
      </c>
      <c r="K1257">
        <v>2718</v>
      </c>
      <c r="L1257">
        <v>9458</v>
      </c>
      <c r="M1257">
        <v>0.02</v>
      </c>
      <c r="N1257" t="s">
        <v>45</v>
      </c>
      <c r="O1257">
        <v>0.04</v>
      </c>
      <c r="P1257" t="s">
        <v>539</v>
      </c>
      <c r="Q1257" t="s">
        <v>71</v>
      </c>
      <c r="R1257" t="s">
        <v>72</v>
      </c>
      <c r="S1257" t="s">
        <v>73</v>
      </c>
      <c r="T1257" t="s">
        <v>41</v>
      </c>
      <c r="U1257" t="s">
        <v>74</v>
      </c>
      <c r="V1257" t="str">
        <f>UPPER(Table15[[#This Row],[Name]])</f>
        <v>DYNAMATIC TECHNOLOGIES LTD.</v>
      </c>
      <c r="AH1257" t="s">
        <v>1542</v>
      </c>
      <c r="AI1257">
        <v>42355</v>
      </c>
      <c r="AJ1257" t="s">
        <v>75</v>
      </c>
      <c r="AK1257">
        <v>10012</v>
      </c>
      <c r="AL1257" t="s">
        <v>538</v>
      </c>
      <c r="AM1257">
        <v>2</v>
      </c>
      <c r="AN1257">
        <v>4729</v>
      </c>
      <c r="AO1257">
        <v>1359</v>
      </c>
    </row>
    <row r="1258" spans="1:41" x14ac:dyDescent="0.3">
      <c r="A1258" t="s">
        <v>1543</v>
      </c>
      <c r="B1258">
        <v>42357</v>
      </c>
      <c r="C1258" t="s">
        <v>68</v>
      </c>
      <c r="D1258">
        <v>10014</v>
      </c>
      <c r="E1258" t="s">
        <v>290</v>
      </c>
      <c r="F1258">
        <v>2</v>
      </c>
      <c r="G1258">
        <v>3553</v>
      </c>
      <c r="H1258">
        <v>2174</v>
      </c>
      <c r="I1258" t="s">
        <v>116</v>
      </c>
      <c r="J1258">
        <v>4</v>
      </c>
      <c r="K1258">
        <v>4348</v>
      </c>
      <c r="L1258">
        <v>7106</v>
      </c>
      <c r="M1258">
        <v>0.03</v>
      </c>
      <c r="N1258" t="s">
        <v>85</v>
      </c>
      <c r="O1258">
        <v>0.03</v>
      </c>
      <c r="P1258" t="s">
        <v>291</v>
      </c>
      <c r="Q1258" t="s">
        <v>166</v>
      </c>
      <c r="R1258" t="s">
        <v>167</v>
      </c>
      <c r="S1258" t="s">
        <v>168</v>
      </c>
      <c r="T1258" t="s">
        <v>169</v>
      </c>
      <c r="U1258" t="s">
        <v>170</v>
      </c>
      <c r="V1258" t="str">
        <f>UPPER(Table15[[#This Row],[Name]])</f>
        <v>HINDUSTHAN NATIONAL GLASS &amp; INDUSTRIES LTD.</v>
      </c>
      <c r="AH1258" t="s">
        <v>1543</v>
      </c>
      <c r="AI1258">
        <v>42357</v>
      </c>
      <c r="AJ1258" t="s">
        <v>68</v>
      </c>
      <c r="AK1258">
        <v>10014</v>
      </c>
      <c r="AL1258" t="s">
        <v>290</v>
      </c>
      <c r="AM1258">
        <v>2</v>
      </c>
      <c r="AN1258">
        <v>3553</v>
      </c>
      <c r="AO1258">
        <v>2174</v>
      </c>
    </row>
    <row r="1259" spans="1:41" x14ac:dyDescent="0.3">
      <c r="A1259" t="s">
        <v>1544</v>
      </c>
      <c r="B1259">
        <v>42360</v>
      </c>
      <c r="C1259" t="s">
        <v>92</v>
      </c>
      <c r="D1259">
        <v>10005</v>
      </c>
      <c r="E1259" t="s">
        <v>749</v>
      </c>
      <c r="F1259">
        <v>1</v>
      </c>
      <c r="G1259">
        <v>4459</v>
      </c>
      <c r="H1259">
        <v>1722</v>
      </c>
      <c r="I1259" t="s">
        <v>319</v>
      </c>
      <c r="J1259">
        <v>10</v>
      </c>
      <c r="K1259">
        <v>1722</v>
      </c>
      <c r="L1259">
        <v>4459</v>
      </c>
      <c r="M1259">
        <v>0.02</v>
      </c>
      <c r="N1259" t="s">
        <v>45</v>
      </c>
      <c r="O1259">
        <v>0.03</v>
      </c>
      <c r="P1259" t="s">
        <v>750</v>
      </c>
      <c r="Q1259" t="s">
        <v>47</v>
      </c>
      <c r="R1259" t="s">
        <v>48</v>
      </c>
      <c r="S1259" t="s">
        <v>49</v>
      </c>
      <c r="T1259" t="s">
        <v>41</v>
      </c>
      <c r="U1259" t="s">
        <v>50</v>
      </c>
      <c r="V1259" t="str">
        <f>UPPER(Table15[[#This Row],[Name]])</f>
        <v>FORTIS HEALTHCARE LTD.</v>
      </c>
      <c r="AH1259" t="s">
        <v>1544</v>
      </c>
      <c r="AI1259">
        <v>42360</v>
      </c>
      <c r="AJ1259" t="s">
        <v>92</v>
      </c>
      <c r="AK1259">
        <v>10005</v>
      </c>
      <c r="AL1259" t="s">
        <v>749</v>
      </c>
      <c r="AM1259">
        <v>1</v>
      </c>
      <c r="AN1259">
        <v>4459</v>
      </c>
      <c r="AO1259">
        <v>1722</v>
      </c>
    </row>
    <row r="1260" spans="1:41" x14ac:dyDescent="0.3">
      <c r="A1260" t="s">
        <v>1545</v>
      </c>
      <c r="B1260">
        <v>42360</v>
      </c>
      <c r="C1260" t="s">
        <v>68</v>
      </c>
      <c r="D1260">
        <v>10005</v>
      </c>
      <c r="E1260" t="s">
        <v>334</v>
      </c>
      <c r="F1260">
        <v>2</v>
      </c>
      <c r="G1260">
        <v>3514</v>
      </c>
      <c r="H1260">
        <v>1257</v>
      </c>
      <c r="I1260" t="s">
        <v>25</v>
      </c>
      <c r="J1260">
        <v>4</v>
      </c>
      <c r="K1260">
        <v>2514</v>
      </c>
      <c r="L1260">
        <v>7028</v>
      </c>
      <c r="M1260">
        <v>0.03</v>
      </c>
      <c r="N1260" t="s">
        <v>45</v>
      </c>
      <c r="O1260">
        <v>0.03</v>
      </c>
      <c r="P1260" t="s">
        <v>335</v>
      </c>
      <c r="Q1260" t="s">
        <v>47</v>
      </c>
      <c r="R1260" t="s">
        <v>48</v>
      </c>
      <c r="S1260" t="s">
        <v>49</v>
      </c>
      <c r="T1260" t="s">
        <v>41</v>
      </c>
      <c r="U1260" t="s">
        <v>50</v>
      </c>
      <c r="V1260" t="str">
        <f>UPPER(Table15[[#This Row],[Name]])</f>
        <v>FORTIS HEALTHCARE LTD.</v>
      </c>
      <c r="AH1260" t="s">
        <v>1545</v>
      </c>
      <c r="AI1260">
        <v>42360</v>
      </c>
      <c r="AJ1260" t="s">
        <v>68</v>
      </c>
      <c r="AK1260">
        <v>10005</v>
      </c>
      <c r="AL1260" t="s">
        <v>334</v>
      </c>
      <c r="AM1260">
        <v>2</v>
      </c>
      <c r="AN1260">
        <v>3514</v>
      </c>
      <c r="AO1260">
        <v>1257</v>
      </c>
    </row>
    <row r="1261" spans="1:41" x14ac:dyDescent="0.3">
      <c r="A1261" t="s">
        <v>1546</v>
      </c>
      <c r="B1261">
        <v>42361</v>
      </c>
      <c r="C1261" t="s">
        <v>43</v>
      </c>
      <c r="D1261">
        <v>10009</v>
      </c>
      <c r="E1261" t="s">
        <v>890</v>
      </c>
      <c r="F1261">
        <v>1</v>
      </c>
      <c r="G1261">
        <v>4369</v>
      </c>
      <c r="H1261">
        <v>1245</v>
      </c>
      <c r="I1261" t="s">
        <v>25</v>
      </c>
      <c r="J1261">
        <v>1</v>
      </c>
      <c r="K1261">
        <v>1245</v>
      </c>
      <c r="L1261">
        <v>4369</v>
      </c>
      <c r="M1261">
        <v>0.01</v>
      </c>
      <c r="N1261" t="s">
        <v>36</v>
      </c>
      <c r="O1261">
        <v>0.01</v>
      </c>
      <c r="P1261" t="s">
        <v>891</v>
      </c>
      <c r="Q1261" t="s">
        <v>78</v>
      </c>
      <c r="R1261" t="s">
        <v>79</v>
      </c>
      <c r="S1261" t="s">
        <v>80</v>
      </c>
      <c r="T1261" t="s">
        <v>81</v>
      </c>
      <c r="U1261" t="s">
        <v>82</v>
      </c>
      <c r="V1261" t="str">
        <f>UPPER(Table15[[#This Row],[Name]])</f>
        <v>GODFREY PHILIPS INDIA LTD.</v>
      </c>
      <c r="AH1261" t="s">
        <v>1546</v>
      </c>
      <c r="AI1261">
        <v>42361</v>
      </c>
      <c r="AJ1261" t="s">
        <v>43</v>
      </c>
      <c r="AK1261">
        <v>10009</v>
      </c>
      <c r="AL1261" t="s">
        <v>890</v>
      </c>
      <c r="AM1261">
        <v>1</v>
      </c>
      <c r="AN1261">
        <v>4369</v>
      </c>
      <c r="AO1261">
        <v>1245</v>
      </c>
    </row>
    <row r="1262" spans="1:41" x14ac:dyDescent="0.3">
      <c r="A1262" t="s">
        <v>1546</v>
      </c>
      <c r="B1262">
        <v>42361</v>
      </c>
      <c r="C1262" t="s">
        <v>75</v>
      </c>
      <c r="D1262">
        <v>10010</v>
      </c>
      <c r="E1262" t="s">
        <v>574</v>
      </c>
      <c r="F1262">
        <v>2</v>
      </c>
      <c r="G1262">
        <v>3507</v>
      </c>
      <c r="H1262">
        <v>1643</v>
      </c>
      <c r="I1262" t="s">
        <v>35</v>
      </c>
      <c r="J1262">
        <v>8</v>
      </c>
      <c r="K1262">
        <v>3286</v>
      </c>
      <c r="L1262">
        <v>7014</v>
      </c>
      <c r="M1262">
        <v>0.02</v>
      </c>
      <c r="N1262" t="s">
        <v>61</v>
      </c>
      <c r="O1262">
        <v>0.01</v>
      </c>
      <c r="P1262" t="s">
        <v>575</v>
      </c>
      <c r="Q1262" t="s">
        <v>93</v>
      </c>
      <c r="R1262" t="s">
        <v>94</v>
      </c>
      <c r="S1262" t="s">
        <v>95</v>
      </c>
      <c r="T1262" t="s">
        <v>41</v>
      </c>
      <c r="U1262" t="s">
        <v>96</v>
      </c>
      <c r="V1262" t="str">
        <f>UPPER(Table15[[#This Row],[Name]])</f>
        <v>SUZLON ENERGY LTD.</v>
      </c>
      <c r="AH1262" t="s">
        <v>1546</v>
      </c>
      <c r="AI1262">
        <v>42361</v>
      </c>
      <c r="AJ1262" t="s">
        <v>75</v>
      </c>
      <c r="AK1262">
        <v>10010</v>
      </c>
      <c r="AL1262" t="s">
        <v>574</v>
      </c>
      <c r="AM1262">
        <v>2</v>
      </c>
      <c r="AN1262">
        <v>3507</v>
      </c>
      <c r="AO1262">
        <v>1643</v>
      </c>
    </row>
    <row r="1263" spans="1:41" x14ac:dyDescent="0.3">
      <c r="A1263" t="s">
        <v>1546</v>
      </c>
      <c r="B1263">
        <v>42361</v>
      </c>
      <c r="C1263" t="s">
        <v>51</v>
      </c>
      <c r="D1263">
        <v>10010</v>
      </c>
      <c r="E1263" t="s">
        <v>837</v>
      </c>
      <c r="F1263">
        <v>3</v>
      </c>
      <c r="G1263">
        <v>2714</v>
      </c>
      <c r="H1263">
        <v>1975</v>
      </c>
      <c r="I1263" t="s">
        <v>25</v>
      </c>
      <c r="J1263">
        <v>6</v>
      </c>
      <c r="K1263">
        <v>5925</v>
      </c>
      <c r="L1263">
        <v>8142</v>
      </c>
      <c r="M1263">
        <v>0.02</v>
      </c>
      <c r="N1263" t="s">
        <v>45</v>
      </c>
      <c r="O1263">
        <v>0</v>
      </c>
      <c r="P1263" t="s">
        <v>838</v>
      </c>
      <c r="Q1263" t="s">
        <v>93</v>
      </c>
      <c r="R1263" t="s">
        <v>94</v>
      </c>
      <c r="S1263" t="s">
        <v>95</v>
      </c>
      <c r="T1263" t="s">
        <v>41</v>
      </c>
      <c r="U1263" t="s">
        <v>96</v>
      </c>
      <c r="V1263" t="str">
        <f>UPPER(Table15[[#This Row],[Name]])</f>
        <v>SUZLON ENERGY LTD.</v>
      </c>
      <c r="AH1263" t="s">
        <v>1546</v>
      </c>
      <c r="AI1263">
        <v>42361</v>
      </c>
      <c r="AJ1263" t="s">
        <v>51</v>
      </c>
      <c r="AK1263">
        <v>10010</v>
      </c>
      <c r="AL1263" t="s">
        <v>837</v>
      </c>
      <c r="AM1263">
        <v>3</v>
      </c>
      <c r="AN1263">
        <v>2714</v>
      </c>
      <c r="AO1263">
        <v>1975</v>
      </c>
    </row>
    <row r="1264" spans="1:41" x14ac:dyDescent="0.3">
      <c r="A1264" t="s">
        <v>1547</v>
      </c>
      <c r="B1264">
        <v>42365</v>
      </c>
      <c r="C1264" t="s">
        <v>68</v>
      </c>
      <c r="D1264">
        <v>10010</v>
      </c>
      <c r="E1264" t="s">
        <v>1043</v>
      </c>
      <c r="F1264">
        <v>1</v>
      </c>
      <c r="G1264">
        <v>2856</v>
      </c>
      <c r="H1264">
        <v>1780</v>
      </c>
      <c r="I1264" t="s">
        <v>25</v>
      </c>
      <c r="J1264">
        <v>4</v>
      </c>
      <c r="K1264">
        <v>1780</v>
      </c>
      <c r="L1264">
        <v>2856</v>
      </c>
      <c r="M1264">
        <v>0.01</v>
      </c>
      <c r="N1264" t="s">
        <v>26</v>
      </c>
      <c r="O1264">
        <v>0.03</v>
      </c>
      <c r="P1264" t="s">
        <v>1044</v>
      </c>
      <c r="Q1264" t="s">
        <v>93</v>
      </c>
      <c r="R1264" t="s">
        <v>94</v>
      </c>
      <c r="S1264" t="s">
        <v>95</v>
      </c>
      <c r="T1264" t="s">
        <v>41</v>
      </c>
      <c r="U1264" t="s">
        <v>96</v>
      </c>
      <c r="V1264" t="str">
        <f>UPPER(Table15[[#This Row],[Name]])</f>
        <v>SUZLON ENERGY LTD.</v>
      </c>
      <c r="AH1264" t="s">
        <v>1547</v>
      </c>
      <c r="AI1264">
        <v>42365</v>
      </c>
      <c r="AJ1264" t="s">
        <v>68</v>
      </c>
      <c r="AK1264">
        <v>10010</v>
      </c>
      <c r="AL1264" t="s">
        <v>1043</v>
      </c>
      <c r="AM1264">
        <v>1</v>
      </c>
      <c r="AN1264">
        <v>2856</v>
      </c>
      <c r="AO1264">
        <v>1780</v>
      </c>
    </row>
    <row r="1265" spans="1:41" x14ac:dyDescent="0.3">
      <c r="A1265" t="s">
        <v>1548</v>
      </c>
      <c r="B1265">
        <v>42365</v>
      </c>
      <c r="C1265" t="s">
        <v>43</v>
      </c>
      <c r="D1265">
        <v>10004</v>
      </c>
      <c r="E1265" t="s">
        <v>52</v>
      </c>
      <c r="F1265">
        <v>3</v>
      </c>
      <c r="G1265">
        <v>3788</v>
      </c>
      <c r="H1265">
        <v>2170</v>
      </c>
      <c r="I1265" t="s">
        <v>35</v>
      </c>
      <c r="J1265">
        <v>1</v>
      </c>
      <c r="K1265">
        <v>6510</v>
      </c>
      <c r="L1265">
        <v>11364</v>
      </c>
      <c r="M1265">
        <v>0.03</v>
      </c>
      <c r="N1265" t="s">
        <v>61</v>
      </c>
      <c r="O1265">
        <v>0.05</v>
      </c>
      <c r="P1265" t="s">
        <v>53</v>
      </c>
      <c r="Q1265" t="s">
        <v>118</v>
      </c>
      <c r="R1265" t="s">
        <v>119</v>
      </c>
      <c r="S1265" t="s">
        <v>101</v>
      </c>
      <c r="T1265" t="s">
        <v>57</v>
      </c>
      <c r="U1265" t="s">
        <v>120</v>
      </c>
      <c r="V1265" t="str">
        <f>UPPER(Table15[[#This Row],[Name]])</f>
        <v>LUPIN LTD.</v>
      </c>
      <c r="AH1265" t="s">
        <v>1548</v>
      </c>
      <c r="AI1265">
        <v>42365</v>
      </c>
      <c r="AJ1265" t="s">
        <v>43</v>
      </c>
      <c r="AK1265">
        <v>10004</v>
      </c>
      <c r="AL1265" t="s">
        <v>52</v>
      </c>
      <c r="AM1265">
        <v>3</v>
      </c>
      <c r="AN1265">
        <v>3788</v>
      </c>
      <c r="AO1265">
        <v>2170</v>
      </c>
    </row>
    <row r="1266" spans="1:41" x14ac:dyDescent="0.3">
      <c r="A1266" t="s">
        <v>1549</v>
      </c>
      <c r="B1266">
        <v>42366</v>
      </c>
      <c r="C1266" t="s">
        <v>75</v>
      </c>
      <c r="D1266">
        <v>10015</v>
      </c>
      <c r="E1266" t="s">
        <v>191</v>
      </c>
      <c r="F1266">
        <v>2</v>
      </c>
      <c r="G1266">
        <v>3245</v>
      </c>
      <c r="H1266">
        <v>1964</v>
      </c>
      <c r="I1266" t="s">
        <v>25</v>
      </c>
      <c r="J1266">
        <v>8</v>
      </c>
      <c r="K1266">
        <v>3928</v>
      </c>
      <c r="L1266">
        <v>6490</v>
      </c>
      <c r="M1266">
        <v>0.02</v>
      </c>
      <c r="N1266" t="s">
        <v>26</v>
      </c>
      <c r="O1266">
        <v>0.04</v>
      </c>
      <c r="P1266" t="s">
        <v>192</v>
      </c>
      <c r="Q1266" t="s">
        <v>110</v>
      </c>
      <c r="R1266" t="s">
        <v>111</v>
      </c>
      <c r="S1266" t="s">
        <v>112</v>
      </c>
      <c r="T1266" t="s">
        <v>113</v>
      </c>
      <c r="U1266" t="s">
        <v>114</v>
      </c>
      <c r="V1266" t="str">
        <f>UPPER(Table15[[#This Row],[Name]])</f>
        <v>PUNJ LLOYD LTD.</v>
      </c>
      <c r="AH1266" t="s">
        <v>1549</v>
      </c>
      <c r="AI1266">
        <v>42366</v>
      </c>
      <c r="AJ1266" t="s">
        <v>75</v>
      </c>
      <c r="AK1266">
        <v>10015</v>
      </c>
      <c r="AL1266" t="s">
        <v>191</v>
      </c>
      <c r="AM1266">
        <v>2</v>
      </c>
      <c r="AN1266">
        <v>3245</v>
      </c>
      <c r="AO1266">
        <v>1964</v>
      </c>
    </row>
    <row r="1267" spans="1:41" x14ac:dyDescent="0.3">
      <c r="A1267" t="s">
        <v>1550</v>
      </c>
      <c r="B1267">
        <v>42366</v>
      </c>
      <c r="C1267" t="s">
        <v>75</v>
      </c>
      <c r="D1267">
        <v>10005</v>
      </c>
      <c r="E1267" t="s">
        <v>1048</v>
      </c>
      <c r="F1267">
        <v>2</v>
      </c>
      <c r="G1267">
        <v>3575</v>
      </c>
      <c r="H1267">
        <v>1937</v>
      </c>
      <c r="I1267" t="s">
        <v>25</v>
      </c>
      <c r="J1267">
        <v>8</v>
      </c>
      <c r="K1267">
        <v>3874</v>
      </c>
      <c r="L1267">
        <v>7150</v>
      </c>
      <c r="M1267">
        <v>0.02</v>
      </c>
      <c r="N1267" t="s">
        <v>66</v>
      </c>
      <c r="O1267">
        <v>0.03</v>
      </c>
      <c r="P1267" t="s">
        <v>1049</v>
      </c>
      <c r="Q1267" t="s">
        <v>47</v>
      </c>
      <c r="R1267" t="s">
        <v>48</v>
      </c>
      <c r="S1267" t="s">
        <v>49</v>
      </c>
      <c r="T1267" t="s">
        <v>41</v>
      </c>
      <c r="U1267" t="s">
        <v>50</v>
      </c>
      <c r="V1267" t="str">
        <f>UPPER(Table15[[#This Row],[Name]])</f>
        <v>FORTIS HEALTHCARE LTD.</v>
      </c>
      <c r="AH1267" t="s">
        <v>1550</v>
      </c>
      <c r="AI1267">
        <v>42366</v>
      </c>
      <c r="AJ1267" t="s">
        <v>75</v>
      </c>
      <c r="AK1267">
        <v>10005</v>
      </c>
      <c r="AL1267" t="s">
        <v>1048</v>
      </c>
      <c r="AM1267">
        <v>2</v>
      </c>
      <c r="AN1267">
        <v>3575</v>
      </c>
      <c r="AO1267">
        <v>1937</v>
      </c>
    </row>
    <row r="1268" spans="1:41" x14ac:dyDescent="0.3">
      <c r="A1268" t="s">
        <v>1551</v>
      </c>
      <c r="B1268">
        <v>42366</v>
      </c>
      <c r="C1268" t="s">
        <v>133</v>
      </c>
      <c r="D1268">
        <v>10013</v>
      </c>
      <c r="E1268" t="s">
        <v>175</v>
      </c>
      <c r="F1268">
        <v>3</v>
      </c>
      <c r="G1268">
        <v>2734</v>
      </c>
      <c r="H1268">
        <v>1596</v>
      </c>
      <c r="I1268" t="s">
        <v>25</v>
      </c>
      <c r="J1268">
        <v>5</v>
      </c>
      <c r="K1268">
        <v>4788</v>
      </c>
      <c r="L1268">
        <v>8202</v>
      </c>
      <c r="M1268">
        <v>0.02</v>
      </c>
      <c r="N1268" t="s">
        <v>36</v>
      </c>
      <c r="O1268">
        <v>0.01</v>
      </c>
      <c r="P1268" t="s">
        <v>176</v>
      </c>
      <c r="Q1268" t="s">
        <v>301</v>
      </c>
      <c r="R1268" t="s">
        <v>302</v>
      </c>
      <c r="S1268" t="s">
        <v>303</v>
      </c>
      <c r="T1268" t="s">
        <v>113</v>
      </c>
      <c r="U1268" t="s">
        <v>304</v>
      </c>
      <c r="V1268" t="str">
        <f>UPPER(Table15[[#This Row],[Name]])</f>
        <v>GMR INFRASTRUCTURE LTD.</v>
      </c>
      <c r="AH1268" t="s">
        <v>1551</v>
      </c>
      <c r="AI1268">
        <v>42366</v>
      </c>
      <c r="AJ1268" t="s">
        <v>133</v>
      </c>
      <c r="AK1268">
        <v>10013</v>
      </c>
      <c r="AL1268" t="s">
        <v>175</v>
      </c>
      <c r="AM1268">
        <v>3</v>
      </c>
      <c r="AN1268">
        <v>2734</v>
      </c>
      <c r="AO1268">
        <v>1596</v>
      </c>
    </row>
    <row r="1269" spans="1:41" x14ac:dyDescent="0.3">
      <c r="A1269" t="s">
        <v>1551</v>
      </c>
      <c r="B1269">
        <v>42366</v>
      </c>
      <c r="C1269" t="s">
        <v>43</v>
      </c>
      <c r="D1269">
        <v>10010</v>
      </c>
      <c r="E1269" t="s">
        <v>925</v>
      </c>
      <c r="F1269">
        <v>2</v>
      </c>
      <c r="G1269">
        <v>4689</v>
      </c>
      <c r="H1269">
        <v>1796</v>
      </c>
      <c r="I1269" t="s">
        <v>126</v>
      </c>
      <c r="J1269">
        <v>1</v>
      </c>
      <c r="K1269">
        <v>3592</v>
      </c>
      <c r="L1269">
        <v>9378</v>
      </c>
      <c r="M1269">
        <v>0.03</v>
      </c>
      <c r="N1269" t="s">
        <v>26</v>
      </c>
      <c r="O1269">
        <v>0.01</v>
      </c>
      <c r="P1269" t="s">
        <v>926</v>
      </c>
      <c r="Q1269" t="s">
        <v>93</v>
      </c>
      <c r="R1269" t="s">
        <v>94</v>
      </c>
      <c r="S1269" t="s">
        <v>95</v>
      </c>
      <c r="T1269" t="s">
        <v>41</v>
      </c>
      <c r="U1269" t="s">
        <v>96</v>
      </c>
      <c r="V1269" t="str">
        <f>UPPER(Table15[[#This Row],[Name]])</f>
        <v>SUZLON ENERGY LTD.</v>
      </c>
      <c r="AH1269" t="s">
        <v>1551</v>
      </c>
      <c r="AI1269">
        <v>42366</v>
      </c>
      <c r="AJ1269" t="s">
        <v>43</v>
      </c>
      <c r="AK1269">
        <v>10010</v>
      </c>
      <c r="AL1269" t="s">
        <v>925</v>
      </c>
      <c r="AM1269">
        <v>2</v>
      </c>
      <c r="AN1269">
        <v>4689</v>
      </c>
      <c r="AO1269">
        <v>1796</v>
      </c>
    </row>
    <row r="1270" spans="1:41" x14ac:dyDescent="0.3">
      <c r="A1270" t="s">
        <v>1549</v>
      </c>
      <c r="B1270">
        <v>42366</v>
      </c>
      <c r="C1270" t="s">
        <v>68</v>
      </c>
      <c r="D1270">
        <v>10007</v>
      </c>
      <c r="E1270" t="s">
        <v>446</v>
      </c>
      <c r="F1270">
        <v>3</v>
      </c>
      <c r="G1270">
        <v>3479</v>
      </c>
      <c r="H1270">
        <v>2056</v>
      </c>
      <c r="I1270" t="s">
        <v>25</v>
      </c>
      <c r="J1270">
        <v>4</v>
      </c>
      <c r="K1270">
        <v>6168</v>
      </c>
      <c r="L1270">
        <v>10437</v>
      </c>
      <c r="M1270">
        <v>0.03</v>
      </c>
      <c r="N1270" t="s">
        <v>61</v>
      </c>
      <c r="O1270">
        <v>0.04</v>
      </c>
      <c r="P1270" t="s">
        <v>447</v>
      </c>
      <c r="Q1270" t="s">
        <v>38</v>
      </c>
      <c r="R1270" t="s">
        <v>39</v>
      </c>
      <c r="S1270" t="s">
        <v>40</v>
      </c>
      <c r="T1270" t="s">
        <v>41</v>
      </c>
      <c r="U1270" t="s">
        <v>42</v>
      </c>
      <c r="V1270" t="str">
        <f>UPPER(Table15[[#This Row],[Name]])</f>
        <v>GHCL LTD.</v>
      </c>
      <c r="AH1270" t="s">
        <v>1549</v>
      </c>
      <c r="AI1270">
        <v>42366</v>
      </c>
      <c r="AJ1270" t="s">
        <v>68</v>
      </c>
      <c r="AK1270">
        <v>10007</v>
      </c>
      <c r="AL1270" t="s">
        <v>446</v>
      </c>
      <c r="AM1270">
        <v>3</v>
      </c>
      <c r="AN1270">
        <v>3479</v>
      </c>
      <c r="AO1270">
        <v>2056</v>
      </c>
    </row>
    <row r="1271" spans="1:41" x14ac:dyDescent="0.3">
      <c r="A1271" t="s">
        <v>1552</v>
      </c>
      <c r="B1271">
        <v>42367</v>
      </c>
      <c r="C1271" t="s">
        <v>75</v>
      </c>
      <c r="D1271">
        <v>10001</v>
      </c>
      <c r="E1271" t="s">
        <v>217</v>
      </c>
      <c r="F1271">
        <v>1</v>
      </c>
      <c r="G1271">
        <v>2588</v>
      </c>
      <c r="H1271">
        <v>2069</v>
      </c>
      <c r="I1271" t="s">
        <v>25</v>
      </c>
      <c r="J1271">
        <v>8</v>
      </c>
      <c r="K1271">
        <v>2069</v>
      </c>
      <c r="L1271">
        <v>2588</v>
      </c>
      <c r="M1271">
        <v>0.02</v>
      </c>
      <c r="N1271" t="s">
        <v>61</v>
      </c>
      <c r="O1271">
        <v>0.03</v>
      </c>
      <c r="P1271" t="s">
        <v>218</v>
      </c>
      <c r="Q1271" t="s">
        <v>99</v>
      </c>
      <c r="R1271" t="s">
        <v>100</v>
      </c>
      <c r="S1271" t="s">
        <v>101</v>
      </c>
      <c r="T1271" t="s">
        <v>57</v>
      </c>
      <c r="U1271" t="s">
        <v>102</v>
      </c>
      <c r="V1271" t="str">
        <f>UPPER(Table15[[#This Row],[Name]])</f>
        <v>CHAMBAL FERTILISERS AND CHEMICALS LTD.</v>
      </c>
      <c r="AH1271" t="s">
        <v>1552</v>
      </c>
      <c r="AI1271">
        <v>42367</v>
      </c>
      <c r="AJ1271" t="s">
        <v>75</v>
      </c>
      <c r="AK1271">
        <v>10001</v>
      </c>
      <c r="AL1271" t="s">
        <v>217</v>
      </c>
      <c r="AM1271">
        <v>1</v>
      </c>
      <c r="AN1271">
        <v>2588</v>
      </c>
      <c r="AO1271">
        <v>2069</v>
      </c>
    </row>
    <row r="1272" spans="1:41" x14ac:dyDescent="0.3">
      <c r="A1272" t="s">
        <v>1553</v>
      </c>
      <c r="B1272">
        <v>42367</v>
      </c>
      <c r="C1272" t="s">
        <v>133</v>
      </c>
      <c r="D1272">
        <v>10006</v>
      </c>
      <c r="E1272" t="s">
        <v>399</v>
      </c>
      <c r="F1272">
        <v>1</v>
      </c>
      <c r="G1272">
        <v>2912</v>
      </c>
      <c r="H1272">
        <v>2328</v>
      </c>
      <c r="I1272" t="s">
        <v>126</v>
      </c>
      <c r="J1272">
        <v>5</v>
      </c>
      <c r="K1272">
        <v>2328</v>
      </c>
      <c r="L1272">
        <v>2912</v>
      </c>
      <c r="M1272">
        <v>0.02</v>
      </c>
      <c r="N1272" t="s">
        <v>85</v>
      </c>
      <c r="O1272">
        <v>0.05</v>
      </c>
      <c r="P1272" t="s">
        <v>400</v>
      </c>
      <c r="Q1272" t="s">
        <v>252</v>
      </c>
      <c r="R1272" t="s">
        <v>253</v>
      </c>
      <c r="S1272" t="s">
        <v>254</v>
      </c>
      <c r="T1272" t="s">
        <v>255</v>
      </c>
      <c r="U1272" t="s">
        <v>256</v>
      </c>
      <c r="V1272" t="str">
        <f>UPPER(Table15[[#This Row],[Name]])</f>
        <v>SUPREME IND</v>
      </c>
      <c r="AH1272" t="s">
        <v>1553</v>
      </c>
      <c r="AI1272">
        <v>42367</v>
      </c>
      <c r="AJ1272" t="s">
        <v>133</v>
      </c>
      <c r="AK1272">
        <v>10006</v>
      </c>
      <c r="AL1272" t="s">
        <v>399</v>
      </c>
      <c r="AM1272">
        <v>1</v>
      </c>
      <c r="AN1272">
        <v>2912</v>
      </c>
      <c r="AO1272">
        <v>2328</v>
      </c>
    </row>
    <row r="1273" spans="1:41" x14ac:dyDescent="0.3">
      <c r="A1273" t="s">
        <v>1554</v>
      </c>
      <c r="B1273">
        <v>42367</v>
      </c>
      <c r="C1273" t="s">
        <v>43</v>
      </c>
      <c r="D1273">
        <v>10002</v>
      </c>
      <c r="E1273" t="s">
        <v>583</v>
      </c>
      <c r="F1273">
        <v>1</v>
      </c>
      <c r="G1273">
        <v>3717</v>
      </c>
      <c r="H1273">
        <v>2146</v>
      </c>
      <c r="I1273" t="s">
        <v>35</v>
      </c>
      <c r="J1273">
        <v>1</v>
      </c>
      <c r="K1273">
        <v>2146</v>
      </c>
      <c r="L1273">
        <v>3717</v>
      </c>
      <c r="M1273">
        <v>0.01</v>
      </c>
      <c r="N1273" t="s">
        <v>26</v>
      </c>
      <c r="O1273">
        <v>0.01</v>
      </c>
      <c r="P1273" t="s">
        <v>584</v>
      </c>
      <c r="Q1273" t="s">
        <v>87</v>
      </c>
      <c r="R1273" t="s">
        <v>88</v>
      </c>
      <c r="S1273" t="s">
        <v>89</v>
      </c>
      <c r="T1273" t="s">
        <v>90</v>
      </c>
      <c r="U1273" t="s">
        <v>91</v>
      </c>
      <c r="V1273" t="str">
        <f>UPPER(Table15[[#This Row],[Name]])</f>
        <v>ELDER PHARMACEUTICALS</v>
      </c>
      <c r="AH1273" t="s">
        <v>1554</v>
      </c>
      <c r="AI1273">
        <v>42367</v>
      </c>
      <c r="AJ1273" t="s">
        <v>43</v>
      </c>
      <c r="AK1273">
        <v>10002</v>
      </c>
      <c r="AL1273" t="s">
        <v>583</v>
      </c>
      <c r="AM1273">
        <v>1</v>
      </c>
      <c r="AN1273">
        <v>3717</v>
      </c>
      <c r="AO1273">
        <v>2146</v>
      </c>
    </row>
    <row r="1274" spans="1:41" x14ac:dyDescent="0.3">
      <c r="A1274" t="s">
        <v>1554</v>
      </c>
      <c r="B1274">
        <v>42367</v>
      </c>
      <c r="C1274" t="s">
        <v>43</v>
      </c>
      <c r="D1274">
        <v>10009</v>
      </c>
      <c r="E1274" t="s">
        <v>1209</v>
      </c>
      <c r="F1274">
        <v>2</v>
      </c>
      <c r="G1274">
        <v>3277</v>
      </c>
      <c r="H1274">
        <v>1891</v>
      </c>
      <c r="I1274" t="s">
        <v>25</v>
      </c>
      <c r="J1274">
        <v>1</v>
      </c>
      <c r="K1274">
        <v>3782</v>
      </c>
      <c r="L1274">
        <v>6554</v>
      </c>
      <c r="M1274">
        <v>0.03</v>
      </c>
      <c r="N1274" t="s">
        <v>36</v>
      </c>
      <c r="O1274">
        <v>0.05</v>
      </c>
      <c r="P1274" t="s">
        <v>1210</v>
      </c>
      <c r="Q1274" t="s">
        <v>78</v>
      </c>
      <c r="R1274" t="s">
        <v>79</v>
      </c>
      <c r="S1274" t="s">
        <v>80</v>
      </c>
      <c r="T1274" t="s">
        <v>81</v>
      </c>
      <c r="U1274" t="s">
        <v>82</v>
      </c>
      <c r="V1274" t="str">
        <f>UPPER(Table15[[#This Row],[Name]])</f>
        <v>GODFREY PHILIPS INDIA LTD.</v>
      </c>
      <c r="AH1274" t="s">
        <v>1554</v>
      </c>
      <c r="AI1274">
        <v>42367</v>
      </c>
      <c r="AJ1274" t="s">
        <v>43</v>
      </c>
      <c r="AK1274">
        <v>10009</v>
      </c>
      <c r="AL1274" t="s">
        <v>1209</v>
      </c>
      <c r="AM1274">
        <v>2</v>
      </c>
      <c r="AN1274">
        <v>3277</v>
      </c>
      <c r="AO1274">
        <v>1891</v>
      </c>
    </row>
    <row r="1275" spans="1:41" x14ac:dyDescent="0.3">
      <c r="A1275" t="s">
        <v>1555</v>
      </c>
      <c r="AH1275" t="s">
        <v>1556</v>
      </c>
    </row>
    <row r="1276" spans="1:41" x14ac:dyDescent="0.3">
      <c r="A1276" t="s">
        <v>1557</v>
      </c>
      <c r="C1276" t="s">
        <v>1558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1400C-5583-4281-ACA1-A83E4C56EB36}">
  <dimension ref="A1:W1275"/>
  <sheetViews>
    <sheetView topLeftCell="A1206" workbookViewId="0">
      <selection activeCell="M1078" sqref="M1078:M1274"/>
    </sheetView>
  </sheetViews>
  <sheetFormatPr defaultRowHeight="14.4" x14ac:dyDescent="0.3"/>
  <cols>
    <col min="1" max="1" width="11.6640625" customWidth="1"/>
    <col min="2" max="2" width="11.5546875" customWidth="1"/>
    <col min="3" max="3" width="13.44140625" customWidth="1"/>
    <col min="4" max="4" width="12.77734375" customWidth="1"/>
    <col min="5" max="5" width="11.21875" customWidth="1"/>
    <col min="6" max="6" width="10" customWidth="1"/>
    <col min="9" max="9" width="17.109375" customWidth="1"/>
    <col min="10" max="10" width="23" customWidth="1"/>
    <col min="11" max="11" width="11.109375" customWidth="1"/>
    <col min="12" max="12" width="11.88671875" customWidth="1"/>
    <col min="13" max="13" width="31.5546875" customWidth="1"/>
    <col min="14" max="14" width="13.77734375" customWidth="1"/>
    <col min="15" max="15" width="12.109375" customWidth="1"/>
    <col min="16" max="16" width="24.21875" customWidth="1"/>
    <col min="18" max="18" width="9.6640625" customWidth="1"/>
    <col min="22" max="22" width="19.4414062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1576</v>
      </c>
    </row>
    <row r="2" spans="1:23" x14ac:dyDescent="0.3">
      <c r="A2" t="s">
        <v>22</v>
      </c>
      <c r="B2">
        <v>41282</v>
      </c>
      <c r="C2" t="s">
        <v>23</v>
      </c>
      <c r="D2">
        <v>10011</v>
      </c>
      <c r="E2" t="s">
        <v>24</v>
      </c>
      <c r="F2">
        <v>2</v>
      </c>
      <c r="G2">
        <v>4006</v>
      </c>
      <c r="H2">
        <v>1898</v>
      </c>
      <c r="I2" t="s">
        <v>25</v>
      </c>
      <c r="J2">
        <v>4</v>
      </c>
      <c r="K2">
        <v>3796</v>
      </c>
      <c r="L2">
        <v>8012</v>
      </c>
      <c r="M2">
        <v>0.03</v>
      </c>
      <c r="N2" t="s">
        <v>26</v>
      </c>
      <c r="O2">
        <v>0.01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 t="s">
        <v>1559</v>
      </c>
    </row>
    <row r="3" spans="1:23" x14ac:dyDescent="0.3">
      <c r="A3" t="s">
        <v>33</v>
      </c>
      <c r="B3">
        <v>41283</v>
      </c>
      <c r="C3" t="s">
        <v>23</v>
      </c>
      <c r="D3">
        <v>10007</v>
      </c>
      <c r="E3" t="s">
        <v>34</v>
      </c>
      <c r="F3">
        <v>1</v>
      </c>
      <c r="G3">
        <v>2923</v>
      </c>
      <c r="H3">
        <v>2480</v>
      </c>
      <c r="I3" t="s">
        <v>35</v>
      </c>
      <c r="J3">
        <v>4</v>
      </c>
      <c r="K3">
        <v>2480</v>
      </c>
      <c r="L3">
        <v>2923</v>
      </c>
      <c r="M3">
        <v>0.01</v>
      </c>
      <c r="N3" t="s">
        <v>36</v>
      </c>
      <c r="O3">
        <v>0.05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42</v>
      </c>
      <c r="V3" t="s">
        <v>1560</v>
      </c>
    </row>
    <row r="4" spans="1:23" x14ac:dyDescent="0.3">
      <c r="A4" t="s">
        <v>33</v>
      </c>
      <c r="B4">
        <v>41283</v>
      </c>
      <c r="C4" t="s">
        <v>43</v>
      </c>
      <c r="D4">
        <v>10005</v>
      </c>
      <c r="E4" t="s">
        <v>44</v>
      </c>
      <c r="F4">
        <v>3</v>
      </c>
      <c r="G4">
        <v>3637</v>
      </c>
      <c r="H4">
        <v>2463</v>
      </c>
      <c r="I4" t="s">
        <v>25</v>
      </c>
      <c r="J4">
        <v>1</v>
      </c>
      <c r="K4">
        <v>7389</v>
      </c>
      <c r="L4">
        <v>10911</v>
      </c>
      <c r="M4">
        <v>0.03</v>
      </c>
      <c r="N4" t="s">
        <v>45</v>
      </c>
      <c r="O4">
        <v>0.04</v>
      </c>
      <c r="P4" t="s">
        <v>46</v>
      </c>
      <c r="Q4" t="s">
        <v>47</v>
      </c>
      <c r="R4" t="s">
        <v>48</v>
      </c>
      <c r="S4" t="s">
        <v>49</v>
      </c>
      <c r="T4" t="s">
        <v>41</v>
      </c>
      <c r="U4" t="s">
        <v>50</v>
      </c>
      <c r="V4" t="s">
        <v>1561</v>
      </c>
    </row>
    <row r="5" spans="1:23" x14ac:dyDescent="0.3">
      <c r="A5" t="s">
        <v>33</v>
      </c>
      <c r="B5">
        <v>41283</v>
      </c>
      <c r="C5" t="s">
        <v>51</v>
      </c>
      <c r="D5">
        <v>10008</v>
      </c>
      <c r="E5" t="s">
        <v>52</v>
      </c>
      <c r="F5">
        <v>3</v>
      </c>
      <c r="G5">
        <v>3788</v>
      </c>
      <c r="H5">
        <v>2170</v>
      </c>
      <c r="I5" t="s">
        <v>35</v>
      </c>
      <c r="J5">
        <v>6</v>
      </c>
      <c r="K5">
        <v>6510</v>
      </c>
      <c r="L5">
        <v>11364</v>
      </c>
      <c r="M5">
        <v>0.02</v>
      </c>
      <c r="N5" t="s">
        <v>26</v>
      </c>
      <c r="O5">
        <v>0.03</v>
      </c>
      <c r="P5" t="s">
        <v>53</v>
      </c>
      <c r="Q5" t="s">
        <v>54</v>
      </c>
      <c r="R5" t="s">
        <v>55</v>
      </c>
      <c r="S5" t="s">
        <v>56</v>
      </c>
      <c r="T5" t="s">
        <v>57</v>
      </c>
      <c r="U5" t="s">
        <v>58</v>
      </c>
      <c r="V5" t="s">
        <v>1562</v>
      </c>
    </row>
    <row r="6" spans="1:23" x14ac:dyDescent="0.3">
      <c r="A6" t="s">
        <v>59</v>
      </c>
      <c r="B6">
        <v>41283</v>
      </c>
      <c r="C6" t="s">
        <v>43</v>
      </c>
      <c r="D6">
        <v>10007</v>
      </c>
      <c r="E6" t="s">
        <v>60</v>
      </c>
      <c r="F6">
        <v>3</v>
      </c>
      <c r="G6">
        <v>3878</v>
      </c>
      <c r="H6">
        <v>2236</v>
      </c>
      <c r="I6" t="s">
        <v>25</v>
      </c>
      <c r="J6">
        <v>1</v>
      </c>
      <c r="K6">
        <v>6708</v>
      </c>
      <c r="L6">
        <v>11634</v>
      </c>
      <c r="M6">
        <v>0.03</v>
      </c>
      <c r="N6" t="s">
        <v>61</v>
      </c>
      <c r="O6">
        <v>0.04</v>
      </c>
      <c r="P6" t="s">
        <v>62</v>
      </c>
      <c r="Q6" t="s">
        <v>38</v>
      </c>
      <c r="R6" t="s">
        <v>39</v>
      </c>
      <c r="S6" t="s">
        <v>40</v>
      </c>
      <c r="T6" t="s">
        <v>41</v>
      </c>
      <c r="U6" t="s">
        <v>42</v>
      </c>
      <c r="V6" t="s">
        <v>1560</v>
      </c>
    </row>
    <row r="7" spans="1:23" x14ac:dyDescent="0.3">
      <c r="A7" t="s">
        <v>63</v>
      </c>
      <c r="B7">
        <v>41287</v>
      </c>
      <c r="C7" t="s">
        <v>43</v>
      </c>
      <c r="D7">
        <v>10011</v>
      </c>
      <c r="E7" t="s">
        <v>64</v>
      </c>
      <c r="F7">
        <v>1</v>
      </c>
      <c r="G7">
        <v>3993</v>
      </c>
      <c r="H7">
        <v>1338</v>
      </c>
      <c r="I7" t="s">
        <v>65</v>
      </c>
      <c r="J7">
        <v>1</v>
      </c>
      <c r="K7">
        <v>1338</v>
      </c>
      <c r="L7">
        <v>3993</v>
      </c>
      <c r="M7">
        <v>0.01</v>
      </c>
      <c r="N7" t="s">
        <v>66</v>
      </c>
      <c r="O7">
        <v>0</v>
      </c>
      <c r="P7" t="s">
        <v>67</v>
      </c>
      <c r="Q7" t="s">
        <v>28</v>
      </c>
      <c r="R7" t="s">
        <v>29</v>
      </c>
      <c r="S7" t="s">
        <v>30</v>
      </c>
      <c r="T7" t="s">
        <v>31</v>
      </c>
      <c r="U7" t="s">
        <v>32</v>
      </c>
      <c r="V7" t="s">
        <v>1559</v>
      </c>
    </row>
    <row r="8" spans="1:23" x14ac:dyDescent="0.3">
      <c r="A8" t="s">
        <v>63</v>
      </c>
      <c r="B8">
        <v>41287</v>
      </c>
      <c r="C8" t="s">
        <v>68</v>
      </c>
      <c r="D8">
        <v>10012</v>
      </c>
      <c r="E8" t="s">
        <v>69</v>
      </c>
      <c r="F8">
        <v>1</v>
      </c>
      <c r="G8">
        <v>4914</v>
      </c>
      <c r="H8">
        <v>1632</v>
      </c>
      <c r="I8" t="s">
        <v>35</v>
      </c>
      <c r="J8">
        <v>4</v>
      </c>
      <c r="K8">
        <v>1632</v>
      </c>
      <c r="L8">
        <v>4914</v>
      </c>
      <c r="M8">
        <v>0.01</v>
      </c>
      <c r="N8" t="s">
        <v>45</v>
      </c>
      <c r="O8">
        <v>0.04</v>
      </c>
      <c r="P8" t="s">
        <v>70</v>
      </c>
      <c r="Q8" t="s">
        <v>71</v>
      </c>
      <c r="R8" t="s">
        <v>72</v>
      </c>
      <c r="S8" t="s">
        <v>73</v>
      </c>
      <c r="T8" t="s">
        <v>41</v>
      </c>
      <c r="U8" t="s">
        <v>74</v>
      </c>
      <c r="V8" t="s">
        <v>1563</v>
      </c>
    </row>
    <row r="9" spans="1:23" x14ac:dyDescent="0.3">
      <c r="A9" t="s">
        <v>63</v>
      </c>
      <c r="B9">
        <v>41287</v>
      </c>
      <c r="C9" t="s">
        <v>75</v>
      </c>
      <c r="D9">
        <v>10009</v>
      </c>
      <c r="E9" t="s">
        <v>76</v>
      </c>
      <c r="F9">
        <v>2</v>
      </c>
      <c r="G9">
        <v>4990</v>
      </c>
      <c r="H9">
        <v>1360</v>
      </c>
      <c r="I9" t="s">
        <v>25</v>
      </c>
      <c r="J9">
        <v>8</v>
      </c>
      <c r="K9">
        <v>2720</v>
      </c>
      <c r="L9">
        <v>9980</v>
      </c>
      <c r="M9">
        <v>0.02</v>
      </c>
      <c r="N9" t="s">
        <v>45</v>
      </c>
      <c r="O9">
        <v>0.03</v>
      </c>
      <c r="P9" t="s">
        <v>77</v>
      </c>
      <c r="Q9" t="s">
        <v>78</v>
      </c>
      <c r="R9" t="s">
        <v>79</v>
      </c>
      <c r="S9" t="s">
        <v>80</v>
      </c>
      <c r="T9" t="s">
        <v>81</v>
      </c>
      <c r="U9" t="s">
        <v>82</v>
      </c>
      <c r="V9" t="s">
        <v>1564</v>
      </c>
    </row>
    <row r="10" spans="1:23" x14ac:dyDescent="0.3">
      <c r="A10" t="s">
        <v>83</v>
      </c>
      <c r="B10">
        <v>41289</v>
      </c>
      <c r="C10" t="s">
        <v>51</v>
      </c>
      <c r="D10">
        <v>10002</v>
      </c>
      <c r="E10" t="s">
        <v>84</v>
      </c>
      <c r="F10">
        <v>1</v>
      </c>
      <c r="G10">
        <v>2633</v>
      </c>
      <c r="H10">
        <v>1742</v>
      </c>
      <c r="I10" t="s">
        <v>35</v>
      </c>
      <c r="J10">
        <v>6</v>
      </c>
      <c r="K10">
        <v>1742</v>
      </c>
      <c r="L10">
        <v>2633</v>
      </c>
      <c r="M10">
        <v>0.02</v>
      </c>
      <c r="N10" t="s">
        <v>85</v>
      </c>
      <c r="O10">
        <v>0.04</v>
      </c>
      <c r="P10" t="s">
        <v>86</v>
      </c>
      <c r="Q10" t="s">
        <v>87</v>
      </c>
      <c r="R10" t="s">
        <v>88</v>
      </c>
      <c r="S10" t="s">
        <v>89</v>
      </c>
      <c r="T10" t="s">
        <v>90</v>
      </c>
      <c r="U10" t="s">
        <v>91</v>
      </c>
      <c r="V10" t="s">
        <v>1565</v>
      </c>
    </row>
    <row r="11" spans="1:23" x14ac:dyDescent="0.3">
      <c r="A11" t="s">
        <v>83</v>
      </c>
      <c r="B11">
        <v>41289</v>
      </c>
      <c r="C11" t="s">
        <v>92</v>
      </c>
      <c r="D11">
        <v>10010</v>
      </c>
      <c r="E11" t="s">
        <v>84</v>
      </c>
      <c r="F11">
        <v>2</v>
      </c>
      <c r="G11">
        <v>2633</v>
      </c>
      <c r="H11">
        <v>1742</v>
      </c>
      <c r="I11" t="s">
        <v>35</v>
      </c>
      <c r="J11">
        <v>10</v>
      </c>
      <c r="K11">
        <v>3484</v>
      </c>
      <c r="L11">
        <v>5266</v>
      </c>
      <c r="M11">
        <v>0.02</v>
      </c>
      <c r="N11" t="s">
        <v>26</v>
      </c>
      <c r="O11">
        <v>0.01</v>
      </c>
      <c r="P11" t="s">
        <v>86</v>
      </c>
      <c r="Q11" t="s">
        <v>93</v>
      </c>
      <c r="R11" t="s">
        <v>94</v>
      </c>
      <c r="S11" t="s">
        <v>95</v>
      </c>
      <c r="T11" t="s">
        <v>41</v>
      </c>
      <c r="U11" t="s">
        <v>96</v>
      </c>
      <c r="V11" t="s">
        <v>1566</v>
      </c>
    </row>
    <row r="12" spans="1:23" x14ac:dyDescent="0.3">
      <c r="A12" t="s">
        <v>83</v>
      </c>
      <c r="B12">
        <v>41289</v>
      </c>
      <c r="C12" t="s">
        <v>92</v>
      </c>
      <c r="D12">
        <v>10001</v>
      </c>
      <c r="E12" t="s">
        <v>97</v>
      </c>
      <c r="F12">
        <v>2</v>
      </c>
      <c r="G12">
        <v>2718</v>
      </c>
      <c r="H12">
        <v>2254</v>
      </c>
      <c r="I12" t="s">
        <v>35</v>
      </c>
      <c r="J12">
        <v>10</v>
      </c>
      <c r="K12">
        <v>4508</v>
      </c>
      <c r="L12">
        <v>5436</v>
      </c>
      <c r="M12">
        <v>0.02</v>
      </c>
      <c r="N12" t="s">
        <v>26</v>
      </c>
      <c r="O12">
        <v>0.05</v>
      </c>
      <c r="P12" t="s">
        <v>98</v>
      </c>
      <c r="Q12" t="s">
        <v>99</v>
      </c>
      <c r="R12" t="s">
        <v>100</v>
      </c>
      <c r="S12" t="s">
        <v>101</v>
      </c>
      <c r="T12" t="s">
        <v>57</v>
      </c>
      <c r="U12" t="s">
        <v>102</v>
      </c>
      <c r="V12" t="s">
        <v>1567</v>
      </c>
    </row>
    <row r="13" spans="1:23" x14ac:dyDescent="0.3">
      <c r="A13" t="s">
        <v>103</v>
      </c>
      <c r="B13">
        <v>41289</v>
      </c>
      <c r="C13" t="s">
        <v>104</v>
      </c>
      <c r="D13">
        <v>10005</v>
      </c>
      <c r="E13" t="s">
        <v>105</v>
      </c>
      <c r="F13">
        <v>2</v>
      </c>
      <c r="G13">
        <v>2885</v>
      </c>
      <c r="H13">
        <v>1242</v>
      </c>
      <c r="I13" t="s">
        <v>25</v>
      </c>
      <c r="J13">
        <v>3</v>
      </c>
      <c r="K13">
        <v>2484</v>
      </c>
      <c r="L13">
        <v>5770</v>
      </c>
      <c r="M13">
        <v>0.03</v>
      </c>
      <c r="N13" t="s">
        <v>66</v>
      </c>
      <c r="O13">
        <v>0.05</v>
      </c>
      <c r="P13" t="s">
        <v>106</v>
      </c>
      <c r="Q13" t="s">
        <v>47</v>
      </c>
      <c r="R13" t="s">
        <v>48</v>
      </c>
      <c r="S13" t="s">
        <v>49</v>
      </c>
      <c r="T13" t="s">
        <v>41</v>
      </c>
      <c r="U13" t="s">
        <v>50</v>
      </c>
      <c r="V13" t="s">
        <v>1561</v>
      </c>
    </row>
    <row r="14" spans="1:23" x14ac:dyDescent="0.3">
      <c r="A14" t="s">
        <v>107</v>
      </c>
      <c r="B14">
        <v>41290</v>
      </c>
      <c r="C14" t="s">
        <v>51</v>
      </c>
      <c r="D14">
        <v>10015</v>
      </c>
      <c r="E14" t="s">
        <v>108</v>
      </c>
      <c r="F14">
        <v>1</v>
      </c>
      <c r="G14">
        <v>3757</v>
      </c>
      <c r="H14">
        <v>2156</v>
      </c>
      <c r="I14" t="s">
        <v>25</v>
      </c>
      <c r="J14">
        <v>6</v>
      </c>
      <c r="K14">
        <v>2156</v>
      </c>
      <c r="L14">
        <v>3757</v>
      </c>
      <c r="M14">
        <v>0.02</v>
      </c>
      <c r="N14" t="s">
        <v>66</v>
      </c>
      <c r="O14">
        <v>0.02</v>
      </c>
      <c r="P14" t="s">
        <v>109</v>
      </c>
      <c r="Q14" t="s">
        <v>110</v>
      </c>
      <c r="R14" t="s">
        <v>111</v>
      </c>
      <c r="S14" t="s">
        <v>112</v>
      </c>
      <c r="T14" t="s">
        <v>113</v>
      </c>
      <c r="U14" t="s">
        <v>114</v>
      </c>
      <c r="V14" t="s">
        <v>1568</v>
      </c>
    </row>
    <row r="15" spans="1:23" x14ac:dyDescent="0.3">
      <c r="A15" t="s">
        <v>107</v>
      </c>
      <c r="B15">
        <v>41290</v>
      </c>
      <c r="C15" t="s">
        <v>43</v>
      </c>
      <c r="D15">
        <v>10004</v>
      </c>
      <c r="E15" t="s">
        <v>115</v>
      </c>
      <c r="F15">
        <v>1</v>
      </c>
      <c r="G15">
        <v>4404</v>
      </c>
      <c r="H15">
        <v>1517</v>
      </c>
      <c r="I15" t="s">
        <v>116</v>
      </c>
      <c r="J15">
        <v>1</v>
      </c>
      <c r="K15">
        <v>1517</v>
      </c>
      <c r="L15">
        <v>4404</v>
      </c>
      <c r="M15">
        <v>0.01</v>
      </c>
      <c r="N15" t="s">
        <v>26</v>
      </c>
      <c r="O15">
        <v>0</v>
      </c>
      <c r="P15" t="s">
        <v>117</v>
      </c>
      <c r="Q15" t="s">
        <v>118</v>
      </c>
      <c r="R15" t="s">
        <v>119</v>
      </c>
      <c r="S15" t="s">
        <v>101</v>
      </c>
      <c r="T15" t="s">
        <v>57</v>
      </c>
      <c r="U15" t="s">
        <v>120</v>
      </c>
      <c r="V15" t="s">
        <v>1569</v>
      </c>
    </row>
    <row r="16" spans="1:23" x14ac:dyDescent="0.3">
      <c r="A16" t="s">
        <v>121</v>
      </c>
      <c r="B16">
        <v>41290</v>
      </c>
      <c r="C16" t="s">
        <v>23</v>
      </c>
      <c r="D16">
        <v>10007</v>
      </c>
      <c r="E16" t="s">
        <v>122</v>
      </c>
      <c r="F16">
        <v>2</v>
      </c>
      <c r="G16">
        <v>4831</v>
      </c>
      <c r="H16">
        <v>2265</v>
      </c>
      <c r="I16" t="s">
        <v>25</v>
      </c>
      <c r="J16">
        <v>4</v>
      </c>
      <c r="K16">
        <v>4530</v>
      </c>
      <c r="L16">
        <v>9662</v>
      </c>
      <c r="M16">
        <v>0.03</v>
      </c>
      <c r="N16" t="s">
        <v>66</v>
      </c>
      <c r="O16">
        <v>0.04</v>
      </c>
      <c r="P16" t="s">
        <v>123</v>
      </c>
      <c r="Q16" t="s">
        <v>38</v>
      </c>
      <c r="R16" t="s">
        <v>39</v>
      </c>
      <c r="S16" t="s">
        <v>40</v>
      </c>
      <c r="T16" t="s">
        <v>41</v>
      </c>
      <c r="U16" t="s">
        <v>42</v>
      </c>
      <c r="V16" t="s">
        <v>1560</v>
      </c>
    </row>
    <row r="17" spans="1:22" x14ac:dyDescent="0.3">
      <c r="A17" t="s">
        <v>124</v>
      </c>
      <c r="B17">
        <v>41291</v>
      </c>
      <c r="C17" t="s">
        <v>51</v>
      </c>
      <c r="D17">
        <v>10009</v>
      </c>
      <c r="E17" t="s">
        <v>125</v>
      </c>
      <c r="F17">
        <v>1</v>
      </c>
      <c r="G17">
        <v>4515</v>
      </c>
      <c r="H17">
        <v>1550</v>
      </c>
      <c r="I17" t="s">
        <v>126</v>
      </c>
      <c r="J17">
        <v>6</v>
      </c>
      <c r="K17">
        <v>1550</v>
      </c>
      <c r="L17">
        <v>4515</v>
      </c>
      <c r="M17">
        <v>0.02</v>
      </c>
      <c r="N17" t="s">
        <v>26</v>
      </c>
      <c r="O17">
        <v>0.04</v>
      </c>
      <c r="P17" t="s">
        <v>127</v>
      </c>
      <c r="Q17" t="s">
        <v>78</v>
      </c>
      <c r="R17" t="s">
        <v>79</v>
      </c>
      <c r="S17" t="s">
        <v>80</v>
      </c>
      <c r="T17" t="s">
        <v>81</v>
      </c>
      <c r="U17" t="s">
        <v>82</v>
      </c>
      <c r="V17" t="s">
        <v>1564</v>
      </c>
    </row>
    <row r="18" spans="1:22" x14ac:dyDescent="0.3">
      <c r="A18" t="s">
        <v>128</v>
      </c>
      <c r="B18">
        <v>41291</v>
      </c>
      <c r="C18" t="s">
        <v>92</v>
      </c>
      <c r="D18">
        <v>10010</v>
      </c>
      <c r="E18" t="s">
        <v>129</v>
      </c>
      <c r="F18">
        <v>2</v>
      </c>
      <c r="G18">
        <v>3256</v>
      </c>
      <c r="H18">
        <v>1772</v>
      </c>
      <c r="I18" t="s">
        <v>25</v>
      </c>
      <c r="J18">
        <v>10</v>
      </c>
      <c r="K18">
        <v>3544</v>
      </c>
      <c r="L18">
        <v>6512</v>
      </c>
      <c r="M18">
        <v>0.02</v>
      </c>
      <c r="N18" t="s">
        <v>26</v>
      </c>
      <c r="O18">
        <v>0.05</v>
      </c>
      <c r="P18" t="s">
        <v>130</v>
      </c>
      <c r="Q18" t="s">
        <v>93</v>
      </c>
      <c r="R18" t="s">
        <v>94</v>
      </c>
      <c r="S18" t="s">
        <v>95</v>
      </c>
      <c r="T18" t="s">
        <v>41</v>
      </c>
      <c r="U18" t="s">
        <v>96</v>
      </c>
      <c r="V18" t="s">
        <v>1566</v>
      </c>
    </row>
    <row r="19" spans="1:22" x14ac:dyDescent="0.3">
      <c r="A19" t="s">
        <v>124</v>
      </c>
      <c r="B19">
        <v>41291</v>
      </c>
      <c r="C19" t="s">
        <v>43</v>
      </c>
      <c r="D19">
        <v>10011</v>
      </c>
      <c r="E19" t="s">
        <v>131</v>
      </c>
      <c r="F19">
        <v>2</v>
      </c>
      <c r="G19">
        <v>3339</v>
      </c>
      <c r="H19">
        <v>2274</v>
      </c>
      <c r="I19" t="s">
        <v>25</v>
      </c>
      <c r="J19">
        <v>1</v>
      </c>
      <c r="K19">
        <v>4548</v>
      </c>
      <c r="L19">
        <v>6678</v>
      </c>
      <c r="M19">
        <v>0.03</v>
      </c>
      <c r="N19" t="s">
        <v>45</v>
      </c>
      <c r="O19">
        <v>0</v>
      </c>
      <c r="P19" t="s">
        <v>132</v>
      </c>
      <c r="Q19" t="s">
        <v>28</v>
      </c>
      <c r="R19" t="s">
        <v>29</v>
      </c>
      <c r="S19" t="s">
        <v>30</v>
      </c>
      <c r="T19" t="s">
        <v>31</v>
      </c>
      <c r="U19" t="s">
        <v>32</v>
      </c>
      <c r="V19" t="s">
        <v>1559</v>
      </c>
    </row>
    <row r="20" spans="1:22" x14ac:dyDescent="0.3">
      <c r="A20" t="s">
        <v>128</v>
      </c>
      <c r="B20">
        <v>41291</v>
      </c>
      <c r="C20" t="s">
        <v>133</v>
      </c>
      <c r="D20">
        <v>10001</v>
      </c>
      <c r="E20" t="s">
        <v>134</v>
      </c>
      <c r="F20">
        <v>3</v>
      </c>
      <c r="G20">
        <v>4392</v>
      </c>
      <c r="H20">
        <v>1542</v>
      </c>
      <c r="I20" t="s">
        <v>25</v>
      </c>
      <c r="J20">
        <v>5</v>
      </c>
      <c r="K20">
        <v>4626</v>
      </c>
      <c r="L20">
        <v>13176</v>
      </c>
      <c r="M20">
        <v>0.02</v>
      </c>
      <c r="N20" t="s">
        <v>85</v>
      </c>
      <c r="O20">
        <v>0.02</v>
      </c>
      <c r="P20" t="s">
        <v>135</v>
      </c>
      <c r="Q20" t="s">
        <v>99</v>
      </c>
      <c r="R20" t="s">
        <v>100</v>
      </c>
      <c r="S20" t="s">
        <v>101</v>
      </c>
      <c r="T20" t="s">
        <v>57</v>
      </c>
      <c r="U20" t="s">
        <v>102</v>
      </c>
      <c r="V20" t="s">
        <v>1567</v>
      </c>
    </row>
    <row r="21" spans="1:22" x14ac:dyDescent="0.3">
      <c r="A21" t="s">
        <v>136</v>
      </c>
      <c r="B21">
        <v>41292</v>
      </c>
      <c r="C21" t="s">
        <v>43</v>
      </c>
      <c r="D21">
        <v>10001</v>
      </c>
      <c r="E21" t="s">
        <v>137</v>
      </c>
      <c r="F21">
        <v>1</v>
      </c>
      <c r="G21">
        <v>2895</v>
      </c>
      <c r="H21">
        <v>1871</v>
      </c>
      <c r="I21" t="s">
        <v>126</v>
      </c>
      <c r="J21">
        <v>1</v>
      </c>
      <c r="K21">
        <v>1871</v>
      </c>
      <c r="L21">
        <v>2895</v>
      </c>
      <c r="M21">
        <v>0.01</v>
      </c>
      <c r="N21" t="s">
        <v>26</v>
      </c>
      <c r="O21">
        <v>0.02</v>
      </c>
      <c r="P21" t="s">
        <v>138</v>
      </c>
      <c r="Q21" t="s">
        <v>99</v>
      </c>
      <c r="R21" t="s">
        <v>100</v>
      </c>
      <c r="S21" t="s">
        <v>101</v>
      </c>
      <c r="T21" t="s">
        <v>57</v>
      </c>
      <c r="U21" t="s">
        <v>102</v>
      </c>
      <c r="V21" t="s">
        <v>1567</v>
      </c>
    </row>
    <row r="22" spans="1:22" x14ac:dyDescent="0.3">
      <c r="A22" t="s">
        <v>139</v>
      </c>
      <c r="B22">
        <v>41293</v>
      </c>
      <c r="C22" t="s">
        <v>133</v>
      </c>
      <c r="D22">
        <v>10002</v>
      </c>
      <c r="E22" t="s">
        <v>140</v>
      </c>
      <c r="F22">
        <v>1</v>
      </c>
      <c r="G22">
        <v>3055</v>
      </c>
      <c r="H22">
        <v>2269</v>
      </c>
      <c r="I22" t="s">
        <v>116</v>
      </c>
      <c r="J22">
        <v>5</v>
      </c>
      <c r="K22">
        <v>2269</v>
      </c>
      <c r="L22">
        <v>3055</v>
      </c>
      <c r="M22">
        <v>0.02</v>
      </c>
      <c r="N22" t="s">
        <v>26</v>
      </c>
      <c r="O22">
        <v>0</v>
      </c>
      <c r="P22" t="s">
        <v>141</v>
      </c>
      <c r="Q22" t="s">
        <v>87</v>
      </c>
      <c r="R22" t="s">
        <v>88</v>
      </c>
      <c r="S22" t="s">
        <v>89</v>
      </c>
      <c r="T22" t="s">
        <v>90</v>
      </c>
      <c r="U22" t="s">
        <v>91</v>
      </c>
      <c r="V22" t="s">
        <v>1565</v>
      </c>
    </row>
    <row r="23" spans="1:22" x14ac:dyDescent="0.3">
      <c r="A23" t="s">
        <v>142</v>
      </c>
      <c r="B23">
        <v>41301</v>
      </c>
      <c r="C23" t="s">
        <v>104</v>
      </c>
      <c r="D23">
        <v>10015</v>
      </c>
      <c r="E23" t="s">
        <v>143</v>
      </c>
      <c r="F23">
        <v>1</v>
      </c>
      <c r="G23">
        <v>3499</v>
      </c>
      <c r="H23">
        <v>2342</v>
      </c>
      <c r="I23" t="s">
        <v>25</v>
      </c>
      <c r="J23">
        <v>3</v>
      </c>
      <c r="K23">
        <v>2342</v>
      </c>
      <c r="L23">
        <v>3499</v>
      </c>
      <c r="M23">
        <v>0.01</v>
      </c>
      <c r="N23" t="s">
        <v>45</v>
      </c>
      <c r="O23">
        <v>0.04</v>
      </c>
      <c r="P23" t="s">
        <v>144</v>
      </c>
      <c r="Q23" t="s">
        <v>110</v>
      </c>
      <c r="R23" t="s">
        <v>111</v>
      </c>
      <c r="S23" t="s">
        <v>112</v>
      </c>
      <c r="T23" t="s">
        <v>113</v>
      </c>
      <c r="U23" t="s">
        <v>114</v>
      </c>
      <c r="V23" t="s">
        <v>1568</v>
      </c>
    </row>
    <row r="24" spans="1:22" x14ac:dyDescent="0.3">
      <c r="A24" t="s">
        <v>142</v>
      </c>
      <c r="B24">
        <v>41301</v>
      </c>
      <c r="C24" t="s">
        <v>51</v>
      </c>
      <c r="D24">
        <v>10005</v>
      </c>
      <c r="E24" t="s">
        <v>145</v>
      </c>
      <c r="F24">
        <v>2</v>
      </c>
      <c r="G24">
        <v>3463</v>
      </c>
      <c r="H24">
        <v>1964</v>
      </c>
      <c r="I24" t="s">
        <v>126</v>
      </c>
      <c r="J24">
        <v>6</v>
      </c>
      <c r="K24">
        <v>3928</v>
      </c>
      <c r="L24">
        <v>6926</v>
      </c>
      <c r="M24">
        <v>0.02</v>
      </c>
      <c r="N24" t="s">
        <v>26</v>
      </c>
      <c r="O24">
        <v>0.02</v>
      </c>
      <c r="P24" t="s">
        <v>146</v>
      </c>
      <c r="Q24" t="s">
        <v>47</v>
      </c>
      <c r="R24" t="s">
        <v>48</v>
      </c>
      <c r="S24" t="s">
        <v>49</v>
      </c>
      <c r="T24" t="s">
        <v>41</v>
      </c>
      <c r="U24" t="s">
        <v>50</v>
      </c>
      <c r="V24" t="s">
        <v>1561</v>
      </c>
    </row>
    <row r="25" spans="1:22" x14ac:dyDescent="0.3">
      <c r="A25" t="s">
        <v>147</v>
      </c>
      <c r="B25">
        <v>41303</v>
      </c>
      <c r="C25" t="s">
        <v>133</v>
      </c>
      <c r="D25">
        <v>10002</v>
      </c>
      <c r="E25" t="s">
        <v>148</v>
      </c>
      <c r="F25">
        <v>1</v>
      </c>
      <c r="G25">
        <v>4079</v>
      </c>
      <c r="H25">
        <v>1413</v>
      </c>
      <c r="I25" t="s">
        <v>35</v>
      </c>
      <c r="J25">
        <v>5</v>
      </c>
      <c r="K25">
        <v>1413</v>
      </c>
      <c r="L25">
        <v>4079</v>
      </c>
      <c r="M25">
        <v>0.02</v>
      </c>
      <c r="N25" t="s">
        <v>36</v>
      </c>
      <c r="O25">
        <v>0</v>
      </c>
      <c r="P25" t="s">
        <v>149</v>
      </c>
      <c r="Q25" t="s">
        <v>87</v>
      </c>
      <c r="R25" t="s">
        <v>88</v>
      </c>
      <c r="S25" t="s">
        <v>89</v>
      </c>
      <c r="T25" t="s">
        <v>90</v>
      </c>
      <c r="U25" t="s">
        <v>91</v>
      </c>
      <c r="V25" t="s">
        <v>1565</v>
      </c>
    </row>
    <row r="26" spans="1:22" x14ac:dyDescent="0.3">
      <c r="A26" t="s">
        <v>150</v>
      </c>
      <c r="B26">
        <v>41306</v>
      </c>
      <c r="C26" t="s">
        <v>92</v>
      </c>
      <c r="D26">
        <v>10008</v>
      </c>
      <c r="E26" t="s">
        <v>151</v>
      </c>
      <c r="F26">
        <v>1</v>
      </c>
      <c r="G26">
        <v>2523</v>
      </c>
      <c r="H26">
        <v>1665</v>
      </c>
      <c r="I26" t="s">
        <v>25</v>
      </c>
      <c r="J26">
        <v>10</v>
      </c>
      <c r="K26">
        <v>1665</v>
      </c>
      <c r="L26">
        <v>2523</v>
      </c>
      <c r="M26">
        <v>0.02</v>
      </c>
      <c r="N26" t="s">
        <v>66</v>
      </c>
      <c r="O26">
        <v>0</v>
      </c>
      <c r="P26" t="s">
        <v>152</v>
      </c>
      <c r="Q26" t="s">
        <v>54</v>
      </c>
      <c r="R26" t="s">
        <v>55</v>
      </c>
      <c r="S26" t="s">
        <v>56</v>
      </c>
      <c r="T26" t="s">
        <v>57</v>
      </c>
      <c r="U26" t="s">
        <v>58</v>
      </c>
      <c r="V26" t="s">
        <v>1562</v>
      </c>
    </row>
    <row r="27" spans="1:22" x14ac:dyDescent="0.3">
      <c r="A27" t="s">
        <v>153</v>
      </c>
      <c r="B27">
        <v>41308</v>
      </c>
      <c r="C27" t="s">
        <v>23</v>
      </c>
      <c r="D27">
        <v>10012</v>
      </c>
      <c r="E27" t="s">
        <v>154</v>
      </c>
      <c r="F27">
        <v>1</v>
      </c>
      <c r="G27">
        <v>3324</v>
      </c>
      <c r="H27">
        <v>1846</v>
      </c>
      <c r="I27" t="s">
        <v>25</v>
      </c>
      <c r="J27">
        <v>4</v>
      </c>
      <c r="K27">
        <v>1846</v>
      </c>
      <c r="L27">
        <v>3324</v>
      </c>
      <c r="M27">
        <v>0.01</v>
      </c>
      <c r="N27" t="s">
        <v>66</v>
      </c>
      <c r="O27">
        <v>0</v>
      </c>
      <c r="P27" t="s">
        <v>155</v>
      </c>
      <c r="Q27" t="s">
        <v>71</v>
      </c>
      <c r="R27" t="s">
        <v>72</v>
      </c>
      <c r="S27" t="s">
        <v>73</v>
      </c>
      <c r="T27" t="s">
        <v>41</v>
      </c>
      <c r="U27" t="s">
        <v>74</v>
      </c>
      <c r="V27" t="s">
        <v>1563</v>
      </c>
    </row>
    <row r="28" spans="1:22" x14ac:dyDescent="0.3">
      <c r="A28" t="s">
        <v>156</v>
      </c>
      <c r="B28">
        <v>41314</v>
      </c>
      <c r="C28" t="s">
        <v>75</v>
      </c>
      <c r="D28">
        <v>10001</v>
      </c>
      <c r="E28" t="s">
        <v>157</v>
      </c>
      <c r="F28">
        <v>2</v>
      </c>
      <c r="G28">
        <v>3725</v>
      </c>
      <c r="H28">
        <v>1250</v>
      </c>
      <c r="I28" t="s">
        <v>25</v>
      </c>
      <c r="J28">
        <v>8</v>
      </c>
      <c r="K28">
        <v>2500</v>
      </c>
      <c r="L28">
        <v>7450</v>
      </c>
      <c r="M28">
        <v>0.02</v>
      </c>
      <c r="N28" t="s">
        <v>85</v>
      </c>
      <c r="O28">
        <v>0.03</v>
      </c>
      <c r="P28" t="s">
        <v>158</v>
      </c>
      <c r="Q28" t="s">
        <v>99</v>
      </c>
      <c r="R28" t="s">
        <v>100</v>
      </c>
      <c r="S28" t="s">
        <v>101</v>
      </c>
      <c r="T28" t="s">
        <v>57</v>
      </c>
      <c r="U28" t="s">
        <v>102</v>
      </c>
      <c r="V28" t="s">
        <v>1567</v>
      </c>
    </row>
    <row r="29" spans="1:22" x14ac:dyDescent="0.3">
      <c r="A29" t="s">
        <v>156</v>
      </c>
      <c r="B29">
        <v>41314</v>
      </c>
      <c r="C29" t="s">
        <v>104</v>
      </c>
      <c r="D29">
        <v>10008</v>
      </c>
      <c r="E29" t="s">
        <v>159</v>
      </c>
      <c r="F29">
        <v>2</v>
      </c>
      <c r="G29">
        <v>4291</v>
      </c>
      <c r="H29">
        <v>2021</v>
      </c>
      <c r="I29" t="s">
        <v>25</v>
      </c>
      <c r="J29">
        <v>3</v>
      </c>
      <c r="K29">
        <v>4042</v>
      </c>
      <c r="L29">
        <v>8582</v>
      </c>
      <c r="M29">
        <v>0.03</v>
      </c>
      <c r="N29" t="s">
        <v>85</v>
      </c>
      <c r="O29">
        <v>0.03</v>
      </c>
      <c r="P29" t="s">
        <v>160</v>
      </c>
      <c r="Q29" t="s">
        <v>54</v>
      </c>
      <c r="R29" t="s">
        <v>55</v>
      </c>
      <c r="S29" t="s">
        <v>56</v>
      </c>
      <c r="T29" t="s">
        <v>57</v>
      </c>
      <c r="U29" t="s">
        <v>58</v>
      </c>
      <c r="V29" t="s">
        <v>1562</v>
      </c>
    </row>
    <row r="30" spans="1:22" x14ac:dyDescent="0.3">
      <c r="A30" t="s">
        <v>156</v>
      </c>
      <c r="B30">
        <v>41314</v>
      </c>
      <c r="C30" t="s">
        <v>133</v>
      </c>
      <c r="D30">
        <v>10005</v>
      </c>
      <c r="E30" t="s">
        <v>161</v>
      </c>
      <c r="F30">
        <v>2</v>
      </c>
      <c r="G30">
        <v>4731</v>
      </c>
      <c r="H30">
        <v>1858</v>
      </c>
      <c r="I30" t="s">
        <v>25</v>
      </c>
      <c r="J30">
        <v>5</v>
      </c>
      <c r="K30">
        <v>3716</v>
      </c>
      <c r="L30">
        <v>9462</v>
      </c>
      <c r="M30">
        <v>0.02</v>
      </c>
      <c r="N30" t="s">
        <v>36</v>
      </c>
      <c r="O30">
        <v>0</v>
      </c>
      <c r="P30" t="s">
        <v>162</v>
      </c>
      <c r="Q30" t="s">
        <v>47</v>
      </c>
      <c r="R30" t="s">
        <v>48</v>
      </c>
      <c r="S30" t="s">
        <v>49</v>
      </c>
      <c r="T30" t="s">
        <v>41</v>
      </c>
      <c r="U30" t="s">
        <v>50</v>
      </c>
      <c r="V30" t="s">
        <v>1561</v>
      </c>
    </row>
    <row r="31" spans="1:22" x14ac:dyDescent="0.3">
      <c r="A31" t="s">
        <v>163</v>
      </c>
      <c r="B31">
        <v>41316</v>
      </c>
      <c r="C31" t="s">
        <v>92</v>
      </c>
      <c r="D31">
        <v>10014</v>
      </c>
      <c r="E31" t="s">
        <v>164</v>
      </c>
      <c r="F31">
        <v>1</v>
      </c>
      <c r="G31">
        <v>2958</v>
      </c>
      <c r="H31">
        <v>1678</v>
      </c>
      <c r="I31" t="s">
        <v>126</v>
      </c>
      <c r="J31">
        <v>10</v>
      </c>
      <c r="K31">
        <v>1678</v>
      </c>
      <c r="L31">
        <v>2958</v>
      </c>
      <c r="M31">
        <v>0.02</v>
      </c>
      <c r="N31" t="s">
        <v>26</v>
      </c>
      <c r="O31">
        <v>0.04</v>
      </c>
      <c r="P31" t="s">
        <v>165</v>
      </c>
      <c r="Q31" t="s">
        <v>166</v>
      </c>
      <c r="R31" t="s">
        <v>167</v>
      </c>
      <c r="S31" t="s">
        <v>168</v>
      </c>
      <c r="T31" t="s">
        <v>169</v>
      </c>
      <c r="U31" t="s">
        <v>170</v>
      </c>
      <c r="V31" t="s">
        <v>1570</v>
      </c>
    </row>
    <row r="32" spans="1:22" x14ac:dyDescent="0.3">
      <c r="A32" t="s">
        <v>171</v>
      </c>
      <c r="B32">
        <v>41319</v>
      </c>
      <c r="C32" t="s">
        <v>23</v>
      </c>
      <c r="D32">
        <v>10014</v>
      </c>
      <c r="E32" t="s">
        <v>172</v>
      </c>
      <c r="F32">
        <v>2</v>
      </c>
      <c r="G32">
        <v>3493</v>
      </c>
      <c r="H32">
        <v>2180</v>
      </c>
      <c r="I32" t="s">
        <v>25</v>
      </c>
      <c r="J32">
        <v>4</v>
      </c>
      <c r="K32">
        <v>4360</v>
      </c>
      <c r="L32">
        <v>6986</v>
      </c>
      <c r="M32">
        <v>0.03</v>
      </c>
      <c r="N32" t="s">
        <v>66</v>
      </c>
      <c r="O32">
        <v>0.05</v>
      </c>
      <c r="P32" t="s">
        <v>173</v>
      </c>
      <c r="Q32" t="s">
        <v>166</v>
      </c>
      <c r="R32" t="s">
        <v>167</v>
      </c>
      <c r="S32" t="s">
        <v>168</v>
      </c>
      <c r="T32" t="s">
        <v>169</v>
      </c>
      <c r="U32" t="s">
        <v>170</v>
      </c>
      <c r="V32" t="s">
        <v>1570</v>
      </c>
    </row>
    <row r="33" spans="1:22" x14ac:dyDescent="0.3">
      <c r="A33" t="s">
        <v>174</v>
      </c>
      <c r="B33">
        <v>41320</v>
      </c>
      <c r="C33" t="s">
        <v>51</v>
      </c>
      <c r="D33">
        <v>10015</v>
      </c>
      <c r="E33" t="s">
        <v>122</v>
      </c>
      <c r="F33">
        <v>1</v>
      </c>
      <c r="G33">
        <v>4831</v>
      </c>
      <c r="H33">
        <v>2265</v>
      </c>
      <c r="I33" t="s">
        <v>25</v>
      </c>
      <c r="J33">
        <v>6</v>
      </c>
      <c r="K33">
        <v>2265</v>
      </c>
      <c r="L33">
        <v>4831</v>
      </c>
      <c r="M33">
        <v>0.02</v>
      </c>
      <c r="N33" t="s">
        <v>85</v>
      </c>
      <c r="O33">
        <v>0.03</v>
      </c>
      <c r="P33" t="s">
        <v>123</v>
      </c>
      <c r="Q33" t="s">
        <v>110</v>
      </c>
      <c r="R33" t="s">
        <v>111</v>
      </c>
      <c r="S33" t="s">
        <v>112</v>
      </c>
      <c r="T33" t="s">
        <v>113</v>
      </c>
      <c r="U33" t="s">
        <v>114</v>
      </c>
      <c r="V33" t="s">
        <v>1568</v>
      </c>
    </row>
    <row r="34" spans="1:22" x14ac:dyDescent="0.3">
      <c r="A34" t="s">
        <v>174</v>
      </c>
      <c r="B34">
        <v>41320</v>
      </c>
      <c r="C34" t="s">
        <v>75</v>
      </c>
      <c r="D34">
        <v>10003</v>
      </c>
      <c r="E34" t="s">
        <v>175</v>
      </c>
      <c r="F34">
        <v>3</v>
      </c>
      <c r="G34">
        <v>2734</v>
      </c>
      <c r="H34">
        <v>1596</v>
      </c>
      <c r="I34" t="s">
        <v>25</v>
      </c>
      <c r="J34">
        <v>8</v>
      </c>
      <c r="K34">
        <v>4788</v>
      </c>
      <c r="L34">
        <v>8202</v>
      </c>
      <c r="M34">
        <v>0.02</v>
      </c>
      <c r="N34" t="s">
        <v>85</v>
      </c>
      <c r="O34">
        <v>0.01</v>
      </c>
      <c r="P34" t="s">
        <v>176</v>
      </c>
      <c r="Q34" t="s">
        <v>177</v>
      </c>
      <c r="R34" t="s">
        <v>178</v>
      </c>
      <c r="S34" t="s">
        <v>179</v>
      </c>
      <c r="T34" t="s">
        <v>180</v>
      </c>
      <c r="U34" t="s">
        <v>181</v>
      </c>
      <c r="V34" t="s">
        <v>1571</v>
      </c>
    </row>
    <row r="35" spans="1:22" x14ac:dyDescent="0.3">
      <c r="A35" t="s">
        <v>174</v>
      </c>
      <c r="B35">
        <v>41320</v>
      </c>
      <c r="C35" t="s">
        <v>68</v>
      </c>
      <c r="D35">
        <v>10002</v>
      </c>
      <c r="E35" t="s">
        <v>182</v>
      </c>
      <c r="F35">
        <v>2</v>
      </c>
      <c r="G35">
        <v>4711</v>
      </c>
      <c r="H35">
        <v>1267</v>
      </c>
      <c r="I35" t="s">
        <v>35</v>
      </c>
      <c r="J35">
        <v>4</v>
      </c>
      <c r="K35">
        <v>2534</v>
      </c>
      <c r="L35">
        <v>9422</v>
      </c>
      <c r="M35">
        <v>0.03</v>
      </c>
      <c r="N35" t="s">
        <v>26</v>
      </c>
      <c r="O35">
        <v>0.04</v>
      </c>
      <c r="P35" t="s">
        <v>183</v>
      </c>
      <c r="Q35" t="s">
        <v>87</v>
      </c>
      <c r="R35" t="s">
        <v>88</v>
      </c>
      <c r="S35" t="s">
        <v>89</v>
      </c>
      <c r="T35" t="s">
        <v>90</v>
      </c>
      <c r="U35" t="s">
        <v>91</v>
      </c>
      <c r="V35" t="s">
        <v>1565</v>
      </c>
    </row>
    <row r="36" spans="1:22" x14ac:dyDescent="0.3">
      <c r="A36" t="s">
        <v>184</v>
      </c>
      <c r="B36">
        <v>41321</v>
      </c>
      <c r="C36" t="s">
        <v>133</v>
      </c>
      <c r="D36">
        <v>10009</v>
      </c>
      <c r="E36" t="s">
        <v>185</v>
      </c>
      <c r="F36">
        <v>1</v>
      </c>
      <c r="G36">
        <v>2529</v>
      </c>
      <c r="H36">
        <v>1630</v>
      </c>
      <c r="I36" t="s">
        <v>25</v>
      </c>
      <c r="J36">
        <v>5</v>
      </c>
      <c r="K36">
        <v>1630</v>
      </c>
      <c r="L36">
        <v>2529</v>
      </c>
      <c r="M36">
        <v>0.02</v>
      </c>
      <c r="N36" t="s">
        <v>61</v>
      </c>
      <c r="O36">
        <v>0.03</v>
      </c>
      <c r="P36" t="s">
        <v>186</v>
      </c>
      <c r="Q36" t="s">
        <v>78</v>
      </c>
      <c r="R36" t="s">
        <v>79</v>
      </c>
      <c r="S36" t="s">
        <v>80</v>
      </c>
      <c r="T36" t="s">
        <v>81</v>
      </c>
      <c r="U36" t="s">
        <v>82</v>
      </c>
      <c r="V36" t="s">
        <v>1564</v>
      </c>
    </row>
    <row r="37" spans="1:22" x14ac:dyDescent="0.3">
      <c r="A37" t="s">
        <v>184</v>
      </c>
      <c r="B37">
        <v>41321</v>
      </c>
      <c r="C37" t="s">
        <v>75</v>
      </c>
      <c r="D37">
        <v>10008</v>
      </c>
      <c r="E37" t="s">
        <v>187</v>
      </c>
      <c r="F37">
        <v>2</v>
      </c>
      <c r="G37">
        <v>3768</v>
      </c>
      <c r="H37">
        <v>1353</v>
      </c>
      <c r="I37" t="s">
        <v>25</v>
      </c>
      <c r="J37">
        <v>8</v>
      </c>
      <c r="K37">
        <v>2706</v>
      </c>
      <c r="L37">
        <v>7536</v>
      </c>
      <c r="M37">
        <v>0.02</v>
      </c>
      <c r="N37" t="s">
        <v>85</v>
      </c>
      <c r="O37">
        <v>0.03</v>
      </c>
      <c r="P37" t="s">
        <v>188</v>
      </c>
      <c r="Q37" t="s">
        <v>54</v>
      </c>
      <c r="R37" t="s">
        <v>55</v>
      </c>
      <c r="S37" t="s">
        <v>56</v>
      </c>
      <c r="T37" t="s">
        <v>57</v>
      </c>
      <c r="U37" t="s">
        <v>58</v>
      </c>
      <c r="V37" t="s">
        <v>1562</v>
      </c>
    </row>
    <row r="38" spans="1:22" x14ac:dyDescent="0.3">
      <c r="A38" t="s">
        <v>189</v>
      </c>
      <c r="B38">
        <v>41325</v>
      </c>
      <c r="C38" t="s">
        <v>23</v>
      </c>
      <c r="D38">
        <v>10007</v>
      </c>
      <c r="E38" t="s">
        <v>161</v>
      </c>
      <c r="F38">
        <v>1</v>
      </c>
      <c r="G38">
        <v>4731</v>
      </c>
      <c r="H38">
        <v>1858</v>
      </c>
      <c r="I38" t="s">
        <v>25</v>
      </c>
      <c r="J38">
        <v>4</v>
      </c>
      <c r="K38">
        <v>1858</v>
      </c>
      <c r="L38">
        <v>4731</v>
      </c>
      <c r="M38">
        <v>0.01</v>
      </c>
      <c r="N38" t="s">
        <v>61</v>
      </c>
      <c r="O38">
        <v>0.02</v>
      </c>
      <c r="P38" t="s">
        <v>162</v>
      </c>
      <c r="Q38" t="s">
        <v>38</v>
      </c>
      <c r="R38" t="s">
        <v>39</v>
      </c>
      <c r="S38" t="s">
        <v>40</v>
      </c>
      <c r="T38" t="s">
        <v>41</v>
      </c>
      <c r="U38" t="s">
        <v>42</v>
      </c>
      <c r="V38" t="s">
        <v>1560</v>
      </c>
    </row>
    <row r="39" spans="1:22" x14ac:dyDescent="0.3">
      <c r="A39" t="s">
        <v>190</v>
      </c>
      <c r="B39">
        <v>41329</v>
      </c>
      <c r="C39" t="s">
        <v>68</v>
      </c>
      <c r="D39">
        <v>10005</v>
      </c>
      <c r="E39" t="s">
        <v>191</v>
      </c>
      <c r="F39">
        <v>1</v>
      </c>
      <c r="G39">
        <v>3245</v>
      </c>
      <c r="H39">
        <v>1964</v>
      </c>
      <c r="I39" t="s">
        <v>25</v>
      </c>
      <c r="J39">
        <v>4</v>
      </c>
      <c r="K39">
        <v>1964</v>
      </c>
      <c r="L39">
        <v>3245</v>
      </c>
      <c r="M39">
        <v>0.01</v>
      </c>
      <c r="N39" t="s">
        <v>36</v>
      </c>
      <c r="O39">
        <v>0.05</v>
      </c>
      <c r="P39" t="s">
        <v>192</v>
      </c>
      <c r="Q39" t="s">
        <v>47</v>
      </c>
      <c r="R39" t="s">
        <v>48</v>
      </c>
      <c r="S39" t="s">
        <v>49</v>
      </c>
      <c r="T39" t="s">
        <v>41</v>
      </c>
      <c r="U39" t="s">
        <v>50</v>
      </c>
      <c r="V39" t="s">
        <v>1561</v>
      </c>
    </row>
    <row r="40" spans="1:22" x14ac:dyDescent="0.3">
      <c r="A40" t="s">
        <v>190</v>
      </c>
      <c r="B40">
        <v>41329</v>
      </c>
      <c r="C40" t="s">
        <v>104</v>
      </c>
      <c r="D40">
        <v>10005</v>
      </c>
      <c r="E40" t="s">
        <v>193</v>
      </c>
      <c r="F40">
        <v>1</v>
      </c>
      <c r="G40">
        <v>4342</v>
      </c>
      <c r="H40">
        <v>1689</v>
      </c>
      <c r="I40" t="s">
        <v>126</v>
      </c>
      <c r="J40">
        <v>3</v>
      </c>
      <c r="K40">
        <v>1689</v>
      </c>
      <c r="L40">
        <v>4342</v>
      </c>
      <c r="M40">
        <v>0.01</v>
      </c>
      <c r="N40" t="s">
        <v>61</v>
      </c>
      <c r="O40">
        <v>0.04</v>
      </c>
      <c r="P40" t="s">
        <v>194</v>
      </c>
      <c r="Q40" t="s">
        <v>47</v>
      </c>
      <c r="R40" t="s">
        <v>48</v>
      </c>
      <c r="S40" t="s">
        <v>49</v>
      </c>
      <c r="T40" t="s">
        <v>41</v>
      </c>
      <c r="U40" t="s">
        <v>50</v>
      </c>
      <c r="V40" t="s">
        <v>1561</v>
      </c>
    </row>
    <row r="41" spans="1:22" x14ac:dyDescent="0.3">
      <c r="A41" t="s">
        <v>195</v>
      </c>
      <c r="B41">
        <v>41329</v>
      </c>
      <c r="C41" t="s">
        <v>68</v>
      </c>
      <c r="D41">
        <v>10008</v>
      </c>
      <c r="E41" t="s">
        <v>196</v>
      </c>
      <c r="F41">
        <v>1</v>
      </c>
      <c r="G41">
        <v>4874</v>
      </c>
      <c r="H41">
        <v>1503</v>
      </c>
      <c r="I41" t="s">
        <v>25</v>
      </c>
      <c r="J41">
        <v>4</v>
      </c>
      <c r="K41">
        <v>1503</v>
      </c>
      <c r="L41">
        <v>4874</v>
      </c>
      <c r="M41">
        <v>0.01</v>
      </c>
      <c r="N41" t="s">
        <v>66</v>
      </c>
      <c r="O41">
        <v>0.05</v>
      </c>
      <c r="P41" t="s">
        <v>197</v>
      </c>
      <c r="Q41" t="s">
        <v>54</v>
      </c>
      <c r="R41" t="s">
        <v>55</v>
      </c>
      <c r="S41" t="s">
        <v>56</v>
      </c>
      <c r="T41" t="s">
        <v>57</v>
      </c>
      <c r="U41" t="s">
        <v>58</v>
      </c>
      <c r="V41" t="s">
        <v>1562</v>
      </c>
    </row>
    <row r="42" spans="1:22" x14ac:dyDescent="0.3">
      <c r="A42" t="s">
        <v>198</v>
      </c>
      <c r="B42">
        <v>41329</v>
      </c>
      <c r="C42" t="s">
        <v>133</v>
      </c>
      <c r="D42">
        <v>10010</v>
      </c>
      <c r="E42" t="s">
        <v>199</v>
      </c>
      <c r="F42">
        <v>2</v>
      </c>
      <c r="G42">
        <v>3844</v>
      </c>
      <c r="H42">
        <v>2157</v>
      </c>
      <c r="I42" t="s">
        <v>25</v>
      </c>
      <c r="J42">
        <v>5</v>
      </c>
      <c r="K42">
        <v>4314</v>
      </c>
      <c r="L42">
        <v>7688</v>
      </c>
      <c r="M42">
        <v>0.02</v>
      </c>
      <c r="N42" t="s">
        <v>61</v>
      </c>
      <c r="O42">
        <v>0.01</v>
      </c>
      <c r="P42" t="s">
        <v>200</v>
      </c>
      <c r="Q42" t="s">
        <v>93</v>
      </c>
      <c r="R42" t="s">
        <v>94</v>
      </c>
      <c r="S42" t="s">
        <v>95</v>
      </c>
      <c r="T42" t="s">
        <v>41</v>
      </c>
      <c r="U42" t="s">
        <v>96</v>
      </c>
      <c r="V42" t="s">
        <v>1566</v>
      </c>
    </row>
    <row r="43" spans="1:22" x14ac:dyDescent="0.3">
      <c r="A43" t="s">
        <v>195</v>
      </c>
      <c r="B43">
        <v>41329</v>
      </c>
      <c r="C43" t="s">
        <v>43</v>
      </c>
      <c r="D43">
        <v>10011</v>
      </c>
      <c r="E43" t="s">
        <v>201</v>
      </c>
      <c r="F43">
        <v>3</v>
      </c>
      <c r="G43">
        <v>2658</v>
      </c>
      <c r="H43">
        <v>1274</v>
      </c>
      <c r="I43" t="s">
        <v>25</v>
      </c>
      <c r="J43">
        <v>1</v>
      </c>
      <c r="K43">
        <v>3822</v>
      </c>
      <c r="L43">
        <v>7974</v>
      </c>
      <c r="M43">
        <v>0.03</v>
      </c>
      <c r="N43" t="s">
        <v>45</v>
      </c>
      <c r="O43">
        <v>0.04</v>
      </c>
      <c r="P43" t="s">
        <v>202</v>
      </c>
      <c r="Q43" t="s">
        <v>28</v>
      </c>
      <c r="R43" t="s">
        <v>29</v>
      </c>
      <c r="S43" t="s">
        <v>30</v>
      </c>
      <c r="T43" t="s">
        <v>31</v>
      </c>
      <c r="U43" t="s">
        <v>32</v>
      </c>
      <c r="V43" t="s">
        <v>1559</v>
      </c>
    </row>
    <row r="44" spans="1:22" x14ac:dyDescent="0.3">
      <c r="A44" t="s">
        <v>190</v>
      </c>
      <c r="B44">
        <v>41329</v>
      </c>
      <c r="C44" t="s">
        <v>68</v>
      </c>
      <c r="D44">
        <v>10014</v>
      </c>
      <c r="E44" t="s">
        <v>76</v>
      </c>
      <c r="F44">
        <v>3</v>
      </c>
      <c r="G44">
        <v>4990</v>
      </c>
      <c r="H44">
        <v>1360</v>
      </c>
      <c r="I44" t="s">
        <v>25</v>
      </c>
      <c r="J44">
        <v>4</v>
      </c>
      <c r="K44">
        <v>4080</v>
      </c>
      <c r="L44">
        <v>14970</v>
      </c>
      <c r="M44">
        <v>0.03</v>
      </c>
      <c r="N44" t="s">
        <v>61</v>
      </c>
      <c r="O44">
        <v>0</v>
      </c>
      <c r="P44" t="s">
        <v>77</v>
      </c>
      <c r="Q44" t="s">
        <v>166</v>
      </c>
      <c r="R44" t="s">
        <v>167</v>
      </c>
      <c r="S44" t="s">
        <v>168</v>
      </c>
      <c r="T44" t="s">
        <v>169</v>
      </c>
      <c r="U44" t="s">
        <v>170</v>
      </c>
      <c r="V44" t="s">
        <v>1570</v>
      </c>
    </row>
    <row r="45" spans="1:22" x14ac:dyDescent="0.3">
      <c r="A45" t="s">
        <v>203</v>
      </c>
      <c r="B45">
        <v>41333</v>
      </c>
      <c r="C45" t="s">
        <v>104</v>
      </c>
      <c r="D45">
        <v>10015</v>
      </c>
      <c r="E45" t="s">
        <v>204</v>
      </c>
      <c r="F45">
        <v>1</v>
      </c>
      <c r="G45">
        <v>2509</v>
      </c>
      <c r="H45">
        <v>1452</v>
      </c>
      <c r="I45" t="s">
        <v>25</v>
      </c>
      <c r="J45">
        <v>3</v>
      </c>
      <c r="K45">
        <v>1452</v>
      </c>
      <c r="L45">
        <v>2509</v>
      </c>
      <c r="M45">
        <v>0.01</v>
      </c>
      <c r="N45" t="s">
        <v>36</v>
      </c>
      <c r="O45">
        <v>0.01</v>
      </c>
      <c r="P45" t="s">
        <v>205</v>
      </c>
      <c r="Q45" t="s">
        <v>110</v>
      </c>
      <c r="R45" t="s">
        <v>111</v>
      </c>
      <c r="S45" t="s">
        <v>112</v>
      </c>
      <c r="T45" t="s">
        <v>113</v>
      </c>
      <c r="U45" t="s">
        <v>114</v>
      </c>
      <c r="V45" t="s">
        <v>1568</v>
      </c>
    </row>
    <row r="46" spans="1:22" x14ac:dyDescent="0.3">
      <c r="A46" t="s">
        <v>206</v>
      </c>
      <c r="B46">
        <v>41333</v>
      </c>
      <c r="C46" t="s">
        <v>23</v>
      </c>
      <c r="D46">
        <v>10009</v>
      </c>
      <c r="E46" t="s">
        <v>34</v>
      </c>
      <c r="F46">
        <v>1</v>
      </c>
      <c r="G46">
        <v>2923</v>
      </c>
      <c r="H46">
        <v>2480</v>
      </c>
      <c r="I46" t="s">
        <v>35</v>
      </c>
      <c r="J46">
        <v>4</v>
      </c>
      <c r="K46">
        <v>2480</v>
      </c>
      <c r="L46">
        <v>2923</v>
      </c>
      <c r="M46">
        <v>0.01</v>
      </c>
      <c r="N46" t="s">
        <v>26</v>
      </c>
      <c r="O46">
        <v>0.01</v>
      </c>
      <c r="P46" t="s">
        <v>37</v>
      </c>
      <c r="Q46" t="s">
        <v>78</v>
      </c>
      <c r="R46" t="s">
        <v>79</v>
      </c>
      <c r="S46" t="s">
        <v>80</v>
      </c>
      <c r="T46" t="s">
        <v>81</v>
      </c>
      <c r="U46" t="s">
        <v>82</v>
      </c>
      <c r="V46" t="s">
        <v>1564</v>
      </c>
    </row>
    <row r="47" spans="1:22" x14ac:dyDescent="0.3">
      <c r="A47" t="s">
        <v>203</v>
      </c>
      <c r="B47">
        <v>41333</v>
      </c>
      <c r="C47" t="s">
        <v>133</v>
      </c>
      <c r="D47">
        <v>10010</v>
      </c>
      <c r="E47" t="s">
        <v>44</v>
      </c>
      <c r="F47">
        <v>2</v>
      </c>
      <c r="G47">
        <v>3637</v>
      </c>
      <c r="H47">
        <v>2463</v>
      </c>
      <c r="I47" t="s">
        <v>25</v>
      </c>
      <c r="J47">
        <v>5</v>
      </c>
      <c r="K47">
        <v>4926</v>
      </c>
      <c r="L47">
        <v>7274</v>
      </c>
      <c r="M47">
        <v>0.02</v>
      </c>
      <c r="N47" t="s">
        <v>85</v>
      </c>
      <c r="O47">
        <v>0.02</v>
      </c>
      <c r="P47" t="s">
        <v>46</v>
      </c>
      <c r="Q47" t="s">
        <v>93</v>
      </c>
      <c r="R47" t="s">
        <v>94</v>
      </c>
      <c r="S47" t="s">
        <v>95</v>
      </c>
      <c r="T47" t="s">
        <v>41</v>
      </c>
      <c r="U47" t="s">
        <v>96</v>
      </c>
      <c r="V47" t="s">
        <v>1566</v>
      </c>
    </row>
    <row r="48" spans="1:22" x14ac:dyDescent="0.3">
      <c r="A48" t="s">
        <v>206</v>
      </c>
      <c r="B48">
        <v>41333</v>
      </c>
      <c r="C48" t="s">
        <v>23</v>
      </c>
      <c r="D48">
        <v>10007</v>
      </c>
      <c r="E48" t="s">
        <v>207</v>
      </c>
      <c r="F48">
        <v>3</v>
      </c>
      <c r="G48">
        <v>3457</v>
      </c>
      <c r="H48">
        <v>2070</v>
      </c>
      <c r="I48" t="s">
        <v>35</v>
      </c>
      <c r="J48">
        <v>4</v>
      </c>
      <c r="K48">
        <v>6210</v>
      </c>
      <c r="L48">
        <v>10371</v>
      </c>
      <c r="M48">
        <v>0.03</v>
      </c>
      <c r="N48" t="s">
        <v>36</v>
      </c>
      <c r="O48">
        <v>0.02</v>
      </c>
      <c r="P48" t="s">
        <v>208</v>
      </c>
      <c r="Q48" t="s">
        <v>38</v>
      </c>
      <c r="R48" t="s">
        <v>39</v>
      </c>
      <c r="S48" t="s">
        <v>40</v>
      </c>
      <c r="T48" t="s">
        <v>41</v>
      </c>
      <c r="U48" t="s">
        <v>42</v>
      </c>
      <c r="V48" t="s">
        <v>1560</v>
      </c>
    </row>
    <row r="49" spans="1:22" x14ac:dyDescent="0.3">
      <c r="A49" t="s">
        <v>209</v>
      </c>
      <c r="B49">
        <v>41336</v>
      </c>
      <c r="C49" t="s">
        <v>133</v>
      </c>
      <c r="D49">
        <v>10002</v>
      </c>
      <c r="E49" t="s">
        <v>185</v>
      </c>
      <c r="F49">
        <v>9</v>
      </c>
      <c r="G49">
        <v>2529</v>
      </c>
      <c r="H49">
        <v>1630</v>
      </c>
      <c r="I49" t="s">
        <v>25</v>
      </c>
      <c r="J49">
        <v>5</v>
      </c>
      <c r="K49">
        <v>14670</v>
      </c>
      <c r="L49">
        <v>22761</v>
      </c>
      <c r="M49">
        <v>0.02</v>
      </c>
      <c r="N49" t="s">
        <v>85</v>
      </c>
      <c r="O49">
        <v>0.05</v>
      </c>
      <c r="P49" t="s">
        <v>186</v>
      </c>
      <c r="Q49" t="s">
        <v>87</v>
      </c>
      <c r="R49" t="s">
        <v>88</v>
      </c>
      <c r="S49" t="s">
        <v>89</v>
      </c>
      <c r="T49" t="s">
        <v>90</v>
      </c>
      <c r="U49" t="s">
        <v>91</v>
      </c>
      <c r="V49" t="s">
        <v>1565</v>
      </c>
    </row>
    <row r="50" spans="1:22" x14ac:dyDescent="0.3">
      <c r="A50" t="s">
        <v>210</v>
      </c>
      <c r="B50">
        <v>41344</v>
      </c>
      <c r="C50" t="s">
        <v>104</v>
      </c>
      <c r="D50">
        <v>10012</v>
      </c>
      <c r="E50" t="s">
        <v>211</v>
      </c>
      <c r="F50">
        <v>1</v>
      </c>
      <c r="G50">
        <v>4623</v>
      </c>
      <c r="H50">
        <v>1878</v>
      </c>
      <c r="I50" t="s">
        <v>126</v>
      </c>
      <c r="J50">
        <v>3</v>
      </c>
      <c r="K50">
        <v>1878</v>
      </c>
      <c r="L50">
        <v>4623</v>
      </c>
      <c r="M50">
        <v>0.01</v>
      </c>
      <c r="N50" t="s">
        <v>85</v>
      </c>
      <c r="O50">
        <v>0.04</v>
      </c>
      <c r="P50" t="s">
        <v>212</v>
      </c>
      <c r="Q50" t="s">
        <v>71</v>
      </c>
      <c r="R50" t="s">
        <v>72</v>
      </c>
      <c r="S50" t="s">
        <v>73</v>
      </c>
      <c r="T50" t="s">
        <v>41</v>
      </c>
      <c r="U50" t="s">
        <v>74</v>
      </c>
      <c r="V50" t="s">
        <v>1563</v>
      </c>
    </row>
    <row r="51" spans="1:22" x14ac:dyDescent="0.3">
      <c r="A51" t="s">
        <v>213</v>
      </c>
      <c r="B51">
        <v>41345</v>
      </c>
      <c r="C51" t="s">
        <v>43</v>
      </c>
      <c r="D51">
        <v>10015</v>
      </c>
      <c r="E51" t="s">
        <v>214</v>
      </c>
      <c r="F51">
        <v>1</v>
      </c>
      <c r="G51">
        <v>4891</v>
      </c>
      <c r="H51">
        <v>1745</v>
      </c>
      <c r="I51" t="s">
        <v>126</v>
      </c>
      <c r="J51">
        <v>1</v>
      </c>
      <c r="K51">
        <v>1745</v>
      </c>
      <c r="L51">
        <v>4891</v>
      </c>
      <c r="M51">
        <v>0.01</v>
      </c>
      <c r="N51" t="s">
        <v>66</v>
      </c>
      <c r="O51">
        <v>0.05</v>
      </c>
      <c r="P51" t="s">
        <v>215</v>
      </c>
      <c r="Q51" t="s">
        <v>110</v>
      </c>
      <c r="R51" t="s">
        <v>111</v>
      </c>
      <c r="S51" t="s">
        <v>112</v>
      </c>
      <c r="T51" t="s">
        <v>113</v>
      </c>
      <c r="U51" t="s">
        <v>114</v>
      </c>
      <c r="V51" t="s">
        <v>1568</v>
      </c>
    </row>
    <row r="52" spans="1:22" x14ac:dyDescent="0.3">
      <c r="A52" t="s">
        <v>216</v>
      </c>
      <c r="B52">
        <v>41352</v>
      </c>
      <c r="C52" t="s">
        <v>133</v>
      </c>
      <c r="D52">
        <v>10003</v>
      </c>
      <c r="E52" t="s">
        <v>217</v>
      </c>
      <c r="F52">
        <v>1</v>
      </c>
      <c r="G52">
        <v>2588</v>
      </c>
      <c r="H52">
        <v>2069</v>
      </c>
      <c r="I52" t="s">
        <v>25</v>
      </c>
      <c r="J52">
        <v>5</v>
      </c>
      <c r="K52">
        <v>2069</v>
      </c>
      <c r="L52">
        <v>2588</v>
      </c>
      <c r="M52">
        <v>0.02</v>
      </c>
      <c r="N52" t="s">
        <v>45</v>
      </c>
      <c r="O52">
        <v>0.03</v>
      </c>
      <c r="P52" t="s">
        <v>218</v>
      </c>
      <c r="Q52" t="s">
        <v>177</v>
      </c>
      <c r="R52" t="s">
        <v>178</v>
      </c>
      <c r="S52" t="s">
        <v>179</v>
      </c>
      <c r="T52" t="s">
        <v>180</v>
      </c>
      <c r="U52" t="s">
        <v>181</v>
      </c>
      <c r="V52" t="s">
        <v>1571</v>
      </c>
    </row>
    <row r="53" spans="1:22" x14ac:dyDescent="0.3">
      <c r="A53" t="s">
        <v>219</v>
      </c>
      <c r="B53">
        <v>41356</v>
      </c>
      <c r="C53" t="s">
        <v>43</v>
      </c>
      <c r="D53">
        <v>10011</v>
      </c>
      <c r="E53" t="s">
        <v>220</v>
      </c>
      <c r="F53">
        <v>1</v>
      </c>
      <c r="G53">
        <v>3645</v>
      </c>
      <c r="H53">
        <v>2466</v>
      </c>
      <c r="I53" t="s">
        <v>126</v>
      </c>
      <c r="J53">
        <v>1</v>
      </c>
      <c r="K53">
        <v>2466</v>
      </c>
      <c r="L53">
        <v>3645</v>
      </c>
      <c r="M53">
        <v>0.01</v>
      </c>
      <c r="N53" t="s">
        <v>85</v>
      </c>
      <c r="O53">
        <v>0.04</v>
      </c>
      <c r="P53" t="s">
        <v>221</v>
      </c>
      <c r="Q53" t="s">
        <v>28</v>
      </c>
      <c r="R53" t="s">
        <v>29</v>
      </c>
      <c r="S53" t="s">
        <v>30</v>
      </c>
      <c r="T53" t="s">
        <v>31</v>
      </c>
      <c r="U53" t="s">
        <v>32</v>
      </c>
      <c r="V53" t="s">
        <v>1559</v>
      </c>
    </row>
    <row r="54" spans="1:22" x14ac:dyDescent="0.3">
      <c r="A54" t="s">
        <v>222</v>
      </c>
      <c r="B54">
        <v>41357</v>
      </c>
      <c r="C54" t="s">
        <v>68</v>
      </c>
      <c r="D54">
        <v>10005</v>
      </c>
      <c r="E54" t="s">
        <v>223</v>
      </c>
      <c r="F54">
        <v>2</v>
      </c>
      <c r="G54">
        <v>4003</v>
      </c>
      <c r="H54">
        <v>2255</v>
      </c>
      <c r="I54" t="s">
        <v>25</v>
      </c>
      <c r="J54">
        <v>4</v>
      </c>
      <c r="K54">
        <v>4510</v>
      </c>
      <c r="L54">
        <v>8006</v>
      </c>
      <c r="M54">
        <v>0.03</v>
      </c>
      <c r="N54" t="s">
        <v>66</v>
      </c>
      <c r="O54">
        <v>0.05</v>
      </c>
      <c r="P54" t="s">
        <v>224</v>
      </c>
      <c r="Q54" t="s">
        <v>47</v>
      </c>
      <c r="R54" t="s">
        <v>48</v>
      </c>
      <c r="S54" t="s">
        <v>49</v>
      </c>
      <c r="T54" t="s">
        <v>41</v>
      </c>
      <c r="U54" t="s">
        <v>50</v>
      </c>
      <c r="V54" t="s">
        <v>1561</v>
      </c>
    </row>
    <row r="55" spans="1:22" x14ac:dyDescent="0.3">
      <c r="A55" t="s">
        <v>225</v>
      </c>
      <c r="B55">
        <v>41361</v>
      </c>
      <c r="C55" t="s">
        <v>92</v>
      </c>
      <c r="D55">
        <v>10009</v>
      </c>
      <c r="E55" t="s">
        <v>226</v>
      </c>
      <c r="F55">
        <v>1</v>
      </c>
      <c r="G55">
        <v>4172</v>
      </c>
      <c r="H55">
        <v>1415</v>
      </c>
      <c r="I55" t="s">
        <v>25</v>
      </c>
      <c r="J55">
        <v>10</v>
      </c>
      <c r="K55">
        <v>1415</v>
      </c>
      <c r="L55">
        <v>4172</v>
      </c>
      <c r="M55">
        <v>0.02</v>
      </c>
      <c r="N55" t="s">
        <v>36</v>
      </c>
      <c r="O55">
        <v>0.05</v>
      </c>
      <c r="P55" t="s">
        <v>227</v>
      </c>
      <c r="Q55" t="s">
        <v>78</v>
      </c>
      <c r="R55" t="s">
        <v>79</v>
      </c>
      <c r="S55" t="s">
        <v>80</v>
      </c>
      <c r="T55" t="s">
        <v>81</v>
      </c>
      <c r="U55" t="s">
        <v>82</v>
      </c>
      <c r="V55" t="s">
        <v>1564</v>
      </c>
    </row>
    <row r="56" spans="1:22" x14ac:dyDescent="0.3">
      <c r="A56" t="s">
        <v>228</v>
      </c>
      <c r="B56">
        <v>41361</v>
      </c>
      <c r="C56" t="s">
        <v>104</v>
      </c>
      <c r="D56">
        <v>10004</v>
      </c>
      <c r="E56" t="s">
        <v>229</v>
      </c>
      <c r="F56">
        <v>1</v>
      </c>
      <c r="G56">
        <v>4788</v>
      </c>
      <c r="H56">
        <v>2063</v>
      </c>
      <c r="I56" t="s">
        <v>35</v>
      </c>
      <c r="J56">
        <v>3</v>
      </c>
      <c r="K56">
        <v>2063</v>
      </c>
      <c r="L56">
        <v>4788</v>
      </c>
      <c r="M56">
        <v>0.01</v>
      </c>
      <c r="N56" t="s">
        <v>26</v>
      </c>
      <c r="O56">
        <v>0.03</v>
      </c>
      <c r="P56" t="s">
        <v>230</v>
      </c>
      <c r="Q56" t="s">
        <v>118</v>
      </c>
      <c r="R56" t="s">
        <v>119</v>
      </c>
      <c r="S56" t="s">
        <v>101</v>
      </c>
      <c r="T56" t="s">
        <v>57</v>
      </c>
      <c r="U56" t="s">
        <v>120</v>
      </c>
      <c r="V56" t="s">
        <v>1569</v>
      </c>
    </row>
    <row r="57" spans="1:22" x14ac:dyDescent="0.3">
      <c r="A57" t="s">
        <v>225</v>
      </c>
      <c r="B57">
        <v>41361</v>
      </c>
      <c r="C57" t="s">
        <v>68</v>
      </c>
      <c r="D57">
        <v>10007</v>
      </c>
      <c r="E57" t="s">
        <v>231</v>
      </c>
      <c r="F57">
        <v>2</v>
      </c>
      <c r="G57">
        <v>2820</v>
      </c>
      <c r="H57">
        <v>1504</v>
      </c>
      <c r="I57" t="s">
        <v>35</v>
      </c>
      <c r="J57">
        <v>4</v>
      </c>
      <c r="K57">
        <v>3008</v>
      </c>
      <c r="L57">
        <v>5640</v>
      </c>
      <c r="M57">
        <v>0.03</v>
      </c>
      <c r="N57" t="s">
        <v>36</v>
      </c>
      <c r="O57">
        <v>0.04</v>
      </c>
      <c r="P57" t="s">
        <v>232</v>
      </c>
      <c r="Q57" t="s">
        <v>38</v>
      </c>
      <c r="R57" t="s">
        <v>39</v>
      </c>
      <c r="S57" t="s">
        <v>40</v>
      </c>
      <c r="T57" t="s">
        <v>41</v>
      </c>
      <c r="U57" t="s">
        <v>42</v>
      </c>
      <c r="V57" t="s">
        <v>1560</v>
      </c>
    </row>
    <row r="58" spans="1:22" x14ac:dyDescent="0.3">
      <c r="A58" t="s">
        <v>233</v>
      </c>
      <c r="B58">
        <v>41361</v>
      </c>
      <c r="C58" t="s">
        <v>92</v>
      </c>
      <c r="D58">
        <v>10003</v>
      </c>
      <c r="E58" t="s">
        <v>234</v>
      </c>
      <c r="F58">
        <v>2</v>
      </c>
      <c r="G58">
        <v>3150</v>
      </c>
      <c r="H58">
        <v>1218</v>
      </c>
      <c r="I58" t="s">
        <v>25</v>
      </c>
      <c r="J58">
        <v>10</v>
      </c>
      <c r="K58">
        <v>2436</v>
      </c>
      <c r="L58">
        <v>6300</v>
      </c>
      <c r="M58">
        <v>0.02</v>
      </c>
      <c r="N58" t="s">
        <v>66</v>
      </c>
      <c r="O58">
        <v>0.02</v>
      </c>
      <c r="P58" t="s">
        <v>235</v>
      </c>
      <c r="Q58" t="s">
        <v>177</v>
      </c>
      <c r="R58" t="s">
        <v>178</v>
      </c>
      <c r="S58" t="s">
        <v>179</v>
      </c>
      <c r="T58" t="s">
        <v>180</v>
      </c>
      <c r="U58" t="s">
        <v>181</v>
      </c>
      <c r="V58" t="s">
        <v>1571</v>
      </c>
    </row>
    <row r="59" spans="1:22" x14ac:dyDescent="0.3">
      <c r="A59" t="s">
        <v>225</v>
      </c>
      <c r="B59">
        <v>41361</v>
      </c>
      <c r="C59" t="s">
        <v>104</v>
      </c>
      <c r="D59">
        <v>10004</v>
      </c>
      <c r="E59" t="s">
        <v>236</v>
      </c>
      <c r="F59">
        <v>2</v>
      </c>
      <c r="G59">
        <v>4477</v>
      </c>
      <c r="H59">
        <v>1589</v>
      </c>
      <c r="I59" t="s">
        <v>25</v>
      </c>
      <c r="J59">
        <v>3</v>
      </c>
      <c r="K59">
        <v>3178</v>
      </c>
      <c r="L59">
        <v>8954</v>
      </c>
      <c r="M59">
        <v>0.03</v>
      </c>
      <c r="N59" t="s">
        <v>61</v>
      </c>
      <c r="O59">
        <v>0.03</v>
      </c>
      <c r="P59" t="s">
        <v>237</v>
      </c>
      <c r="Q59" t="s">
        <v>118</v>
      </c>
      <c r="R59" t="s">
        <v>119</v>
      </c>
      <c r="S59" t="s">
        <v>101</v>
      </c>
      <c r="T59" t="s">
        <v>57</v>
      </c>
      <c r="U59" t="s">
        <v>120</v>
      </c>
      <c r="V59" t="s">
        <v>1569</v>
      </c>
    </row>
    <row r="60" spans="1:22" x14ac:dyDescent="0.3">
      <c r="A60" t="s">
        <v>238</v>
      </c>
      <c r="B60">
        <v>41361</v>
      </c>
      <c r="C60" t="s">
        <v>51</v>
      </c>
      <c r="D60">
        <v>10002</v>
      </c>
      <c r="E60" t="s">
        <v>239</v>
      </c>
      <c r="F60">
        <v>3</v>
      </c>
      <c r="G60">
        <v>4845</v>
      </c>
      <c r="H60">
        <v>1433</v>
      </c>
      <c r="I60" t="s">
        <v>25</v>
      </c>
      <c r="J60">
        <v>6</v>
      </c>
      <c r="K60">
        <v>4299</v>
      </c>
      <c r="L60">
        <v>14535</v>
      </c>
      <c r="M60">
        <v>0.02</v>
      </c>
      <c r="N60" t="s">
        <v>26</v>
      </c>
      <c r="O60">
        <v>0.01</v>
      </c>
      <c r="P60" t="s">
        <v>240</v>
      </c>
      <c r="Q60" t="s">
        <v>87</v>
      </c>
      <c r="R60" t="s">
        <v>88</v>
      </c>
      <c r="S60" t="s">
        <v>89</v>
      </c>
      <c r="T60" t="s">
        <v>90</v>
      </c>
      <c r="U60" t="s">
        <v>91</v>
      </c>
      <c r="V60" t="s">
        <v>1565</v>
      </c>
    </row>
    <row r="61" spans="1:22" x14ac:dyDescent="0.3">
      <c r="A61" t="s">
        <v>241</v>
      </c>
      <c r="B61">
        <v>41363</v>
      </c>
      <c r="C61" t="s">
        <v>75</v>
      </c>
      <c r="D61">
        <v>10007</v>
      </c>
      <c r="E61" t="s">
        <v>242</v>
      </c>
      <c r="F61">
        <v>1</v>
      </c>
      <c r="G61">
        <v>4564</v>
      </c>
      <c r="H61">
        <v>1823</v>
      </c>
      <c r="I61" t="s">
        <v>25</v>
      </c>
      <c r="J61">
        <v>8</v>
      </c>
      <c r="K61">
        <v>1823</v>
      </c>
      <c r="L61">
        <v>4564</v>
      </c>
      <c r="M61">
        <v>0.02</v>
      </c>
      <c r="N61" t="s">
        <v>26</v>
      </c>
      <c r="O61">
        <v>0.02</v>
      </c>
      <c r="P61" t="s">
        <v>243</v>
      </c>
      <c r="Q61" t="s">
        <v>38</v>
      </c>
      <c r="R61" t="s">
        <v>39</v>
      </c>
      <c r="S61" t="s">
        <v>40</v>
      </c>
      <c r="T61" t="s">
        <v>41</v>
      </c>
      <c r="U61" t="s">
        <v>42</v>
      </c>
      <c r="V61" t="s">
        <v>1560</v>
      </c>
    </row>
    <row r="62" spans="1:22" x14ac:dyDescent="0.3">
      <c r="A62" t="s">
        <v>241</v>
      </c>
      <c r="B62">
        <v>41363</v>
      </c>
      <c r="C62" t="s">
        <v>68</v>
      </c>
      <c r="D62">
        <v>10005</v>
      </c>
      <c r="E62" t="s">
        <v>244</v>
      </c>
      <c r="F62">
        <v>2</v>
      </c>
      <c r="G62">
        <v>3303</v>
      </c>
      <c r="H62">
        <v>2271</v>
      </c>
      <c r="I62" t="s">
        <v>35</v>
      </c>
      <c r="J62">
        <v>4</v>
      </c>
      <c r="K62">
        <v>4542</v>
      </c>
      <c r="L62">
        <v>6606</v>
      </c>
      <c r="M62">
        <v>0.03</v>
      </c>
      <c r="N62" t="s">
        <v>66</v>
      </c>
      <c r="O62">
        <v>0.01</v>
      </c>
      <c r="P62" t="s">
        <v>245</v>
      </c>
      <c r="Q62" t="s">
        <v>47</v>
      </c>
      <c r="R62" t="s">
        <v>48</v>
      </c>
      <c r="S62" t="s">
        <v>49</v>
      </c>
      <c r="T62" t="s">
        <v>41</v>
      </c>
      <c r="U62" t="s">
        <v>50</v>
      </c>
      <c r="V62" t="s">
        <v>1561</v>
      </c>
    </row>
    <row r="63" spans="1:22" x14ac:dyDescent="0.3">
      <c r="A63" t="s">
        <v>241</v>
      </c>
      <c r="B63">
        <v>41363</v>
      </c>
      <c r="C63" t="s">
        <v>23</v>
      </c>
      <c r="D63">
        <v>10001</v>
      </c>
      <c r="E63" t="s">
        <v>242</v>
      </c>
      <c r="F63">
        <v>2</v>
      </c>
      <c r="G63">
        <v>4564</v>
      </c>
      <c r="H63">
        <v>1823</v>
      </c>
      <c r="I63" t="s">
        <v>25</v>
      </c>
      <c r="J63">
        <v>4</v>
      </c>
      <c r="K63">
        <v>3646</v>
      </c>
      <c r="L63">
        <v>9128</v>
      </c>
      <c r="M63">
        <v>0.03</v>
      </c>
      <c r="N63" t="s">
        <v>85</v>
      </c>
      <c r="O63">
        <v>0.03</v>
      </c>
      <c r="P63" t="s">
        <v>243</v>
      </c>
      <c r="Q63" t="s">
        <v>99</v>
      </c>
      <c r="R63" t="s">
        <v>100</v>
      </c>
      <c r="S63" t="s">
        <v>101</v>
      </c>
      <c r="T63" t="s">
        <v>57</v>
      </c>
      <c r="U63" t="s">
        <v>102</v>
      </c>
      <c r="V63" t="s">
        <v>1567</v>
      </c>
    </row>
    <row r="64" spans="1:22" x14ac:dyDescent="0.3">
      <c r="A64" t="s">
        <v>246</v>
      </c>
      <c r="B64">
        <v>41363</v>
      </c>
      <c r="C64" t="s">
        <v>51</v>
      </c>
      <c r="D64">
        <v>10002</v>
      </c>
      <c r="E64" t="s">
        <v>247</v>
      </c>
      <c r="F64">
        <v>2</v>
      </c>
      <c r="G64">
        <v>4906</v>
      </c>
      <c r="H64">
        <v>2269</v>
      </c>
      <c r="I64" t="s">
        <v>25</v>
      </c>
      <c r="J64">
        <v>6</v>
      </c>
      <c r="K64">
        <v>4538</v>
      </c>
      <c r="L64">
        <v>9812</v>
      </c>
      <c r="M64">
        <v>0.02</v>
      </c>
      <c r="N64" t="s">
        <v>45</v>
      </c>
      <c r="O64">
        <v>0.02</v>
      </c>
      <c r="P64" t="s">
        <v>248</v>
      </c>
      <c r="Q64" t="s">
        <v>87</v>
      </c>
      <c r="R64" t="s">
        <v>88</v>
      </c>
      <c r="S64" t="s">
        <v>89</v>
      </c>
      <c r="T64" t="s">
        <v>90</v>
      </c>
      <c r="U64" t="s">
        <v>91</v>
      </c>
      <c r="V64" t="s">
        <v>1565</v>
      </c>
    </row>
    <row r="65" spans="1:22" x14ac:dyDescent="0.3">
      <c r="A65" t="s">
        <v>249</v>
      </c>
      <c r="B65">
        <v>41366</v>
      </c>
      <c r="C65" t="s">
        <v>92</v>
      </c>
      <c r="D65">
        <v>10006</v>
      </c>
      <c r="E65" t="s">
        <v>250</v>
      </c>
      <c r="F65">
        <v>1</v>
      </c>
      <c r="G65">
        <v>3408</v>
      </c>
      <c r="H65">
        <v>2467</v>
      </c>
      <c r="I65" t="s">
        <v>25</v>
      </c>
      <c r="J65">
        <v>10</v>
      </c>
      <c r="K65">
        <v>2467</v>
      </c>
      <c r="L65">
        <v>3408</v>
      </c>
      <c r="M65">
        <v>0.02</v>
      </c>
      <c r="N65" t="s">
        <v>61</v>
      </c>
      <c r="O65">
        <v>0.01</v>
      </c>
      <c r="P65" t="s">
        <v>251</v>
      </c>
      <c r="Q65" t="s">
        <v>252</v>
      </c>
      <c r="R65" t="s">
        <v>253</v>
      </c>
      <c r="S65" t="s">
        <v>254</v>
      </c>
      <c r="T65" t="s">
        <v>255</v>
      </c>
      <c r="U65" t="s">
        <v>256</v>
      </c>
      <c r="V65" t="s">
        <v>1572</v>
      </c>
    </row>
    <row r="66" spans="1:22" x14ac:dyDescent="0.3">
      <c r="A66" t="s">
        <v>257</v>
      </c>
      <c r="B66">
        <v>41371</v>
      </c>
      <c r="C66" t="s">
        <v>75</v>
      </c>
      <c r="D66">
        <v>10004</v>
      </c>
      <c r="E66" t="s">
        <v>258</v>
      </c>
      <c r="F66">
        <v>2</v>
      </c>
      <c r="G66">
        <v>4209</v>
      </c>
      <c r="H66">
        <v>1692</v>
      </c>
      <c r="I66" t="s">
        <v>126</v>
      </c>
      <c r="J66">
        <v>8</v>
      </c>
      <c r="K66">
        <v>3384</v>
      </c>
      <c r="L66">
        <v>8418</v>
      </c>
      <c r="M66">
        <v>0.02</v>
      </c>
      <c r="N66" t="s">
        <v>36</v>
      </c>
      <c r="O66">
        <v>0.05</v>
      </c>
      <c r="P66" t="s">
        <v>259</v>
      </c>
      <c r="Q66" t="s">
        <v>118</v>
      </c>
      <c r="R66" t="s">
        <v>119</v>
      </c>
      <c r="S66" t="s">
        <v>101</v>
      </c>
      <c r="T66" t="s">
        <v>57</v>
      </c>
      <c r="U66" t="s">
        <v>120</v>
      </c>
      <c r="V66" t="s">
        <v>1569</v>
      </c>
    </row>
    <row r="67" spans="1:22" x14ac:dyDescent="0.3">
      <c r="A67" t="s">
        <v>260</v>
      </c>
      <c r="B67">
        <v>41372</v>
      </c>
      <c r="C67" t="s">
        <v>51</v>
      </c>
      <c r="D67">
        <v>10008</v>
      </c>
      <c r="E67" t="s">
        <v>161</v>
      </c>
      <c r="F67">
        <v>1</v>
      </c>
      <c r="G67">
        <v>4731</v>
      </c>
      <c r="H67">
        <v>1858</v>
      </c>
      <c r="I67" t="s">
        <v>25</v>
      </c>
      <c r="J67">
        <v>6</v>
      </c>
      <c r="K67">
        <v>1858</v>
      </c>
      <c r="L67">
        <v>4731</v>
      </c>
      <c r="M67">
        <v>0.02</v>
      </c>
      <c r="N67" t="s">
        <v>61</v>
      </c>
      <c r="O67">
        <v>0.02</v>
      </c>
      <c r="P67" t="s">
        <v>162</v>
      </c>
      <c r="Q67" t="s">
        <v>54</v>
      </c>
      <c r="R67" t="s">
        <v>55</v>
      </c>
      <c r="S67" t="s">
        <v>56</v>
      </c>
      <c r="T67" t="s">
        <v>57</v>
      </c>
      <c r="U67" t="s">
        <v>58</v>
      </c>
      <c r="V67" t="s">
        <v>1562</v>
      </c>
    </row>
    <row r="68" spans="1:22" x14ac:dyDescent="0.3">
      <c r="A68" t="s">
        <v>261</v>
      </c>
      <c r="B68">
        <v>41372</v>
      </c>
      <c r="C68" t="s">
        <v>51</v>
      </c>
      <c r="D68">
        <v>10009</v>
      </c>
      <c r="E68" t="s">
        <v>262</v>
      </c>
      <c r="F68">
        <v>1</v>
      </c>
      <c r="G68">
        <v>4816</v>
      </c>
      <c r="H68">
        <v>2201</v>
      </c>
      <c r="I68" t="s">
        <v>25</v>
      </c>
      <c r="J68">
        <v>6</v>
      </c>
      <c r="K68">
        <v>2201</v>
      </c>
      <c r="L68">
        <v>4816</v>
      </c>
      <c r="M68">
        <v>0.02</v>
      </c>
      <c r="N68" t="s">
        <v>36</v>
      </c>
      <c r="O68">
        <v>0.04</v>
      </c>
      <c r="P68" t="s">
        <v>263</v>
      </c>
      <c r="Q68" t="s">
        <v>78</v>
      </c>
      <c r="R68" t="s">
        <v>79</v>
      </c>
      <c r="S68" t="s">
        <v>80</v>
      </c>
      <c r="T68" t="s">
        <v>81</v>
      </c>
      <c r="U68" t="s">
        <v>82</v>
      </c>
      <c r="V68" t="s">
        <v>1564</v>
      </c>
    </row>
    <row r="69" spans="1:22" x14ac:dyDescent="0.3">
      <c r="A69" t="s">
        <v>260</v>
      </c>
      <c r="B69">
        <v>41372</v>
      </c>
      <c r="C69" t="s">
        <v>23</v>
      </c>
      <c r="D69">
        <v>10007</v>
      </c>
      <c r="E69" t="s">
        <v>264</v>
      </c>
      <c r="F69">
        <v>2</v>
      </c>
      <c r="G69">
        <v>4901</v>
      </c>
      <c r="H69">
        <v>1789</v>
      </c>
      <c r="I69" t="s">
        <v>25</v>
      </c>
      <c r="J69">
        <v>4</v>
      </c>
      <c r="K69">
        <v>3578</v>
      </c>
      <c r="L69">
        <v>9802</v>
      </c>
      <c r="M69">
        <v>0.03</v>
      </c>
      <c r="N69" t="s">
        <v>36</v>
      </c>
      <c r="O69">
        <v>0.05</v>
      </c>
      <c r="P69" t="s">
        <v>265</v>
      </c>
      <c r="Q69" t="s">
        <v>38</v>
      </c>
      <c r="R69" t="s">
        <v>39</v>
      </c>
      <c r="S69" t="s">
        <v>40</v>
      </c>
      <c r="T69" t="s">
        <v>41</v>
      </c>
      <c r="U69" t="s">
        <v>42</v>
      </c>
      <c r="V69" t="s">
        <v>1560</v>
      </c>
    </row>
    <row r="70" spans="1:22" x14ac:dyDescent="0.3">
      <c r="A70" t="s">
        <v>261</v>
      </c>
      <c r="B70">
        <v>41372</v>
      </c>
      <c r="C70" t="s">
        <v>133</v>
      </c>
      <c r="D70">
        <v>10004</v>
      </c>
      <c r="E70" t="s">
        <v>125</v>
      </c>
      <c r="F70">
        <v>3</v>
      </c>
      <c r="G70">
        <v>4515</v>
      </c>
      <c r="H70">
        <v>1550</v>
      </c>
      <c r="I70" t="s">
        <v>126</v>
      </c>
      <c r="J70">
        <v>5</v>
      </c>
      <c r="K70">
        <v>4650</v>
      </c>
      <c r="L70">
        <v>13545</v>
      </c>
      <c r="M70">
        <v>0.02</v>
      </c>
      <c r="N70" t="s">
        <v>66</v>
      </c>
      <c r="O70">
        <v>0.01</v>
      </c>
      <c r="P70" t="s">
        <v>127</v>
      </c>
      <c r="Q70" t="s">
        <v>118</v>
      </c>
      <c r="R70" t="s">
        <v>119</v>
      </c>
      <c r="S70" t="s">
        <v>101</v>
      </c>
      <c r="T70" t="s">
        <v>57</v>
      </c>
      <c r="U70" t="s">
        <v>120</v>
      </c>
      <c r="V70" t="s">
        <v>1569</v>
      </c>
    </row>
    <row r="71" spans="1:22" x14ac:dyDescent="0.3">
      <c r="A71" t="s">
        <v>266</v>
      </c>
      <c r="B71">
        <v>41378</v>
      </c>
      <c r="C71" t="s">
        <v>75</v>
      </c>
      <c r="D71">
        <v>10003</v>
      </c>
      <c r="E71" t="s">
        <v>267</v>
      </c>
      <c r="F71">
        <v>1</v>
      </c>
      <c r="G71">
        <v>4309</v>
      </c>
      <c r="H71">
        <v>1779</v>
      </c>
      <c r="I71" t="s">
        <v>25</v>
      </c>
      <c r="J71">
        <v>8</v>
      </c>
      <c r="K71">
        <v>1779</v>
      </c>
      <c r="L71">
        <v>4309</v>
      </c>
      <c r="M71">
        <v>0.02</v>
      </c>
      <c r="N71" t="s">
        <v>26</v>
      </c>
      <c r="O71">
        <v>0.03</v>
      </c>
      <c r="P71" t="s">
        <v>268</v>
      </c>
      <c r="Q71" t="s">
        <v>177</v>
      </c>
      <c r="R71" t="s">
        <v>178</v>
      </c>
      <c r="S71" t="s">
        <v>179</v>
      </c>
      <c r="T71" t="s">
        <v>180</v>
      </c>
      <c r="U71" t="s">
        <v>181</v>
      </c>
      <c r="V71" t="s">
        <v>1571</v>
      </c>
    </row>
    <row r="72" spans="1:22" x14ac:dyDescent="0.3">
      <c r="A72" t="s">
        <v>269</v>
      </c>
      <c r="B72">
        <v>41379</v>
      </c>
      <c r="C72" t="s">
        <v>68</v>
      </c>
      <c r="D72">
        <v>10010</v>
      </c>
      <c r="E72" t="s">
        <v>270</v>
      </c>
      <c r="F72">
        <v>2</v>
      </c>
      <c r="G72">
        <v>2547</v>
      </c>
      <c r="H72">
        <v>1419</v>
      </c>
      <c r="I72" t="s">
        <v>25</v>
      </c>
      <c r="J72">
        <v>4</v>
      </c>
      <c r="K72">
        <v>2838</v>
      </c>
      <c r="L72">
        <v>5094</v>
      </c>
      <c r="M72">
        <v>0.03</v>
      </c>
      <c r="N72" t="s">
        <v>36</v>
      </c>
      <c r="O72">
        <v>0.05</v>
      </c>
      <c r="P72" t="s">
        <v>271</v>
      </c>
      <c r="Q72" t="s">
        <v>93</v>
      </c>
      <c r="R72" t="s">
        <v>94</v>
      </c>
      <c r="S72" t="s">
        <v>95</v>
      </c>
      <c r="T72" t="s">
        <v>41</v>
      </c>
      <c r="U72" t="s">
        <v>96</v>
      </c>
      <c r="V72" t="s">
        <v>1566</v>
      </c>
    </row>
    <row r="73" spans="1:22" x14ac:dyDescent="0.3">
      <c r="A73" t="s">
        <v>272</v>
      </c>
      <c r="B73">
        <v>41379</v>
      </c>
      <c r="C73" t="s">
        <v>23</v>
      </c>
      <c r="D73">
        <v>10015</v>
      </c>
      <c r="E73" t="s">
        <v>273</v>
      </c>
      <c r="F73">
        <v>3</v>
      </c>
      <c r="G73">
        <v>2539</v>
      </c>
      <c r="H73">
        <v>1656</v>
      </c>
      <c r="I73" t="s">
        <v>25</v>
      </c>
      <c r="J73">
        <v>4</v>
      </c>
      <c r="K73">
        <v>4968</v>
      </c>
      <c r="L73">
        <v>7617</v>
      </c>
      <c r="M73">
        <v>0.03</v>
      </c>
      <c r="N73" t="s">
        <v>85</v>
      </c>
      <c r="O73">
        <v>0</v>
      </c>
      <c r="P73" t="s">
        <v>274</v>
      </c>
      <c r="Q73" t="s">
        <v>110</v>
      </c>
      <c r="R73" t="s">
        <v>111</v>
      </c>
      <c r="S73" t="s">
        <v>112</v>
      </c>
      <c r="T73" t="s">
        <v>113</v>
      </c>
      <c r="U73" t="s">
        <v>114</v>
      </c>
      <c r="V73" t="s">
        <v>1568</v>
      </c>
    </row>
    <row r="74" spans="1:22" x14ac:dyDescent="0.3">
      <c r="A74" t="s">
        <v>275</v>
      </c>
      <c r="B74">
        <v>41379</v>
      </c>
      <c r="C74" t="s">
        <v>23</v>
      </c>
      <c r="D74">
        <v>10005</v>
      </c>
      <c r="E74" t="s">
        <v>276</v>
      </c>
      <c r="F74">
        <v>2</v>
      </c>
      <c r="G74">
        <v>4218</v>
      </c>
      <c r="H74">
        <v>2421</v>
      </c>
      <c r="I74" t="s">
        <v>25</v>
      </c>
      <c r="J74">
        <v>4</v>
      </c>
      <c r="K74">
        <v>4842</v>
      </c>
      <c r="L74">
        <v>8436</v>
      </c>
      <c r="M74">
        <v>0.03</v>
      </c>
      <c r="N74" t="s">
        <v>36</v>
      </c>
      <c r="O74">
        <v>0</v>
      </c>
      <c r="P74" t="s">
        <v>277</v>
      </c>
      <c r="Q74" t="s">
        <v>47</v>
      </c>
      <c r="R74" t="s">
        <v>48</v>
      </c>
      <c r="S74" t="s">
        <v>49</v>
      </c>
      <c r="T74" t="s">
        <v>41</v>
      </c>
      <c r="U74" t="s">
        <v>50</v>
      </c>
      <c r="V74" t="s">
        <v>1561</v>
      </c>
    </row>
    <row r="75" spans="1:22" x14ac:dyDescent="0.3">
      <c r="A75" t="s">
        <v>278</v>
      </c>
      <c r="B75">
        <v>41380</v>
      </c>
      <c r="C75" t="s">
        <v>92</v>
      </c>
      <c r="D75">
        <v>10003</v>
      </c>
      <c r="E75" t="s">
        <v>279</v>
      </c>
      <c r="F75">
        <v>2</v>
      </c>
      <c r="G75">
        <v>3039</v>
      </c>
      <c r="H75">
        <v>2426</v>
      </c>
      <c r="I75" t="s">
        <v>126</v>
      </c>
      <c r="J75">
        <v>10</v>
      </c>
      <c r="K75">
        <v>4852</v>
      </c>
      <c r="L75">
        <v>6078</v>
      </c>
      <c r="M75">
        <v>0.02</v>
      </c>
      <c r="N75" t="s">
        <v>45</v>
      </c>
      <c r="O75">
        <v>0.01</v>
      </c>
      <c r="P75" t="s">
        <v>280</v>
      </c>
      <c r="Q75" t="s">
        <v>177</v>
      </c>
      <c r="R75" t="s">
        <v>178</v>
      </c>
      <c r="S75" t="s">
        <v>179</v>
      </c>
      <c r="T75" t="s">
        <v>180</v>
      </c>
      <c r="U75" t="s">
        <v>181</v>
      </c>
      <c r="V75" t="s">
        <v>1571</v>
      </c>
    </row>
    <row r="76" spans="1:22" x14ac:dyDescent="0.3">
      <c r="A76" t="s">
        <v>281</v>
      </c>
      <c r="B76">
        <v>41381</v>
      </c>
      <c r="C76" t="s">
        <v>51</v>
      </c>
      <c r="D76">
        <v>10010</v>
      </c>
      <c r="E76" t="s">
        <v>282</v>
      </c>
      <c r="F76">
        <v>1</v>
      </c>
      <c r="G76">
        <v>4305</v>
      </c>
      <c r="H76">
        <v>1703</v>
      </c>
      <c r="I76" t="s">
        <v>116</v>
      </c>
      <c r="J76">
        <v>6</v>
      </c>
      <c r="K76">
        <v>1703</v>
      </c>
      <c r="L76">
        <v>4305</v>
      </c>
      <c r="M76">
        <v>0.02</v>
      </c>
      <c r="N76" t="s">
        <v>26</v>
      </c>
      <c r="O76">
        <v>0.02</v>
      </c>
      <c r="P76" t="s">
        <v>283</v>
      </c>
      <c r="Q76" t="s">
        <v>93</v>
      </c>
      <c r="R76" t="s">
        <v>94</v>
      </c>
      <c r="S76" t="s">
        <v>95</v>
      </c>
      <c r="T76" t="s">
        <v>41</v>
      </c>
      <c r="U76" t="s">
        <v>96</v>
      </c>
      <c r="V76" t="s">
        <v>1566</v>
      </c>
    </row>
    <row r="77" spans="1:22" x14ac:dyDescent="0.3">
      <c r="A77" t="s">
        <v>281</v>
      </c>
      <c r="B77">
        <v>41381</v>
      </c>
      <c r="C77" t="s">
        <v>133</v>
      </c>
      <c r="D77">
        <v>10011</v>
      </c>
      <c r="E77" t="s">
        <v>284</v>
      </c>
      <c r="F77">
        <v>3</v>
      </c>
      <c r="G77">
        <v>3912</v>
      </c>
      <c r="H77">
        <v>1569</v>
      </c>
      <c r="I77" t="s">
        <v>25</v>
      </c>
      <c r="J77">
        <v>5</v>
      </c>
      <c r="K77">
        <v>4707</v>
      </c>
      <c r="L77">
        <v>11736</v>
      </c>
      <c r="M77">
        <v>0.02</v>
      </c>
      <c r="N77" t="s">
        <v>26</v>
      </c>
      <c r="O77">
        <v>0.02</v>
      </c>
      <c r="P77" t="s">
        <v>285</v>
      </c>
      <c r="Q77" t="s">
        <v>28</v>
      </c>
      <c r="R77" t="s">
        <v>29</v>
      </c>
      <c r="S77" t="s">
        <v>30</v>
      </c>
      <c r="T77" t="s">
        <v>31</v>
      </c>
      <c r="U77" t="s">
        <v>32</v>
      </c>
      <c r="V77" t="s">
        <v>1559</v>
      </c>
    </row>
    <row r="78" spans="1:22" x14ac:dyDescent="0.3">
      <c r="A78" t="s">
        <v>286</v>
      </c>
      <c r="B78">
        <v>41384</v>
      </c>
      <c r="C78" t="s">
        <v>133</v>
      </c>
      <c r="D78">
        <v>10008</v>
      </c>
      <c r="E78" t="s">
        <v>287</v>
      </c>
      <c r="F78">
        <v>1</v>
      </c>
      <c r="G78">
        <v>4305</v>
      </c>
      <c r="H78">
        <v>2027</v>
      </c>
      <c r="I78" t="s">
        <v>35</v>
      </c>
      <c r="J78">
        <v>5</v>
      </c>
      <c r="K78">
        <v>2027</v>
      </c>
      <c r="L78">
        <v>4305</v>
      </c>
      <c r="M78">
        <v>0.02</v>
      </c>
      <c r="N78" t="s">
        <v>85</v>
      </c>
      <c r="O78">
        <v>0.01</v>
      </c>
      <c r="P78" t="s">
        <v>288</v>
      </c>
      <c r="Q78" t="s">
        <v>54</v>
      </c>
      <c r="R78" t="s">
        <v>55</v>
      </c>
      <c r="S78" t="s">
        <v>56</v>
      </c>
      <c r="T78" t="s">
        <v>57</v>
      </c>
      <c r="U78" t="s">
        <v>58</v>
      </c>
      <c r="V78" t="s">
        <v>1562</v>
      </c>
    </row>
    <row r="79" spans="1:22" x14ac:dyDescent="0.3">
      <c r="A79" t="s">
        <v>289</v>
      </c>
      <c r="B79">
        <v>41387</v>
      </c>
      <c r="C79" t="s">
        <v>75</v>
      </c>
      <c r="D79">
        <v>10006</v>
      </c>
      <c r="E79" t="s">
        <v>290</v>
      </c>
      <c r="F79">
        <v>2</v>
      </c>
      <c r="G79">
        <v>3553</v>
      </c>
      <c r="H79">
        <v>2174</v>
      </c>
      <c r="I79" t="s">
        <v>116</v>
      </c>
      <c r="J79">
        <v>8</v>
      </c>
      <c r="K79">
        <v>4348</v>
      </c>
      <c r="L79">
        <v>7106</v>
      </c>
      <c r="M79">
        <v>0.02</v>
      </c>
      <c r="N79" t="s">
        <v>66</v>
      </c>
      <c r="O79">
        <v>0.03</v>
      </c>
      <c r="P79" t="s">
        <v>291</v>
      </c>
      <c r="Q79" t="s">
        <v>252</v>
      </c>
      <c r="R79" t="s">
        <v>253</v>
      </c>
      <c r="S79" t="s">
        <v>254</v>
      </c>
      <c r="T79" t="s">
        <v>255</v>
      </c>
      <c r="U79" t="s">
        <v>256</v>
      </c>
      <c r="V79" t="s">
        <v>1572</v>
      </c>
    </row>
    <row r="80" spans="1:22" x14ac:dyDescent="0.3">
      <c r="A80" t="s">
        <v>292</v>
      </c>
      <c r="B80">
        <v>41387</v>
      </c>
      <c r="C80" t="s">
        <v>92</v>
      </c>
      <c r="D80">
        <v>10012</v>
      </c>
      <c r="E80" t="s">
        <v>293</v>
      </c>
      <c r="F80">
        <v>3</v>
      </c>
      <c r="G80">
        <v>2616</v>
      </c>
      <c r="H80">
        <v>1965</v>
      </c>
      <c r="I80" t="s">
        <v>126</v>
      </c>
      <c r="J80">
        <v>10</v>
      </c>
      <c r="K80">
        <v>5895</v>
      </c>
      <c r="L80">
        <v>7848</v>
      </c>
      <c r="M80">
        <v>0.02</v>
      </c>
      <c r="N80" t="s">
        <v>61</v>
      </c>
      <c r="O80">
        <v>0.01</v>
      </c>
      <c r="P80" t="s">
        <v>294</v>
      </c>
      <c r="Q80" t="s">
        <v>71</v>
      </c>
      <c r="R80" t="s">
        <v>72</v>
      </c>
      <c r="S80" t="s">
        <v>73</v>
      </c>
      <c r="T80" t="s">
        <v>41</v>
      </c>
      <c r="U80" t="s">
        <v>74</v>
      </c>
      <c r="V80" t="s">
        <v>1563</v>
      </c>
    </row>
    <row r="81" spans="1:22" x14ac:dyDescent="0.3">
      <c r="A81" t="s">
        <v>295</v>
      </c>
      <c r="B81">
        <v>41391</v>
      </c>
      <c r="C81" t="s">
        <v>23</v>
      </c>
      <c r="D81">
        <v>10004</v>
      </c>
      <c r="E81" t="s">
        <v>296</v>
      </c>
      <c r="F81">
        <v>1</v>
      </c>
      <c r="G81">
        <v>3694</v>
      </c>
      <c r="H81">
        <v>1616</v>
      </c>
      <c r="I81" t="s">
        <v>35</v>
      </c>
      <c r="J81">
        <v>4</v>
      </c>
      <c r="K81">
        <v>1616</v>
      </c>
      <c r="L81">
        <v>3694</v>
      </c>
      <c r="M81">
        <v>0.01</v>
      </c>
      <c r="N81" t="s">
        <v>26</v>
      </c>
      <c r="O81">
        <v>0</v>
      </c>
      <c r="P81" t="s">
        <v>297</v>
      </c>
      <c r="Q81" t="s">
        <v>118</v>
      </c>
      <c r="R81" t="s">
        <v>119</v>
      </c>
      <c r="S81" t="s">
        <v>101</v>
      </c>
      <c r="T81" t="s">
        <v>57</v>
      </c>
      <c r="U81" t="s">
        <v>120</v>
      </c>
      <c r="V81" t="s">
        <v>1569</v>
      </c>
    </row>
    <row r="82" spans="1:22" x14ac:dyDescent="0.3">
      <c r="A82" t="s">
        <v>298</v>
      </c>
      <c r="B82">
        <v>41391</v>
      </c>
      <c r="C82" t="s">
        <v>133</v>
      </c>
      <c r="D82">
        <v>10006</v>
      </c>
      <c r="E82" t="s">
        <v>143</v>
      </c>
      <c r="F82">
        <v>2</v>
      </c>
      <c r="G82">
        <v>3499</v>
      </c>
      <c r="H82">
        <v>2342</v>
      </c>
      <c r="I82" t="s">
        <v>25</v>
      </c>
      <c r="J82">
        <v>5</v>
      </c>
      <c r="K82">
        <v>4684</v>
      </c>
      <c r="L82">
        <v>6998</v>
      </c>
      <c r="M82">
        <v>0.02</v>
      </c>
      <c r="N82" t="s">
        <v>45</v>
      </c>
      <c r="O82">
        <v>0.04</v>
      </c>
      <c r="P82" t="s">
        <v>144</v>
      </c>
      <c r="Q82" t="s">
        <v>252</v>
      </c>
      <c r="R82" t="s">
        <v>253</v>
      </c>
      <c r="S82" t="s">
        <v>254</v>
      </c>
      <c r="T82" t="s">
        <v>255</v>
      </c>
      <c r="U82" t="s">
        <v>256</v>
      </c>
      <c r="V82" t="s">
        <v>1572</v>
      </c>
    </row>
    <row r="83" spans="1:22" x14ac:dyDescent="0.3">
      <c r="A83" t="s">
        <v>295</v>
      </c>
      <c r="B83">
        <v>41391</v>
      </c>
      <c r="C83" t="s">
        <v>23</v>
      </c>
      <c r="D83">
        <v>10004</v>
      </c>
      <c r="E83" t="s">
        <v>199</v>
      </c>
      <c r="F83">
        <v>2</v>
      </c>
      <c r="G83">
        <v>3844</v>
      </c>
      <c r="H83">
        <v>2157</v>
      </c>
      <c r="I83" t="s">
        <v>25</v>
      </c>
      <c r="J83">
        <v>4</v>
      </c>
      <c r="K83">
        <v>4314</v>
      </c>
      <c r="L83">
        <v>7688</v>
      </c>
      <c r="M83">
        <v>0.03</v>
      </c>
      <c r="N83" t="s">
        <v>36</v>
      </c>
      <c r="O83">
        <v>0.05</v>
      </c>
      <c r="P83" t="s">
        <v>200</v>
      </c>
      <c r="Q83" t="s">
        <v>118</v>
      </c>
      <c r="R83" t="s">
        <v>119</v>
      </c>
      <c r="S83" t="s">
        <v>101</v>
      </c>
      <c r="T83" t="s">
        <v>57</v>
      </c>
      <c r="U83" t="s">
        <v>120</v>
      </c>
      <c r="V83" t="s">
        <v>1569</v>
      </c>
    </row>
    <row r="84" spans="1:22" x14ac:dyDescent="0.3">
      <c r="A84" t="s">
        <v>295</v>
      </c>
      <c r="B84">
        <v>41391</v>
      </c>
      <c r="C84" t="s">
        <v>68</v>
      </c>
      <c r="D84">
        <v>10013</v>
      </c>
      <c r="E84" t="s">
        <v>299</v>
      </c>
      <c r="F84">
        <v>9</v>
      </c>
      <c r="G84">
        <v>4744</v>
      </c>
      <c r="H84">
        <v>1465</v>
      </c>
      <c r="I84" t="s">
        <v>35</v>
      </c>
      <c r="J84">
        <v>4</v>
      </c>
      <c r="K84">
        <v>13185</v>
      </c>
      <c r="L84">
        <v>42696</v>
      </c>
      <c r="M84">
        <v>0.05</v>
      </c>
      <c r="N84" t="s">
        <v>26</v>
      </c>
      <c r="O84">
        <v>0.02</v>
      </c>
      <c r="P84" t="s">
        <v>300</v>
      </c>
      <c r="Q84" t="s">
        <v>301</v>
      </c>
      <c r="R84" t="s">
        <v>302</v>
      </c>
      <c r="S84" t="s">
        <v>303</v>
      </c>
      <c r="T84" t="s">
        <v>113</v>
      </c>
      <c r="U84" t="s">
        <v>304</v>
      </c>
      <c r="V84" t="s">
        <v>1573</v>
      </c>
    </row>
    <row r="85" spans="1:22" x14ac:dyDescent="0.3">
      <c r="A85" t="s">
        <v>305</v>
      </c>
      <c r="B85">
        <v>41393</v>
      </c>
      <c r="C85" t="s">
        <v>75</v>
      </c>
      <c r="D85">
        <v>10011</v>
      </c>
      <c r="E85" t="s">
        <v>306</v>
      </c>
      <c r="F85">
        <v>2</v>
      </c>
      <c r="G85">
        <v>4357</v>
      </c>
      <c r="H85">
        <v>1806</v>
      </c>
      <c r="I85" t="s">
        <v>25</v>
      </c>
      <c r="J85">
        <v>8</v>
      </c>
      <c r="K85">
        <v>3612</v>
      </c>
      <c r="L85">
        <v>8714</v>
      </c>
      <c r="M85">
        <v>0.02</v>
      </c>
      <c r="N85" t="s">
        <v>66</v>
      </c>
      <c r="O85">
        <v>0.01</v>
      </c>
      <c r="P85" t="s">
        <v>307</v>
      </c>
      <c r="Q85" t="s">
        <v>28</v>
      </c>
      <c r="R85" t="s">
        <v>29</v>
      </c>
      <c r="S85" t="s">
        <v>30</v>
      </c>
      <c r="T85" t="s">
        <v>31</v>
      </c>
      <c r="U85" t="s">
        <v>32</v>
      </c>
      <c r="V85" t="s">
        <v>1559</v>
      </c>
    </row>
    <row r="86" spans="1:22" x14ac:dyDescent="0.3">
      <c r="A86" t="s">
        <v>308</v>
      </c>
      <c r="B86">
        <v>41393</v>
      </c>
      <c r="C86" t="s">
        <v>133</v>
      </c>
      <c r="D86">
        <v>10012</v>
      </c>
      <c r="E86" t="s">
        <v>309</v>
      </c>
      <c r="F86">
        <v>2</v>
      </c>
      <c r="G86">
        <v>4589</v>
      </c>
      <c r="H86">
        <v>1478</v>
      </c>
      <c r="I86" t="s">
        <v>126</v>
      </c>
      <c r="J86">
        <v>5</v>
      </c>
      <c r="K86">
        <v>2956</v>
      </c>
      <c r="L86">
        <v>9178</v>
      </c>
      <c r="M86">
        <v>0.02</v>
      </c>
      <c r="N86" t="s">
        <v>66</v>
      </c>
      <c r="O86">
        <v>0.04</v>
      </c>
      <c r="P86" t="s">
        <v>310</v>
      </c>
      <c r="Q86" t="s">
        <v>71</v>
      </c>
      <c r="R86" t="s">
        <v>72</v>
      </c>
      <c r="S86" t="s">
        <v>73</v>
      </c>
      <c r="T86" t="s">
        <v>41</v>
      </c>
      <c r="U86" t="s">
        <v>74</v>
      </c>
      <c r="V86" t="s">
        <v>1563</v>
      </c>
    </row>
    <row r="87" spans="1:22" x14ac:dyDescent="0.3">
      <c r="A87" t="s">
        <v>311</v>
      </c>
      <c r="B87">
        <v>41395</v>
      </c>
      <c r="C87" t="s">
        <v>75</v>
      </c>
      <c r="D87">
        <v>10001</v>
      </c>
      <c r="E87" t="s">
        <v>312</v>
      </c>
      <c r="F87">
        <v>1</v>
      </c>
      <c r="G87">
        <v>2796</v>
      </c>
      <c r="H87">
        <v>2307</v>
      </c>
      <c r="I87" t="s">
        <v>25</v>
      </c>
      <c r="J87">
        <v>8</v>
      </c>
      <c r="K87">
        <v>2307</v>
      </c>
      <c r="L87">
        <v>2796</v>
      </c>
      <c r="M87">
        <v>0.02</v>
      </c>
      <c r="N87" t="s">
        <v>66</v>
      </c>
      <c r="O87">
        <v>0.04</v>
      </c>
      <c r="P87" t="s">
        <v>313</v>
      </c>
      <c r="Q87" t="s">
        <v>99</v>
      </c>
      <c r="R87" t="s">
        <v>100</v>
      </c>
      <c r="S87" t="s">
        <v>101</v>
      </c>
      <c r="T87" t="s">
        <v>57</v>
      </c>
      <c r="U87" t="s">
        <v>102</v>
      </c>
      <c r="V87" t="s">
        <v>1567</v>
      </c>
    </row>
    <row r="88" spans="1:22" x14ac:dyDescent="0.3">
      <c r="A88" t="s">
        <v>314</v>
      </c>
      <c r="B88">
        <v>41395</v>
      </c>
      <c r="C88" t="s">
        <v>51</v>
      </c>
      <c r="D88">
        <v>10002</v>
      </c>
      <c r="E88" t="s">
        <v>315</v>
      </c>
      <c r="F88">
        <v>1</v>
      </c>
      <c r="G88">
        <v>4733</v>
      </c>
      <c r="H88">
        <v>1415</v>
      </c>
      <c r="I88" t="s">
        <v>25</v>
      </c>
      <c r="J88">
        <v>6</v>
      </c>
      <c r="K88">
        <v>1415</v>
      </c>
      <c r="L88">
        <v>4733</v>
      </c>
      <c r="M88">
        <v>0.02</v>
      </c>
      <c r="N88" t="s">
        <v>45</v>
      </c>
      <c r="O88">
        <v>0.04</v>
      </c>
      <c r="P88" t="s">
        <v>316</v>
      </c>
      <c r="Q88" t="s">
        <v>87</v>
      </c>
      <c r="R88" t="s">
        <v>88</v>
      </c>
      <c r="S88" t="s">
        <v>89</v>
      </c>
      <c r="T88" t="s">
        <v>90</v>
      </c>
      <c r="U88" t="s">
        <v>91</v>
      </c>
      <c r="V88" t="s">
        <v>1565</v>
      </c>
    </row>
    <row r="89" spans="1:22" x14ac:dyDescent="0.3">
      <c r="A89" t="s">
        <v>317</v>
      </c>
      <c r="B89">
        <v>41398</v>
      </c>
      <c r="C89" t="s">
        <v>92</v>
      </c>
      <c r="D89">
        <v>10002</v>
      </c>
      <c r="E89" t="s">
        <v>270</v>
      </c>
      <c r="F89">
        <v>1</v>
      </c>
      <c r="G89">
        <v>2547</v>
      </c>
      <c r="H89">
        <v>1419</v>
      </c>
      <c r="I89" t="s">
        <v>25</v>
      </c>
      <c r="J89">
        <v>10</v>
      </c>
      <c r="K89">
        <v>1419</v>
      </c>
      <c r="L89">
        <v>2547</v>
      </c>
      <c r="M89">
        <v>0.02</v>
      </c>
      <c r="N89" t="s">
        <v>66</v>
      </c>
      <c r="O89">
        <v>0.04</v>
      </c>
      <c r="P89" t="s">
        <v>271</v>
      </c>
      <c r="Q89" t="s">
        <v>87</v>
      </c>
      <c r="R89" t="s">
        <v>88</v>
      </c>
      <c r="S89" t="s">
        <v>89</v>
      </c>
      <c r="T89" t="s">
        <v>90</v>
      </c>
      <c r="U89" t="s">
        <v>91</v>
      </c>
      <c r="V89" t="s">
        <v>1565</v>
      </c>
    </row>
    <row r="90" spans="1:22" x14ac:dyDescent="0.3">
      <c r="A90" t="s">
        <v>317</v>
      </c>
      <c r="B90">
        <v>41398</v>
      </c>
      <c r="C90" t="s">
        <v>23</v>
      </c>
      <c r="D90">
        <v>10014</v>
      </c>
      <c r="E90" t="s">
        <v>318</v>
      </c>
      <c r="F90">
        <v>1</v>
      </c>
      <c r="G90">
        <v>2747</v>
      </c>
      <c r="H90">
        <v>2098</v>
      </c>
      <c r="I90" t="s">
        <v>319</v>
      </c>
      <c r="J90">
        <v>4</v>
      </c>
      <c r="K90">
        <v>2098</v>
      </c>
      <c r="L90">
        <v>2747</v>
      </c>
      <c r="M90">
        <v>0.01</v>
      </c>
      <c r="N90" t="s">
        <v>85</v>
      </c>
      <c r="O90">
        <v>0.01</v>
      </c>
      <c r="P90" t="s">
        <v>320</v>
      </c>
      <c r="Q90" t="s">
        <v>166</v>
      </c>
      <c r="R90" t="s">
        <v>167</v>
      </c>
      <c r="S90" t="s">
        <v>168</v>
      </c>
      <c r="T90" t="s">
        <v>169</v>
      </c>
      <c r="U90" t="s">
        <v>170</v>
      </c>
      <c r="V90" t="s">
        <v>1570</v>
      </c>
    </row>
    <row r="91" spans="1:22" x14ac:dyDescent="0.3">
      <c r="A91" t="s">
        <v>317</v>
      </c>
      <c r="B91">
        <v>41398</v>
      </c>
      <c r="C91" t="s">
        <v>68</v>
      </c>
      <c r="D91">
        <v>10009</v>
      </c>
      <c r="E91" t="s">
        <v>122</v>
      </c>
      <c r="F91">
        <v>2</v>
      </c>
      <c r="G91">
        <v>4831</v>
      </c>
      <c r="H91">
        <v>2265</v>
      </c>
      <c r="I91" t="s">
        <v>25</v>
      </c>
      <c r="J91">
        <v>4</v>
      </c>
      <c r="K91">
        <v>4530</v>
      </c>
      <c r="L91">
        <v>9662</v>
      </c>
      <c r="M91">
        <v>0.03</v>
      </c>
      <c r="N91" t="s">
        <v>61</v>
      </c>
      <c r="O91">
        <v>0.03</v>
      </c>
      <c r="P91" t="s">
        <v>123</v>
      </c>
      <c r="Q91" t="s">
        <v>78</v>
      </c>
      <c r="R91" t="s">
        <v>79</v>
      </c>
      <c r="S91" t="s">
        <v>80</v>
      </c>
      <c r="T91" t="s">
        <v>81</v>
      </c>
      <c r="U91" t="s">
        <v>82</v>
      </c>
      <c r="V91" t="s">
        <v>1564</v>
      </c>
    </row>
    <row r="92" spans="1:22" x14ac:dyDescent="0.3">
      <c r="A92" t="s">
        <v>321</v>
      </c>
      <c r="B92">
        <v>41399</v>
      </c>
      <c r="C92" t="s">
        <v>68</v>
      </c>
      <c r="D92">
        <v>10003</v>
      </c>
      <c r="E92" t="s">
        <v>322</v>
      </c>
      <c r="F92">
        <v>1</v>
      </c>
      <c r="G92">
        <v>3100</v>
      </c>
      <c r="H92">
        <v>2261</v>
      </c>
      <c r="I92" t="s">
        <v>25</v>
      </c>
      <c r="J92">
        <v>4</v>
      </c>
      <c r="K92">
        <v>2261</v>
      </c>
      <c r="L92">
        <v>3100</v>
      </c>
      <c r="M92">
        <v>0.01</v>
      </c>
      <c r="N92" t="s">
        <v>85</v>
      </c>
      <c r="O92">
        <v>0.02</v>
      </c>
      <c r="P92" t="s">
        <v>323</v>
      </c>
      <c r="Q92" t="s">
        <v>177</v>
      </c>
      <c r="R92" t="s">
        <v>178</v>
      </c>
      <c r="S92" t="s">
        <v>179</v>
      </c>
      <c r="T92" t="s">
        <v>180</v>
      </c>
      <c r="U92" t="s">
        <v>181</v>
      </c>
      <c r="V92" t="s">
        <v>1571</v>
      </c>
    </row>
    <row r="93" spans="1:22" x14ac:dyDescent="0.3">
      <c r="A93" t="s">
        <v>324</v>
      </c>
      <c r="B93">
        <v>41400</v>
      </c>
      <c r="C93" t="s">
        <v>75</v>
      </c>
      <c r="D93">
        <v>10006</v>
      </c>
      <c r="E93" t="s">
        <v>325</v>
      </c>
      <c r="F93">
        <v>1</v>
      </c>
      <c r="G93">
        <v>2803</v>
      </c>
      <c r="H93">
        <v>1344</v>
      </c>
      <c r="I93" t="s">
        <v>25</v>
      </c>
      <c r="J93">
        <v>8</v>
      </c>
      <c r="K93">
        <v>1344</v>
      </c>
      <c r="L93">
        <v>2803</v>
      </c>
      <c r="M93">
        <v>0.02</v>
      </c>
      <c r="N93" t="s">
        <v>61</v>
      </c>
      <c r="O93">
        <v>0.05</v>
      </c>
      <c r="P93" t="s">
        <v>326</v>
      </c>
      <c r="Q93" t="s">
        <v>252</v>
      </c>
      <c r="R93" t="s">
        <v>253</v>
      </c>
      <c r="S93" t="s">
        <v>254</v>
      </c>
      <c r="T93" t="s">
        <v>255</v>
      </c>
      <c r="U93" t="s">
        <v>256</v>
      </c>
      <c r="V93" t="s">
        <v>1572</v>
      </c>
    </row>
    <row r="94" spans="1:22" x14ac:dyDescent="0.3">
      <c r="A94" t="s">
        <v>327</v>
      </c>
      <c r="B94">
        <v>41400</v>
      </c>
      <c r="C94" t="s">
        <v>133</v>
      </c>
      <c r="D94">
        <v>10004</v>
      </c>
      <c r="E94" t="s">
        <v>328</v>
      </c>
      <c r="F94">
        <v>3</v>
      </c>
      <c r="G94">
        <v>4711</v>
      </c>
      <c r="H94">
        <v>2288</v>
      </c>
      <c r="I94" t="s">
        <v>35</v>
      </c>
      <c r="J94">
        <v>5</v>
      </c>
      <c r="K94">
        <v>6864</v>
      </c>
      <c r="L94">
        <v>14133</v>
      </c>
      <c r="M94">
        <v>0.02</v>
      </c>
      <c r="N94" t="s">
        <v>66</v>
      </c>
      <c r="O94">
        <v>0.01</v>
      </c>
      <c r="P94" t="s">
        <v>329</v>
      </c>
      <c r="Q94" t="s">
        <v>118</v>
      </c>
      <c r="R94" t="s">
        <v>119</v>
      </c>
      <c r="S94" t="s">
        <v>101</v>
      </c>
      <c r="T94" t="s">
        <v>57</v>
      </c>
      <c r="U94" t="s">
        <v>120</v>
      </c>
      <c r="V94" t="s">
        <v>1569</v>
      </c>
    </row>
    <row r="95" spans="1:22" x14ac:dyDescent="0.3">
      <c r="A95" t="s">
        <v>330</v>
      </c>
      <c r="B95">
        <v>41402</v>
      </c>
      <c r="C95" t="s">
        <v>51</v>
      </c>
      <c r="D95">
        <v>10002</v>
      </c>
      <c r="E95" t="s">
        <v>331</v>
      </c>
      <c r="F95">
        <v>2</v>
      </c>
      <c r="G95">
        <v>2850</v>
      </c>
      <c r="H95">
        <v>2007</v>
      </c>
      <c r="I95" t="s">
        <v>126</v>
      </c>
      <c r="J95">
        <v>6</v>
      </c>
      <c r="K95">
        <v>4014</v>
      </c>
      <c r="L95">
        <v>5700</v>
      </c>
      <c r="M95">
        <v>0.02</v>
      </c>
      <c r="N95" t="s">
        <v>45</v>
      </c>
      <c r="O95">
        <v>0.04</v>
      </c>
      <c r="P95" t="s">
        <v>332</v>
      </c>
      <c r="Q95" t="s">
        <v>87</v>
      </c>
      <c r="R95" t="s">
        <v>88</v>
      </c>
      <c r="S95" t="s">
        <v>89</v>
      </c>
      <c r="T95" t="s">
        <v>90</v>
      </c>
      <c r="U95" t="s">
        <v>91</v>
      </c>
      <c r="V95" t="s">
        <v>1565</v>
      </c>
    </row>
    <row r="96" spans="1:22" x14ac:dyDescent="0.3">
      <c r="A96" t="s">
        <v>333</v>
      </c>
      <c r="B96">
        <v>41404</v>
      </c>
      <c r="C96" t="s">
        <v>68</v>
      </c>
      <c r="D96">
        <v>10014</v>
      </c>
      <c r="E96" t="s">
        <v>334</v>
      </c>
      <c r="F96">
        <v>1</v>
      </c>
      <c r="G96">
        <v>3514</v>
      </c>
      <c r="H96">
        <v>1257</v>
      </c>
      <c r="I96" t="s">
        <v>25</v>
      </c>
      <c r="J96">
        <v>4</v>
      </c>
      <c r="K96">
        <v>1257</v>
      </c>
      <c r="L96">
        <v>3514</v>
      </c>
      <c r="M96">
        <v>0.01</v>
      </c>
      <c r="N96" t="s">
        <v>66</v>
      </c>
      <c r="O96">
        <v>0.04</v>
      </c>
      <c r="P96" t="s">
        <v>335</v>
      </c>
      <c r="Q96" t="s">
        <v>166</v>
      </c>
      <c r="R96" t="s">
        <v>167</v>
      </c>
      <c r="S96" t="s">
        <v>168</v>
      </c>
      <c r="T96" t="s">
        <v>169</v>
      </c>
      <c r="U96" t="s">
        <v>170</v>
      </c>
      <c r="V96" t="s">
        <v>1570</v>
      </c>
    </row>
    <row r="97" spans="1:22" x14ac:dyDescent="0.3">
      <c r="A97" t="s">
        <v>336</v>
      </c>
      <c r="B97">
        <v>41404</v>
      </c>
      <c r="C97" t="s">
        <v>133</v>
      </c>
      <c r="D97">
        <v>10008</v>
      </c>
      <c r="E97" t="s">
        <v>337</v>
      </c>
      <c r="F97">
        <v>1</v>
      </c>
      <c r="G97">
        <v>4224</v>
      </c>
      <c r="H97">
        <v>2048</v>
      </c>
      <c r="I97" t="s">
        <v>35</v>
      </c>
      <c r="J97">
        <v>5</v>
      </c>
      <c r="K97">
        <v>2048</v>
      </c>
      <c r="L97">
        <v>4224</v>
      </c>
      <c r="M97">
        <v>0.02</v>
      </c>
      <c r="N97" t="s">
        <v>66</v>
      </c>
      <c r="O97">
        <v>0.01</v>
      </c>
      <c r="P97" t="s">
        <v>338</v>
      </c>
      <c r="Q97" t="s">
        <v>54</v>
      </c>
      <c r="R97" t="s">
        <v>55</v>
      </c>
      <c r="S97" t="s">
        <v>56</v>
      </c>
      <c r="T97" t="s">
        <v>57</v>
      </c>
      <c r="U97" t="s">
        <v>58</v>
      </c>
      <c r="V97" t="s">
        <v>1562</v>
      </c>
    </row>
    <row r="98" spans="1:22" x14ac:dyDescent="0.3">
      <c r="A98" t="s">
        <v>339</v>
      </c>
      <c r="B98">
        <v>41404</v>
      </c>
      <c r="C98" t="s">
        <v>51</v>
      </c>
      <c r="D98">
        <v>10005</v>
      </c>
      <c r="E98" t="s">
        <v>340</v>
      </c>
      <c r="F98">
        <v>2</v>
      </c>
      <c r="G98">
        <v>2579</v>
      </c>
      <c r="H98">
        <v>1455</v>
      </c>
      <c r="I98" t="s">
        <v>25</v>
      </c>
      <c r="J98">
        <v>6</v>
      </c>
      <c r="K98">
        <v>2910</v>
      </c>
      <c r="L98">
        <v>5158</v>
      </c>
      <c r="M98">
        <v>0.02</v>
      </c>
      <c r="N98" t="s">
        <v>36</v>
      </c>
      <c r="O98">
        <v>0.02</v>
      </c>
      <c r="P98" t="s">
        <v>341</v>
      </c>
      <c r="Q98" t="s">
        <v>47</v>
      </c>
      <c r="R98" t="s">
        <v>48</v>
      </c>
      <c r="S98" t="s">
        <v>49</v>
      </c>
      <c r="T98" t="s">
        <v>41</v>
      </c>
      <c r="U98" t="s">
        <v>50</v>
      </c>
      <c r="V98" t="s">
        <v>1561</v>
      </c>
    </row>
    <row r="99" spans="1:22" x14ac:dyDescent="0.3">
      <c r="A99" t="s">
        <v>339</v>
      </c>
      <c r="B99">
        <v>41404</v>
      </c>
      <c r="C99" t="s">
        <v>51</v>
      </c>
      <c r="D99">
        <v>10003</v>
      </c>
      <c r="E99" t="s">
        <v>172</v>
      </c>
      <c r="F99">
        <v>3</v>
      </c>
      <c r="G99">
        <v>3493</v>
      </c>
      <c r="H99">
        <v>2180</v>
      </c>
      <c r="I99" t="s">
        <v>25</v>
      </c>
      <c r="J99">
        <v>6</v>
      </c>
      <c r="K99">
        <v>6540</v>
      </c>
      <c r="L99">
        <v>10479</v>
      </c>
      <c r="M99">
        <v>0.02</v>
      </c>
      <c r="N99" t="s">
        <v>66</v>
      </c>
      <c r="O99">
        <v>0.05</v>
      </c>
      <c r="P99" t="s">
        <v>173</v>
      </c>
      <c r="Q99" t="s">
        <v>177</v>
      </c>
      <c r="R99" t="s">
        <v>178</v>
      </c>
      <c r="S99" t="s">
        <v>179</v>
      </c>
      <c r="T99" t="s">
        <v>180</v>
      </c>
      <c r="U99" t="s">
        <v>181</v>
      </c>
      <c r="V99" t="s">
        <v>1571</v>
      </c>
    </row>
    <row r="100" spans="1:22" x14ac:dyDescent="0.3">
      <c r="A100" t="s">
        <v>342</v>
      </c>
      <c r="B100">
        <v>41406</v>
      </c>
      <c r="C100" t="s">
        <v>68</v>
      </c>
      <c r="D100">
        <v>10003</v>
      </c>
      <c r="E100" t="s">
        <v>343</v>
      </c>
      <c r="F100">
        <v>2</v>
      </c>
      <c r="G100">
        <v>2887</v>
      </c>
      <c r="H100">
        <v>1491</v>
      </c>
      <c r="I100" t="s">
        <v>25</v>
      </c>
      <c r="J100">
        <v>4</v>
      </c>
      <c r="K100">
        <v>2982</v>
      </c>
      <c r="L100">
        <v>5774</v>
      </c>
      <c r="M100">
        <v>0.03</v>
      </c>
      <c r="N100" t="s">
        <v>66</v>
      </c>
      <c r="O100">
        <v>0.04</v>
      </c>
      <c r="P100" t="s">
        <v>344</v>
      </c>
      <c r="Q100" t="s">
        <v>177</v>
      </c>
      <c r="R100" t="s">
        <v>178</v>
      </c>
      <c r="S100" t="s">
        <v>179</v>
      </c>
      <c r="T100" t="s">
        <v>180</v>
      </c>
      <c r="U100" t="s">
        <v>181</v>
      </c>
      <c r="V100" t="s">
        <v>1571</v>
      </c>
    </row>
    <row r="101" spans="1:22" x14ac:dyDescent="0.3">
      <c r="A101" t="s">
        <v>345</v>
      </c>
      <c r="B101">
        <v>41410</v>
      </c>
      <c r="C101" t="s">
        <v>104</v>
      </c>
      <c r="D101">
        <v>10004</v>
      </c>
      <c r="E101" t="s">
        <v>220</v>
      </c>
      <c r="F101">
        <v>1</v>
      </c>
      <c r="G101">
        <v>3645</v>
      </c>
      <c r="H101">
        <v>2466</v>
      </c>
      <c r="I101" t="s">
        <v>126</v>
      </c>
      <c r="J101">
        <v>3</v>
      </c>
      <c r="K101">
        <v>2466</v>
      </c>
      <c r="L101">
        <v>3645</v>
      </c>
      <c r="M101">
        <v>0.01</v>
      </c>
      <c r="N101" t="s">
        <v>85</v>
      </c>
      <c r="O101">
        <v>0.04</v>
      </c>
      <c r="P101" t="s">
        <v>221</v>
      </c>
      <c r="Q101" t="s">
        <v>118</v>
      </c>
      <c r="R101" t="s">
        <v>119</v>
      </c>
      <c r="S101" t="s">
        <v>101</v>
      </c>
      <c r="T101" t="s">
        <v>57</v>
      </c>
      <c r="U101" t="s">
        <v>120</v>
      </c>
      <c r="V101" t="s">
        <v>1569</v>
      </c>
    </row>
    <row r="102" spans="1:22" x14ac:dyDescent="0.3">
      <c r="A102" t="s">
        <v>346</v>
      </c>
      <c r="B102">
        <v>41411</v>
      </c>
      <c r="C102" t="s">
        <v>68</v>
      </c>
      <c r="D102">
        <v>10001</v>
      </c>
      <c r="E102" t="s">
        <v>299</v>
      </c>
      <c r="F102">
        <v>1</v>
      </c>
      <c r="G102">
        <v>4744</v>
      </c>
      <c r="H102">
        <v>1465</v>
      </c>
      <c r="I102" t="s">
        <v>35</v>
      </c>
      <c r="J102">
        <v>4</v>
      </c>
      <c r="K102">
        <v>1465</v>
      </c>
      <c r="L102">
        <v>4744</v>
      </c>
      <c r="M102">
        <v>0.01</v>
      </c>
      <c r="N102" t="s">
        <v>85</v>
      </c>
      <c r="O102">
        <v>0.05</v>
      </c>
      <c r="P102" t="s">
        <v>300</v>
      </c>
      <c r="Q102" t="s">
        <v>99</v>
      </c>
      <c r="R102" t="s">
        <v>100</v>
      </c>
      <c r="S102" t="s">
        <v>101</v>
      </c>
      <c r="T102" t="s">
        <v>57</v>
      </c>
      <c r="U102" t="s">
        <v>102</v>
      </c>
      <c r="V102" t="s">
        <v>1567</v>
      </c>
    </row>
    <row r="103" spans="1:22" x14ac:dyDescent="0.3">
      <c r="A103" t="s">
        <v>347</v>
      </c>
      <c r="B103">
        <v>41411</v>
      </c>
      <c r="C103" t="s">
        <v>43</v>
      </c>
      <c r="D103">
        <v>10003</v>
      </c>
      <c r="E103" t="s">
        <v>276</v>
      </c>
      <c r="F103">
        <v>3</v>
      </c>
      <c r="G103">
        <v>4218</v>
      </c>
      <c r="H103">
        <v>2421</v>
      </c>
      <c r="I103" t="s">
        <v>25</v>
      </c>
      <c r="J103">
        <v>1</v>
      </c>
      <c r="K103">
        <v>7263</v>
      </c>
      <c r="L103">
        <v>12654</v>
      </c>
      <c r="M103">
        <v>0.03</v>
      </c>
      <c r="N103" t="s">
        <v>26</v>
      </c>
      <c r="O103">
        <v>0.03</v>
      </c>
      <c r="P103" t="s">
        <v>277</v>
      </c>
      <c r="Q103" t="s">
        <v>177</v>
      </c>
      <c r="R103" t="s">
        <v>178</v>
      </c>
      <c r="S103" t="s">
        <v>179</v>
      </c>
      <c r="T103" t="s">
        <v>180</v>
      </c>
      <c r="U103" t="s">
        <v>181</v>
      </c>
      <c r="V103" t="s">
        <v>1571</v>
      </c>
    </row>
    <row r="104" spans="1:22" x14ac:dyDescent="0.3">
      <c r="A104" t="s">
        <v>348</v>
      </c>
      <c r="B104">
        <v>41412</v>
      </c>
      <c r="C104" t="s">
        <v>23</v>
      </c>
      <c r="D104">
        <v>10015</v>
      </c>
      <c r="E104" t="s">
        <v>349</v>
      </c>
      <c r="F104">
        <v>1</v>
      </c>
      <c r="G104">
        <v>3467</v>
      </c>
      <c r="H104">
        <v>1230</v>
      </c>
      <c r="I104" t="s">
        <v>126</v>
      </c>
      <c r="J104">
        <v>4</v>
      </c>
      <c r="K104">
        <v>1230</v>
      </c>
      <c r="L104">
        <v>3467</v>
      </c>
      <c r="M104">
        <v>0.01</v>
      </c>
      <c r="N104" t="s">
        <v>36</v>
      </c>
      <c r="O104">
        <v>0.02</v>
      </c>
      <c r="P104" t="s">
        <v>350</v>
      </c>
      <c r="Q104" t="s">
        <v>110</v>
      </c>
      <c r="R104" t="s">
        <v>111</v>
      </c>
      <c r="S104" t="s">
        <v>112</v>
      </c>
      <c r="T104" t="s">
        <v>113</v>
      </c>
      <c r="U104" t="s">
        <v>114</v>
      </c>
      <c r="V104" t="s">
        <v>1568</v>
      </c>
    </row>
    <row r="105" spans="1:22" x14ac:dyDescent="0.3">
      <c r="A105" t="s">
        <v>348</v>
      </c>
      <c r="B105">
        <v>41412</v>
      </c>
      <c r="C105" t="s">
        <v>68</v>
      </c>
      <c r="D105">
        <v>10008</v>
      </c>
      <c r="E105" t="s">
        <v>182</v>
      </c>
      <c r="F105">
        <v>3</v>
      </c>
      <c r="G105">
        <v>4711</v>
      </c>
      <c r="H105">
        <v>1267</v>
      </c>
      <c r="I105" t="s">
        <v>35</v>
      </c>
      <c r="J105">
        <v>4</v>
      </c>
      <c r="K105">
        <v>3801</v>
      </c>
      <c r="L105">
        <v>14133</v>
      </c>
      <c r="M105">
        <v>0.03</v>
      </c>
      <c r="N105" t="s">
        <v>66</v>
      </c>
      <c r="O105">
        <v>0.05</v>
      </c>
      <c r="P105" t="s">
        <v>183</v>
      </c>
      <c r="Q105" t="s">
        <v>54</v>
      </c>
      <c r="R105" t="s">
        <v>55</v>
      </c>
      <c r="S105" t="s">
        <v>56</v>
      </c>
      <c r="T105" t="s">
        <v>57</v>
      </c>
      <c r="U105" t="s">
        <v>58</v>
      </c>
      <c r="V105" t="s">
        <v>1562</v>
      </c>
    </row>
    <row r="106" spans="1:22" x14ac:dyDescent="0.3">
      <c r="A106" t="s">
        <v>351</v>
      </c>
      <c r="B106">
        <v>41412</v>
      </c>
      <c r="C106" t="s">
        <v>92</v>
      </c>
      <c r="D106">
        <v>10015</v>
      </c>
      <c r="E106" t="s">
        <v>159</v>
      </c>
      <c r="F106">
        <v>6</v>
      </c>
      <c r="G106">
        <v>4291</v>
      </c>
      <c r="H106">
        <v>2021</v>
      </c>
      <c r="I106" t="s">
        <v>25</v>
      </c>
      <c r="J106">
        <v>10</v>
      </c>
      <c r="K106">
        <v>12126</v>
      </c>
      <c r="L106">
        <v>25746</v>
      </c>
      <c r="M106">
        <v>0.04</v>
      </c>
      <c r="N106" t="s">
        <v>66</v>
      </c>
      <c r="O106">
        <v>0.02</v>
      </c>
      <c r="P106" t="s">
        <v>160</v>
      </c>
      <c r="Q106" t="s">
        <v>110</v>
      </c>
      <c r="R106" t="s">
        <v>111</v>
      </c>
      <c r="S106" t="s">
        <v>112</v>
      </c>
      <c r="T106" t="s">
        <v>113</v>
      </c>
      <c r="U106" t="s">
        <v>114</v>
      </c>
      <c r="V106" t="s">
        <v>1568</v>
      </c>
    </row>
    <row r="107" spans="1:22" x14ac:dyDescent="0.3">
      <c r="A107" t="s">
        <v>352</v>
      </c>
      <c r="B107">
        <v>41414</v>
      </c>
      <c r="C107" t="s">
        <v>104</v>
      </c>
      <c r="D107">
        <v>10006</v>
      </c>
      <c r="E107" t="s">
        <v>151</v>
      </c>
      <c r="F107">
        <v>1</v>
      </c>
      <c r="G107">
        <v>2523</v>
      </c>
      <c r="H107">
        <v>1665</v>
      </c>
      <c r="I107" t="s">
        <v>25</v>
      </c>
      <c r="J107">
        <v>3</v>
      </c>
      <c r="K107">
        <v>1665</v>
      </c>
      <c r="L107">
        <v>2523</v>
      </c>
      <c r="M107">
        <v>0.01</v>
      </c>
      <c r="N107" t="s">
        <v>61</v>
      </c>
      <c r="O107">
        <v>0.01</v>
      </c>
      <c r="P107" t="s">
        <v>152</v>
      </c>
      <c r="Q107" t="s">
        <v>252</v>
      </c>
      <c r="R107" t="s">
        <v>253</v>
      </c>
      <c r="S107" t="s">
        <v>254</v>
      </c>
      <c r="T107" t="s">
        <v>255</v>
      </c>
      <c r="U107" t="s">
        <v>256</v>
      </c>
      <c r="V107" t="s">
        <v>1572</v>
      </c>
    </row>
    <row r="108" spans="1:22" x14ac:dyDescent="0.3">
      <c r="A108" t="s">
        <v>353</v>
      </c>
      <c r="B108">
        <v>41414</v>
      </c>
      <c r="C108" t="s">
        <v>43</v>
      </c>
      <c r="D108">
        <v>10001</v>
      </c>
      <c r="E108" t="s">
        <v>201</v>
      </c>
      <c r="F108">
        <v>2</v>
      </c>
      <c r="G108">
        <v>2658</v>
      </c>
      <c r="H108">
        <v>1274</v>
      </c>
      <c r="I108" t="s">
        <v>25</v>
      </c>
      <c r="J108">
        <v>1</v>
      </c>
      <c r="K108">
        <v>2548</v>
      </c>
      <c r="L108">
        <v>5316</v>
      </c>
      <c r="M108">
        <v>0.03</v>
      </c>
      <c r="N108" t="s">
        <v>26</v>
      </c>
      <c r="O108">
        <v>0.03</v>
      </c>
      <c r="P108" t="s">
        <v>202</v>
      </c>
      <c r="Q108" t="s">
        <v>99</v>
      </c>
      <c r="R108" t="s">
        <v>100</v>
      </c>
      <c r="S108" t="s">
        <v>101</v>
      </c>
      <c r="T108" t="s">
        <v>57</v>
      </c>
      <c r="U108" t="s">
        <v>102</v>
      </c>
      <c r="V108" t="s">
        <v>1567</v>
      </c>
    </row>
    <row r="109" spans="1:22" x14ac:dyDescent="0.3">
      <c r="A109" t="s">
        <v>354</v>
      </c>
      <c r="B109">
        <v>41414</v>
      </c>
      <c r="C109" t="s">
        <v>133</v>
      </c>
      <c r="D109">
        <v>10001</v>
      </c>
      <c r="E109" t="s">
        <v>355</v>
      </c>
      <c r="F109">
        <v>3</v>
      </c>
      <c r="G109">
        <v>2738</v>
      </c>
      <c r="H109">
        <v>1737</v>
      </c>
      <c r="I109" t="s">
        <v>25</v>
      </c>
      <c r="J109">
        <v>5</v>
      </c>
      <c r="K109">
        <v>5211</v>
      </c>
      <c r="L109">
        <v>8214</v>
      </c>
      <c r="M109">
        <v>0.02</v>
      </c>
      <c r="N109" t="s">
        <v>85</v>
      </c>
      <c r="O109">
        <v>0.04</v>
      </c>
      <c r="P109" t="s">
        <v>356</v>
      </c>
      <c r="Q109" t="s">
        <v>99</v>
      </c>
      <c r="R109" t="s">
        <v>100</v>
      </c>
      <c r="S109" t="s">
        <v>101</v>
      </c>
      <c r="T109" t="s">
        <v>57</v>
      </c>
      <c r="U109" t="s">
        <v>102</v>
      </c>
      <c r="V109" t="s">
        <v>1567</v>
      </c>
    </row>
    <row r="110" spans="1:22" x14ac:dyDescent="0.3">
      <c r="A110" t="s">
        <v>357</v>
      </c>
      <c r="B110">
        <v>41414</v>
      </c>
      <c r="C110" t="s">
        <v>51</v>
      </c>
      <c r="D110">
        <v>10012</v>
      </c>
      <c r="E110" t="s">
        <v>185</v>
      </c>
      <c r="F110">
        <v>24</v>
      </c>
      <c r="G110">
        <v>2529</v>
      </c>
      <c r="H110">
        <v>1630</v>
      </c>
      <c r="I110" t="s">
        <v>25</v>
      </c>
      <c r="J110">
        <v>6</v>
      </c>
      <c r="K110">
        <v>39120</v>
      </c>
      <c r="L110">
        <v>60696</v>
      </c>
      <c r="M110">
        <v>0.06</v>
      </c>
      <c r="N110" t="s">
        <v>36</v>
      </c>
      <c r="O110">
        <v>0</v>
      </c>
      <c r="P110" t="s">
        <v>186</v>
      </c>
      <c r="Q110" t="s">
        <v>71</v>
      </c>
      <c r="R110" t="s">
        <v>72</v>
      </c>
      <c r="S110" t="s">
        <v>73</v>
      </c>
      <c r="T110" t="s">
        <v>41</v>
      </c>
      <c r="U110" t="s">
        <v>74</v>
      </c>
      <c r="V110" t="s">
        <v>1563</v>
      </c>
    </row>
    <row r="111" spans="1:22" x14ac:dyDescent="0.3">
      <c r="A111" t="s">
        <v>358</v>
      </c>
      <c r="B111">
        <v>41415</v>
      </c>
      <c r="C111" t="s">
        <v>23</v>
      </c>
      <c r="D111">
        <v>10007</v>
      </c>
      <c r="E111" t="s">
        <v>223</v>
      </c>
      <c r="F111">
        <v>1</v>
      </c>
      <c r="G111">
        <v>4003</v>
      </c>
      <c r="H111">
        <v>2255</v>
      </c>
      <c r="I111" t="s">
        <v>25</v>
      </c>
      <c r="J111">
        <v>4</v>
      </c>
      <c r="K111">
        <v>2255</v>
      </c>
      <c r="L111">
        <v>4003</v>
      </c>
      <c r="M111">
        <v>0.01</v>
      </c>
      <c r="N111" t="s">
        <v>85</v>
      </c>
      <c r="O111">
        <v>0</v>
      </c>
      <c r="P111" t="s">
        <v>224</v>
      </c>
      <c r="Q111" t="s">
        <v>38</v>
      </c>
      <c r="R111" t="s">
        <v>39</v>
      </c>
      <c r="S111" t="s">
        <v>40</v>
      </c>
      <c r="T111" t="s">
        <v>41</v>
      </c>
      <c r="U111" t="s">
        <v>42</v>
      </c>
      <c r="V111" t="s">
        <v>1560</v>
      </c>
    </row>
    <row r="112" spans="1:22" x14ac:dyDescent="0.3">
      <c r="A112" t="s">
        <v>358</v>
      </c>
      <c r="B112">
        <v>41415</v>
      </c>
      <c r="C112" t="s">
        <v>43</v>
      </c>
      <c r="D112">
        <v>10010</v>
      </c>
      <c r="E112" t="s">
        <v>359</v>
      </c>
      <c r="F112">
        <v>1</v>
      </c>
      <c r="G112">
        <v>4398</v>
      </c>
      <c r="H112">
        <v>1800</v>
      </c>
      <c r="I112" t="s">
        <v>25</v>
      </c>
      <c r="J112">
        <v>1</v>
      </c>
      <c r="K112">
        <v>1800</v>
      </c>
      <c r="L112">
        <v>4398</v>
      </c>
      <c r="M112">
        <v>0.01</v>
      </c>
      <c r="N112" t="s">
        <v>26</v>
      </c>
      <c r="O112">
        <v>0</v>
      </c>
      <c r="P112" t="s">
        <v>360</v>
      </c>
      <c r="Q112" t="s">
        <v>93</v>
      </c>
      <c r="R112" t="s">
        <v>94</v>
      </c>
      <c r="S112" t="s">
        <v>95</v>
      </c>
      <c r="T112" t="s">
        <v>41</v>
      </c>
      <c r="U112" t="s">
        <v>96</v>
      </c>
      <c r="V112" t="s">
        <v>1566</v>
      </c>
    </row>
    <row r="113" spans="1:22" x14ac:dyDescent="0.3">
      <c r="A113" t="s">
        <v>361</v>
      </c>
      <c r="B113">
        <v>41416</v>
      </c>
      <c r="C113" t="s">
        <v>92</v>
      </c>
      <c r="D113">
        <v>10004</v>
      </c>
      <c r="E113" t="s">
        <v>362</v>
      </c>
      <c r="F113">
        <v>2</v>
      </c>
      <c r="G113">
        <v>4378</v>
      </c>
      <c r="H113">
        <v>1998</v>
      </c>
      <c r="I113" t="s">
        <v>116</v>
      </c>
      <c r="J113">
        <v>10</v>
      </c>
      <c r="K113">
        <v>3996</v>
      </c>
      <c r="L113">
        <v>8756</v>
      </c>
      <c r="M113">
        <v>0.02</v>
      </c>
      <c r="N113" t="s">
        <v>85</v>
      </c>
      <c r="O113">
        <v>0.03</v>
      </c>
      <c r="P113" t="s">
        <v>363</v>
      </c>
      <c r="Q113" t="s">
        <v>118</v>
      </c>
      <c r="R113" t="s">
        <v>119</v>
      </c>
      <c r="S113" t="s">
        <v>101</v>
      </c>
      <c r="T113" t="s">
        <v>57</v>
      </c>
      <c r="U113" t="s">
        <v>120</v>
      </c>
      <c r="V113" t="s">
        <v>1569</v>
      </c>
    </row>
    <row r="114" spans="1:22" x14ac:dyDescent="0.3">
      <c r="A114" t="s">
        <v>361</v>
      </c>
      <c r="B114">
        <v>41416</v>
      </c>
      <c r="C114" t="s">
        <v>43</v>
      </c>
      <c r="D114">
        <v>10013</v>
      </c>
      <c r="E114" t="s">
        <v>364</v>
      </c>
      <c r="F114">
        <v>24</v>
      </c>
      <c r="G114">
        <v>4928</v>
      </c>
      <c r="H114">
        <v>2101</v>
      </c>
      <c r="I114" t="s">
        <v>25</v>
      </c>
      <c r="J114">
        <v>1</v>
      </c>
      <c r="K114">
        <v>50424</v>
      </c>
      <c r="L114">
        <v>118272</v>
      </c>
      <c r="M114">
        <v>0.09</v>
      </c>
      <c r="N114" t="s">
        <v>85</v>
      </c>
      <c r="O114">
        <v>0</v>
      </c>
      <c r="P114" t="s">
        <v>365</v>
      </c>
      <c r="Q114" t="s">
        <v>301</v>
      </c>
      <c r="R114" t="s">
        <v>302</v>
      </c>
      <c r="S114" t="s">
        <v>303</v>
      </c>
      <c r="T114" t="s">
        <v>113</v>
      </c>
      <c r="U114" t="s">
        <v>304</v>
      </c>
      <c r="V114" t="s">
        <v>1573</v>
      </c>
    </row>
    <row r="115" spans="1:22" x14ac:dyDescent="0.3">
      <c r="A115" t="s">
        <v>366</v>
      </c>
      <c r="B115">
        <v>41417</v>
      </c>
      <c r="C115" t="s">
        <v>104</v>
      </c>
      <c r="D115">
        <v>10012</v>
      </c>
      <c r="E115" t="s">
        <v>367</v>
      </c>
      <c r="F115">
        <v>24</v>
      </c>
      <c r="G115">
        <v>3034</v>
      </c>
      <c r="H115">
        <v>2312</v>
      </c>
      <c r="I115" t="s">
        <v>25</v>
      </c>
      <c r="J115">
        <v>3</v>
      </c>
      <c r="K115">
        <v>55488</v>
      </c>
      <c r="L115">
        <v>72816</v>
      </c>
      <c r="M115">
        <v>0.05</v>
      </c>
      <c r="N115" t="s">
        <v>45</v>
      </c>
      <c r="O115">
        <v>0</v>
      </c>
      <c r="P115" t="s">
        <v>368</v>
      </c>
      <c r="Q115" t="s">
        <v>71</v>
      </c>
      <c r="R115" t="s">
        <v>72</v>
      </c>
      <c r="S115" t="s">
        <v>73</v>
      </c>
      <c r="T115" t="s">
        <v>41</v>
      </c>
      <c r="U115" t="s">
        <v>74</v>
      </c>
      <c r="V115" t="s">
        <v>1563</v>
      </c>
    </row>
    <row r="116" spans="1:22" x14ac:dyDescent="0.3">
      <c r="A116" t="s">
        <v>369</v>
      </c>
      <c r="B116">
        <v>41419</v>
      </c>
      <c r="C116" t="s">
        <v>75</v>
      </c>
      <c r="D116">
        <v>10013</v>
      </c>
      <c r="E116" t="s">
        <v>24</v>
      </c>
      <c r="F116">
        <v>24</v>
      </c>
      <c r="G116">
        <v>4006</v>
      </c>
      <c r="H116">
        <v>1898</v>
      </c>
      <c r="I116" t="s">
        <v>25</v>
      </c>
      <c r="J116">
        <v>8</v>
      </c>
      <c r="K116">
        <v>45552</v>
      </c>
      <c r="L116">
        <v>96144</v>
      </c>
      <c r="M116">
        <v>0.08</v>
      </c>
      <c r="N116" t="s">
        <v>45</v>
      </c>
      <c r="O116">
        <v>0</v>
      </c>
      <c r="P116" t="s">
        <v>27</v>
      </c>
      <c r="Q116" t="s">
        <v>301</v>
      </c>
      <c r="R116" t="s">
        <v>302</v>
      </c>
      <c r="S116" t="s">
        <v>303</v>
      </c>
      <c r="T116" t="s">
        <v>113</v>
      </c>
      <c r="U116" t="s">
        <v>304</v>
      </c>
      <c r="V116" t="s">
        <v>1573</v>
      </c>
    </row>
    <row r="117" spans="1:22" x14ac:dyDescent="0.3">
      <c r="A117" t="s">
        <v>370</v>
      </c>
      <c r="B117">
        <v>41420</v>
      </c>
      <c r="C117" t="s">
        <v>68</v>
      </c>
      <c r="D117">
        <v>10013</v>
      </c>
      <c r="E117" t="s">
        <v>371</v>
      </c>
      <c r="F117">
        <v>2</v>
      </c>
      <c r="G117">
        <v>4610</v>
      </c>
      <c r="H117">
        <v>2176</v>
      </c>
      <c r="I117" t="s">
        <v>25</v>
      </c>
      <c r="J117">
        <v>4</v>
      </c>
      <c r="K117">
        <v>4352</v>
      </c>
      <c r="L117">
        <v>9220</v>
      </c>
      <c r="M117">
        <v>0.03</v>
      </c>
      <c r="N117" t="s">
        <v>26</v>
      </c>
      <c r="O117">
        <v>0</v>
      </c>
      <c r="P117" t="s">
        <v>372</v>
      </c>
      <c r="Q117" t="s">
        <v>301</v>
      </c>
      <c r="R117" t="s">
        <v>302</v>
      </c>
      <c r="S117" t="s">
        <v>303</v>
      </c>
      <c r="T117" t="s">
        <v>113</v>
      </c>
      <c r="U117" t="s">
        <v>304</v>
      </c>
      <c r="V117" t="s">
        <v>1573</v>
      </c>
    </row>
    <row r="118" spans="1:22" x14ac:dyDescent="0.3">
      <c r="A118" t="s">
        <v>373</v>
      </c>
      <c r="B118">
        <v>41420</v>
      </c>
      <c r="C118" t="s">
        <v>43</v>
      </c>
      <c r="D118">
        <v>10009</v>
      </c>
      <c r="E118" t="s">
        <v>374</v>
      </c>
      <c r="F118">
        <v>24</v>
      </c>
      <c r="G118">
        <v>2921</v>
      </c>
      <c r="H118">
        <v>1786</v>
      </c>
      <c r="I118" t="s">
        <v>116</v>
      </c>
      <c r="J118">
        <v>1</v>
      </c>
      <c r="K118">
        <v>42864</v>
      </c>
      <c r="L118">
        <v>70104</v>
      </c>
      <c r="M118">
        <v>0.05</v>
      </c>
      <c r="N118" t="s">
        <v>61</v>
      </c>
      <c r="O118">
        <v>0.01</v>
      </c>
      <c r="P118" t="s">
        <v>375</v>
      </c>
      <c r="Q118" t="s">
        <v>78</v>
      </c>
      <c r="R118" t="s">
        <v>79</v>
      </c>
      <c r="S118" t="s">
        <v>80</v>
      </c>
      <c r="T118" t="s">
        <v>81</v>
      </c>
      <c r="U118" t="s">
        <v>82</v>
      </c>
      <c r="V118" t="s">
        <v>1564</v>
      </c>
    </row>
    <row r="119" spans="1:22" x14ac:dyDescent="0.3">
      <c r="A119" t="s">
        <v>376</v>
      </c>
      <c r="B119">
        <v>41421</v>
      </c>
      <c r="C119" t="s">
        <v>75</v>
      </c>
      <c r="D119">
        <v>10004</v>
      </c>
      <c r="E119" t="s">
        <v>159</v>
      </c>
      <c r="F119">
        <v>1</v>
      </c>
      <c r="G119">
        <v>4291</v>
      </c>
      <c r="H119">
        <v>2021</v>
      </c>
      <c r="I119" t="s">
        <v>25</v>
      </c>
      <c r="J119">
        <v>8</v>
      </c>
      <c r="K119">
        <v>2021</v>
      </c>
      <c r="L119">
        <v>4291</v>
      </c>
      <c r="M119">
        <v>0.02</v>
      </c>
      <c r="N119" t="s">
        <v>26</v>
      </c>
      <c r="O119">
        <v>0.01</v>
      </c>
      <c r="P119" t="s">
        <v>160</v>
      </c>
      <c r="Q119" t="s">
        <v>118</v>
      </c>
      <c r="R119" t="s">
        <v>119</v>
      </c>
      <c r="S119" t="s">
        <v>101</v>
      </c>
      <c r="T119" t="s">
        <v>57</v>
      </c>
      <c r="U119" t="s">
        <v>120</v>
      </c>
      <c r="V119" t="s">
        <v>1569</v>
      </c>
    </row>
    <row r="120" spans="1:22" x14ac:dyDescent="0.3">
      <c r="A120" t="s">
        <v>377</v>
      </c>
      <c r="B120">
        <v>41423</v>
      </c>
      <c r="C120" t="s">
        <v>92</v>
      </c>
      <c r="D120">
        <v>10007</v>
      </c>
      <c r="E120" t="s">
        <v>378</v>
      </c>
      <c r="F120">
        <v>2</v>
      </c>
      <c r="G120">
        <v>2610</v>
      </c>
      <c r="H120">
        <v>1307</v>
      </c>
      <c r="I120" t="s">
        <v>25</v>
      </c>
      <c r="J120">
        <v>10</v>
      </c>
      <c r="K120">
        <v>2614</v>
      </c>
      <c r="L120">
        <v>5220</v>
      </c>
      <c r="M120">
        <v>0.02</v>
      </c>
      <c r="N120" t="s">
        <v>36</v>
      </c>
      <c r="O120">
        <v>0.05</v>
      </c>
      <c r="P120" t="s">
        <v>379</v>
      </c>
      <c r="Q120" t="s">
        <v>38</v>
      </c>
      <c r="R120" t="s">
        <v>39</v>
      </c>
      <c r="S120" t="s">
        <v>40</v>
      </c>
      <c r="T120" t="s">
        <v>41</v>
      </c>
      <c r="U120" t="s">
        <v>42</v>
      </c>
      <c r="V120" t="s">
        <v>1560</v>
      </c>
    </row>
    <row r="121" spans="1:22" x14ac:dyDescent="0.3">
      <c r="A121" t="s">
        <v>380</v>
      </c>
      <c r="B121">
        <v>41423</v>
      </c>
      <c r="C121" t="s">
        <v>51</v>
      </c>
      <c r="D121">
        <v>10002</v>
      </c>
      <c r="E121" t="s">
        <v>381</v>
      </c>
      <c r="F121">
        <v>2</v>
      </c>
      <c r="G121">
        <v>3377</v>
      </c>
      <c r="H121">
        <v>2112</v>
      </c>
      <c r="I121" t="s">
        <v>35</v>
      </c>
      <c r="J121">
        <v>6</v>
      </c>
      <c r="K121">
        <v>4224</v>
      </c>
      <c r="L121">
        <v>6754</v>
      </c>
      <c r="M121">
        <v>0.02</v>
      </c>
      <c r="N121" t="s">
        <v>66</v>
      </c>
      <c r="O121">
        <v>0.04</v>
      </c>
      <c r="P121" t="s">
        <v>382</v>
      </c>
      <c r="Q121" t="s">
        <v>87</v>
      </c>
      <c r="R121" t="s">
        <v>88</v>
      </c>
      <c r="S121" t="s">
        <v>89</v>
      </c>
      <c r="T121" t="s">
        <v>90</v>
      </c>
      <c r="U121" t="s">
        <v>91</v>
      </c>
      <c r="V121" t="s">
        <v>1565</v>
      </c>
    </row>
    <row r="122" spans="1:22" x14ac:dyDescent="0.3">
      <c r="A122" t="s">
        <v>383</v>
      </c>
      <c r="B122">
        <v>41424</v>
      </c>
      <c r="C122" t="s">
        <v>92</v>
      </c>
      <c r="D122">
        <v>10012</v>
      </c>
      <c r="E122" t="s">
        <v>84</v>
      </c>
      <c r="F122">
        <v>2</v>
      </c>
      <c r="G122">
        <v>2633</v>
      </c>
      <c r="H122">
        <v>1742</v>
      </c>
      <c r="I122" t="s">
        <v>35</v>
      </c>
      <c r="J122">
        <v>10</v>
      </c>
      <c r="K122">
        <v>3484</v>
      </c>
      <c r="L122">
        <v>5266</v>
      </c>
      <c r="M122">
        <v>0.02</v>
      </c>
      <c r="N122" t="s">
        <v>61</v>
      </c>
      <c r="O122">
        <v>0.01</v>
      </c>
      <c r="P122" t="s">
        <v>86</v>
      </c>
      <c r="Q122" t="s">
        <v>71</v>
      </c>
      <c r="R122" t="s">
        <v>72</v>
      </c>
      <c r="S122" t="s">
        <v>73</v>
      </c>
      <c r="T122" t="s">
        <v>41</v>
      </c>
      <c r="U122" t="s">
        <v>74</v>
      </c>
      <c r="V122" t="s">
        <v>1563</v>
      </c>
    </row>
    <row r="123" spans="1:22" x14ac:dyDescent="0.3">
      <c r="A123" t="s">
        <v>384</v>
      </c>
      <c r="B123">
        <v>41426</v>
      </c>
      <c r="C123" t="s">
        <v>51</v>
      </c>
      <c r="D123">
        <v>10002</v>
      </c>
      <c r="E123" t="s">
        <v>385</v>
      </c>
      <c r="F123">
        <v>2</v>
      </c>
      <c r="G123">
        <v>2506</v>
      </c>
      <c r="H123">
        <v>2355</v>
      </c>
      <c r="I123" t="s">
        <v>25</v>
      </c>
      <c r="J123">
        <v>6</v>
      </c>
      <c r="K123">
        <v>4710</v>
      </c>
      <c r="L123">
        <v>5012</v>
      </c>
      <c r="M123">
        <v>0.02</v>
      </c>
      <c r="N123" t="s">
        <v>61</v>
      </c>
      <c r="O123">
        <v>0.05</v>
      </c>
      <c r="P123" t="s">
        <v>386</v>
      </c>
      <c r="Q123" t="s">
        <v>87</v>
      </c>
      <c r="R123" t="s">
        <v>88</v>
      </c>
      <c r="S123" t="s">
        <v>89</v>
      </c>
      <c r="T123" t="s">
        <v>90</v>
      </c>
      <c r="U123" t="s">
        <v>91</v>
      </c>
      <c r="V123" t="s">
        <v>1565</v>
      </c>
    </row>
    <row r="124" spans="1:22" x14ac:dyDescent="0.3">
      <c r="A124" t="s">
        <v>384</v>
      </c>
      <c r="B124">
        <v>41426</v>
      </c>
      <c r="C124" t="s">
        <v>68</v>
      </c>
      <c r="D124">
        <v>10015</v>
      </c>
      <c r="E124" t="s">
        <v>182</v>
      </c>
      <c r="F124">
        <v>3</v>
      </c>
      <c r="G124">
        <v>4711</v>
      </c>
      <c r="H124">
        <v>1267</v>
      </c>
      <c r="I124" t="s">
        <v>35</v>
      </c>
      <c r="J124">
        <v>4</v>
      </c>
      <c r="K124">
        <v>3801</v>
      </c>
      <c r="L124">
        <v>14133</v>
      </c>
      <c r="M124">
        <v>0.03</v>
      </c>
      <c r="N124" t="s">
        <v>85</v>
      </c>
      <c r="O124">
        <v>0.01</v>
      </c>
      <c r="P124" t="s">
        <v>183</v>
      </c>
      <c r="Q124" t="s">
        <v>110</v>
      </c>
      <c r="R124" t="s">
        <v>111</v>
      </c>
      <c r="S124" t="s">
        <v>112</v>
      </c>
      <c r="T124" t="s">
        <v>113</v>
      </c>
      <c r="U124" t="s">
        <v>114</v>
      </c>
      <c r="V124" t="s">
        <v>1568</v>
      </c>
    </row>
    <row r="125" spans="1:22" x14ac:dyDescent="0.3">
      <c r="A125" t="s">
        <v>387</v>
      </c>
      <c r="B125">
        <v>41426</v>
      </c>
      <c r="C125" t="s">
        <v>68</v>
      </c>
      <c r="D125">
        <v>10004</v>
      </c>
      <c r="E125" t="s">
        <v>388</v>
      </c>
      <c r="F125">
        <v>24</v>
      </c>
      <c r="G125">
        <v>3579</v>
      </c>
      <c r="H125">
        <v>1579</v>
      </c>
      <c r="I125" t="s">
        <v>35</v>
      </c>
      <c r="J125">
        <v>4</v>
      </c>
      <c r="K125">
        <v>37896</v>
      </c>
      <c r="L125">
        <v>85896</v>
      </c>
      <c r="M125">
        <v>7.0000000000000007E-2</v>
      </c>
      <c r="N125" t="s">
        <v>61</v>
      </c>
      <c r="O125">
        <v>0.04</v>
      </c>
      <c r="P125" t="s">
        <v>389</v>
      </c>
      <c r="Q125" t="s">
        <v>118</v>
      </c>
      <c r="R125" t="s">
        <v>119</v>
      </c>
      <c r="S125" t="s">
        <v>101</v>
      </c>
      <c r="T125" t="s">
        <v>57</v>
      </c>
      <c r="U125" t="s">
        <v>120</v>
      </c>
      <c r="V125" t="s">
        <v>1569</v>
      </c>
    </row>
    <row r="126" spans="1:22" x14ac:dyDescent="0.3">
      <c r="A126" t="s">
        <v>390</v>
      </c>
      <c r="B126">
        <v>41429</v>
      </c>
      <c r="C126" t="s">
        <v>92</v>
      </c>
      <c r="D126">
        <v>10013</v>
      </c>
      <c r="E126" t="s">
        <v>143</v>
      </c>
      <c r="F126">
        <v>1</v>
      </c>
      <c r="G126">
        <v>3499</v>
      </c>
      <c r="H126">
        <v>2342</v>
      </c>
      <c r="I126" t="s">
        <v>25</v>
      </c>
      <c r="J126">
        <v>10</v>
      </c>
      <c r="K126">
        <v>2342</v>
      </c>
      <c r="L126">
        <v>3499</v>
      </c>
      <c r="M126">
        <v>0.02</v>
      </c>
      <c r="N126" t="s">
        <v>45</v>
      </c>
      <c r="O126">
        <v>0.04</v>
      </c>
      <c r="P126" t="s">
        <v>144</v>
      </c>
      <c r="Q126" t="s">
        <v>301</v>
      </c>
      <c r="R126" t="s">
        <v>302</v>
      </c>
      <c r="S126" t="s">
        <v>303</v>
      </c>
      <c r="T126" t="s">
        <v>113</v>
      </c>
      <c r="U126" t="s">
        <v>304</v>
      </c>
      <c r="V126" t="s">
        <v>1573</v>
      </c>
    </row>
    <row r="127" spans="1:22" x14ac:dyDescent="0.3">
      <c r="A127" t="s">
        <v>391</v>
      </c>
      <c r="B127">
        <v>41429</v>
      </c>
      <c r="C127" t="s">
        <v>51</v>
      </c>
      <c r="D127">
        <v>10004</v>
      </c>
      <c r="E127" t="s">
        <v>392</v>
      </c>
      <c r="F127">
        <v>2</v>
      </c>
      <c r="G127">
        <v>3065</v>
      </c>
      <c r="H127">
        <v>1426</v>
      </c>
      <c r="I127" t="s">
        <v>35</v>
      </c>
      <c r="J127">
        <v>6</v>
      </c>
      <c r="K127">
        <v>2852</v>
      </c>
      <c r="L127">
        <v>6130</v>
      </c>
      <c r="M127">
        <v>0.02</v>
      </c>
      <c r="N127" t="s">
        <v>45</v>
      </c>
      <c r="O127">
        <v>0.05</v>
      </c>
      <c r="P127" t="s">
        <v>393</v>
      </c>
      <c r="Q127" t="s">
        <v>118</v>
      </c>
      <c r="R127" t="s">
        <v>119</v>
      </c>
      <c r="S127" t="s">
        <v>101</v>
      </c>
      <c r="T127" t="s">
        <v>57</v>
      </c>
      <c r="U127" t="s">
        <v>120</v>
      </c>
      <c r="V127" t="s">
        <v>1569</v>
      </c>
    </row>
    <row r="128" spans="1:22" x14ac:dyDescent="0.3">
      <c r="A128" t="s">
        <v>391</v>
      </c>
      <c r="B128">
        <v>41429</v>
      </c>
      <c r="C128" t="s">
        <v>92</v>
      </c>
      <c r="D128">
        <v>10014</v>
      </c>
      <c r="E128" t="s">
        <v>394</v>
      </c>
      <c r="F128">
        <v>3</v>
      </c>
      <c r="G128">
        <v>2787</v>
      </c>
      <c r="H128">
        <v>2020</v>
      </c>
      <c r="I128" t="s">
        <v>25</v>
      </c>
      <c r="J128">
        <v>10</v>
      </c>
      <c r="K128">
        <v>6060</v>
      </c>
      <c r="L128">
        <v>8361</v>
      </c>
      <c r="M128">
        <v>0.02</v>
      </c>
      <c r="N128" t="s">
        <v>45</v>
      </c>
      <c r="O128">
        <v>0.02</v>
      </c>
      <c r="P128" t="s">
        <v>395</v>
      </c>
      <c r="Q128" t="s">
        <v>166</v>
      </c>
      <c r="R128" t="s">
        <v>167</v>
      </c>
      <c r="S128" t="s">
        <v>168</v>
      </c>
      <c r="T128" t="s">
        <v>169</v>
      </c>
      <c r="U128" t="s">
        <v>170</v>
      </c>
      <c r="V128" t="s">
        <v>1570</v>
      </c>
    </row>
    <row r="129" spans="1:22" x14ac:dyDescent="0.3">
      <c r="A129" t="s">
        <v>396</v>
      </c>
      <c r="B129">
        <v>41431</v>
      </c>
      <c r="C129" t="s">
        <v>23</v>
      </c>
      <c r="D129">
        <v>10007</v>
      </c>
      <c r="E129" t="s">
        <v>97</v>
      </c>
      <c r="F129">
        <v>1</v>
      </c>
      <c r="G129">
        <v>2718</v>
      </c>
      <c r="H129">
        <v>2254</v>
      </c>
      <c r="I129" t="s">
        <v>35</v>
      </c>
      <c r="J129">
        <v>4</v>
      </c>
      <c r="K129">
        <v>2254</v>
      </c>
      <c r="L129">
        <v>2718</v>
      </c>
      <c r="M129">
        <v>0.01</v>
      </c>
      <c r="N129" t="s">
        <v>45</v>
      </c>
      <c r="O129">
        <v>0.01</v>
      </c>
      <c r="P129" t="s">
        <v>98</v>
      </c>
      <c r="Q129" t="s">
        <v>38</v>
      </c>
      <c r="R129" t="s">
        <v>39</v>
      </c>
      <c r="S129" t="s">
        <v>40</v>
      </c>
      <c r="T129" t="s">
        <v>41</v>
      </c>
      <c r="U129" t="s">
        <v>42</v>
      </c>
      <c r="V129" t="s">
        <v>1560</v>
      </c>
    </row>
    <row r="130" spans="1:22" x14ac:dyDescent="0.3">
      <c r="A130" t="s">
        <v>397</v>
      </c>
      <c r="B130">
        <v>41431</v>
      </c>
      <c r="C130" t="s">
        <v>43</v>
      </c>
      <c r="D130">
        <v>10014</v>
      </c>
      <c r="E130" t="s">
        <v>236</v>
      </c>
      <c r="F130">
        <v>3</v>
      </c>
      <c r="G130">
        <v>4477</v>
      </c>
      <c r="H130">
        <v>1589</v>
      </c>
      <c r="I130" t="s">
        <v>25</v>
      </c>
      <c r="J130">
        <v>1</v>
      </c>
      <c r="K130">
        <v>4767</v>
      </c>
      <c r="L130">
        <v>13431</v>
      </c>
      <c r="M130">
        <v>0.03</v>
      </c>
      <c r="N130" t="s">
        <v>45</v>
      </c>
      <c r="O130">
        <v>0.05</v>
      </c>
      <c r="P130" t="s">
        <v>237</v>
      </c>
      <c r="Q130" t="s">
        <v>166</v>
      </c>
      <c r="R130" t="s">
        <v>167</v>
      </c>
      <c r="S130" t="s">
        <v>168</v>
      </c>
      <c r="T130" t="s">
        <v>169</v>
      </c>
      <c r="U130" t="s">
        <v>170</v>
      </c>
      <c r="V130" t="s">
        <v>1570</v>
      </c>
    </row>
    <row r="131" spans="1:22" x14ac:dyDescent="0.3">
      <c r="A131" t="s">
        <v>398</v>
      </c>
      <c r="B131">
        <v>41432</v>
      </c>
      <c r="C131" t="s">
        <v>51</v>
      </c>
      <c r="D131">
        <v>10001</v>
      </c>
      <c r="E131" t="s">
        <v>399</v>
      </c>
      <c r="F131">
        <v>1</v>
      </c>
      <c r="G131">
        <v>2912</v>
      </c>
      <c r="H131">
        <v>2328</v>
      </c>
      <c r="I131" t="s">
        <v>126</v>
      </c>
      <c r="J131">
        <v>6</v>
      </c>
      <c r="K131">
        <v>2328</v>
      </c>
      <c r="L131">
        <v>2912</v>
      </c>
      <c r="M131">
        <v>0.02</v>
      </c>
      <c r="N131" t="s">
        <v>45</v>
      </c>
      <c r="O131">
        <v>0.01</v>
      </c>
      <c r="P131" t="s">
        <v>400</v>
      </c>
      <c r="Q131" t="s">
        <v>99</v>
      </c>
      <c r="R131" t="s">
        <v>100</v>
      </c>
      <c r="S131" t="s">
        <v>101</v>
      </c>
      <c r="T131" t="s">
        <v>57</v>
      </c>
      <c r="U131" t="s">
        <v>102</v>
      </c>
      <c r="V131" t="s">
        <v>1567</v>
      </c>
    </row>
    <row r="132" spans="1:22" x14ac:dyDescent="0.3">
      <c r="A132" t="s">
        <v>398</v>
      </c>
      <c r="B132">
        <v>41432</v>
      </c>
      <c r="C132" t="s">
        <v>104</v>
      </c>
      <c r="D132">
        <v>10005</v>
      </c>
      <c r="E132" t="s">
        <v>401</v>
      </c>
      <c r="F132">
        <v>1</v>
      </c>
      <c r="G132">
        <v>3508</v>
      </c>
      <c r="H132">
        <v>1212</v>
      </c>
      <c r="I132" t="s">
        <v>25</v>
      </c>
      <c r="J132">
        <v>3</v>
      </c>
      <c r="K132">
        <v>1212</v>
      </c>
      <c r="L132">
        <v>3508</v>
      </c>
      <c r="M132">
        <v>0.01</v>
      </c>
      <c r="N132" t="s">
        <v>66</v>
      </c>
      <c r="O132">
        <v>0.01</v>
      </c>
      <c r="P132" t="s">
        <v>402</v>
      </c>
      <c r="Q132" t="s">
        <v>47</v>
      </c>
      <c r="R132" t="s">
        <v>48</v>
      </c>
      <c r="S132" t="s">
        <v>49</v>
      </c>
      <c r="T132" t="s">
        <v>41</v>
      </c>
      <c r="U132" t="s">
        <v>50</v>
      </c>
      <c r="V132" t="s">
        <v>1561</v>
      </c>
    </row>
    <row r="133" spans="1:22" x14ac:dyDescent="0.3">
      <c r="A133" t="s">
        <v>403</v>
      </c>
      <c r="B133">
        <v>41432</v>
      </c>
      <c r="C133" t="s">
        <v>92</v>
      </c>
      <c r="D133">
        <v>10002</v>
      </c>
      <c r="E133" t="s">
        <v>247</v>
      </c>
      <c r="F133">
        <v>1</v>
      </c>
      <c r="G133">
        <v>4906</v>
      </c>
      <c r="H133">
        <v>2269</v>
      </c>
      <c r="I133" t="s">
        <v>25</v>
      </c>
      <c r="J133">
        <v>10</v>
      </c>
      <c r="K133">
        <v>2269</v>
      </c>
      <c r="L133">
        <v>4906</v>
      </c>
      <c r="M133">
        <v>0.02</v>
      </c>
      <c r="N133" t="s">
        <v>45</v>
      </c>
      <c r="O133">
        <v>0.02</v>
      </c>
      <c r="P133" t="s">
        <v>248</v>
      </c>
      <c r="Q133" t="s">
        <v>87</v>
      </c>
      <c r="R133" t="s">
        <v>88</v>
      </c>
      <c r="S133" t="s">
        <v>89</v>
      </c>
      <c r="T133" t="s">
        <v>90</v>
      </c>
      <c r="U133" t="s">
        <v>91</v>
      </c>
      <c r="V133" t="s">
        <v>1565</v>
      </c>
    </row>
    <row r="134" spans="1:22" x14ac:dyDescent="0.3">
      <c r="A134" t="s">
        <v>404</v>
      </c>
      <c r="B134">
        <v>41432</v>
      </c>
      <c r="C134" t="s">
        <v>23</v>
      </c>
      <c r="D134">
        <v>10003</v>
      </c>
      <c r="E134" t="s">
        <v>185</v>
      </c>
      <c r="F134">
        <v>2</v>
      </c>
      <c r="G134">
        <v>2529</v>
      </c>
      <c r="H134">
        <v>1630</v>
      </c>
      <c r="I134" t="s">
        <v>25</v>
      </c>
      <c r="J134">
        <v>4</v>
      </c>
      <c r="K134">
        <v>3260</v>
      </c>
      <c r="L134">
        <v>5058</v>
      </c>
      <c r="M134">
        <v>0.03</v>
      </c>
      <c r="N134" t="s">
        <v>61</v>
      </c>
      <c r="O134">
        <v>0.03</v>
      </c>
      <c r="P134" t="s">
        <v>186</v>
      </c>
      <c r="Q134" t="s">
        <v>177</v>
      </c>
      <c r="R134" t="s">
        <v>178</v>
      </c>
      <c r="S134" t="s">
        <v>179</v>
      </c>
      <c r="T134" t="s">
        <v>180</v>
      </c>
      <c r="U134" t="s">
        <v>181</v>
      </c>
      <c r="V134" t="s">
        <v>1571</v>
      </c>
    </row>
    <row r="135" spans="1:22" x14ac:dyDescent="0.3">
      <c r="A135" t="s">
        <v>405</v>
      </c>
      <c r="B135">
        <v>41435</v>
      </c>
      <c r="C135" t="s">
        <v>75</v>
      </c>
      <c r="D135">
        <v>10015</v>
      </c>
      <c r="E135" t="s">
        <v>129</v>
      </c>
      <c r="F135">
        <v>2</v>
      </c>
      <c r="G135">
        <v>3256</v>
      </c>
      <c r="H135">
        <v>1772</v>
      </c>
      <c r="I135" t="s">
        <v>25</v>
      </c>
      <c r="J135">
        <v>8</v>
      </c>
      <c r="K135">
        <v>3544</v>
      </c>
      <c r="L135">
        <v>6512</v>
      </c>
      <c r="M135">
        <v>0.02</v>
      </c>
      <c r="N135" t="s">
        <v>26</v>
      </c>
      <c r="O135">
        <v>0.05</v>
      </c>
      <c r="P135" t="s">
        <v>130</v>
      </c>
      <c r="Q135" t="s">
        <v>110</v>
      </c>
      <c r="R135" t="s">
        <v>111</v>
      </c>
      <c r="S135" t="s">
        <v>112</v>
      </c>
      <c r="T135" t="s">
        <v>113</v>
      </c>
      <c r="U135" t="s">
        <v>114</v>
      </c>
      <c r="V135" t="s">
        <v>1568</v>
      </c>
    </row>
    <row r="136" spans="1:22" x14ac:dyDescent="0.3">
      <c r="A136" t="s">
        <v>405</v>
      </c>
      <c r="B136">
        <v>41435</v>
      </c>
      <c r="C136" t="s">
        <v>51</v>
      </c>
      <c r="D136">
        <v>10004</v>
      </c>
      <c r="E136" t="s">
        <v>406</v>
      </c>
      <c r="F136">
        <v>3</v>
      </c>
      <c r="G136">
        <v>3305</v>
      </c>
      <c r="H136">
        <v>1418</v>
      </c>
      <c r="I136" t="s">
        <v>25</v>
      </c>
      <c r="J136">
        <v>6</v>
      </c>
      <c r="K136">
        <v>4254</v>
      </c>
      <c r="L136">
        <v>9915</v>
      </c>
      <c r="M136">
        <v>0.02</v>
      </c>
      <c r="N136" t="s">
        <v>85</v>
      </c>
      <c r="O136">
        <v>0.03</v>
      </c>
      <c r="P136" t="s">
        <v>407</v>
      </c>
      <c r="Q136" t="s">
        <v>118</v>
      </c>
      <c r="R136" t="s">
        <v>119</v>
      </c>
      <c r="S136" t="s">
        <v>101</v>
      </c>
      <c r="T136" t="s">
        <v>57</v>
      </c>
      <c r="U136" t="s">
        <v>120</v>
      </c>
      <c r="V136" t="s">
        <v>1569</v>
      </c>
    </row>
    <row r="137" spans="1:22" x14ac:dyDescent="0.3">
      <c r="A137" t="s">
        <v>408</v>
      </c>
      <c r="B137">
        <v>41440</v>
      </c>
      <c r="C137" t="s">
        <v>133</v>
      </c>
      <c r="D137">
        <v>10002</v>
      </c>
      <c r="E137" t="s">
        <v>409</v>
      </c>
      <c r="F137">
        <v>2</v>
      </c>
      <c r="G137">
        <v>4262</v>
      </c>
      <c r="H137">
        <v>2486</v>
      </c>
      <c r="I137" t="s">
        <v>25</v>
      </c>
      <c r="J137">
        <v>5</v>
      </c>
      <c r="K137">
        <v>4972</v>
      </c>
      <c r="L137">
        <v>8524</v>
      </c>
      <c r="M137">
        <v>0.02</v>
      </c>
      <c r="N137" t="s">
        <v>66</v>
      </c>
      <c r="O137">
        <v>0.02</v>
      </c>
      <c r="P137" t="s">
        <v>410</v>
      </c>
      <c r="Q137" t="s">
        <v>87</v>
      </c>
      <c r="R137" t="s">
        <v>88</v>
      </c>
      <c r="S137" t="s">
        <v>89</v>
      </c>
      <c r="T137" t="s">
        <v>90</v>
      </c>
      <c r="U137" t="s">
        <v>91</v>
      </c>
      <c r="V137" t="s">
        <v>1565</v>
      </c>
    </row>
    <row r="138" spans="1:22" x14ac:dyDescent="0.3">
      <c r="A138" t="s">
        <v>411</v>
      </c>
      <c r="B138">
        <v>41441</v>
      </c>
      <c r="C138" t="s">
        <v>75</v>
      </c>
      <c r="D138">
        <v>10013</v>
      </c>
      <c r="E138" t="s">
        <v>412</v>
      </c>
      <c r="F138">
        <v>1</v>
      </c>
      <c r="G138">
        <v>2562</v>
      </c>
      <c r="H138">
        <v>1527</v>
      </c>
      <c r="I138" t="s">
        <v>25</v>
      </c>
      <c r="J138">
        <v>8</v>
      </c>
      <c r="K138">
        <v>1527</v>
      </c>
      <c r="L138">
        <v>2562</v>
      </c>
      <c r="M138">
        <v>0.02</v>
      </c>
      <c r="N138" t="s">
        <v>85</v>
      </c>
      <c r="O138">
        <v>0.04</v>
      </c>
      <c r="P138" t="s">
        <v>413</v>
      </c>
      <c r="Q138" t="s">
        <v>301</v>
      </c>
      <c r="R138" t="s">
        <v>302</v>
      </c>
      <c r="S138" t="s">
        <v>303</v>
      </c>
      <c r="T138" t="s">
        <v>113</v>
      </c>
      <c r="U138" t="s">
        <v>304</v>
      </c>
      <c r="V138" t="s">
        <v>1573</v>
      </c>
    </row>
    <row r="139" spans="1:22" x14ac:dyDescent="0.3">
      <c r="A139" t="s">
        <v>411</v>
      </c>
      <c r="B139">
        <v>41441</v>
      </c>
      <c r="C139" t="s">
        <v>104</v>
      </c>
      <c r="D139">
        <v>10015</v>
      </c>
      <c r="E139" t="s">
        <v>414</v>
      </c>
      <c r="F139">
        <v>1</v>
      </c>
      <c r="G139">
        <v>4706</v>
      </c>
      <c r="H139">
        <v>1320</v>
      </c>
      <c r="I139" t="s">
        <v>25</v>
      </c>
      <c r="J139">
        <v>3</v>
      </c>
      <c r="K139">
        <v>1320</v>
      </c>
      <c r="L139">
        <v>4706</v>
      </c>
      <c r="M139">
        <v>0.01</v>
      </c>
      <c r="N139" t="s">
        <v>61</v>
      </c>
      <c r="O139">
        <v>0.01</v>
      </c>
      <c r="P139" t="s">
        <v>415</v>
      </c>
      <c r="Q139" t="s">
        <v>110</v>
      </c>
      <c r="R139" t="s">
        <v>111</v>
      </c>
      <c r="S139" t="s">
        <v>112</v>
      </c>
      <c r="T139" t="s">
        <v>113</v>
      </c>
      <c r="U139" t="s">
        <v>114</v>
      </c>
      <c r="V139" t="s">
        <v>1568</v>
      </c>
    </row>
    <row r="140" spans="1:22" x14ac:dyDescent="0.3">
      <c r="A140" t="s">
        <v>416</v>
      </c>
      <c r="B140">
        <v>41442</v>
      </c>
      <c r="C140" t="s">
        <v>51</v>
      </c>
      <c r="D140">
        <v>10012</v>
      </c>
      <c r="E140" t="s">
        <v>392</v>
      </c>
      <c r="F140">
        <v>1</v>
      </c>
      <c r="G140">
        <v>3065</v>
      </c>
      <c r="H140">
        <v>1426</v>
      </c>
      <c r="I140" t="s">
        <v>35</v>
      </c>
      <c r="J140">
        <v>6</v>
      </c>
      <c r="K140">
        <v>1426</v>
      </c>
      <c r="L140">
        <v>3065</v>
      </c>
      <c r="M140">
        <v>0.02</v>
      </c>
      <c r="N140" t="s">
        <v>45</v>
      </c>
      <c r="O140">
        <v>0.05</v>
      </c>
      <c r="P140" t="s">
        <v>393</v>
      </c>
      <c r="Q140" t="s">
        <v>71</v>
      </c>
      <c r="R140" t="s">
        <v>72</v>
      </c>
      <c r="S140" t="s">
        <v>73</v>
      </c>
      <c r="T140" t="s">
        <v>41</v>
      </c>
      <c r="U140" t="s">
        <v>74</v>
      </c>
      <c r="V140" t="s">
        <v>1563</v>
      </c>
    </row>
    <row r="141" spans="1:22" x14ac:dyDescent="0.3">
      <c r="A141" t="s">
        <v>417</v>
      </c>
      <c r="B141">
        <v>41442</v>
      </c>
      <c r="C141" t="s">
        <v>133</v>
      </c>
      <c r="D141">
        <v>10003</v>
      </c>
      <c r="E141" t="s">
        <v>392</v>
      </c>
      <c r="F141">
        <v>1</v>
      </c>
      <c r="G141">
        <v>3065</v>
      </c>
      <c r="H141">
        <v>1426</v>
      </c>
      <c r="I141" t="s">
        <v>35</v>
      </c>
      <c r="J141">
        <v>5</v>
      </c>
      <c r="K141">
        <v>1426</v>
      </c>
      <c r="L141">
        <v>3065</v>
      </c>
      <c r="M141">
        <v>0.02</v>
      </c>
      <c r="N141" t="s">
        <v>85</v>
      </c>
      <c r="O141">
        <v>0.01</v>
      </c>
      <c r="P141" t="s">
        <v>393</v>
      </c>
      <c r="Q141" t="s">
        <v>177</v>
      </c>
      <c r="R141" t="s">
        <v>178</v>
      </c>
      <c r="S141" t="s">
        <v>179</v>
      </c>
      <c r="T141" t="s">
        <v>180</v>
      </c>
      <c r="U141" t="s">
        <v>181</v>
      </c>
      <c r="V141" t="s">
        <v>1571</v>
      </c>
    </row>
    <row r="142" spans="1:22" x14ac:dyDescent="0.3">
      <c r="A142" t="s">
        <v>418</v>
      </c>
      <c r="B142">
        <v>41445</v>
      </c>
      <c r="C142" t="s">
        <v>51</v>
      </c>
      <c r="D142">
        <v>10010</v>
      </c>
      <c r="E142" t="s">
        <v>419</v>
      </c>
      <c r="F142">
        <v>3</v>
      </c>
      <c r="G142">
        <v>4646</v>
      </c>
      <c r="H142">
        <v>1846</v>
      </c>
      <c r="I142" t="s">
        <v>35</v>
      </c>
      <c r="J142">
        <v>6</v>
      </c>
      <c r="K142">
        <v>5538</v>
      </c>
      <c r="L142">
        <v>13938</v>
      </c>
      <c r="M142">
        <v>0.02</v>
      </c>
      <c r="N142" t="s">
        <v>26</v>
      </c>
      <c r="O142">
        <v>0.04</v>
      </c>
      <c r="P142" t="s">
        <v>420</v>
      </c>
      <c r="Q142" t="s">
        <v>93</v>
      </c>
      <c r="R142" t="s">
        <v>94</v>
      </c>
      <c r="S142" t="s">
        <v>95</v>
      </c>
      <c r="T142" t="s">
        <v>41</v>
      </c>
      <c r="U142" t="s">
        <v>96</v>
      </c>
      <c r="V142" t="s">
        <v>1566</v>
      </c>
    </row>
    <row r="143" spans="1:22" x14ac:dyDescent="0.3">
      <c r="A143" t="s">
        <v>421</v>
      </c>
      <c r="B143">
        <v>41447</v>
      </c>
      <c r="C143" t="s">
        <v>75</v>
      </c>
      <c r="D143">
        <v>10012</v>
      </c>
      <c r="E143" t="s">
        <v>318</v>
      </c>
      <c r="F143">
        <v>1</v>
      </c>
      <c r="G143">
        <v>2747</v>
      </c>
      <c r="H143">
        <v>2098</v>
      </c>
      <c r="I143" t="s">
        <v>319</v>
      </c>
      <c r="J143">
        <v>8</v>
      </c>
      <c r="K143">
        <v>2098</v>
      </c>
      <c r="L143">
        <v>2747</v>
      </c>
      <c r="M143">
        <v>0.02</v>
      </c>
      <c r="N143" t="s">
        <v>45</v>
      </c>
      <c r="O143">
        <v>0</v>
      </c>
      <c r="P143" t="s">
        <v>320</v>
      </c>
      <c r="Q143" t="s">
        <v>71</v>
      </c>
      <c r="R143" t="s">
        <v>72</v>
      </c>
      <c r="S143" t="s">
        <v>73</v>
      </c>
      <c r="T143" t="s">
        <v>41</v>
      </c>
      <c r="U143" t="s">
        <v>74</v>
      </c>
      <c r="V143" t="s">
        <v>1563</v>
      </c>
    </row>
    <row r="144" spans="1:22" x14ac:dyDescent="0.3">
      <c r="A144" t="s">
        <v>421</v>
      </c>
      <c r="B144">
        <v>41447</v>
      </c>
      <c r="C144" t="s">
        <v>43</v>
      </c>
      <c r="D144">
        <v>10015</v>
      </c>
      <c r="E144" t="s">
        <v>422</v>
      </c>
      <c r="F144">
        <v>1</v>
      </c>
      <c r="G144">
        <v>2787</v>
      </c>
      <c r="H144">
        <v>1470</v>
      </c>
      <c r="I144" t="s">
        <v>126</v>
      </c>
      <c r="J144">
        <v>1</v>
      </c>
      <c r="K144">
        <v>1470</v>
      </c>
      <c r="L144">
        <v>2787</v>
      </c>
      <c r="M144">
        <v>0.01</v>
      </c>
      <c r="N144" t="s">
        <v>45</v>
      </c>
      <c r="O144">
        <v>0.01</v>
      </c>
      <c r="P144" t="s">
        <v>423</v>
      </c>
      <c r="Q144" t="s">
        <v>110</v>
      </c>
      <c r="R144" t="s">
        <v>111</v>
      </c>
      <c r="S144" t="s">
        <v>112</v>
      </c>
      <c r="T144" t="s">
        <v>113</v>
      </c>
      <c r="U144" t="s">
        <v>114</v>
      </c>
      <c r="V144" t="s">
        <v>1568</v>
      </c>
    </row>
    <row r="145" spans="1:22" x14ac:dyDescent="0.3">
      <c r="A145" t="s">
        <v>421</v>
      </c>
      <c r="B145">
        <v>41447</v>
      </c>
      <c r="C145" t="s">
        <v>92</v>
      </c>
      <c r="D145">
        <v>10003</v>
      </c>
      <c r="E145" t="s">
        <v>242</v>
      </c>
      <c r="F145">
        <v>1</v>
      </c>
      <c r="G145">
        <v>4564</v>
      </c>
      <c r="H145">
        <v>1823</v>
      </c>
      <c r="I145" t="s">
        <v>25</v>
      </c>
      <c r="J145">
        <v>10</v>
      </c>
      <c r="K145">
        <v>1823</v>
      </c>
      <c r="L145">
        <v>4564</v>
      </c>
      <c r="M145">
        <v>0.02</v>
      </c>
      <c r="N145" t="s">
        <v>26</v>
      </c>
      <c r="O145">
        <v>0.02</v>
      </c>
      <c r="P145" t="s">
        <v>243</v>
      </c>
      <c r="Q145" t="s">
        <v>177</v>
      </c>
      <c r="R145" t="s">
        <v>178</v>
      </c>
      <c r="S145" t="s">
        <v>179</v>
      </c>
      <c r="T145" t="s">
        <v>180</v>
      </c>
      <c r="U145" t="s">
        <v>181</v>
      </c>
      <c r="V145" t="s">
        <v>1571</v>
      </c>
    </row>
    <row r="146" spans="1:22" x14ac:dyDescent="0.3">
      <c r="A146" t="s">
        <v>424</v>
      </c>
      <c r="B146">
        <v>41449</v>
      </c>
      <c r="C146" t="s">
        <v>92</v>
      </c>
      <c r="D146">
        <v>10014</v>
      </c>
      <c r="E146" t="s">
        <v>258</v>
      </c>
      <c r="F146">
        <v>1</v>
      </c>
      <c r="G146">
        <v>4209</v>
      </c>
      <c r="H146">
        <v>1692</v>
      </c>
      <c r="I146" t="s">
        <v>126</v>
      </c>
      <c r="J146">
        <v>10</v>
      </c>
      <c r="K146">
        <v>1692</v>
      </c>
      <c r="L146">
        <v>4209</v>
      </c>
      <c r="M146">
        <v>0.02</v>
      </c>
      <c r="N146" t="s">
        <v>66</v>
      </c>
      <c r="O146">
        <v>0.05</v>
      </c>
      <c r="P146" t="s">
        <v>259</v>
      </c>
      <c r="Q146" t="s">
        <v>166</v>
      </c>
      <c r="R146" t="s">
        <v>167</v>
      </c>
      <c r="S146" t="s">
        <v>168</v>
      </c>
      <c r="T146" t="s">
        <v>169</v>
      </c>
      <c r="U146" t="s">
        <v>170</v>
      </c>
      <c r="V146" t="s">
        <v>1570</v>
      </c>
    </row>
    <row r="147" spans="1:22" x14ac:dyDescent="0.3">
      <c r="A147" t="s">
        <v>424</v>
      </c>
      <c r="B147">
        <v>41449</v>
      </c>
      <c r="C147" t="s">
        <v>68</v>
      </c>
      <c r="D147">
        <v>10011</v>
      </c>
      <c r="E147" t="s">
        <v>425</v>
      </c>
      <c r="F147">
        <v>2</v>
      </c>
      <c r="G147">
        <v>3646</v>
      </c>
      <c r="H147">
        <v>1603</v>
      </c>
      <c r="I147" t="s">
        <v>126</v>
      </c>
      <c r="J147">
        <v>4</v>
      </c>
      <c r="K147">
        <v>3206</v>
      </c>
      <c r="L147">
        <v>7292</v>
      </c>
      <c r="M147">
        <v>0.03</v>
      </c>
      <c r="N147" t="s">
        <v>45</v>
      </c>
      <c r="O147">
        <v>0</v>
      </c>
      <c r="P147" t="s">
        <v>426</v>
      </c>
      <c r="Q147" t="s">
        <v>28</v>
      </c>
      <c r="R147" t="s">
        <v>29</v>
      </c>
      <c r="S147" t="s">
        <v>30</v>
      </c>
      <c r="T147" t="s">
        <v>31</v>
      </c>
      <c r="U147" t="s">
        <v>32</v>
      </c>
      <c r="V147" t="s">
        <v>1559</v>
      </c>
    </row>
    <row r="148" spans="1:22" x14ac:dyDescent="0.3">
      <c r="A148" t="s">
        <v>424</v>
      </c>
      <c r="B148">
        <v>41449</v>
      </c>
      <c r="C148" t="s">
        <v>133</v>
      </c>
      <c r="D148">
        <v>10015</v>
      </c>
      <c r="E148" t="s">
        <v>427</v>
      </c>
      <c r="F148">
        <v>2</v>
      </c>
      <c r="G148">
        <v>4185</v>
      </c>
      <c r="H148">
        <v>1204</v>
      </c>
      <c r="I148" t="s">
        <v>35</v>
      </c>
      <c r="J148">
        <v>5</v>
      </c>
      <c r="K148">
        <v>2408</v>
      </c>
      <c r="L148">
        <v>8370</v>
      </c>
      <c r="M148">
        <v>0.02</v>
      </c>
      <c r="N148" t="s">
        <v>85</v>
      </c>
      <c r="O148">
        <v>0</v>
      </c>
      <c r="P148" t="s">
        <v>428</v>
      </c>
      <c r="Q148" t="s">
        <v>110</v>
      </c>
      <c r="R148" t="s">
        <v>111</v>
      </c>
      <c r="S148" t="s">
        <v>112</v>
      </c>
      <c r="T148" t="s">
        <v>113</v>
      </c>
      <c r="U148" t="s">
        <v>114</v>
      </c>
      <c r="V148" t="s">
        <v>1568</v>
      </c>
    </row>
    <row r="149" spans="1:22" x14ac:dyDescent="0.3">
      <c r="A149" t="s">
        <v>429</v>
      </c>
      <c r="B149">
        <v>41452</v>
      </c>
      <c r="C149" t="s">
        <v>75</v>
      </c>
      <c r="D149">
        <v>10007</v>
      </c>
      <c r="E149" t="s">
        <v>430</v>
      </c>
      <c r="F149">
        <v>1</v>
      </c>
      <c r="G149">
        <v>4531</v>
      </c>
      <c r="H149">
        <v>1512</v>
      </c>
      <c r="I149" t="s">
        <v>35</v>
      </c>
      <c r="J149">
        <v>8</v>
      </c>
      <c r="K149">
        <v>1512</v>
      </c>
      <c r="L149">
        <v>4531</v>
      </c>
      <c r="M149">
        <v>0.02</v>
      </c>
      <c r="N149" t="s">
        <v>36</v>
      </c>
      <c r="O149">
        <v>0.01</v>
      </c>
      <c r="P149" t="s">
        <v>431</v>
      </c>
      <c r="Q149" t="s">
        <v>38</v>
      </c>
      <c r="R149" t="s">
        <v>39</v>
      </c>
      <c r="S149" t="s">
        <v>40</v>
      </c>
      <c r="T149" t="s">
        <v>41</v>
      </c>
      <c r="U149" t="s">
        <v>42</v>
      </c>
      <c r="V149" t="s">
        <v>1560</v>
      </c>
    </row>
    <row r="150" spans="1:22" x14ac:dyDescent="0.3">
      <c r="A150" t="s">
        <v>432</v>
      </c>
      <c r="B150">
        <v>41452</v>
      </c>
      <c r="C150" t="s">
        <v>43</v>
      </c>
      <c r="D150">
        <v>10007</v>
      </c>
      <c r="E150" t="s">
        <v>433</v>
      </c>
      <c r="F150">
        <v>2</v>
      </c>
      <c r="G150">
        <v>3564</v>
      </c>
      <c r="H150">
        <v>2100</v>
      </c>
      <c r="I150" t="s">
        <v>116</v>
      </c>
      <c r="J150">
        <v>1</v>
      </c>
      <c r="K150">
        <v>4200</v>
      </c>
      <c r="L150">
        <v>7128</v>
      </c>
      <c r="M150">
        <v>0.03</v>
      </c>
      <c r="N150" t="s">
        <v>45</v>
      </c>
      <c r="O150">
        <v>0.04</v>
      </c>
      <c r="P150" t="s">
        <v>434</v>
      </c>
      <c r="Q150" t="s">
        <v>38</v>
      </c>
      <c r="R150" t="s">
        <v>39</v>
      </c>
      <c r="S150" t="s">
        <v>40</v>
      </c>
      <c r="T150" t="s">
        <v>41</v>
      </c>
      <c r="U150" t="s">
        <v>42</v>
      </c>
      <c r="V150" t="s">
        <v>1560</v>
      </c>
    </row>
    <row r="151" spans="1:22" x14ac:dyDescent="0.3">
      <c r="A151" t="s">
        <v>435</v>
      </c>
      <c r="B151">
        <v>41454</v>
      </c>
      <c r="C151" t="s">
        <v>133</v>
      </c>
      <c r="D151">
        <v>10013</v>
      </c>
      <c r="E151" t="s">
        <v>436</v>
      </c>
      <c r="F151">
        <v>1</v>
      </c>
      <c r="G151">
        <v>2517</v>
      </c>
      <c r="H151">
        <v>2149</v>
      </c>
      <c r="I151" t="s">
        <v>126</v>
      </c>
      <c r="J151">
        <v>5</v>
      </c>
      <c r="K151">
        <v>2149</v>
      </c>
      <c r="L151">
        <v>2517</v>
      </c>
      <c r="M151">
        <v>0.02</v>
      </c>
      <c r="N151" t="s">
        <v>61</v>
      </c>
      <c r="O151">
        <v>0</v>
      </c>
      <c r="P151" t="s">
        <v>437</v>
      </c>
      <c r="Q151" t="s">
        <v>301</v>
      </c>
      <c r="R151" t="s">
        <v>302</v>
      </c>
      <c r="S151" t="s">
        <v>303</v>
      </c>
      <c r="T151" t="s">
        <v>113</v>
      </c>
      <c r="U151" t="s">
        <v>304</v>
      </c>
      <c r="V151" t="s">
        <v>1573</v>
      </c>
    </row>
    <row r="152" spans="1:22" x14ac:dyDescent="0.3">
      <c r="A152" t="s">
        <v>435</v>
      </c>
      <c r="B152">
        <v>41454</v>
      </c>
      <c r="C152" t="s">
        <v>104</v>
      </c>
      <c r="D152">
        <v>10007</v>
      </c>
      <c r="E152" t="s">
        <v>137</v>
      </c>
      <c r="F152">
        <v>1</v>
      </c>
      <c r="G152">
        <v>2895</v>
      </c>
      <c r="H152">
        <v>1871</v>
      </c>
      <c r="I152" t="s">
        <v>126</v>
      </c>
      <c r="J152">
        <v>3</v>
      </c>
      <c r="K152">
        <v>1871</v>
      </c>
      <c r="L152">
        <v>2895</v>
      </c>
      <c r="M152">
        <v>0.01</v>
      </c>
      <c r="N152" t="s">
        <v>26</v>
      </c>
      <c r="O152">
        <v>0.02</v>
      </c>
      <c r="P152" t="s">
        <v>138</v>
      </c>
      <c r="Q152" t="s">
        <v>38</v>
      </c>
      <c r="R152" t="s">
        <v>39</v>
      </c>
      <c r="S152" t="s">
        <v>40</v>
      </c>
      <c r="T152" t="s">
        <v>41</v>
      </c>
      <c r="U152" t="s">
        <v>42</v>
      </c>
      <c r="V152" t="s">
        <v>1560</v>
      </c>
    </row>
    <row r="153" spans="1:22" x14ac:dyDescent="0.3">
      <c r="A153" t="s">
        <v>435</v>
      </c>
      <c r="B153">
        <v>41454</v>
      </c>
      <c r="C153" t="s">
        <v>92</v>
      </c>
      <c r="D153">
        <v>10009</v>
      </c>
      <c r="E153" t="s">
        <v>438</v>
      </c>
      <c r="F153">
        <v>1</v>
      </c>
      <c r="G153">
        <v>3649</v>
      </c>
      <c r="H153">
        <v>2295</v>
      </c>
      <c r="I153" t="s">
        <v>25</v>
      </c>
      <c r="J153">
        <v>10</v>
      </c>
      <c r="K153">
        <v>2295</v>
      </c>
      <c r="L153">
        <v>3649</v>
      </c>
      <c r="M153">
        <v>0.02</v>
      </c>
      <c r="N153" t="s">
        <v>66</v>
      </c>
      <c r="O153">
        <v>0.04</v>
      </c>
      <c r="P153" t="s">
        <v>439</v>
      </c>
      <c r="Q153" t="s">
        <v>78</v>
      </c>
      <c r="R153" t="s">
        <v>79</v>
      </c>
      <c r="S153" t="s">
        <v>80</v>
      </c>
      <c r="T153" t="s">
        <v>81</v>
      </c>
      <c r="U153" t="s">
        <v>82</v>
      </c>
      <c r="V153" t="s">
        <v>1564</v>
      </c>
    </row>
    <row r="154" spans="1:22" x14ac:dyDescent="0.3">
      <c r="A154" t="s">
        <v>440</v>
      </c>
      <c r="B154">
        <v>41455</v>
      </c>
      <c r="C154" t="s">
        <v>75</v>
      </c>
      <c r="D154">
        <v>10009</v>
      </c>
      <c r="E154" t="s">
        <v>441</v>
      </c>
      <c r="F154">
        <v>3</v>
      </c>
      <c r="G154">
        <v>4232</v>
      </c>
      <c r="H154">
        <v>1275</v>
      </c>
      <c r="I154" t="s">
        <v>126</v>
      </c>
      <c r="J154">
        <v>8</v>
      </c>
      <c r="K154">
        <v>3825</v>
      </c>
      <c r="L154">
        <v>12696</v>
      </c>
      <c r="M154">
        <v>0.02</v>
      </c>
      <c r="N154" t="s">
        <v>36</v>
      </c>
      <c r="O154">
        <v>0.02</v>
      </c>
      <c r="P154" t="s">
        <v>442</v>
      </c>
      <c r="Q154" t="s">
        <v>78</v>
      </c>
      <c r="R154" t="s">
        <v>79</v>
      </c>
      <c r="S154" t="s">
        <v>80</v>
      </c>
      <c r="T154" t="s">
        <v>81</v>
      </c>
      <c r="U154" t="s">
        <v>82</v>
      </c>
      <c r="V154" t="s">
        <v>1564</v>
      </c>
    </row>
    <row r="155" spans="1:22" x14ac:dyDescent="0.3">
      <c r="A155" t="s">
        <v>443</v>
      </c>
      <c r="B155">
        <v>41456</v>
      </c>
      <c r="C155" t="s">
        <v>92</v>
      </c>
      <c r="D155">
        <v>10002</v>
      </c>
      <c r="E155" t="s">
        <v>334</v>
      </c>
      <c r="F155">
        <v>3</v>
      </c>
      <c r="G155">
        <v>3514</v>
      </c>
      <c r="H155">
        <v>1257</v>
      </c>
      <c r="I155" t="s">
        <v>25</v>
      </c>
      <c r="J155">
        <v>10</v>
      </c>
      <c r="K155">
        <v>3771</v>
      </c>
      <c r="L155">
        <v>10542</v>
      </c>
      <c r="M155">
        <v>0.02</v>
      </c>
      <c r="N155" t="s">
        <v>66</v>
      </c>
      <c r="O155">
        <v>0.04</v>
      </c>
      <c r="P155" t="s">
        <v>335</v>
      </c>
      <c r="Q155" t="s">
        <v>87</v>
      </c>
      <c r="R155" t="s">
        <v>88</v>
      </c>
      <c r="S155" t="s">
        <v>89</v>
      </c>
      <c r="T155" t="s">
        <v>90</v>
      </c>
      <c r="U155" t="s">
        <v>91</v>
      </c>
      <c r="V155" t="s">
        <v>1565</v>
      </c>
    </row>
    <row r="156" spans="1:22" x14ac:dyDescent="0.3">
      <c r="A156" t="s">
        <v>444</v>
      </c>
      <c r="B156">
        <v>41458</v>
      </c>
      <c r="C156" t="s">
        <v>51</v>
      </c>
      <c r="D156">
        <v>10012</v>
      </c>
      <c r="E156" t="s">
        <v>293</v>
      </c>
      <c r="F156">
        <v>1</v>
      </c>
      <c r="G156">
        <v>2616</v>
      </c>
      <c r="H156">
        <v>1965</v>
      </c>
      <c r="I156" t="s">
        <v>126</v>
      </c>
      <c r="J156">
        <v>6</v>
      </c>
      <c r="K156">
        <v>1965</v>
      </c>
      <c r="L156">
        <v>2616</v>
      </c>
      <c r="M156">
        <v>0.02</v>
      </c>
      <c r="N156" t="s">
        <v>66</v>
      </c>
      <c r="O156">
        <v>0.02</v>
      </c>
      <c r="P156" t="s">
        <v>294</v>
      </c>
      <c r="Q156" t="s">
        <v>71</v>
      </c>
      <c r="R156" t="s">
        <v>72</v>
      </c>
      <c r="S156" t="s">
        <v>73</v>
      </c>
      <c r="T156" t="s">
        <v>41</v>
      </c>
      <c r="U156" t="s">
        <v>74</v>
      </c>
      <c r="V156" t="s">
        <v>1563</v>
      </c>
    </row>
    <row r="157" spans="1:22" x14ac:dyDescent="0.3">
      <c r="A157" t="s">
        <v>445</v>
      </c>
      <c r="B157">
        <v>41458</v>
      </c>
      <c r="C157" t="s">
        <v>43</v>
      </c>
      <c r="D157">
        <v>10009</v>
      </c>
      <c r="E157" t="s">
        <v>446</v>
      </c>
      <c r="F157">
        <v>1</v>
      </c>
      <c r="G157">
        <v>3479</v>
      </c>
      <c r="H157">
        <v>2056</v>
      </c>
      <c r="I157" t="s">
        <v>25</v>
      </c>
      <c r="J157">
        <v>1</v>
      </c>
      <c r="K157">
        <v>2056</v>
      </c>
      <c r="L157">
        <v>3479</v>
      </c>
      <c r="M157">
        <v>0.01</v>
      </c>
      <c r="N157" t="s">
        <v>26</v>
      </c>
      <c r="O157">
        <v>0</v>
      </c>
      <c r="P157" t="s">
        <v>447</v>
      </c>
      <c r="Q157" t="s">
        <v>78</v>
      </c>
      <c r="R157" t="s">
        <v>79</v>
      </c>
      <c r="S157" t="s">
        <v>80</v>
      </c>
      <c r="T157" t="s">
        <v>81</v>
      </c>
      <c r="U157" t="s">
        <v>82</v>
      </c>
      <c r="V157" t="s">
        <v>1564</v>
      </c>
    </row>
    <row r="158" spans="1:22" x14ac:dyDescent="0.3">
      <c r="A158" t="s">
        <v>445</v>
      </c>
      <c r="B158">
        <v>41458</v>
      </c>
      <c r="C158" t="s">
        <v>92</v>
      </c>
      <c r="D158">
        <v>10006</v>
      </c>
      <c r="E158" t="s">
        <v>64</v>
      </c>
      <c r="F158">
        <v>1</v>
      </c>
      <c r="G158">
        <v>3993</v>
      </c>
      <c r="H158">
        <v>1338</v>
      </c>
      <c r="I158" t="s">
        <v>65</v>
      </c>
      <c r="J158">
        <v>10</v>
      </c>
      <c r="K158">
        <v>1338</v>
      </c>
      <c r="L158">
        <v>3993</v>
      </c>
      <c r="M158">
        <v>0.02</v>
      </c>
      <c r="N158" t="s">
        <v>26</v>
      </c>
      <c r="O158">
        <v>0.03</v>
      </c>
      <c r="P158" t="s">
        <v>67</v>
      </c>
      <c r="Q158" t="s">
        <v>252</v>
      </c>
      <c r="R158" t="s">
        <v>253</v>
      </c>
      <c r="S158" t="s">
        <v>254</v>
      </c>
      <c r="T158" t="s">
        <v>255</v>
      </c>
      <c r="U158" t="s">
        <v>256</v>
      </c>
      <c r="V158" t="s">
        <v>1572</v>
      </c>
    </row>
    <row r="159" spans="1:22" x14ac:dyDescent="0.3">
      <c r="A159" t="s">
        <v>448</v>
      </c>
      <c r="B159">
        <v>41458</v>
      </c>
      <c r="C159" t="s">
        <v>92</v>
      </c>
      <c r="D159">
        <v>10014</v>
      </c>
      <c r="E159" t="s">
        <v>159</v>
      </c>
      <c r="F159">
        <v>2</v>
      </c>
      <c r="G159">
        <v>4291</v>
      </c>
      <c r="H159">
        <v>2021</v>
      </c>
      <c r="I159" t="s">
        <v>25</v>
      </c>
      <c r="J159">
        <v>10</v>
      </c>
      <c r="K159">
        <v>4042</v>
      </c>
      <c r="L159">
        <v>8582</v>
      </c>
      <c r="M159">
        <v>0.02</v>
      </c>
      <c r="N159" t="s">
        <v>85</v>
      </c>
      <c r="O159">
        <v>0.03</v>
      </c>
      <c r="P159" t="s">
        <v>160</v>
      </c>
      <c r="Q159" t="s">
        <v>166</v>
      </c>
      <c r="R159" t="s">
        <v>167</v>
      </c>
      <c r="S159" t="s">
        <v>168</v>
      </c>
      <c r="T159" t="s">
        <v>169</v>
      </c>
      <c r="U159" t="s">
        <v>170</v>
      </c>
      <c r="V159" t="s">
        <v>1570</v>
      </c>
    </row>
    <row r="160" spans="1:22" x14ac:dyDescent="0.3">
      <c r="A160" t="s">
        <v>444</v>
      </c>
      <c r="B160">
        <v>41458</v>
      </c>
      <c r="C160" t="s">
        <v>92</v>
      </c>
      <c r="D160">
        <v>10011</v>
      </c>
      <c r="E160" t="s">
        <v>449</v>
      </c>
      <c r="F160">
        <v>3</v>
      </c>
      <c r="G160">
        <v>3832</v>
      </c>
      <c r="H160">
        <v>1570</v>
      </c>
      <c r="I160" t="s">
        <v>25</v>
      </c>
      <c r="J160">
        <v>10</v>
      </c>
      <c r="K160">
        <v>4710</v>
      </c>
      <c r="L160">
        <v>11496</v>
      </c>
      <c r="M160">
        <v>0.02</v>
      </c>
      <c r="N160" t="s">
        <v>36</v>
      </c>
      <c r="O160">
        <v>0</v>
      </c>
      <c r="P160" t="s">
        <v>450</v>
      </c>
      <c r="Q160" t="s">
        <v>28</v>
      </c>
      <c r="R160" t="s">
        <v>29</v>
      </c>
      <c r="S160" t="s">
        <v>30</v>
      </c>
      <c r="T160" t="s">
        <v>31</v>
      </c>
      <c r="U160" t="s">
        <v>32</v>
      </c>
      <c r="V160" t="s">
        <v>1559</v>
      </c>
    </row>
    <row r="161" spans="1:22" x14ac:dyDescent="0.3">
      <c r="A161" t="s">
        <v>451</v>
      </c>
      <c r="B161">
        <v>41462</v>
      </c>
      <c r="C161" t="s">
        <v>75</v>
      </c>
      <c r="D161">
        <v>10014</v>
      </c>
      <c r="E161" t="s">
        <v>334</v>
      </c>
      <c r="F161">
        <v>1</v>
      </c>
      <c r="G161">
        <v>3514</v>
      </c>
      <c r="H161">
        <v>1257</v>
      </c>
      <c r="I161" t="s">
        <v>25</v>
      </c>
      <c r="J161">
        <v>8</v>
      </c>
      <c r="K161">
        <v>1257</v>
      </c>
      <c r="L161">
        <v>3514</v>
      </c>
      <c r="M161">
        <v>0.02</v>
      </c>
      <c r="N161" t="s">
        <v>45</v>
      </c>
      <c r="O161">
        <v>0.03</v>
      </c>
      <c r="P161" t="s">
        <v>335</v>
      </c>
      <c r="Q161" t="s">
        <v>166</v>
      </c>
      <c r="R161" t="s">
        <v>167</v>
      </c>
      <c r="S161" t="s">
        <v>168</v>
      </c>
      <c r="T161" t="s">
        <v>169</v>
      </c>
      <c r="U161" t="s">
        <v>170</v>
      </c>
      <c r="V161" t="s">
        <v>1570</v>
      </c>
    </row>
    <row r="162" spans="1:22" x14ac:dyDescent="0.3">
      <c r="A162" t="s">
        <v>452</v>
      </c>
      <c r="B162">
        <v>41462</v>
      </c>
      <c r="C162" t="s">
        <v>75</v>
      </c>
      <c r="D162">
        <v>10015</v>
      </c>
      <c r="E162" t="s">
        <v>453</v>
      </c>
      <c r="F162">
        <v>1</v>
      </c>
      <c r="G162">
        <v>3977</v>
      </c>
      <c r="H162">
        <v>2308</v>
      </c>
      <c r="I162" t="s">
        <v>35</v>
      </c>
      <c r="J162">
        <v>8</v>
      </c>
      <c r="K162">
        <v>2308</v>
      </c>
      <c r="L162">
        <v>3977</v>
      </c>
      <c r="M162">
        <v>0.02</v>
      </c>
      <c r="N162" t="s">
        <v>26</v>
      </c>
      <c r="O162">
        <v>0</v>
      </c>
      <c r="P162" t="s">
        <v>454</v>
      </c>
      <c r="Q162" t="s">
        <v>110</v>
      </c>
      <c r="R162" t="s">
        <v>111</v>
      </c>
      <c r="S162" t="s">
        <v>112</v>
      </c>
      <c r="T162" t="s">
        <v>113</v>
      </c>
      <c r="U162" t="s">
        <v>114</v>
      </c>
      <c r="V162" t="s">
        <v>1568</v>
      </c>
    </row>
    <row r="163" spans="1:22" x14ac:dyDescent="0.3">
      <c r="A163" t="s">
        <v>452</v>
      </c>
      <c r="B163">
        <v>41462</v>
      </c>
      <c r="C163" t="s">
        <v>43</v>
      </c>
      <c r="D163">
        <v>10001</v>
      </c>
      <c r="E163" t="s">
        <v>455</v>
      </c>
      <c r="F163">
        <v>2</v>
      </c>
      <c r="G163">
        <v>4484</v>
      </c>
      <c r="H163">
        <v>2146</v>
      </c>
      <c r="I163" t="s">
        <v>25</v>
      </c>
      <c r="J163">
        <v>1</v>
      </c>
      <c r="K163">
        <v>4292</v>
      </c>
      <c r="L163">
        <v>8968</v>
      </c>
      <c r="M163">
        <v>0.03</v>
      </c>
      <c r="N163" t="s">
        <v>66</v>
      </c>
      <c r="O163">
        <v>0.04</v>
      </c>
      <c r="P163" t="s">
        <v>456</v>
      </c>
      <c r="Q163" t="s">
        <v>99</v>
      </c>
      <c r="R163" t="s">
        <v>100</v>
      </c>
      <c r="S163" t="s">
        <v>101</v>
      </c>
      <c r="T163" t="s">
        <v>57</v>
      </c>
      <c r="U163" t="s">
        <v>102</v>
      </c>
      <c r="V163" t="s">
        <v>1567</v>
      </c>
    </row>
    <row r="164" spans="1:22" x14ac:dyDescent="0.3">
      <c r="A164" t="s">
        <v>457</v>
      </c>
      <c r="B164">
        <v>41464</v>
      </c>
      <c r="C164" t="s">
        <v>133</v>
      </c>
      <c r="D164">
        <v>10011</v>
      </c>
      <c r="E164" t="s">
        <v>60</v>
      </c>
      <c r="F164">
        <v>1</v>
      </c>
      <c r="G164">
        <v>3878</v>
      </c>
      <c r="H164">
        <v>2236</v>
      </c>
      <c r="I164" t="s">
        <v>25</v>
      </c>
      <c r="J164">
        <v>5</v>
      </c>
      <c r="K164">
        <v>2236</v>
      </c>
      <c r="L164">
        <v>3878</v>
      </c>
      <c r="M164">
        <v>0.02</v>
      </c>
      <c r="N164" t="s">
        <v>85</v>
      </c>
      <c r="O164">
        <v>0.03</v>
      </c>
      <c r="P164" t="s">
        <v>62</v>
      </c>
      <c r="Q164" t="s">
        <v>28</v>
      </c>
      <c r="R164" t="s">
        <v>29</v>
      </c>
      <c r="S164" t="s">
        <v>30</v>
      </c>
      <c r="T164" t="s">
        <v>31</v>
      </c>
      <c r="U164" t="s">
        <v>32</v>
      </c>
      <c r="V164" t="s">
        <v>1559</v>
      </c>
    </row>
    <row r="165" spans="1:22" x14ac:dyDescent="0.3">
      <c r="A165" t="s">
        <v>457</v>
      </c>
      <c r="B165">
        <v>41464</v>
      </c>
      <c r="C165" t="s">
        <v>92</v>
      </c>
      <c r="D165">
        <v>10007</v>
      </c>
      <c r="E165" t="s">
        <v>239</v>
      </c>
      <c r="F165">
        <v>2</v>
      </c>
      <c r="G165">
        <v>4845</v>
      </c>
      <c r="H165">
        <v>1433</v>
      </c>
      <c r="I165" t="s">
        <v>25</v>
      </c>
      <c r="J165">
        <v>10</v>
      </c>
      <c r="K165">
        <v>2866</v>
      </c>
      <c r="L165">
        <v>9690</v>
      </c>
      <c r="M165">
        <v>0.02</v>
      </c>
      <c r="N165" t="s">
        <v>26</v>
      </c>
      <c r="O165">
        <v>0.01</v>
      </c>
      <c r="P165" t="s">
        <v>240</v>
      </c>
      <c r="Q165" t="s">
        <v>38</v>
      </c>
      <c r="R165" t="s">
        <v>39</v>
      </c>
      <c r="S165" t="s">
        <v>40</v>
      </c>
      <c r="T165" t="s">
        <v>41</v>
      </c>
      <c r="U165" t="s">
        <v>42</v>
      </c>
      <c r="V165" t="s">
        <v>1560</v>
      </c>
    </row>
    <row r="166" spans="1:22" x14ac:dyDescent="0.3">
      <c r="A166" t="s">
        <v>458</v>
      </c>
      <c r="B166">
        <v>41465</v>
      </c>
      <c r="C166" t="s">
        <v>133</v>
      </c>
      <c r="D166">
        <v>10015</v>
      </c>
      <c r="E166" t="s">
        <v>214</v>
      </c>
      <c r="F166">
        <v>2</v>
      </c>
      <c r="G166">
        <v>4891</v>
      </c>
      <c r="H166">
        <v>1745</v>
      </c>
      <c r="I166" t="s">
        <v>126</v>
      </c>
      <c r="J166">
        <v>5</v>
      </c>
      <c r="K166">
        <v>3490</v>
      </c>
      <c r="L166">
        <v>9782</v>
      </c>
      <c r="M166">
        <v>0.02</v>
      </c>
      <c r="N166" t="s">
        <v>45</v>
      </c>
      <c r="O166">
        <v>0.04</v>
      </c>
      <c r="P166" t="s">
        <v>215</v>
      </c>
      <c r="Q166" t="s">
        <v>110</v>
      </c>
      <c r="R166" t="s">
        <v>111</v>
      </c>
      <c r="S166" t="s">
        <v>112</v>
      </c>
      <c r="T166" t="s">
        <v>113</v>
      </c>
      <c r="U166" t="s">
        <v>114</v>
      </c>
      <c r="V166" t="s">
        <v>1568</v>
      </c>
    </row>
    <row r="167" spans="1:22" x14ac:dyDescent="0.3">
      <c r="A167" t="s">
        <v>459</v>
      </c>
      <c r="B167">
        <v>41467</v>
      </c>
      <c r="C167" t="s">
        <v>133</v>
      </c>
      <c r="D167">
        <v>10002</v>
      </c>
      <c r="E167" t="s">
        <v>455</v>
      </c>
      <c r="F167">
        <v>1</v>
      </c>
      <c r="G167">
        <v>4484</v>
      </c>
      <c r="H167">
        <v>2146</v>
      </c>
      <c r="I167" t="s">
        <v>25</v>
      </c>
      <c r="J167">
        <v>5</v>
      </c>
      <c r="K167">
        <v>2146</v>
      </c>
      <c r="L167">
        <v>4484</v>
      </c>
      <c r="M167">
        <v>0.02</v>
      </c>
      <c r="N167" t="s">
        <v>66</v>
      </c>
      <c r="O167">
        <v>0.04</v>
      </c>
      <c r="P167" t="s">
        <v>456</v>
      </c>
      <c r="Q167" t="s">
        <v>87</v>
      </c>
      <c r="R167" t="s">
        <v>88</v>
      </c>
      <c r="S167" t="s">
        <v>89</v>
      </c>
      <c r="T167" t="s">
        <v>90</v>
      </c>
      <c r="U167" t="s">
        <v>91</v>
      </c>
      <c r="V167" t="s">
        <v>1565</v>
      </c>
    </row>
    <row r="168" spans="1:22" x14ac:dyDescent="0.3">
      <c r="A168" t="s">
        <v>460</v>
      </c>
      <c r="B168">
        <v>41467</v>
      </c>
      <c r="C168" t="s">
        <v>104</v>
      </c>
      <c r="D168">
        <v>10007</v>
      </c>
      <c r="E168" t="s">
        <v>267</v>
      </c>
      <c r="F168">
        <v>3</v>
      </c>
      <c r="G168">
        <v>4309</v>
      </c>
      <c r="H168">
        <v>1779</v>
      </c>
      <c r="I168" t="s">
        <v>25</v>
      </c>
      <c r="J168">
        <v>3</v>
      </c>
      <c r="K168">
        <v>5337</v>
      </c>
      <c r="L168">
        <v>12927</v>
      </c>
      <c r="M168">
        <v>0.03</v>
      </c>
      <c r="N168" t="s">
        <v>61</v>
      </c>
      <c r="O168">
        <v>0.01</v>
      </c>
      <c r="P168" t="s">
        <v>268</v>
      </c>
      <c r="Q168" t="s">
        <v>38</v>
      </c>
      <c r="R168" t="s">
        <v>39</v>
      </c>
      <c r="S168" t="s">
        <v>40</v>
      </c>
      <c r="T168" t="s">
        <v>41</v>
      </c>
      <c r="U168" t="s">
        <v>42</v>
      </c>
      <c r="V168" t="s">
        <v>1560</v>
      </c>
    </row>
    <row r="169" spans="1:22" x14ac:dyDescent="0.3">
      <c r="A169" t="s">
        <v>461</v>
      </c>
      <c r="B169">
        <v>41468</v>
      </c>
      <c r="C169" t="s">
        <v>92</v>
      </c>
      <c r="D169">
        <v>10011</v>
      </c>
      <c r="E169" t="s">
        <v>462</v>
      </c>
      <c r="F169">
        <v>3</v>
      </c>
      <c r="G169">
        <v>4239</v>
      </c>
      <c r="H169">
        <v>1860</v>
      </c>
      <c r="I169" t="s">
        <v>25</v>
      </c>
      <c r="J169">
        <v>10</v>
      </c>
      <c r="K169">
        <v>5580</v>
      </c>
      <c r="L169">
        <v>12717</v>
      </c>
      <c r="M169">
        <v>0.02</v>
      </c>
      <c r="N169" t="s">
        <v>45</v>
      </c>
      <c r="O169">
        <v>0</v>
      </c>
      <c r="P169" t="s">
        <v>463</v>
      </c>
      <c r="Q169" t="s">
        <v>28</v>
      </c>
      <c r="R169" t="s">
        <v>29</v>
      </c>
      <c r="S169" t="s">
        <v>30</v>
      </c>
      <c r="T169" t="s">
        <v>31</v>
      </c>
      <c r="U169" t="s">
        <v>32</v>
      </c>
      <c r="V169" t="s">
        <v>1559</v>
      </c>
    </row>
    <row r="170" spans="1:22" x14ac:dyDescent="0.3">
      <c r="A170" t="s">
        <v>464</v>
      </c>
      <c r="B170">
        <v>41469</v>
      </c>
      <c r="C170" t="s">
        <v>75</v>
      </c>
      <c r="D170">
        <v>10014</v>
      </c>
      <c r="E170" t="s">
        <v>465</v>
      </c>
      <c r="F170">
        <v>2</v>
      </c>
      <c r="G170">
        <v>2576</v>
      </c>
      <c r="H170">
        <v>1826</v>
      </c>
      <c r="I170" t="s">
        <v>25</v>
      </c>
      <c r="J170">
        <v>8</v>
      </c>
      <c r="K170">
        <v>3652</v>
      </c>
      <c r="L170">
        <v>5152</v>
      </c>
      <c r="M170">
        <v>0.02</v>
      </c>
      <c r="N170" t="s">
        <v>66</v>
      </c>
      <c r="O170">
        <v>0.02</v>
      </c>
      <c r="P170" t="s">
        <v>466</v>
      </c>
      <c r="Q170" t="s">
        <v>166</v>
      </c>
      <c r="R170" t="s">
        <v>167</v>
      </c>
      <c r="S170" t="s">
        <v>168</v>
      </c>
      <c r="T170" t="s">
        <v>169</v>
      </c>
      <c r="U170" t="s">
        <v>170</v>
      </c>
      <c r="V170" t="s">
        <v>1570</v>
      </c>
    </row>
    <row r="171" spans="1:22" x14ac:dyDescent="0.3">
      <c r="A171" t="s">
        <v>467</v>
      </c>
      <c r="B171">
        <v>41472</v>
      </c>
      <c r="C171" t="s">
        <v>92</v>
      </c>
      <c r="D171">
        <v>10002</v>
      </c>
      <c r="E171" t="s">
        <v>223</v>
      </c>
      <c r="F171">
        <v>1</v>
      </c>
      <c r="G171">
        <v>4003</v>
      </c>
      <c r="H171">
        <v>2255</v>
      </c>
      <c r="I171" t="s">
        <v>25</v>
      </c>
      <c r="J171">
        <v>10</v>
      </c>
      <c r="K171">
        <v>2255</v>
      </c>
      <c r="L171">
        <v>4003</v>
      </c>
      <c r="M171">
        <v>0.02</v>
      </c>
      <c r="N171" t="s">
        <v>61</v>
      </c>
      <c r="O171">
        <v>0.01</v>
      </c>
      <c r="P171" t="s">
        <v>224</v>
      </c>
      <c r="Q171" t="s">
        <v>87</v>
      </c>
      <c r="R171" t="s">
        <v>88</v>
      </c>
      <c r="S171" t="s">
        <v>89</v>
      </c>
      <c r="T171" t="s">
        <v>90</v>
      </c>
      <c r="U171" t="s">
        <v>91</v>
      </c>
      <c r="V171" t="s">
        <v>1565</v>
      </c>
    </row>
    <row r="172" spans="1:22" x14ac:dyDescent="0.3">
      <c r="A172" t="s">
        <v>468</v>
      </c>
      <c r="B172">
        <v>41476</v>
      </c>
      <c r="C172" t="s">
        <v>104</v>
      </c>
      <c r="D172">
        <v>10010</v>
      </c>
      <c r="E172" t="s">
        <v>182</v>
      </c>
      <c r="F172">
        <v>1</v>
      </c>
      <c r="G172">
        <v>4711</v>
      </c>
      <c r="H172">
        <v>1267</v>
      </c>
      <c r="I172" t="s">
        <v>35</v>
      </c>
      <c r="J172">
        <v>3</v>
      </c>
      <c r="K172">
        <v>1267</v>
      </c>
      <c r="L172">
        <v>4711</v>
      </c>
      <c r="M172">
        <v>0.01</v>
      </c>
      <c r="N172" t="s">
        <v>66</v>
      </c>
      <c r="O172">
        <v>0.05</v>
      </c>
      <c r="P172" t="s">
        <v>183</v>
      </c>
      <c r="Q172" t="s">
        <v>93</v>
      </c>
      <c r="R172" t="s">
        <v>94</v>
      </c>
      <c r="S172" t="s">
        <v>95</v>
      </c>
      <c r="T172" t="s">
        <v>41</v>
      </c>
      <c r="U172" t="s">
        <v>96</v>
      </c>
      <c r="V172" t="s">
        <v>1566</v>
      </c>
    </row>
    <row r="173" spans="1:22" x14ac:dyDescent="0.3">
      <c r="A173" t="s">
        <v>469</v>
      </c>
      <c r="B173">
        <v>41476</v>
      </c>
      <c r="C173" t="s">
        <v>104</v>
      </c>
      <c r="D173">
        <v>10014</v>
      </c>
      <c r="E173" t="s">
        <v>470</v>
      </c>
      <c r="F173">
        <v>2</v>
      </c>
      <c r="G173">
        <v>4927</v>
      </c>
      <c r="H173">
        <v>2034</v>
      </c>
      <c r="I173" t="s">
        <v>126</v>
      </c>
      <c r="J173">
        <v>3</v>
      </c>
      <c r="K173">
        <v>4068</v>
      </c>
      <c r="L173">
        <v>9854</v>
      </c>
      <c r="M173">
        <v>0.03</v>
      </c>
      <c r="N173" t="s">
        <v>45</v>
      </c>
      <c r="O173">
        <v>0.03</v>
      </c>
      <c r="P173" t="s">
        <v>471</v>
      </c>
      <c r="Q173" t="s">
        <v>166</v>
      </c>
      <c r="R173" t="s">
        <v>167</v>
      </c>
      <c r="S173" t="s">
        <v>168</v>
      </c>
      <c r="T173" t="s">
        <v>169</v>
      </c>
      <c r="U173" t="s">
        <v>170</v>
      </c>
      <c r="V173" t="s">
        <v>1570</v>
      </c>
    </row>
    <row r="174" spans="1:22" x14ac:dyDescent="0.3">
      <c r="A174" t="s">
        <v>472</v>
      </c>
      <c r="B174">
        <v>41477</v>
      </c>
      <c r="C174" t="s">
        <v>43</v>
      </c>
      <c r="D174">
        <v>10012</v>
      </c>
      <c r="E174" t="s">
        <v>312</v>
      </c>
      <c r="F174">
        <v>1</v>
      </c>
      <c r="G174">
        <v>2796</v>
      </c>
      <c r="H174">
        <v>2307</v>
      </c>
      <c r="I174" t="s">
        <v>25</v>
      </c>
      <c r="J174">
        <v>1</v>
      </c>
      <c r="K174">
        <v>2307</v>
      </c>
      <c r="L174">
        <v>2796</v>
      </c>
      <c r="M174">
        <v>0.01</v>
      </c>
      <c r="N174" t="s">
        <v>45</v>
      </c>
      <c r="O174">
        <v>0.05</v>
      </c>
      <c r="P174" t="s">
        <v>313</v>
      </c>
      <c r="Q174" t="s">
        <v>71</v>
      </c>
      <c r="R174" t="s">
        <v>72</v>
      </c>
      <c r="S174" t="s">
        <v>73</v>
      </c>
      <c r="T174" t="s">
        <v>41</v>
      </c>
      <c r="U174" t="s">
        <v>74</v>
      </c>
      <c r="V174" t="s">
        <v>1563</v>
      </c>
    </row>
    <row r="175" spans="1:22" x14ac:dyDescent="0.3">
      <c r="A175" t="s">
        <v>473</v>
      </c>
      <c r="B175">
        <v>41481</v>
      </c>
      <c r="C175" t="s">
        <v>23</v>
      </c>
      <c r="D175">
        <v>10001</v>
      </c>
      <c r="E175" t="s">
        <v>474</v>
      </c>
      <c r="F175">
        <v>1</v>
      </c>
      <c r="G175">
        <v>2889</v>
      </c>
      <c r="H175">
        <v>1384</v>
      </c>
      <c r="I175" t="s">
        <v>25</v>
      </c>
      <c r="J175">
        <v>4</v>
      </c>
      <c r="K175">
        <v>1384</v>
      </c>
      <c r="L175">
        <v>2889</v>
      </c>
      <c r="M175">
        <v>0.01</v>
      </c>
      <c r="N175" t="s">
        <v>85</v>
      </c>
      <c r="O175">
        <v>0.01</v>
      </c>
      <c r="P175" t="s">
        <v>475</v>
      </c>
      <c r="Q175" t="s">
        <v>99</v>
      </c>
      <c r="R175" t="s">
        <v>100</v>
      </c>
      <c r="S175" t="s">
        <v>101</v>
      </c>
      <c r="T175" t="s">
        <v>57</v>
      </c>
      <c r="U175" t="s">
        <v>102</v>
      </c>
      <c r="V175" t="s">
        <v>1567</v>
      </c>
    </row>
    <row r="176" spans="1:22" x14ac:dyDescent="0.3">
      <c r="A176" t="s">
        <v>473</v>
      </c>
      <c r="B176">
        <v>41481</v>
      </c>
      <c r="C176" t="s">
        <v>51</v>
      </c>
      <c r="D176">
        <v>10011</v>
      </c>
      <c r="E176" t="s">
        <v>476</v>
      </c>
      <c r="F176">
        <v>1</v>
      </c>
      <c r="G176">
        <v>3282</v>
      </c>
      <c r="H176">
        <v>1654</v>
      </c>
      <c r="I176" t="s">
        <v>126</v>
      </c>
      <c r="J176">
        <v>6</v>
      </c>
      <c r="K176">
        <v>1654</v>
      </c>
      <c r="L176">
        <v>3282</v>
      </c>
      <c r="M176">
        <v>0.02</v>
      </c>
      <c r="N176" t="s">
        <v>36</v>
      </c>
      <c r="O176">
        <v>0.03</v>
      </c>
      <c r="P176" t="s">
        <v>477</v>
      </c>
      <c r="Q176" t="s">
        <v>28</v>
      </c>
      <c r="R176" t="s">
        <v>29</v>
      </c>
      <c r="S176" t="s">
        <v>30</v>
      </c>
      <c r="T176" t="s">
        <v>31</v>
      </c>
      <c r="U176" t="s">
        <v>32</v>
      </c>
      <c r="V176" t="s">
        <v>1559</v>
      </c>
    </row>
    <row r="177" spans="1:22" x14ac:dyDescent="0.3">
      <c r="A177" t="s">
        <v>473</v>
      </c>
      <c r="B177">
        <v>41481</v>
      </c>
      <c r="C177" t="s">
        <v>51</v>
      </c>
      <c r="D177">
        <v>10007</v>
      </c>
      <c r="E177" t="s">
        <v>478</v>
      </c>
      <c r="F177">
        <v>2</v>
      </c>
      <c r="G177">
        <v>4382</v>
      </c>
      <c r="H177">
        <v>1298</v>
      </c>
      <c r="I177" t="s">
        <v>35</v>
      </c>
      <c r="J177">
        <v>6</v>
      </c>
      <c r="K177">
        <v>2596</v>
      </c>
      <c r="L177">
        <v>8764</v>
      </c>
      <c r="M177">
        <v>0.02</v>
      </c>
      <c r="N177" t="s">
        <v>61</v>
      </c>
      <c r="O177">
        <v>0.02</v>
      </c>
      <c r="P177" t="s">
        <v>479</v>
      </c>
      <c r="Q177" t="s">
        <v>38</v>
      </c>
      <c r="R177" t="s">
        <v>39</v>
      </c>
      <c r="S177" t="s">
        <v>40</v>
      </c>
      <c r="T177" t="s">
        <v>41</v>
      </c>
      <c r="U177" t="s">
        <v>42</v>
      </c>
      <c r="V177" t="s">
        <v>1560</v>
      </c>
    </row>
    <row r="178" spans="1:22" x14ac:dyDescent="0.3">
      <c r="A178" t="s">
        <v>480</v>
      </c>
      <c r="B178">
        <v>41482</v>
      </c>
      <c r="C178" t="s">
        <v>51</v>
      </c>
      <c r="D178">
        <v>10001</v>
      </c>
      <c r="E178" t="s">
        <v>374</v>
      </c>
      <c r="F178">
        <v>1</v>
      </c>
      <c r="G178">
        <v>2921</v>
      </c>
      <c r="H178">
        <v>1786</v>
      </c>
      <c r="I178" t="s">
        <v>116</v>
      </c>
      <c r="J178">
        <v>6</v>
      </c>
      <c r="K178">
        <v>1786</v>
      </c>
      <c r="L178">
        <v>2921</v>
      </c>
      <c r="M178">
        <v>0.02</v>
      </c>
      <c r="N178" t="s">
        <v>36</v>
      </c>
      <c r="O178">
        <v>0.03</v>
      </c>
      <c r="P178" t="s">
        <v>375</v>
      </c>
      <c r="Q178" t="s">
        <v>99</v>
      </c>
      <c r="R178" t="s">
        <v>100</v>
      </c>
      <c r="S178" t="s">
        <v>101</v>
      </c>
      <c r="T178" t="s">
        <v>57</v>
      </c>
      <c r="U178" t="s">
        <v>102</v>
      </c>
      <c r="V178" t="s">
        <v>1567</v>
      </c>
    </row>
    <row r="179" spans="1:22" x14ac:dyDescent="0.3">
      <c r="A179" t="s">
        <v>481</v>
      </c>
      <c r="B179">
        <v>41483</v>
      </c>
      <c r="C179" t="s">
        <v>104</v>
      </c>
      <c r="D179">
        <v>10006</v>
      </c>
      <c r="E179" t="s">
        <v>482</v>
      </c>
      <c r="F179">
        <v>1</v>
      </c>
      <c r="G179">
        <v>2898</v>
      </c>
      <c r="H179">
        <v>1324</v>
      </c>
      <c r="I179" t="s">
        <v>126</v>
      </c>
      <c r="J179">
        <v>3</v>
      </c>
      <c r="K179">
        <v>1324</v>
      </c>
      <c r="L179">
        <v>2898</v>
      </c>
      <c r="M179">
        <v>0.01</v>
      </c>
      <c r="N179" t="s">
        <v>45</v>
      </c>
      <c r="O179">
        <v>0.03</v>
      </c>
      <c r="P179" t="s">
        <v>483</v>
      </c>
      <c r="Q179" t="s">
        <v>252</v>
      </c>
      <c r="R179" t="s">
        <v>253</v>
      </c>
      <c r="S179" t="s">
        <v>254</v>
      </c>
      <c r="T179" t="s">
        <v>255</v>
      </c>
      <c r="U179" t="s">
        <v>256</v>
      </c>
      <c r="V179" t="s">
        <v>1572</v>
      </c>
    </row>
    <row r="180" spans="1:22" x14ac:dyDescent="0.3">
      <c r="A180" t="s">
        <v>484</v>
      </c>
      <c r="B180">
        <v>41483</v>
      </c>
      <c r="C180" t="s">
        <v>133</v>
      </c>
      <c r="D180">
        <v>10012</v>
      </c>
      <c r="E180" t="s">
        <v>485</v>
      </c>
      <c r="F180">
        <v>3</v>
      </c>
      <c r="G180">
        <v>3330</v>
      </c>
      <c r="H180">
        <v>2283</v>
      </c>
      <c r="I180" t="s">
        <v>25</v>
      </c>
      <c r="J180">
        <v>5</v>
      </c>
      <c r="K180">
        <v>6849</v>
      </c>
      <c r="L180">
        <v>9990</v>
      </c>
      <c r="M180">
        <v>0.02</v>
      </c>
      <c r="N180" t="s">
        <v>45</v>
      </c>
      <c r="O180">
        <v>0.03</v>
      </c>
      <c r="P180" t="s">
        <v>486</v>
      </c>
      <c r="Q180" t="s">
        <v>71</v>
      </c>
      <c r="R180" t="s">
        <v>72</v>
      </c>
      <c r="S180" t="s">
        <v>73</v>
      </c>
      <c r="T180" t="s">
        <v>41</v>
      </c>
      <c r="U180" t="s">
        <v>74</v>
      </c>
      <c r="V180" t="s">
        <v>1563</v>
      </c>
    </row>
    <row r="181" spans="1:22" x14ac:dyDescent="0.3">
      <c r="A181" t="s">
        <v>487</v>
      </c>
      <c r="B181">
        <v>41486</v>
      </c>
      <c r="C181" t="s">
        <v>43</v>
      </c>
      <c r="D181">
        <v>10012</v>
      </c>
      <c r="E181" t="s">
        <v>164</v>
      </c>
      <c r="F181">
        <v>1</v>
      </c>
      <c r="G181">
        <v>2958</v>
      </c>
      <c r="H181">
        <v>1678</v>
      </c>
      <c r="I181" t="s">
        <v>126</v>
      </c>
      <c r="J181">
        <v>1</v>
      </c>
      <c r="K181">
        <v>1678</v>
      </c>
      <c r="L181">
        <v>2958</v>
      </c>
      <c r="M181">
        <v>0.01</v>
      </c>
      <c r="N181" t="s">
        <v>45</v>
      </c>
      <c r="O181">
        <v>0</v>
      </c>
      <c r="P181" t="s">
        <v>165</v>
      </c>
      <c r="Q181" t="s">
        <v>71</v>
      </c>
      <c r="R181" t="s">
        <v>72</v>
      </c>
      <c r="S181" t="s">
        <v>73</v>
      </c>
      <c r="T181" t="s">
        <v>41</v>
      </c>
      <c r="U181" t="s">
        <v>74</v>
      </c>
      <c r="V181" t="s">
        <v>1563</v>
      </c>
    </row>
    <row r="182" spans="1:22" x14ac:dyDescent="0.3">
      <c r="A182" t="s">
        <v>487</v>
      </c>
      <c r="B182">
        <v>41486</v>
      </c>
      <c r="C182" t="s">
        <v>51</v>
      </c>
      <c r="D182">
        <v>10003</v>
      </c>
      <c r="E182" t="s">
        <v>276</v>
      </c>
      <c r="F182">
        <v>1</v>
      </c>
      <c r="G182">
        <v>4218</v>
      </c>
      <c r="H182">
        <v>2421</v>
      </c>
      <c r="I182" t="s">
        <v>25</v>
      </c>
      <c r="J182">
        <v>6</v>
      </c>
      <c r="K182">
        <v>2421</v>
      </c>
      <c r="L182">
        <v>4218</v>
      </c>
      <c r="M182">
        <v>0.02</v>
      </c>
      <c r="N182" t="s">
        <v>61</v>
      </c>
      <c r="O182">
        <v>0.01</v>
      </c>
      <c r="P182" t="s">
        <v>277</v>
      </c>
      <c r="Q182" t="s">
        <v>177</v>
      </c>
      <c r="R182" t="s">
        <v>178</v>
      </c>
      <c r="S182" t="s">
        <v>179</v>
      </c>
      <c r="T182" t="s">
        <v>180</v>
      </c>
      <c r="U182" t="s">
        <v>181</v>
      </c>
      <c r="V182" t="s">
        <v>1571</v>
      </c>
    </row>
    <row r="183" spans="1:22" x14ac:dyDescent="0.3">
      <c r="A183" t="s">
        <v>488</v>
      </c>
      <c r="B183">
        <v>41490</v>
      </c>
      <c r="C183" t="s">
        <v>133</v>
      </c>
      <c r="D183">
        <v>10012</v>
      </c>
      <c r="E183" t="s">
        <v>220</v>
      </c>
      <c r="F183">
        <v>1</v>
      </c>
      <c r="G183">
        <v>3645</v>
      </c>
      <c r="H183">
        <v>2466</v>
      </c>
      <c r="I183" t="s">
        <v>126</v>
      </c>
      <c r="J183">
        <v>5</v>
      </c>
      <c r="K183">
        <v>2466</v>
      </c>
      <c r="L183">
        <v>3645</v>
      </c>
      <c r="M183">
        <v>0.02</v>
      </c>
      <c r="N183" t="s">
        <v>45</v>
      </c>
      <c r="O183">
        <v>0.02</v>
      </c>
      <c r="P183" t="s">
        <v>221</v>
      </c>
      <c r="Q183" t="s">
        <v>71</v>
      </c>
      <c r="R183" t="s">
        <v>72</v>
      </c>
      <c r="S183" t="s">
        <v>73</v>
      </c>
      <c r="T183" t="s">
        <v>41</v>
      </c>
      <c r="U183" t="s">
        <v>74</v>
      </c>
      <c r="V183" t="s">
        <v>1563</v>
      </c>
    </row>
    <row r="184" spans="1:22" x14ac:dyDescent="0.3">
      <c r="A184" t="s">
        <v>489</v>
      </c>
      <c r="B184">
        <v>41492</v>
      </c>
      <c r="C184" t="s">
        <v>75</v>
      </c>
      <c r="D184">
        <v>10009</v>
      </c>
      <c r="E184" t="s">
        <v>490</v>
      </c>
      <c r="F184">
        <v>1</v>
      </c>
      <c r="G184">
        <v>3101</v>
      </c>
      <c r="H184">
        <v>1524</v>
      </c>
      <c r="I184" t="s">
        <v>25</v>
      </c>
      <c r="J184">
        <v>8</v>
      </c>
      <c r="K184">
        <v>1524</v>
      </c>
      <c r="L184">
        <v>3101</v>
      </c>
      <c r="M184">
        <v>0.02</v>
      </c>
      <c r="N184" t="s">
        <v>66</v>
      </c>
      <c r="O184">
        <v>0</v>
      </c>
      <c r="P184" t="s">
        <v>491</v>
      </c>
      <c r="Q184" t="s">
        <v>78</v>
      </c>
      <c r="R184" t="s">
        <v>79</v>
      </c>
      <c r="S184" t="s">
        <v>80</v>
      </c>
      <c r="T184" t="s">
        <v>81</v>
      </c>
      <c r="U184" t="s">
        <v>82</v>
      </c>
      <c r="V184" t="s">
        <v>1564</v>
      </c>
    </row>
    <row r="185" spans="1:22" x14ac:dyDescent="0.3">
      <c r="A185" t="s">
        <v>489</v>
      </c>
      <c r="B185">
        <v>41492</v>
      </c>
      <c r="C185" t="s">
        <v>51</v>
      </c>
      <c r="D185">
        <v>10003</v>
      </c>
      <c r="E185" t="s">
        <v>492</v>
      </c>
      <c r="F185">
        <v>1</v>
      </c>
      <c r="G185">
        <v>4163</v>
      </c>
      <c r="H185">
        <v>1216</v>
      </c>
      <c r="I185" t="s">
        <v>116</v>
      </c>
      <c r="J185">
        <v>6</v>
      </c>
      <c r="K185">
        <v>1216</v>
      </c>
      <c r="L185">
        <v>4163</v>
      </c>
      <c r="M185">
        <v>0.02</v>
      </c>
      <c r="N185" t="s">
        <v>36</v>
      </c>
      <c r="O185">
        <v>0.03</v>
      </c>
      <c r="P185" t="s">
        <v>493</v>
      </c>
      <c r="Q185" t="s">
        <v>177</v>
      </c>
      <c r="R185" t="s">
        <v>178</v>
      </c>
      <c r="S185" t="s">
        <v>179</v>
      </c>
      <c r="T185" t="s">
        <v>180</v>
      </c>
      <c r="U185" t="s">
        <v>181</v>
      </c>
      <c r="V185" t="s">
        <v>1571</v>
      </c>
    </row>
    <row r="186" spans="1:22" x14ac:dyDescent="0.3">
      <c r="A186" t="s">
        <v>494</v>
      </c>
      <c r="B186">
        <v>41492</v>
      </c>
      <c r="C186" t="s">
        <v>43</v>
      </c>
      <c r="D186">
        <v>10003</v>
      </c>
      <c r="E186" t="s">
        <v>495</v>
      </c>
      <c r="F186">
        <v>1</v>
      </c>
      <c r="G186">
        <v>4719</v>
      </c>
      <c r="H186">
        <v>2043</v>
      </c>
      <c r="I186" t="s">
        <v>25</v>
      </c>
      <c r="J186">
        <v>1</v>
      </c>
      <c r="K186">
        <v>2043</v>
      </c>
      <c r="L186">
        <v>4719</v>
      </c>
      <c r="M186">
        <v>0.01</v>
      </c>
      <c r="N186" t="s">
        <v>61</v>
      </c>
      <c r="O186">
        <v>0</v>
      </c>
      <c r="P186" t="s">
        <v>496</v>
      </c>
      <c r="Q186" t="s">
        <v>177</v>
      </c>
      <c r="R186" t="s">
        <v>178</v>
      </c>
      <c r="S186" t="s">
        <v>179</v>
      </c>
      <c r="T186" t="s">
        <v>180</v>
      </c>
      <c r="U186" t="s">
        <v>181</v>
      </c>
      <c r="V186" t="s">
        <v>1571</v>
      </c>
    </row>
    <row r="187" spans="1:22" x14ac:dyDescent="0.3">
      <c r="A187" t="s">
        <v>489</v>
      </c>
      <c r="B187">
        <v>41492</v>
      </c>
      <c r="C187" t="s">
        <v>92</v>
      </c>
      <c r="D187">
        <v>10005</v>
      </c>
      <c r="E187" t="s">
        <v>497</v>
      </c>
      <c r="F187">
        <v>2</v>
      </c>
      <c r="G187">
        <v>3176</v>
      </c>
      <c r="H187">
        <v>1801</v>
      </c>
      <c r="I187" t="s">
        <v>25</v>
      </c>
      <c r="J187">
        <v>10</v>
      </c>
      <c r="K187">
        <v>3602</v>
      </c>
      <c r="L187">
        <v>6352</v>
      </c>
      <c r="M187">
        <v>0.02</v>
      </c>
      <c r="N187" t="s">
        <v>61</v>
      </c>
      <c r="O187">
        <v>0.05</v>
      </c>
      <c r="P187" t="s">
        <v>498</v>
      </c>
      <c r="Q187" t="s">
        <v>47</v>
      </c>
      <c r="R187" t="s">
        <v>48</v>
      </c>
      <c r="S187" t="s">
        <v>49</v>
      </c>
      <c r="T187" t="s">
        <v>41</v>
      </c>
      <c r="U187" t="s">
        <v>50</v>
      </c>
      <c r="V187" t="s">
        <v>1561</v>
      </c>
    </row>
    <row r="188" spans="1:22" x14ac:dyDescent="0.3">
      <c r="A188" t="s">
        <v>494</v>
      </c>
      <c r="B188">
        <v>41492</v>
      </c>
      <c r="C188" t="s">
        <v>75</v>
      </c>
      <c r="D188">
        <v>10013</v>
      </c>
      <c r="E188" t="s">
        <v>499</v>
      </c>
      <c r="F188">
        <v>3</v>
      </c>
      <c r="G188">
        <v>4069</v>
      </c>
      <c r="H188">
        <v>1545</v>
      </c>
      <c r="I188" t="s">
        <v>25</v>
      </c>
      <c r="J188">
        <v>8</v>
      </c>
      <c r="K188">
        <v>4635</v>
      </c>
      <c r="L188">
        <v>12207</v>
      </c>
      <c r="M188">
        <v>0.02</v>
      </c>
      <c r="N188" t="s">
        <v>26</v>
      </c>
      <c r="O188">
        <v>0.03</v>
      </c>
      <c r="P188" t="s">
        <v>500</v>
      </c>
      <c r="Q188" t="s">
        <v>301</v>
      </c>
      <c r="R188" t="s">
        <v>302</v>
      </c>
      <c r="S188" t="s">
        <v>303</v>
      </c>
      <c r="T188" t="s">
        <v>113</v>
      </c>
      <c r="U188" t="s">
        <v>304</v>
      </c>
      <c r="V188" t="s">
        <v>1573</v>
      </c>
    </row>
    <row r="189" spans="1:22" x14ac:dyDescent="0.3">
      <c r="A189" t="s">
        <v>501</v>
      </c>
      <c r="B189">
        <v>41493</v>
      </c>
      <c r="C189" t="s">
        <v>43</v>
      </c>
      <c r="D189">
        <v>10011</v>
      </c>
      <c r="E189" t="s">
        <v>502</v>
      </c>
      <c r="F189">
        <v>1</v>
      </c>
      <c r="G189">
        <v>2614</v>
      </c>
      <c r="H189">
        <v>2329</v>
      </c>
      <c r="I189" t="s">
        <v>25</v>
      </c>
      <c r="J189">
        <v>1</v>
      </c>
      <c r="K189">
        <v>2329</v>
      </c>
      <c r="L189">
        <v>2614</v>
      </c>
      <c r="M189">
        <v>0.01</v>
      </c>
      <c r="N189" t="s">
        <v>85</v>
      </c>
      <c r="O189">
        <v>0.04</v>
      </c>
      <c r="P189" t="s">
        <v>503</v>
      </c>
      <c r="Q189" t="s">
        <v>28</v>
      </c>
      <c r="R189" t="s">
        <v>29</v>
      </c>
      <c r="S189" t="s">
        <v>30</v>
      </c>
      <c r="T189" t="s">
        <v>31</v>
      </c>
      <c r="U189" t="s">
        <v>32</v>
      </c>
      <c r="V189" t="s">
        <v>1559</v>
      </c>
    </row>
    <row r="190" spans="1:22" x14ac:dyDescent="0.3">
      <c r="A190" t="s">
        <v>501</v>
      </c>
      <c r="B190">
        <v>41493</v>
      </c>
      <c r="C190" t="s">
        <v>43</v>
      </c>
      <c r="D190">
        <v>10004</v>
      </c>
      <c r="E190" t="s">
        <v>504</v>
      </c>
      <c r="F190">
        <v>2</v>
      </c>
      <c r="G190">
        <v>3096</v>
      </c>
      <c r="H190">
        <v>2065</v>
      </c>
      <c r="I190" t="s">
        <v>25</v>
      </c>
      <c r="J190">
        <v>1</v>
      </c>
      <c r="K190">
        <v>4130</v>
      </c>
      <c r="L190">
        <v>6192</v>
      </c>
      <c r="M190">
        <v>0.03</v>
      </c>
      <c r="N190" t="s">
        <v>61</v>
      </c>
      <c r="O190">
        <v>0.04</v>
      </c>
      <c r="P190" t="s">
        <v>505</v>
      </c>
      <c r="Q190" t="s">
        <v>118</v>
      </c>
      <c r="R190" t="s">
        <v>119</v>
      </c>
      <c r="S190" t="s">
        <v>101</v>
      </c>
      <c r="T190" t="s">
        <v>57</v>
      </c>
      <c r="U190" t="s">
        <v>120</v>
      </c>
      <c r="V190" t="s">
        <v>1569</v>
      </c>
    </row>
    <row r="191" spans="1:22" x14ac:dyDescent="0.3">
      <c r="A191" t="s">
        <v>501</v>
      </c>
      <c r="B191">
        <v>41493</v>
      </c>
      <c r="C191" t="s">
        <v>104</v>
      </c>
      <c r="D191">
        <v>10014</v>
      </c>
      <c r="E191" t="s">
        <v>453</v>
      </c>
      <c r="F191">
        <v>2</v>
      </c>
      <c r="G191">
        <v>3977</v>
      </c>
      <c r="H191">
        <v>2308</v>
      </c>
      <c r="I191" t="s">
        <v>35</v>
      </c>
      <c r="J191">
        <v>3</v>
      </c>
      <c r="K191">
        <v>4616</v>
      </c>
      <c r="L191">
        <v>7954</v>
      </c>
      <c r="M191">
        <v>0.03</v>
      </c>
      <c r="N191" t="s">
        <v>45</v>
      </c>
      <c r="O191">
        <v>0.01</v>
      </c>
      <c r="P191" t="s">
        <v>454</v>
      </c>
      <c r="Q191" t="s">
        <v>166</v>
      </c>
      <c r="R191" t="s">
        <v>167</v>
      </c>
      <c r="S191" t="s">
        <v>168</v>
      </c>
      <c r="T191" t="s">
        <v>169</v>
      </c>
      <c r="U191" t="s">
        <v>170</v>
      </c>
      <c r="V191" t="s">
        <v>1570</v>
      </c>
    </row>
    <row r="192" spans="1:22" x14ac:dyDescent="0.3">
      <c r="A192" t="s">
        <v>506</v>
      </c>
      <c r="B192">
        <v>41494</v>
      </c>
      <c r="C192" t="s">
        <v>23</v>
      </c>
      <c r="D192">
        <v>10007</v>
      </c>
      <c r="E192" t="s">
        <v>507</v>
      </c>
      <c r="F192">
        <v>1</v>
      </c>
      <c r="G192">
        <v>4271</v>
      </c>
      <c r="H192">
        <v>2195</v>
      </c>
      <c r="I192" t="s">
        <v>508</v>
      </c>
      <c r="J192">
        <v>4</v>
      </c>
      <c r="K192">
        <v>2195</v>
      </c>
      <c r="L192">
        <v>4271</v>
      </c>
      <c r="M192">
        <v>0.01</v>
      </c>
      <c r="N192" t="s">
        <v>45</v>
      </c>
      <c r="O192">
        <v>0</v>
      </c>
      <c r="P192" t="s">
        <v>509</v>
      </c>
      <c r="Q192" t="s">
        <v>38</v>
      </c>
      <c r="R192" t="s">
        <v>39</v>
      </c>
      <c r="S192" t="s">
        <v>40</v>
      </c>
      <c r="T192" t="s">
        <v>41</v>
      </c>
      <c r="U192" t="s">
        <v>42</v>
      </c>
      <c r="V192" t="s">
        <v>1560</v>
      </c>
    </row>
    <row r="193" spans="1:22" x14ac:dyDescent="0.3">
      <c r="A193" t="s">
        <v>510</v>
      </c>
      <c r="B193">
        <v>41494</v>
      </c>
      <c r="C193" t="s">
        <v>23</v>
      </c>
      <c r="D193">
        <v>10005</v>
      </c>
      <c r="E193" t="s">
        <v>511</v>
      </c>
      <c r="F193">
        <v>2</v>
      </c>
      <c r="G193">
        <v>3491</v>
      </c>
      <c r="H193">
        <v>1257</v>
      </c>
      <c r="I193" t="s">
        <v>35</v>
      </c>
      <c r="J193">
        <v>4</v>
      </c>
      <c r="K193">
        <v>2514</v>
      </c>
      <c r="L193">
        <v>6982</v>
      </c>
      <c r="M193">
        <v>0.03</v>
      </c>
      <c r="N193" t="s">
        <v>66</v>
      </c>
      <c r="O193">
        <v>0.05</v>
      </c>
      <c r="P193" t="s">
        <v>512</v>
      </c>
      <c r="Q193" t="s">
        <v>47</v>
      </c>
      <c r="R193" t="s">
        <v>48</v>
      </c>
      <c r="S193" t="s">
        <v>49</v>
      </c>
      <c r="T193" t="s">
        <v>41</v>
      </c>
      <c r="U193" t="s">
        <v>50</v>
      </c>
      <c r="V193" t="s">
        <v>1561</v>
      </c>
    </row>
    <row r="194" spans="1:22" x14ac:dyDescent="0.3">
      <c r="A194" t="s">
        <v>510</v>
      </c>
      <c r="B194">
        <v>41494</v>
      </c>
      <c r="C194" t="s">
        <v>23</v>
      </c>
      <c r="D194">
        <v>10001</v>
      </c>
      <c r="E194" t="s">
        <v>217</v>
      </c>
      <c r="F194">
        <v>3</v>
      </c>
      <c r="G194">
        <v>2588</v>
      </c>
      <c r="H194">
        <v>2069</v>
      </c>
      <c r="I194" t="s">
        <v>25</v>
      </c>
      <c r="J194">
        <v>4</v>
      </c>
      <c r="K194">
        <v>6207</v>
      </c>
      <c r="L194">
        <v>7764</v>
      </c>
      <c r="M194">
        <v>0.03</v>
      </c>
      <c r="N194" t="s">
        <v>61</v>
      </c>
      <c r="O194">
        <v>0.03</v>
      </c>
      <c r="P194" t="s">
        <v>218</v>
      </c>
      <c r="Q194" t="s">
        <v>99</v>
      </c>
      <c r="R194" t="s">
        <v>100</v>
      </c>
      <c r="S194" t="s">
        <v>101</v>
      </c>
      <c r="T194" t="s">
        <v>57</v>
      </c>
      <c r="U194" t="s">
        <v>102</v>
      </c>
      <c r="V194" t="s">
        <v>1567</v>
      </c>
    </row>
    <row r="195" spans="1:22" x14ac:dyDescent="0.3">
      <c r="A195" t="s">
        <v>513</v>
      </c>
      <c r="B195">
        <v>41494</v>
      </c>
      <c r="C195" t="s">
        <v>43</v>
      </c>
      <c r="D195">
        <v>10012</v>
      </c>
      <c r="E195" t="s">
        <v>514</v>
      </c>
      <c r="F195">
        <v>2</v>
      </c>
      <c r="G195">
        <v>4220</v>
      </c>
      <c r="H195">
        <v>1635</v>
      </c>
      <c r="I195" t="s">
        <v>25</v>
      </c>
      <c r="J195">
        <v>1</v>
      </c>
      <c r="K195">
        <v>3270</v>
      </c>
      <c r="L195">
        <v>8440</v>
      </c>
      <c r="M195">
        <v>0.03</v>
      </c>
      <c r="N195" t="s">
        <v>26</v>
      </c>
      <c r="O195">
        <v>0.05</v>
      </c>
      <c r="P195" t="s">
        <v>515</v>
      </c>
      <c r="Q195" t="s">
        <v>71</v>
      </c>
      <c r="R195" t="s">
        <v>72</v>
      </c>
      <c r="S195" t="s">
        <v>73</v>
      </c>
      <c r="T195" t="s">
        <v>41</v>
      </c>
      <c r="U195" t="s">
        <v>74</v>
      </c>
      <c r="V195" t="s">
        <v>1563</v>
      </c>
    </row>
    <row r="196" spans="1:22" x14ac:dyDescent="0.3">
      <c r="A196" t="s">
        <v>516</v>
      </c>
      <c r="B196">
        <v>41498</v>
      </c>
      <c r="C196" t="s">
        <v>92</v>
      </c>
      <c r="D196">
        <v>10015</v>
      </c>
      <c r="E196" t="s">
        <v>517</v>
      </c>
      <c r="F196">
        <v>1</v>
      </c>
      <c r="G196">
        <v>3039</v>
      </c>
      <c r="H196">
        <v>1730</v>
      </c>
      <c r="I196" t="s">
        <v>25</v>
      </c>
      <c r="J196">
        <v>10</v>
      </c>
      <c r="K196">
        <v>1730</v>
      </c>
      <c r="L196">
        <v>3039</v>
      </c>
      <c r="M196">
        <v>0.02</v>
      </c>
      <c r="N196" t="s">
        <v>66</v>
      </c>
      <c r="O196">
        <v>0</v>
      </c>
      <c r="P196" t="s">
        <v>518</v>
      </c>
      <c r="Q196" t="s">
        <v>110</v>
      </c>
      <c r="R196" t="s">
        <v>111</v>
      </c>
      <c r="S196" t="s">
        <v>112</v>
      </c>
      <c r="T196" t="s">
        <v>113</v>
      </c>
      <c r="U196" t="s">
        <v>114</v>
      </c>
      <c r="V196" t="s">
        <v>1568</v>
      </c>
    </row>
    <row r="197" spans="1:22" x14ac:dyDescent="0.3">
      <c r="A197" t="s">
        <v>516</v>
      </c>
      <c r="B197">
        <v>41498</v>
      </c>
      <c r="C197" t="s">
        <v>51</v>
      </c>
      <c r="D197">
        <v>10011</v>
      </c>
      <c r="E197" t="s">
        <v>519</v>
      </c>
      <c r="F197">
        <v>1</v>
      </c>
      <c r="G197">
        <v>4685</v>
      </c>
      <c r="H197">
        <v>2036</v>
      </c>
      <c r="I197" t="s">
        <v>35</v>
      </c>
      <c r="J197">
        <v>6</v>
      </c>
      <c r="K197">
        <v>2036</v>
      </c>
      <c r="L197">
        <v>4685</v>
      </c>
      <c r="M197">
        <v>0.02</v>
      </c>
      <c r="N197" t="s">
        <v>26</v>
      </c>
      <c r="O197">
        <v>0.02</v>
      </c>
      <c r="P197" t="s">
        <v>520</v>
      </c>
      <c r="Q197" t="s">
        <v>28</v>
      </c>
      <c r="R197" t="s">
        <v>29</v>
      </c>
      <c r="S197" t="s">
        <v>30</v>
      </c>
      <c r="T197" t="s">
        <v>31</v>
      </c>
      <c r="U197" t="s">
        <v>32</v>
      </c>
      <c r="V197" t="s">
        <v>1559</v>
      </c>
    </row>
    <row r="198" spans="1:22" x14ac:dyDescent="0.3">
      <c r="A198" t="s">
        <v>516</v>
      </c>
      <c r="B198">
        <v>41498</v>
      </c>
      <c r="C198" t="s">
        <v>43</v>
      </c>
      <c r="D198">
        <v>10012</v>
      </c>
      <c r="E198" t="s">
        <v>309</v>
      </c>
      <c r="F198">
        <v>3</v>
      </c>
      <c r="G198">
        <v>4589</v>
      </c>
      <c r="H198">
        <v>1478</v>
      </c>
      <c r="I198" t="s">
        <v>126</v>
      </c>
      <c r="J198">
        <v>1</v>
      </c>
      <c r="K198">
        <v>4434</v>
      </c>
      <c r="L198">
        <v>13767</v>
      </c>
      <c r="M198">
        <v>0.03</v>
      </c>
      <c r="N198" t="s">
        <v>85</v>
      </c>
      <c r="O198">
        <v>0.04</v>
      </c>
      <c r="P198" t="s">
        <v>310</v>
      </c>
      <c r="Q198" t="s">
        <v>71</v>
      </c>
      <c r="R198" t="s">
        <v>72</v>
      </c>
      <c r="S198" t="s">
        <v>73</v>
      </c>
      <c r="T198" t="s">
        <v>41</v>
      </c>
      <c r="U198" t="s">
        <v>74</v>
      </c>
      <c r="V198" t="s">
        <v>1563</v>
      </c>
    </row>
    <row r="199" spans="1:22" x14ac:dyDescent="0.3">
      <c r="A199" t="s">
        <v>521</v>
      </c>
      <c r="B199">
        <v>41499</v>
      </c>
      <c r="C199" t="s">
        <v>68</v>
      </c>
      <c r="D199">
        <v>10013</v>
      </c>
      <c r="E199" t="s">
        <v>378</v>
      </c>
      <c r="F199">
        <v>1</v>
      </c>
      <c r="G199">
        <v>2610</v>
      </c>
      <c r="H199">
        <v>1307</v>
      </c>
      <c r="I199" t="s">
        <v>25</v>
      </c>
      <c r="J199">
        <v>4</v>
      </c>
      <c r="K199">
        <v>1307</v>
      </c>
      <c r="L199">
        <v>2610</v>
      </c>
      <c r="M199">
        <v>0.01</v>
      </c>
      <c r="N199" t="s">
        <v>36</v>
      </c>
      <c r="O199">
        <v>0.05</v>
      </c>
      <c r="P199" t="s">
        <v>379</v>
      </c>
      <c r="Q199" t="s">
        <v>301</v>
      </c>
      <c r="R199" t="s">
        <v>302</v>
      </c>
      <c r="S199" t="s">
        <v>303</v>
      </c>
      <c r="T199" t="s">
        <v>113</v>
      </c>
      <c r="U199" t="s">
        <v>304</v>
      </c>
      <c r="V199" t="s">
        <v>1573</v>
      </c>
    </row>
    <row r="200" spans="1:22" x14ac:dyDescent="0.3">
      <c r="A200" t="s">
        <v>522</v>
      </c>
      <c r="B200">
        <v>41499</v>
      </c>
      <c r="C200" t="s">
        <v>51</v>
      </c>
      <c r="D200">
        <v>10013</v>
      </c>
      <c r="E200" t="s">
        <v>523</v>
      </c>
      <c r="F200">
        <v>2</v>
      </c>
      <c r="G200">
        <v>3421</v>
      </c>
      <c r="H200">
        <v>1569</v>
      </c>
      <c r="I200" t="s">
        <v>25</v>
      </c>
      <c r="J200">
        <v>6</v>
      </c>
      <c r="K200">
        <v>3138</v>
      </c>
      <c r="L200">
        <v>6842</v>
      </c>
      <c r="M200">
        <v>0.02</v>
      </c>
      <c r="N200" t="s">
        <v>36</v>
      </c>
      <c r="O200">
        <v>0</v>
      </c>
      <c r="P200" t="s">
        <v>524</v>
      </c>
      <c r="Q200" t="s">
        <v>301</v>
      </c>
      <c r="R200" t="s">
        <v>302</v>
      </c>
      <c r="S200" t="s">
        <v>303</v>
      </c>
      <c r="T200" t="s">
        <v>113</v>
      </c>
      <c r="U200" t="s">
        <v>304</v>
      </c>
      <c r="V200" t="s">
        <v>1573</v>
      </c>
    </row>
    <row r="201" spans="1:22" x14ac:dyDescent="0.3">
      <c r="A201" t="s">
        <v>521</v>
      </c>
      <c r="B201">
        <v>41499</v>
      </c>
      <c r="C201" t="s">
        <v>43</v>
      </c>
      <c r="D201">
        <v>10010</v>
      </c>
      <c r="E201" t="s">
        <v>525</v>
      </c>
      <c r="F201">
        <v>3</v>
      </c>
      <c r="G201">
        <v>4399</v>
      </c>
      <c r="H201">
        <v>2093</v>
      </c>
      <c r="I201" t="s">
        <v>25</v>
      </c>
      <c r="J201">
        <v>1</v>
      </c>
      <c r="K201">
        <v>6279</v>
      </c>
      <c r="L201">
        <v>13197</v>
      </c>
      <c r="M201">
        <v>0.03</v>
      </c>
      <c r="N201" t="s">
        <v>45</v>
      </c>
      <c r="O201">
        <v>0.03</v>
      </c>
      <c r="P201" t="s">
        <v>526</v>
      </c>
      <c r="Q201" t="s">
        <v>93</v>
      </c>
      <c r="R201" t="s">
        <v>94</v>
      </c>
      <c r="S201" t="s">
        <v>95</v>
      </c>
      <c r="T201" t="s">
        <v>41</v>
      </c>
      <c r="U201" t="s">
        <v>96</v>
      </c>
      <c r="V201" t="s">
        <v>1566</v>
      </c>
    </row>
    <row r="202" spans="1:22" x14ac:dyDescent="0.3">
      <c r="A202" t="s">
        <v>527</v>
      </c>
      <c r="B202">
        <v>41501</v>
      </c>
      <c r="C202" t="s">
        <v>68</v>
      </c>
      <c r="D202">
        <v>10004</v>
      </c>
      <c r="E202" t="s">
        <v>528</v>
      </c>
      <c r="F202">
        <v>1</v>
      </c>
      <c r="G202">
        <v>3048</v>
      </c>
      <c r="H202">
        <v>1616</v>
      </c>
      <c r="I202" t="s">
        <v>126</v>
      </c>
      <c r="J202">
        <v>4</v>
      </c>
      <c r="K202">
        <v>1616</v>
      </c>
      <c r="L202">
        <v>3048</v>
      </c>
      <c r="M202">
        <v>0.01</v>
      </c>
      <c r="N202" t="s">
        <v>85</v>
      </c>
      <c r="O202">
        <v>0.05</v>
      </c>
      <c r="P202" t="s">
        <v>529</v>
      </c>
      <c r="Q202" t="s">
        <v>118</v>
      </c>
      <c r="R202" t="s">
        <v>119</v>
      </c>
      <c r="S202" t="s">
        <v>101</v>
      </c>
      <c r="T202" t="s">
        <v>57</v>
      </c>
      <c r="U202" t="s">
        <v>120</v>
      </c>
      <c r="V202" t="s">
        <v>1569</v>
      </c>
    </row>
    <row r="203" spans="1:22" x14ac:dyDescent="0.3">
      <c r="A203" t="s">
        <v>530</v>
      </c>
      <c r="B203">
        <v>41501</v>
      </c>
      <c r="C203" t="s">
        <v>43</v>
      </c>
      <c r="D203">
        <v>10011</v>
      </c>
      <c r="E203" t="s">
        <v>531</v>
      </c>
      <c r="F203">
        <v>1</v>
      </c>
      <c r="G203">
        <v>4599</v>
      </c>
      <c r="H203">
        <v>1332</v>
      </c>
      <c r="I203" t="s">
        <v>116</v>
      </c>
      <c r="J203">
        <v>1</v>
      </c>
      <c r="K203">
        <v>1332</v>
      </c>
      <c r="L203">
        <v>4599</v>
      </c>
      <c r="M203">
        <v>0.01</v>
      </c>
      <c r="N203" t="s">
        <v>26</v>
      </c>
      <c r="O203">
        <v>0</v>
      </c>
      <c r="P203" t="s">
        <v>532</v>
      </c>
      <c r="Q203" t="s">
        <v>28</v>
      </c>
      <c r="R203" t="s">
        <v>29</v>
      </c>
      <c r="S203" t="s">
        <v>30</v>
      </c>
      <c r="T203" t="s">
        <v>31</v>
      </c>
      <c r="U203" t="s">
        <v>32</v>
      </c>
      <c r="V203" t="s">
        <v>1559</v>
      </c>
    </row>
    <row r="204" spans="1:22" x14ac:dyDescent="0.3">
      <c r="A204" t="s">
        <v>530</v>
      </c>
      <c r="B204">
        <v>41501</v>
      </c>
      <c r="C204" t="s">
        <v>75</v>
      </c>
      <c r="D204">
        <v>10015</v>
      </c>
      <c r="E204" t="s">
        <v>533</v>
      </c>
      <c r="F204">
        <v>2</v>
      </c>
      <c r="G204">
        <v>3626</v>
      </c>
      <c r="H204">
        <v>1590</v>
      </c>
      <c r="I204" t="s">
        <v>25</v>
      </c>
      <c r="J204">
        <v>8</v>
      </c>
      <c r="K204">
        <v>3180</v>
      </c>
      <c r="L204">
        <v>7252</v>
      </c>
      <c r="M204">
        <v>0.02</v>
      </c>
      <c r="N204" t="s">
        <v>85</v>
      </c>
      <c r="O204">
        <v>0</v>
      </c>
      <c r="P204" t="s">
        <v>534</v>
      </c>
      <c r="Q204" t="s">
        <v>110</v>
      </c>
      <c r="R204" t="s">
        <v>111</v>
      </c>
      <c r="S204" t="s">
        <v>112</v>
      </c>
      <c r="T204" t="s">
        <v>113</v>
      </c>
      <c r="U204" t="s">
        <v>114</v>
      </c>
      <c r="V204" t="s">
        <v>1568</v>
      </c>
    </row>
    <row r="205" spans="1:22" x14ac:dyDescent="0.3">
      <c r="A205" t="s">
        <v>527</v>
      </c>
      <c r="B205">
        <v>41501</v>
      </c>
      <c r="C205" t="s">
        <v>92</v>
      </c>
      <c r="D205">
        <v>10003</v>
      </c>
      <c r="E205" t="s">
        <v>276</v>
      </c>
      <c r="F205">
        <v>2</v>
      </c>
      <c r="G205">
        <v>4218</v>
      </c>
      <c r="H205">
        <v>2421</v>
      </c>
      <c r="I205" t="s">
        <v>25</v>
      </c>
      <c r="J205">
        <v>10</v>
      </c>
      <c r="K205">
        <v>4842</v>
      </c>
      <c r="L205">
        <v>8436</v>
      </c>
      <c r="M205">
        <v>0.02</v>
      </c>
      <c r="N205" t="s">
        <v>36</v>
      </c>
      <c r="O205">
        <v>0</v>
      </c>
      <c r="P205" t="s">
        <v>277</v>
      </c>
      <c r="Q205" t="s">
        <v>177</v>
      </c>
      <c r="R205" t="s">
        <v>178</v>
      </c>
      <c r="S205" t="s">
        <v>179</v>
      </c>
      <c r="T205" t="s">
        <v>180</v>
      </c>
      <c r="U205" t="s">
        <v>181</v>
      </c>
      <c r="V205" t="s">
        <v>1571</v>
      </c>
    </row>
    <row r="206" spans="1:22" x14ac:dyDescent="0.3">
      <c r="A206" t="s">
        <v>530</v>
      </c>
      <c r="B206">
        <v>41501</v>
      </c>
      <c r="C206" t="s">
        <v>51</v>
      </c>
      <c r="D206">
        <v>10006</v>
      </c>
      <c r="E206" t="s">
        <v>535</v>
      </c>
      <c r="F206">
        <v>3</v>
      </c>
      <c r="G206">
        <v>4476</v>
      </c>
      <c r="H206">
        <v>2494</v>
      </c>
      <c r="I206" t="s">
        <v>25</v>
      </c>
      <c r="J206">
        <v>6</v>
      </c>
      <c r="K206">
        <v>7482</v>
      </c>
      <c r="L206">
        <v>13428</v>
      </c>
      <c r="M206">
        <v>0.02</v>
      </c>
      <c r="N206" t="s">
        <v>45</v>
      </c>
      <c r="O206">
        <v>0.05</v>
      </c>
      <c r="P206" t="s">
        <v>536</v>
      </c>
      <c r="Q206" t="s">
        <v>252</v>
      </c>
      <c r="R206" t="s">
        <v>253</v>
      </c>
      <c r="S206" t="s">
        <v>254</v>
      </c>
      <c r="T206" t="s">
        <v>255</v>
      </c>
      <c r="U206" t="s">
        <v>256</v>
      </c>
      <c r="V206" t="s">
        <v>1572</v>
      </c>
    </row>
    <row r="207" spans="1:22" x14ac:dyDescent="0.3">
      <c r="A207" t="s">
        <v>537</v>
      </c>
      <c r="B207">
        <v>41501</v>
      </c>
      <c r="C207" t="s">
        <v>68</v>
      </c>
      <c r="D207">
        <v>10006</v>
      </c>
      <c r="E207" t="s">
        <v>538</v>
      </c>
      <c r="F207">
        <v>3</v>
      </c>
      <c r="G207">
        <v>4729</v>
      </c>
      <c r="H207">
        <v>1359</v>
      </c>
      <c r="I207" t="s">
        <v>126</v>
      </c>
      <c r="J207">
        <v>4</v>
      </c>
      <c r="K207">
        <v>4077</v>
      </c>
      <c r="L207">
        <v>14187</v>
      </c>
      <c r="M207">
        <v>0.03</v>
      </c>
      <c r="N207" t="s">
        <v>85</v>
      </c>
      <c r="O207">
        <v>0.05</v>
      </c>
      <c r="P207" t="s">
        <v>539</v>
      </c>
      <c r="Q207" t="s">
        <v>252</v>
      </c>
      <c r="R207" t="s">
        <v>253</v>
      </c>
      <c r="S207" t="s">
        <v>254</v>
      </c>
      <c r="T207" t="s">
        <v>255</v>
      </c>
      <c r="U207" t="s">
        <v>256</v>
      </c>
      <c r="V207" t="s">
        <v>1572</v>
      </c>
    </row>
    <row r="208" spans="1:22" x14ac:dyDescent="0.3">
      <c r="A208" t="s">
        <v>540</v>
      </c>
      <c r="B208">
        <v>41503</v>
      </c>
      <c r="C208" t="s">
        <v>92</v>
      </c>
      <c r="D208">
        <v>10007</v>
      </c>
      <c r="E208" t="s">
        <v>267</v>
      </c>
      <c r="F208">
        <v>1</v>
      </c>
      <c r="G208">
        <v>4309</v>
      </c>
      <c r="H208">
        <v>1779</v>
      </c>
      <c r="I208" t="s">
        <v>25</v>
      </c>
      <c r="J208">
        <v>10</v>
      </c>
      <c r="K208">
        <v>1779</v>
      </c>
      <c r="L208">
        <v>4309</v>
      </c>
      <c r="M208">
        <v>0.02</v>
      </c>
      <c r="N208" t="s">
        <v>36</v>
      </c>
      <c r="O208">
        <v>0</v>
      </c>
      <c r="P208" t="s">
        <v>268</v>
      </c>
      <c r="Q208" t="s">
        <v>38</v>
      </c>
      <c r="R208" t="s">
        <v>39</v>
      </c>
      <c r="S208" t="s">
        <v>40</v>
      </c>
      <c r="T208" t="s">
        <v>41</v>
      </c>
      <c r="U208" t="s">
        <v>42</v>
      </c>
      <c r="V208" t="s">
        <v>1560</v>
      </c>
    </row>
    <row r="209" spans="1:22" x14ac:dyDescent="0.3">
      <c r="A209" t="s">
        <v>541</v>
      </c>
      <c r="B209">
        <v>41503</v>
      </c>
      <c r="C209" t="s">
        <v>43</v>
      </c>
      <c r="D209">
        <v>10001</v>
      </c>
      <c r="E209" t="s">
        <v>542</v>
      </c>
      <c r="F209">
        <v>3</v>
      </c>
      <c r="G209">
        <v>4843</v>
      </c>
      <c r="H209">
        <v>2192</v>
      </c>
      <c r="I209" t="s">
        <v>116</v>
      </c>
      <c r="J209">
        <v>1</v>
      </c>
      <c r="K209">
        <v>6576</v>
      </c>
      <c r="L209">
        <v>14529</v>
      </c>
      <c r="M209">
        <v>0.03</v>
      </c>
      <c r="N209" t="s">
        <v>36</v>
      </c>
      <c r="O209">
        <v>0.05</v>
      </c>
      <c r="P209" t="s">
        <v>543</v>
      </c>
      <c r="Q209" t="s">
        <v>99</v>
      </c>
      <c r="R209" t="s">
        <v>100</v>
      </c>
      <c r="S209" t="s">
        <v>101</v>
      </c>
      <c r="T209" t="s">
        <v>57</v>
      </c>
      <c r="U209" t="s">
        <v>102</v>
      </c>
      <c r="V209" t="s">
        <v>1567</v>
      </c>
    </row>
    <row r="210" spans="1:22" x14ac:dyDescent="0.3">
      <c r="A210" t="s">
        <v>544</v>
      </c>
      <c r="B210">
        <v>41505</v>
      </c>
      <c r="C210" t="s">
        <v>23</v>
      </c>
      <c r="D210">
        <v>10009</v>
      </c>
      <c r="E210" t="s">
        <v>545</v>
      </c>
      <c r="F210">
        <v>1</v>
      </c>
      <c r="G210">
        <v>3634</v>
      </c>
      <c r="H210">
        <v>1487</v>
      </c>
      <c r="I210" t="s">
        <v>25</v>
      </c>
      <c r="J210">
        <v>4</v>
      </c>
      <c r="K210">
        <v>1487</v>
      </c>
      <c r="L210">
        <v>3634</v>
      </c>
      <c r="M210">
        <v>0.01</v>
      </c>
      <c r="N210" t="s">
        <v>66</v>
      </c>
      <c r="O210">
        <v>0.04</v>
      </c>
      <c r="P210" t="s">
        <v>546</v>
      </c>
      <c r="Q210" t="s">
        <v>78</v>
      </c>
      <c r="R210" t="s">
        <v>79</v>
      </c>
      <c r="S210" t="s">
        <v>80</v>
      </c>
      <c r="T210" t="s">
        <v>81</v>
      </c>
      <c r="U210" t="s">
        <v>82</v>
      </c>
      <c r="V210" t="s">
        <v>1564</v>
      </c>
    </row>
    <row r="211" spans="1:22" x14ac:dyDescent="0.3">
      <c r="A211" t="s">
        <v>544</v>
      </c>
      <c r="B211">
        <v>41505</v>
      </c>
      <c r="C211" t="s">
        <v>68</v>
      </c>
      <c r="D211">
        <v>10002</v>
      </c>
      <c r="E211" t="s">
        <v>547</v>
      </c>
      <c r="F211">
        <v>2</v>
      </c>
      <c r="G211">
        <v>2628</v>
      </c>
      <c r="H211">
        <v>1803</v>
      </c>
      <c r="I211" t="s">
        <v>25</v>
      </c>
      <c r="J211">
        <v>4</v>
      </c>
      <c r="K211">
        <v>3606</v>
      </c>
      <c r="L211">
        <v>5256</v>
      </c>
      <c r="M211">
        <v>0.03</v>
      </c>
      <c r="N211" t="s">
        <v>36</v>
      </c>
      <c r="O211">
        <v>0.03</v>
      </c>
      <c r="P211" t="s">
        <v>548</v>
      </c>
      <c r="Q211" t="s">
        <v>87</v>
      </c>
      <c r="R211" t="s">
        <v>88</v>
      </c>
      <c r="S211" t="s">
        <v>89</v>
      </c>
      <c r="T211" t="s">
        <v>90</v>
      </c>
      <c r="U211" t="s">
        <v>91</v>
      </c>
      <c r="V211" t="s">
        <v>1565</v>
      </c>
    </row>
    <row r="212" spans="1:22" x14ac:dyDescent="0.3">
      <c r="A212" t="s">
        <v>549</v>
      </c>
      <c r="B212">
        <v>41505</v>
      </c>
      <c r="C212" t="s">
        <v>104</v>
      </c>
      <c r="D212">
        <v>10009</v>
      </c>
      <c r="E212" t="s">
        <v>394</v>
      </c>
      <c r="F212">
        <v>3</v>
      </c>
      <c r="G212">
        <v>2787</v>
      </c>
      <c r="H212">
        <v>2020</v>
      </c>
      <c r="I212" t="s">
        <v>25</v>
      </c>
      <c r="J212">
        <v>3</v>
      </c>
      <c r="K212">
        <v>6060</v>
      </c>
      <c r="L212">
        <v>8361</v>
      </c>
      <c r="M212">
        <v>0.03</v>
      </c>
      <c r="N212" t="s">
        <v>61</v>
      </c>
      <c r="O212">
        <v>0.05</v>
      </c>
      <c r="P212" t="s">
        <v>395</v>
      </c>
      <c r="Q212" t="s">
        <v>78</v>
      </c>
      <c r="R212" t="s">
        <v>79</v>
      </c>
      <c r="S212" t="s">
        <v>80</v>
      </c>
      <c r="T212" t="s">
        <v>81</v>
      </c>
      <c r="U212" t="s">
        <v>82</v>
      </c>
      <c r="V212" t="s">
        <v>1564</v>
      </c>
    </row>
    <row r="213" spans="1:22" x14ac:dyDescent="0.3">
      <c r="A213" t="s">
        <v>544</v>
      </c>
      <c r="B213">
        <v>41505</v>
      </c>
      <c r="C213" t="s">
        <v>104</v>
      </c>
      <c r="D213">
        <v>10007</v>
      </c>
      <c r="E213" t="s">
        <v>315</v>
      </c>
      <c r="F213">
        <v>2</v>
      </c>
      <c r="G213">
        <v>4733</v>
      </c>
      <c r="H213">
        <v>1415</v>
      </c>
      <c r="I213" t="s">
        <v>25</v>
      </c>
      <c r="J213">
        <v>3</v>
      </c>
      <c r="K213">
        <v>2830</v>
      </c>
      <c r="L213">
        <v>9466</v>
      </c>
      <c r="M213">
        <v>0.03</v>
      </c>
      <c r="N213" t="s">
        <v>26</v>
      </c>
      <c r="O213">
        <v>0</v>
      </c>
      <c r="P213" t="s">
        <v>316</v>
      </c>
      <c r="Q213" t="s">
        <v>38</v>
      </c>
      <c r="R213" t="s">
        <v>39</v>
      </c>
      <c r="S213" t="s">
        <v>40</v>
      </c>
      <c r="T213" t="s">
        <v>41</v>
      </c>
      <c r="U213" t="s">
        <v>42</v>
      </c>
      <c r="V213" t="s">
        <v>1560</v>
      </c>
    </row>
    <row r="214" spans="1:22" x14ac:dyDescent="0.3">
      <c r="A214" t="s">
        <v>550</v>
      </c>
      <c r="B214">
        <v>41506</v>
      </c>
      <c r="C214" t="s">
        <v>104</v>
      </c>
      <c r="D214">
        <v>10003</v>
      </c>
      <c r="E214" t="s">
        <v>551</v>
      </c>
      <c r="F214">
        <v>1</v>
      </c>
      <c r="G214">
        <v>3330</v>
      </c>
      <c r="H214">
        <v>1819</v>
      </c>
      <c r="I214" t="s">
        <v>25</v>
      </c>
      <c r="J214">
        <v>3</v>
      </c>
      <c r="K214">
        <v>1819</v>
      </c>
      <c r="L214">
        <v>3330</v>
      </c>
      <c r="M214">
        <v>0.01</v>
      </c>
      <c r="N214" t="s">
        <v>45</v>
      </c>
      <c r="O214">
        <v>0.05</v>
      </c>
      <c r="P214" t="s">
        <v>552</v>
      </c>
      <c r="Q214" t="s">
        <v>177</v>
      </c>
      <c r="R214" t="s">
        <v>178</v>
      </c>
      <c r="S214" t="s">
        <v>179</v>
      </c>
      <c r="T214" t="s">
        <v>180</v>
      </c>
      <c r="U214" t="s">
        <v>181</v>
      </c>
      <c r="V214" t="s">
        <v>1571</v>
      </c>
    </row>
    <row r="215" spans="1:22" x14ac:dyDescent="0.3">
      <c r="A215" t="s">
        <v>553</v>
      </c>
      <c r="B215">
        <v>41506</v>
      </c>
      <c r="C215" t="s">
        <v>43</v>
      </c>
      <c r="D215">
        <v>10011</v>
      </c>
      <c r="E215" t="s">
        <v>554</v>
      </c>
      <c r="F215">
        <v>2</v>
      </c>
      <c r="G215">
        <v>4026</v>
      </c>
      <c r="H215">
        <v>1829</v>
      </c>
      <c r="I215" t="s">
        <v>25</v>
      </c>
      <c r="J215">
        <v>1</v>
      </c>
      <c r="K215">
        <v>3658</v>
      </c>
      <c r="L215">
        <v>8052</v>
      </c>
      <c r="M215">
        <v>0.03</v>
      </c>
      <c r="N215" t="s">
        <v>85</v>
      </c>
      <c r="O215">
        <v>0</v>
      </c>
      <c r="P215" t="s">
        <v>555</v>
      </c>
      <c r="Q215" t="s">
        <v>28</v>
      </c>
      <c r="R215" t="s">
        <v>29</v>
      </c>
      <c r="S215" t="s">
        <v>30</v>
      </c>
      <c r="T215" t="s">
        <v>31</v>
      </c>
      <c r="U215" t="s">
        <v>32</v>
      </c>
      <c r="V215" t="s">
        <v>1559</v>
      </c>
    </row>
    <row r="216" spans="1:22" x14ac:dyDescent="0.3">
      <c r="A216" t="s">
        <v>550</v>
      </c>
      <c r="B216">
        <v>41506</v>
      </c>
      <c r="C216" t="s">
        <v>51</v>
      </c>
      <c r="D216">
        <v>10006</v>
      </c>
      <c r="E216" t="s">
        <v>427</v>
      </c>
      <c r="F216">
        <v>3</v>
      </c>
      <c r="G216">
        <v>4185</v>
      </c>
      <c r="H216">
        <v>1204</v>
      </c>
      <c r="I216" t="s">
        <v>35</v>
      </c>
      <c r="J216">
        <v>6</v>
      </c>
      <c r="K216">
        <v>3612</v>
      </c>
      <c r="L216">
        <v>12555</v>
      </c>
      <c r="M216">
        <v>0.02</v>
      </c>
      <c r="N216" t="s">
        <v>45</v>
      </c>
      <c r="O216">
        <v>0.03</v>
      </c>
      <c r="P216" t="s">
        <v>428</v>
      </c>
      <c r="Q216" t="s">
        <v>252</v>
      </c>
      <c r="R216" t="s">
        <v>253</v>
      </c>
      <c r="S216" t="s">
        <v>254</v>
      </c>
      <c r="T216" t="s">
        <v>255</v>
      </c>
      <c r="U216" t="s">
        <v>256</v>
      </c>
      <c r="V216" t="s">
        <v>1572</v>
      </c>
    </row>
    <row r="217" spans="1:22" x14ac:dyDescent="0.3">
      <c r="A217" t="s">
        <v>556</v>
      </c>
      <c r="B217">
        <v>41507</v>
      </c>
      <c r="C217" t="s">
        <v>104</v>
      </c>
      <c r="D217">
        <v>10014</v>
      </c>
      <c r="E217" t="s">
        <v>557</v>
      </c>
      <c r="F217">
        <v>1</v>
      </c>
      <c r="G217">
        <v>2775</v>
      </c>
      <c r="H217">
        <v>1946</v>
      </c>
      <c r="I217" t="s">
        <v>35</v>
      </c>
      <c r="J217">
        <v>3</v>
      </c>
      <c r="K217">
        <v>1946</v>
      </c>
      <c r="L217">
        <v>2775</v>
      </c>
      <c r="M217">
        <v>0.01</v>
      </c>
      <c r="N217" t="s">
        <v>85</v>
      </c>
      <c r="O217">
        <v>0.05</v>
      </c>
      <c r="P217" t="s">
        <v>558</v>
      </c>
      <c r="Q217" t="s">
        <v>166</v>
      </c>
      <c r="R217" t="s">
        <v>167</v>
      </c>
      <c r="S217" t="s">
        <v>168</v>
      </c>
      <c r="T217" t="s">
        <v>169</v>
      </c>
      <c r="U217" t="s">
        <v>170</v>
      </c>
      <c r="V217" t="s">
        <v>1570</v>
      </c>
    </row>
    <row r="218" spans="1:22" x14ac:dyDescent="0.3">
      <c r="A218" t="s">
        <v>559</v>
      </c>
      <c r="B218">
        <v>41507</v>
      </c>
      <c r="C218" t="s">
        <v>133</v>
      </c>
      <c r="D218">
        <v>10001</v>
      </c>
      <c r="E218" t="s">
        <v>560</v>
      </c>
      <c r="F218">
        <v>1</v>
      </c>
      <c r="G218">
        <v>4605</v>
      </c>
      <c r="H218">
        <v>1834</v>
      </c>
      <c r="I218" t="s">
        <v>35</v>
      </c>
      <c r="J218">
        <v>5</v>
      </c>
      <c r="K218">
        <v>1834</v>
      </c>
      <c r="L218">
        <v>4605</v>
      </c>
      <c r="M218">
        <v>0.02</v>
      </c>
      <c r="N218" t="s">
        <v>36</v>
      </c>
      <c r="O218">
        <v>0.01</v>
      </c>
      <c r="P218" t="s">
        <v>561</v>
      </c>
      <c r="Q218" t="s">
        <v>99</v>
      </c>
      <c r="R218" t="s">
        <v>100</v>
      </c>
      <c r="S218" t="s">
        <v>101</v>
      </c>
      <c r="T218" t="s">
        <v>57</v>
      </c>
      <c r="U218" t="s">
        <v>102</v>
      </c>
      <c r="V218" t="s">
        <v>1567</v>
      </c>
    </row>
    <row r="219" spans="1:22" x14ac:dyDescent="0.3">
      <c r="A219" t="s">
        <v>556</v>
      </c>
      <c r="B219">
        <v>41507</v>
      </c>
      <c r="C219" t="s">
        <v>51</v>
      </c>
      <c r="D219">
        <v>10009</v>
      </c>
      <c r="E219" t="s">
        <v>560</v>
      </c>
      <c r="F219">
        <v>1</v>
      </c>
      <c r="G219">
        <v>4605</v>
      </c>
      <c r="H219">
        <v>1834</v>
      </c>
      <c r="I219" t="s">
        <v>35</v>
      </c>
      <c r="J219">
        <v>6</v>
      </c>
      <c r="K219">
        <v>1834</v>
      </c>
      <c r="L219">
        <v>4605</v>
      </c>
      <c r="M219">
        <v>0.02</v>
      </c>
      <c r="N219" t="s">
        <v>61</v>
      </c>
      <c r="O219">
        <v>0.03</v>
      </c>
      <c r="P219" t="s">
        <v>561</v>
      </c>
      <c r="Q219" t="s">
        <v>78</v>
      </c>
      <c r="R219" t="s">
        <v>79</v>
      </c>
      <c r="S219" t="s">
        <v>80</v>
      </c>
      <c r="T219" t="s">
        <v>81</v>
      </c>
      <c r="U219" t="s">
        <v>82</v>
      </c>
      <c r="V219" t="s">
        <v>1564</v>
      </c>
    </row>
    <row r="220" spans="1:22" x14ac:dyDescent="0.3">
      <c r="A220" t="s">
        <v>559</v>
      </c>
      <c r="B220">
        <v>41507</v>
      </c>
      <c r="C220" t="s">
        <v>104</v>
      </c>
      <c r="D220">
        <v>10015</v>
      </c>
      <c r="E220" t="s">
        <v>64</v>
      </c>
      <c r="F220">
        <v>2</v>
      </c>
      <c r="G220">
        <v>3993</v>
      </c>
      <c r="H220">
        <v>1338</v>
      </c>
      <c r="I220" t="s">
        <v>65</v>
      </c>
      <c r="J220">
        <v>3</v>
      </c>
      <c r="K220">
        <v>2676</v>
      </c>
      <c r="L220">
        <v>7986</v>
      </c>
      <c r="M220">
        <v>0.03</v>
      </c>
      <c r="N220" t="s">
        <v>36</v>
      </c>
      <c r="O220">
        <v>0.02</v>
      </c>
      <c r="P220" t="s">
        <v>67</v>
      </c>
      <c r="Q220" t="s">
        <v>110</v>
      </c>
      <c r="R220" t="s">
        <v>111</v>
      </c>
      <c r="S220" t="s">
        <v>112</v>
      </c>
      <c r="T220" t="s">
        <v>113</v>
      </c>
      <c r="U220" t="s">
        <v>114</v>
      </c>
      <c r="V220" t="s">
        <v>1568</v>
      </c>
    </row>
    <row r="221" spans="1:22" x14ac:dyDescent="0.3">
      <c r="A221" t="s">
        <v>562</v>
      </c>
      <c r="B221">
        <v>41508</v>
      </c>
      <c r="C221" t="s">
        <v>68</v>
      </c>
      <c r="D221">
        <v>10006</v>
      </c>
      <c r="E221" t="s">
        <v>399</v>
      </c>
      <c r="F221">
        <v>1</v>
      </c>
      <c r="G221">
        <v>2912</v>
      </c>
      <c r="H221">
        <v>2328</v>
      </c>
      <c r="I221" t="s">
        <v>126</v>
      </c>
      <c r="J221">
        <v>4</v>
      </c>
      <c r="K221">
        <v>2328</v>
      </c>
      <c r="L221">
        <v>2912</v>
      </c>
      <c r="M221">
        <v>0.01</v>
      </c>
      <c r="N221" t="s">
        <v>45</v>
      </c>
      <c r="O221">
        <v>0.01</v>
      </c>
      <c r="P221" t="s">
        <v>400</v>
      </c>
      <c r="Q221" t="s">
        <v>252</v>
      </c>
      <c r="R221" t="s">
        <v>253</v>
      </c>
      <c r="S221" t="s">
        <v>254</v>
      </c>
      <c r="T221" t="s">
        <v>255</v>
      </c>
      <c r="U221" t="s">
        <v>256</v>
      </c>
      <c r="V221" t="s">
        <v>1572</v>
      </c>
    </row>
    <row r="222" spans="1:22" x14ac:dyDescent="0.3">
      <c r="A222" t="s">
        <v>562</v>
      </c>
      <c r="B222">
        <v>41508</v>
      </c>
      <c r="C222" t="s">
        <v>104</v>
      </c>
      <c r="D222">
        <v>10008</v>
      </c>
      <c r="E222" t="s">
        <v>563</v>
      </c>
      <c r="F222">
        <v>3</v>
      </c>
      <c r="G222">
        <v>4310</v>
      </c>
      <c r="H222">
        <v>2350</v>
      </c>
      <c r="I222" t="s">
        <v>126</v>
      </c>
      <c r="J222">
        <v>3</v>
      </c>
      <c r="K222">
        <v>7050</v>
      </c>
      <c r="L222">
        <v>12930</v>
      </c>
      <c r="M222">
        <v>0.03</v>
      </c>
      <c r="N222" t="s">
        <v>85</v>
      </c>
      <c r="O222">
        <v>0.01</v>
      </c>
      <c r="P222" t="s">
        <v>564</v>
      </c>
      <c r="Q222" t="s">
        <v>54</v>
      </c>
      <c r="R222" t="s">
        <v>55</v>
      </c>
      <c r="S222" t="s">
        <v>56</v>
      </c>
      <c r="T222" t="s">
        <v>57</v>
      </c>
      <c r="U222" t="s">
        <v>58</v>
      </c>
      <c r="V222" t="s">
        <v>1562</v>
      </c>
    </row>
    <row r="223" spans="1:22" x14ac:dyDescent="0.3">
      <c r="A223" t="s">
        <v>565</v>
      </c>
      <c r="B223">
        <v>41510</v>
      </c>
      <c r="C223" t="s">
        <v>104</v>
      </c>
      <c r="D223">
        <v>10015</v>
      </c>
      <c r="E223" t="s">
        <v>566</v>
      </c>
      <c r="F223">
        <v>1</v>
      </c>
      <c r="G223">
        <v>3000</v>
      </c>
      <c r="H223">
        <v>2148</v>
      </c>
      <c r="I223" t="s">
        <v>126</v>
      </c>
      <c r="J223">
        <v>3</v>
      </c>
      <c r="K223">
        <v>2148</v>
      </c>
      <c r="L223">
        <v>3000</v>
      </c>
      <c r="M223">
        <v>0.01</v>
      </c>
      <c r="N223" t="s">
        <v>66</v>
      </c>
      <c r="O223">
        <v>0.01</v>
      </c>
      <c r="P223" t="s">
        <v>567</v>
      </c>
      <c r="Q223" t="s">
        <v>110</v>
      </c>
      <c r="R223" t="s">
        <v>111</v>
      </c>
      <c r="S223" t="s">
        <v>112</v>
      </c>
      <c r="T223" t="s">
        <v>113</v>
      </c>
      <c r="U223" t="s">
        <v>114</v>
      </c>
      <c r="V223" t="s">
        <v>1568</v>
      </c>
    </row>
    <row r="224" spans="1:22" x14ac:dyDescent="0.3">
      <c r="A224" t="s">
        <v>565</v>
      </c>
      <c r="B224">
        <v>41510</v>
      </c>
      <c r="C224" t="s">
        <v>43</v>
      </c>
      <c r="D224">
        <v>10002</v>
      </c>
      <c r="E224" t="s">
        <v>474</v>
      </c>
      <c r="F224">
        <v>2</v>
      </c>
      <c r="G224">
        <v>2889</v>
      </c>
      <c r="H224">
        <v>1384</v>
      </c>
      <c r="I224" t="s">
        <v>25</v>
      </c>
      <c r="J224">
        <v>1</v>
      </c>
      <c r="K224">
        <v>2768</v>
      </c>
      <c r="L224">
        <v>5778</v>
      </c>
      <c r="M224">
        <v>0.03</v>
      </c>
      <c r="N224" t="s">
        <v>36</v>
      </c>
      <c r="O224">
        <v>0.02</v>
      </c>
      <c r="P224" t="s">
        <v>475</v>
      </c>
      <c r="Q224" t="s">
        <v>87</v>
      </c>
      <c r="R224" t="s">
        <v>88</v>
      </c>
      <c r="S224" t="s">
        <v>89</v>
      </c>
      <c r="T224" t="s">
        <v>90</v>
      </c>
      <c r="U224" t="s">
        <v>91</v>
      </c>
      <c r="V224" t="s">
        <v>1565</v>
      </c>
    </row>
    <row r="225" spans="1:22" x14ac:dyDescent="0.3">
      <c r="A225" t="s">
        <v>568</v>
      </c>
      <c r="B225">
        <v>41511</v>
      </c>
      <c r="C225" t="s">
        <v>23</v>
      </c>
      <c r="D225">
        <v>10003</v>
      </c>
      <c r="E225" t="s">
        <v>569</v>
      </c>
      <c r="F225">
        <v>1</v>
      </c>
      <c r="G225">
        <v>4239</v>
      </c>
      <c r="H225">
        <v>1749</v>
      </c>
      <c r="I225" t="s">
        <v>126</v>
      </c>
      <c r="J225">
        <v>4</v>
      </c>
      <c r="K225">
        <v>1749</v>
      </c>
      <c r="L225">
        <v>4239</v>
      </c>
      <c r="M225">
        <v>0.01</v>
      </c>
      <c r="N225" t="s">
        <v>85</v>
      </c>
      <c r="O225">
        <v>0.04</v>
      </c>
      <c r="P225" t="s">
        <v>570</v>
      </c>
      <c r="Q225" t="s">
        <v>177</v>
      </c>
      <c r="R225" t="s">
        <v>178</v>
      </c>
      <c r="S225" t="s">
        <v>179</v>
      </c>
      <c r="T225" t="s">
        <v>180</v>
      </c>
      <c r="U225" t="s">
        <v>181</v>
      </c>
      <c r="V225" t="s">
        <v>1571</v>
      </c>
    </row>
    <row r="226" spans="1:22" x14ac:dyDescent="0.3">
      <c r="A226" t="s">
        <v>571</v>
      </c>
      <c r="B226">
        <v>41511</v>
      </c>
      <c r="C226" t="s">
        <v>104</v>
      </c>
      <c r="D226">
        <v>10011</v>
      </c>
      <c r="E226" t="s">
        <v>134</v>
      </c>
      <c r="F226">
        <v>1</v>
      </c>
      <c r="G226">
        <v>4392</v>
      </c>
      <c r="H226">
        <v>1542</v>
      </c>
      <c r="I226" t="s">
        <v>25</v>
      </c>
      <c r="J226">
        <v>3</v>
      </c>
      <c r="K226">
        <v>1542</v>
      </c>
      <c r="L226">
        <v>4392</v>
      </c>
      <c r="M226">
        <v>0.01</v>
      </c>
      <c r="N226" t="s">
        <v>36</v>
      </c>
      <c r="O226">
        <v>0.01</v>
      </c>
      <c r="P226" t="s">
        <v>135</v>
      </c>
      <c r="Q226" t="s">
        <v>28</v>
      </c>
      <c r="R226" t="s">
        <v>29</v>
      </c>
      <c r="S226" t="s">
        <v>30</v>
      </c>
      <c r="T226" t="s">
        <v>31</v>
      </c>
      <c r="U226" t="s">
        <v>32</v>
      </c>
      <c r="V226" t="s">
        <v>1559</v>
      </c>
    </row>
    <row r="227" spans="1:22" x14ac:dyDescent="0.3">
      <c r="A227" t="s">
        <v>568</v>
      </c>
      <c r="B227">
        <v>41511</v>
      </c>
      <c r="C227" t="s">
        <v>43</v>
      </c>
      <c r="D227">
        <v>10001</v>
      </c>
      <c r="E227" t="s">
        <v>572</v>
      </c>
      <c r="F227">
        <v>1</v>
      </c>
      <c r="G227">
        <v>4706</v>
      </c>
      <c r="H227">
        <v>1714</v>
      </c>
      <c r="I227" t="s">
        <v>35</v>
      </c>
      <c r="J227">
        <v>1</v>
      </c>
      <c r="K227">
        <v>1714</v>
      </c>
      <c r="L227">
        <v>4706</v>
      </c>
      <c r="M227">
        <v>0.01</v>
      </c>
      <c r="N227" t="s">
        <v>85</v>
      </c>
      <c r="O227">
        <v>0</v>
      </c>
      <c r="P227" t="s">
        <v>573</v>
      </c>
      <c r="Q227" t="s">
        <v>99</v>
      </c>
      <c r="R227" t="s">
        <v>100</v>
      </c>
      <c r="S227" t="s">
        <v>101</v>
      </c>
      <c r="T227" t="s">
        <v>57</v>
      </c>
      <c r="U227" t="s">
        <v>102</v>
      </c>
      <c r="V227" t="s">
        <v>1567</v>
      </c>
    </row>
    <row r="228" spans="1:22" x14ac:dyDescent="0.3">
      <c r="A228" t="s">
        <v>568</v>
      </c>
      <c r="B228">
        <v>41511</v>
      </c>
      <c r="C228" t="s">
        <v>92</v>
      </c>
      <c r="D228">
        <v>10010</v>
      </c>
      <c r="E228" t="s">
        <v>574</v>
      </c>
      <c r="F228">
        <v>3</v>
      </c>
      <c r="G228">
        <v>3507</v>
      </c>
      <c r="H228">
        <v>1643</v>
      </c>
      <c r="I228" t="s">
        <v>35</v>
      </c>
      <c r="J228">
        <v>10</v>
      </c>
      <c r="K228">
        <v>4929</v>
      </c>
      <c r="L228">
        <v>10521</v>
      </c>
      <c r="M228">
        <v>0.02</v>
      </c>
      <c r="N228" t="s">
        <v>61</v>
      </c>
      <c r="O228">
        <v>0.01</v>
      </c>
      <c r="P228" t="s">
        <v>575</v>
      </c>
      <c r="Q228" t="s">
        <v>93</v>
      </c>
      <c r="R228" t="s">
        <v>94</v>
      </c>
      <c r="S228" t="s">
        <v>95</v>
      </c>
      <c r="T228" t="s">
        <v>41</v>
      </c>
      <c r="U228" t="s">
        <v>96</v>
      </c>
      <c r="V228" t="s">
        <v>1566</v>
      </c>
    </row>
    <row r="229" spans="1:22" x14ac:dyDescent="0.3">
      <c r="A229" t="s">
        <v>576</v>
      </c>
      <c r="B229">
        <v>41515</v>
      </c>
      <c r="C229" t="s">
        <v>75</v>
      </c>
      <c r="D229">
        <v>10012</v>
      </c>
      <c r="E229" t="s">
        <v>279</v>
      </c>
      <c r="F229">
        <v>3</v>
      </c>
      <c r="G229">
        <v>3039</v>
      </c>
      <c r="H229">
        <v>2426</v>
      </c>
      <c r="I229" t="s">
        <v>126</v>
      </c>
      <c r="J229">
        <v>8</v>
      </c>
      <c r="K229">
        <v>7278</v>
      </c>
      <c r="L229">
        <v>9117</v>
      </c>
      <c r="M229">
        <v>0.02</v>
      </c>
      <c r="N229" t="s">
        <v>85</v>
      </c>
      <c r="O229">
        <v>0.05</v>
      </c>
      <c r="P229" t="s">
        <v>280</v>
      </c>
      <c r="Q229" t="s">
        <v>71</v>
      </c>
      <c r="R229" t="s">
        <v>72</v>
      </c>
      <c r="S229" t="s">
        <v>73</v>
      </c>
      <c r="T229" t="s">
        <v>41</v>
      </c>
      <c r="U229" t="s">
        <v>74</v>
      </c>
      <c r="V229" t="s">
        <v>1563</v>
      </c>
    </row>
    <row r="230" spans="1:22" x14ac:dyDescent="0.3">
      <c r="A230" t="s">
        <v>577</v>
      </c>
      <c r="B230">
        <v>41517</v>
      </c>
      <c r="C230" t="s">
        <v>23</v>
      </c>
      <c r="D230">
        <v>10006</v>
      </c>
      <c r="E230" t="s">
        <v>436</v>
      </c>
      <c r="F230">
        <v>1</v>
      </c>
      <c r="G230">
        <v>2517</v>
      </c>
      <c r="H230">
        <v>2149</v>
      </c>
      <c r="I230" t="s">
        <v>126</v>
      </c>
      <c r="J230">
        <v>4</v>
      </c>
      <c r="K230">
        <v>2149</v>
      </c>
      <c r="L230">
        <v>2517</v>
      </c>
      <c r="M230">
        <v>0.01</v>
      </c>
      <c r="N230" t="s">
        <v>61</v>
      </c>
      <c r="O230">
        <v>0</v>
      </c>
      <c r="P230" t="s">
        <v>437</v>
      </c>
      <c r="Q230" t="s">
        <v>252</v>
      </c>
      <c r="R230" t="s">
        <v>253</v>
      </c>
      <c r="S230" t="s">
        <v>254</v>
      </c>
      <c r="T230" t="s">
        <v>255</v>
      </c>
      <c r="U230" t="s">
        <v>256</v>
      </c>
      <c r="V230" t="s">
        <v>1572</v>
      </c>
    </row>
    <row r="231" spans="1:22" x14ac:dyDescent="0.3">
      <c r="A231" t="s">
        <v>578</v>
      </c>
      <c r="B231">
        <v>41518</v>
      </c>
      <c r="C231" t="s">
        <v>92</v>
      </c>
      <c r="D231">
        <v>10012</v>
      </c>
      <c r="E231" t="s">
        <v>579</v>
      </c>
      <c r="F231">
        <v>1</v>
      </c>
      <c r="G231">
        <v>3295</v>
      </c>
      <c r="H231">
        <v>1841</v>
      </c>
      <c r="I231" t="s">
        <v>35</v>
      </c>
      <c r="J231">
        <v>10</v>
      </c>
      <c r="K231">
        <v>1841</v>
      </c>
      <c r="L231">
        <v>3295</v>
      </c>
      <c r="M231">
        <v>0.02</v>
      </c>
      <c r="N231" t="s">
        <v>61</v>
      </c>
      <c r="O231">
        <v>0.01</v>
      </c>
      <c r="P231" t="s">
        <v>580</v>
      </c>
      <c r="Q231" t="s">
        <v>71</v>
      </c>
      <c r="R231" t="s">
        <v>72</v>
      </c>
      <c r="S231" t="s">
        <v>73</v>
      </c>
      <c r="T231" t="s">
        <v>41</v>
      </c>
      <c r="U231" t="s">
        <v>74</v>
      </c>
      <c r="V231" t="s">
        <v>1563</v>
      </c>
    </row>
    <row r="232" spans="1:22" x14ac:dyDescent="0.3">
      <c r="A232" t="s">
        <v>581</v>
      </c>
      <c r="B232">
        <v>41518</v>
      </c>
      <c r="C232" t="s">
        <v>133</v>
      </c>
      <c r="D232">
        <v>10009</v>
      </c>
      <c r="E232" t="s">
        <v>331</v>
      </c>
      <c r="F232">
        <v>3</v>
      </c>
      <c r="G232">
        <v>2850</v>
      </c>
      <c r="H232">
        <v>2007</v>
      </c>
      <c r="I232" t="s">
        <v>126</v>
      </c>
      <c r="J232">
        <v>5</v>
      </c>
      <c r="K232">
        <v>6021</v>
      </c>
      <c r="L232">
        <v>8550</v>
      </c>
      <c r="M232">
        <v>0.02</v>
      </c>
      <c r="N232" t="s">
        <v>85</v>
      </c>
      <c r="O232">
        <v>0.05</v>
      </c>
      <c r="P232" t="s">
        <v>332</v>
      </c>
      <c r="Q232" t="s">
        <v>78</v>
      </c>
      <c r="R232" t="s">
        <v>79</v>
      </c>
      <c r="S232" t="s">
        <v>80</v>
      </c>
      <c r="T232" t="s">
        <v>81</v>
      </c>
      <c r="U232" t="s">
        <v>82</v>
      </c>
      <c r="V232" t="s">
        <v>1564</v>
      </c>
    </row>
    <row r="233" spans="1:22" x14ac:dyDescent="0.3">
      <c r="A233" t="s">
        <v>581</v>
      </c>
      <c r="B233">
        <v>41518</v>
      </c>
      <c r="C233" t="s">
        <v>68</v>
      </c>
      <c r="D233">
        <v>10011</v>
      </c>
      <c r="E233" t="s">
        <v>535</v>
      </c>
      <c r="F233">
        <v>3</v>
      </c>
      <c r="G233">
        <v>4476</v>
      </c>
      <c r="H233">
        <v>2494</v>
      </c>
      <c r="I233" t="s">
        <v>25</v>
      </c>
      <c r="J233">
        <v>4</v>
      </c>
      <c r="K233">
        <v>7482</v>
      </c>
      <c r="L233">
        <v>13428</v>
      </c>
      <c r="M233">
        <v>0.03</v>
      </c>
      <c r="N233" t="s">
        <v>36</v>
      </c>
      <c r="O233">
        <v>0</v>
      </c>
      <c r="P233" t="s">
        <v>536</v>
      </c>
      <c r="Q233" t="s">
        <v>28</v>
      </c>
      <c r="R233" t="s">
        <v>29</v>
      </c>
      <c r="S233" t="s">
        <v>30</v>
      </c>
      <c r="T233" t="s">
        <v>31</v>
      </c>
      <c r="U233" t="s">
        <v>32</v>
      </c>
      <c r="V233" t="s">
        <v>1559</v>
      </c>
    </row>
    <row r="234" spans="1:22" x14ac:dyDescent="0.3">
      <c r="A234" t="s">
        <v>582</v>
      </c>
      <c r="B234">
        <v>41519</v>
      </c>
      <c r="C234" t="s">
        <v>43</v>
      </c>
      <c r="D234">
        <v>10008</v>
      </c>
      <c r="E234" t="s">
        <v>355</v>
      </c>
      <c r="F234">
        <v>1</v>
      </c>
      <c r="G234">
        <v>2738</v>
      </c>
      <c r="H234">
        <v>1737</v>
      </c>
      <c r="I234" t="s">
        <v>25</v>
      </c>
      <c r="J234">
        <v>1</v>
      </c>
      <c r="K234">
        <v>1737</v>
      </c>
      <c r="L234">
        <v>2738</v>
      </c>
      <c r="M234">
        <v>0.01</v>
      </c>
      <c r="N234" t="s">
        <v>85</v>
      </c>
      <c r="O234">
        <v>0.04</v>
      </c>
      <c r="P234" t="s">
        <v>356</v>
      </c>
      <c r="Q234" t="s">
        <v>54</v>
      </c>
      <c r="R234" t="s">
        <v>55</v>
      </c>
      <c r="S234" t="s">
        <v>56</v>
      </c>
      <c r="T234" t="s">
        <v>57</v>
      </c>
      <c r="U234" t="s">
        <v>58</v>
      </c>
      <c r="V234" t="s">
        <v>1562</v>
      </c>
    </row>
    <row r="235" spans="1:22" x14ac:dyDescent="0.3">
      <c r="A235" t="s">
        <v>582</v>
      </c>
      <c r="B235">
        <v>41519</v>
      </c>
      <c r="C235" t="s">
        <v>133</v>
      </c>
      <c r="D235">
        <v>10007</v>
      </c>
      <c r="E235" t="s">
        <v>583</v>
      </c>
      <c r="F235">
        <v>1</v>
      </c>
      <c r="G235">
        <v>3717</v>
      </c>
      <c r="H235">
        <v>2146</v>
      </c>
      <c r="I235" t="s">
        <v>35</v>
      </c>
      <c r="J235">
        <v>5</v>
      </c>
      <c r="K235">
        <v>2146</v>
      </c>
      <c r="L235">
        <v>3717</v>
      </c>
      <c r="M235">
        <v>0.02</v>
      </c>
      <c r="N235" t="s">
        <v>36</v>
      </c>
      <c r="O235">
        <v>0.02</v>
      </c>
      <c r="P235" t="s">
        <v>584</v>
      </c>
      <c r="Q235" t="s">
        <v>38</v>
      </c>
      <c r="R235" t="s">
        <v>39</v>
      </c>
      <c r="S235" t="s">
        <v>40</v>
      </c>
      <c r="T235" t="s">
        <v>41</v>
      </c>
      <c r="U235" t="s">
        <v>42</v>
      </c>
      <c r="V235" t="s">
        <v>1560</v>
      </c>
    </row>
    <row r="236" spans="1:22" x14ac:dyDescent="0.3">
      <c r="A236" t="s">
        <v>582</v>
      </c>
      <c r="B236">
        <v>41519</v>
      </c>
      <c r="C236" t="s">
        <v>23</v>
      </c>
      <c r="D236">
        <v>10009</v>
      </c>
      <c r="E236" t="s">
        <v>585</v>
      </c>
      <c r="F236">
        <v>3</v>
      </c>
      <c r="G236">
        <v>4051</v>
      </c>
      <c r="H236">
        <v>1962</v>
      </c>
      <c r="I236" t="s">
        <v>126</v>
      </c>
      <c r="J236">
        <v>4</v>
      </c>
      <c r="K236">
        <v>5886</v>
      </c>
      <c r="L236">
        <v>12153</v>
      </c>
      <c r="M236">
        <v>0.03</v>
      </c>
      <c r="N236" t="s">
        <v>26</v>
      </c>
      <c r="O236">
        <v>0.05</v>
      </c>
      <c r="P236" t="s">
        <v>586</v>
      </c>
      <c r="Q236" t="s">
        <v>78</v>
      </c>
      <c r="R236" t="s">
        <v>79</v>
      </c>
      <c r="S236" t="s">
        <v>80</v>
      </c>
      <c r="T236" t="s">
        <v>81</v>
      </c>
      <c r="U236" t="s">
        <v>82</v>
      </c>
      <c r="V236" t="s">
        <v>1564</v>
      </c>
    </row>
    <row r="237" spans="1:22" x14ac:dyDescent="0.3">
      <c r="A237" t="s">
        <v>587</v>
      </c>
      <c r="B237">
        <v>41521</v>
      </c>
      <c r="C237" t="s">
        <v>75</v>
      </c>
      <c r="D237">
        <v>10005</v>
      </c>
      <c r="E237" t="s">
        <v>588</v>
      </c>
      <c r="F237">
        <v>1</v>
      </c>
      <c r="G237">
        <v>3573</v>
      </c>
      <c r="H237">
        <v>1857</v>
      </c>
      <c r="I237" t="s">
        <v>25</v>
      </c>
      <c r="J237">
        <v>8</v>
      </c>
      <c r="K237">
        <v>1857</v>
      </c>
      <c r="L237">
        <v>3573</v>
      </c>
      <c r="M237">
        <v>0.02</v>
      </c>
      <c r="N237" t="s">
        <v>36</v>
      </c>
      <c r="O237">
        <v>0.01</v>
      </c>
      <c r="P237" t="s">
        <v>589</v>
      </c>
      <c r="Q237" t="s">
        <v>47</v>
      </c>
      <c r="R237" t="s">
        <v>48</v>
      </c>
      <c r="S237" t="s">
        <v>49</v>
      </c>
      <c r="T237" t="s">
        <v>41</v>
      </c>
      <c r="U237" t="s">
        <v>50</v>
      </c>
      <c r="V237" t="s">
        <v>1561</v>
      </c>
    </row>
    <row r="238" spans="1:22" x14ac:dyDescent="0.3">
      <c r="A238" t="s">
        <v>590</v>
      </c>
      <c r="B238">
        <v>41522</v>
      </c>
      <c r="C238" t="s">
        <v>75</v>
      </c>
      <c r="D238">
        <v>10004</v>
      </c>
      <c r="E238" t="s">
        <v>151</v>
      </c>
      <c r="F238">
        <v>1</v>
      </c>
      <c r="G238">
        <v>2523</v>
      </c>
      <c r="H238">
        <v>1665</v>
      </c>
      <c r="I238" t="s">
        <v>25</v>
      </c>
      <c r="J238">
        <v>8</v>
      </c>
      <c r="K238">
        <v>1665</v>
      </c>
      <c r="L238">
        <v>2523</v>
      </c>
      <c r="M238">
        <v>0.02</v>
      </c>
      <c r="N238" t="s">
        <v>26</v>
      </c>
      <c r="O238">
        <v>0.04</v>
      </c>
      <c r="P238" t="s">
        <v>152</v>
      </c>
      <c r="Q238" t="s">
        <v>118</v>
      </c>
      <c r="R238" t="s">
        <v>119</v>
      </c>
      <c r="S238" t="s">
        <v>101</v>
      </c>
      <c r="T238" t="s">
        <v>57</v>
      </c>
      <c r="U238" t="s">
        <v>120</v>
      </c>
      <c r="V238" t="s">
        <v>1569</v>
      </c>
    </row>
    <row r="239" spans="1:22" x14ac:dyDescent="0.3">
      <c r="A239" t="s">
        <v>590</v>
      </c>
      <c r="B239">
        <v>41522</v>
      </c>
      <c r="C239" t="s">
        <v>43</v>
      </c>
      <c r="D239">
        <v>10006</v>
      </c>
      <c r="E239" t="s">
        <v>585</v>
      </c>
      <c r="F239">
        <v>1</v>
      </c>
      <c r="G239">
        <v>4051</v>
      </c>
      <c r="H239">
        <v>1962</v>
      </c>
      <c r="I239" t="s">
        <v>126</v>
      </c>
      <c r="J239">
        <v>1</v>
      </c>
      <c r="K239">
        <v>1962</v>
      </c>
      <c r="L239">
        <v>4051</v>
      </c>
      <c r="M239">
        <v>0.01</v>
      </c>
      <c r="N239" t="s">
        <v>61</v>
      </c>
      <c r="O239">
        <v>0.02</v>
      </c>
      <c r="P239" t="s">
        <v>586</v>
      </c>
      <c r="Q239" t="s">
        <v>252</v>
      </c>
      <c r="R239" t="s">
        <v>253</v>
      </c>
      <c r="S239" t="s">
        <v>254</v>
      </c>
      <c r="T239" t="s">
        <v>255</v>
      </c>
      <c r="U239" t="s">
        <v>256</v>
      </c>
      <c r="V239" t="s">
        <v>1572</v>
      </c>
    </row>
    <row r="240" spans="1:22" x14ac:dyDescent="0.3">
      <c r="A240" t="s">
        <v>591</v>
      </c>
      <c r="B240">
        <v>41522</v>
      </c>
      <c r="C240" t="s">
        <v>104</v>
      </c>
      <c r="D240">
        <v>10001</v>
      </c>
      <c r="E240" t="s">
        <v>592</v>
      </c>
      <c r="F240">
        <v>1</v>
      </c>
      <c r="G240">
        <v>4741</v>
      </c>
      <c r="H240">
        <v>1849</v>
      </c>
      <c r="I240" t="s">
        <v>35</v>
      </c>
      <c r="J240">
        <v>3</v>
      </c>
      <c r="K240">
        <v>1849</v>
      </c>
      <c r="L240">
        <v>4741</v>
      </c>
      <c r="M240">
        <v>0.01</v>
      </c>
      <c r="N240" t="s">
        <v>61</v>
      </c>
      <c r="O240">
        <v>0.03</v>
      </c>
      <c r="P240" t="s">
        <v>593</v>
      </c>
      <c r="Q240" t="s">
        <v>99</v>
      </c>
      <c r="R240" t="s">
        <v>100</v>
      </c>
      <c r="S240" t="s">
        <v>101</v>
      </c>
      <c r="T240" t="s">
        <v>57</v>
      </c>
      <c r="U240" t="s">
        <v>102</v>
      </c>
      <c r="V240" t="s">
        <v>1567</v>
      </c>
    </row>
    <row r="241" spans="1:22" x14ac:dyDescent="0.3">
      <c r="A241" t="s">
        <v>590</v>
      </c>
      <c r="B241">
        <v>41522</v>
      </c>
      <c r="C241" t="s">
        <v>92</v>
      </c>
      <c r="D241">
        <v>10015</v>
      </c>
      <c r="E241" t="s">
        <v>594</v>
      </c>
      <c r="F241">
        <v>1</v>
      </c>
      <c r="G241">
        <v>4765</v>
      </c>
      <c r="H241">
        <v>1286</v>
      </c>
      <c r="I241" t="s">
        <v>35</v>
      </c>
      <c r="J241">
        <v>10</v>
      </c>
      <c r="K241">
        <v>1286</v>
      </c>
      <c r="L241">
        <v>4765</v>
      </c>
      <c r="M241">
        <v>0.02</v>
      </c>
      <c r="N241" t="s">
        <v>36</v>
      </c>
      <c r="O241">
        <v>0</v>
      </c>
      <c r="P241" t="s">
        <v>595</v>
      </c>
      <c r="Q241" t="s">
        <v>110</v>
      </c>
      <c r="R241" t="s">
        <v>111</v>
      </c>
      <c r="S241" t="s">
        <v>112</v>
      </c>
      <c r="T241" t="s">
        <v>113</v>
      </c>
      <c r="U241" t="s">
        <v>114</v>
      </c>
      <c r="V241" t="s">
        <v>1568</v>
      </c>
    </row>
    <row r="242" spans="1:22" x14ac:dyDescent="0.3">
      <c r="A242" t="s">
        <v>596</v>
      </c>
      <c r="B242">
        <v>41525</v>
      </c>
      <c r="C242" t="s">
        <v>23</v>
      </c>
      <c r="D242">
        <v>10010</v>
      </c>
      <c r="E242" t="s">
        <v>597</v>
      </c>
      <c r="F242">
        <v>1</v>
      </c>
      <c r="G242">
        <v>3421</v>
      </c>
      <c r="H242">
        <v>1370</v>
      </c>
      <c r="I242" t="s">
        <v>35</v>
      </c>
      <c r="J242">
        <v>4</v>
      </c>
      <c r="K242">
        <v>1370</v>
      </c>
      <c r="L242">
        <v>3421</v>
      </c>
      <c r="M242">
        <v>0.01</v>
      </c>
      <c r="N242" t="s">
        <v>26</v>
      </c>
      <c r="O242">
        <v>0.01</v>
      </c>
      <c r="P242" t="s">
        <v>598</v>
      </c>
      <c r="Q242" t="s">
        <v>93</v>
      </c>
      <c r="R242" t="s">
        <v>94</v>
      </c>
      <c r="S242" t="s">
        <v>95</v>
      </c>
      <c r="T242" t="s">
        <v>41</v>
      </c>
      <c r="U242" t="s">
        <v>96</v>
      </c>
      <c r="V242" t="s">
        <v>1566</v>
      </c>
    </row>
    <row r="243" spans="1:22" x14ac:dyDescent="0.3">
      <c r="A243" t="s">
        <v>599</v>
      </c>
      <c r="B243">
        <v>41527</v>
      </c>
      <c r="C243" t="s">
        <v>68</v>
      </c>
      <c r="D243">
        <v>10002</v>
      </c>
      <c r="E243" t="s">
        <v>250</v>
      </c>
      <c r="F243">
        <v>1</v>
      </c>
      <c r="G243">
        <v>3408</v>
      </c>
      <c r="H243">
        <v>2467</v>
      </c>
      <c r="I243" t="s">
        <v>25</v>
      </c>
      <c r="J243">
        <v>4</v>
      </c>
      <c r="K243">
        <v>2467</v>
      </c>
      <c r="L243">
        <v>3408</v>
      </c>
      <c r="M243">
        <v>0.01</v>
      </c>
      <c r="N243" t="s">
        <v>36</v>
      </c>
      <c r="O243">
        <v>0.02</v>
      </c>
      <c r="P243" t="s">
        <v>251</v>
      </c>
      <c r="Q243" t="s">
        <v>87</v>
      </c>
      <c r="R243" t="s">
        <v>88</v>
      </c>
      <c r="S243" t="s">
        <v>89</v>
      </c>
      <c r="T243" t="s">
        <v>90</v>
      </c>
      <c r="U243" t="s">
        <v>91</v>
      </c>
      <c r="V243" t="s">
        <v>1565</v>
      </c>
    </row>
    <row r="244" spans="1:22" x14ac:dyDescent="0.3">
      <c r="A244" t="s">
        <v>600</v>
      </c>
      <c r="B244">
        <v>41529</v>
      </c>
      <c r="C244" t="s">
        <v>75</v>
      </c>
      <c r="D244">
        <v>10006</v>
      </c>
      <c r="E244" t="s">
        <v>601</v>
      </c>
      <c r="F244">
        <v>1</v>
      </c>
      <c r="G244">
        <v>3018</v>
      </c>
      <c r="H244">
        <v>1286</v>
      </c>
      <c r="I244" t="s">
        <v>25</v>
      </c>
      <c r="J244">
        <v>8</v>
      </c>
      <c r="K244">
        <v>1286</v>
      </c>
      <c r="L244">
        <v>3018</v>
      </c>
      <c r="M244">
        <v>0.02</v>
      </c>
      <c r="N244" t="s">
        <v>66</v>
      </c>
      <c r="O244">
        <v>0.03</v>
      </c>
      <c r="P244" t="s">
        <v>602</v>
      </c>
      <c r="Q244" t="s">
        <v>252</v>
      </c>
      <c r="R244" t="s">
        <v>253</v>
      </c>
      <c r="S244" t="s">
        <v>254</v>
      </c>
      <c r="T244" t="s">
        <v>255</v>
      </c>
      <c r="U244" t="s">
        <v>256</v>
      </c>
      <c r="V244" t="s">
        <v>1572</v>
      </c>
    </row>
    <row r="245" spans="1:22" x14ac:dyDescent="0.3">
      <c r="A245" t="s">
        <v>600</v>
      </c>
      <c r="B245">
        <v>41529</v>
      </c>
      <c r="C245" t="s">
        <v>133</v>
      </c>
      <c r="D245">
        <v>10012</v>
      </c>
      <c r="E245" t="s">
        <v>364</v>
      </c>
      <c r="F245">
        <v>1</v>
      </c>
      <c r="G245">
        <v>4928</v>
      </c>
      <c r="H245">
        <v>2101</v>
      </c>
      <c r="I245" t="s">
        <v>25</v>
      </c>
      <c r="J245">
        <v>5</v>
      </c>
      <c r="K245">
        <v>2101</v>
      </c>
      <c r="L245">
        <v>4928</v>
      </c>
      <c r="M245">
        <v>0.02</v>
      </c>
      <c r="N245" t="s">
        <v>61</v>
      </c>
      <c r="O245">
        <v>0.05</v>
      </c>
      <c r="P245" t="s">
        <v>365</v>
      </c>
      <c r="Q245" t="s">
        <v>71</v>
      </c>
      <c r="R245" t="s">
        <v>72</v>
      </c>
      <c r="S245" t="s">
        <v>73</v>
      </c>
      <c r="T245" t="s">
        <v>41</v>
      </c>
      <c r="U245" t="s">
        <v>74</v>
      </c>
      <c r="V245" t="s">
        <v>1563</v>
      </c>
    </row>
    <row r="246" spans="1:22" x14ac:dyDescent="0.3">
      <c r="A246" t="s">
        <v>600</v>
      </c>
      <c r="B246">
        <v>41529</v>
      </c>
      <c r="C246" t="s">
        <v>133</v>
      </c>
      <c r="D246">
        <v>10015</v>
      </c>
      <c r="E246" t="s">
        <v>603</v>
      </c>
      <c r="F246">
        <v>2</v>
      </c>
      <c r="G246">
        <v>4757</v>
      </c>
      <c r="H246">
        <v>1534</v>
      </c>
      <c r="I246" t="s">
        <v>25</v>
      </c>
      <c r="J246">
        <v>5</v>
      </c>
      <c r="K246">
        <v>3068</v>
      </c>
      <c r="L246">
        <v>9514</v>
      </c>
      <c r="M246">
        <v>0.02</v>
      </c>
      <c r="N246" t="s">
        <v>26</v>
      </c>
      <c r="O246">
        <v>0</v>
      </c>
      <c r="P246" t="s">
        <v>604</v>
      </c>
      <c r="Q246" t="s">
        <v>110</v>
      </c>
      <c r="R246" t="s">
        <v>111</v>
      </c>
      <c r="S246" t="s">
        <v>112</v>
      </c>
      <c r="T246" t="s">
        <v>113</v>
      </c>
      <c r="U246" t="s">
        <v>114</v>
      </c>
      <c r="V246" t="s">
        <v>1568</v>
      </c>
    </row>
    <row r="247" spans="1:22" x14ac:dyDescent="0.3">
      <c r="A247" t="s">
        <v>605</v>
      </c>
      <c r="B247">
        <v>41531</v>
      </c>
      <c r="C247" t="s">
        <v>23</v>
      </c>
      <c r="D247">
        <v>10012</v>
      </c>
      <c r="E247" t="s">
        <v>606</v>
      </c>
      <c r="F247">
        <v>1</v>
      </c>
      <c r="G247">
        <v>2902</v>
      </c>
      <c r="H247">
        <v>1633</v>
      </c>
      <c r="I247" t="s">
        <v>35</v>
      </c>
      <c r="J247">
        <v>4</v>
      </c>
      <c r="K247">
        <v>1633</v>
      </c>
      <c r="L247">
        <v>2902</v>
      </c>
      <c r="M247">
        <v>0.01</v>
      </c>
      <c r="N247" t="s">
        <v>66</v>
      </c>
      <c r="O247">
        <v>0</v>
      </c>
      <c r="P247" t="s">
        <v>607</v>
      </c>
      <c r="Q247" t="s">
        <v>71</v>
      </c>
      <c r="R247" t="s">
        <v>72</v>
      </c>
      <c r="S247" t="s">
        <v>73</v>
      </c>
      <c r="T247" t="s">
        <v>41</v>
      </c>
      <c r="U247" t="s">
        <v>74</v>
      </c>
      <c r="V247" t="s">
        <v>1563</v>
      </c>
    </row>
    <row r="248" spans="1:22" x14ac:dyDescent="0.3">
      <c r="A248" t="s">
        <v>605</v>
      </c>
      <c r="B248">
        <v>41531</v>
      </c>
      <c r="C248" t="s">
        <v>23</v>
      </c>
      <c r="D248">
        <v>10006</v>
      </c>
      <c r="E248" t="s">
        <v>608</v>
      </c>
      <c r="F248">
        <v>1</v>
      </c>
      <c r="G248">
        <v>3413</v>
      </c>
      <c r="H248">
        <v>1700</v>
      </c>
      <c r="I248" t="s">
        <v>25</v>
      </c>
      <c r="J248">
        <v>4</v>
      </c>
      <c r="K248">
        <v>1700</v>
      </c>
      <c r="L248">
        <v>3413</v>
      </c>
      <c r="M248">
        <v>0.01</v>
      </c>
      <c r="N248" t="s">
        <v>45</v>
      </c>
      <c r="O248">
        <v>0.04</v>
      </c>
      <c r="P248" t="s">
        <v>609</v>
      </c>
      <c r="Q248" t="s">
        <v>252</v>
      </c>
      <c r="R248" t="s">
        <v>253</v>
      </c>
      <c r="S248" t="s">
        <v>254</v>
      </c>
      <c r="T248" t="s">
        <v>255</v>
      </c>
      <c r="U248" t="s">
        <v>256</v>
      </c>
      <c r="V248" t="s">
        <v>1572</v>
      </c>
    </row>
    <row r="249" spans="1:22" x14ac:dyDescent="0.3">
      <c r="A249" t="s">
        <v>605</v>
      </c>
      <c r="B249">
        <v>41531</v>
      </c>
      <c r="C249" t="s">
        <v>68</v>
      </c>
      <c r="D249">
        <v>10011</v>
      </c>
      <c r="E249" t="s">
        <v>470</v>
      </c>
      <c r="F249">
        <v>1</v>
      </c>
      <c r="G249">
        <v>4927</v>
      </c>
      <c r="H249">
        <v>2034</v>
      </c>
      <c r="I249" t="s">
        <v>126</v>
      </c>
      <c r="J249">
        <v>4</v>
      </c>
      <c r="K249">
        <v>2034</v>
      </c>
      <c r="L249">
        <v>4927</v>
      </c>
      <c r="M249">
        <v>0.01</v>
      </c>
      <c r="N249" t="s">
        <v>85</v>
      </c>
      <c r="O249">
        <v>0.04</v>
      </c>
      <c r="P249" t="s">
        <v>471</v>
      </c>
      <c r="Q249" t="s">
        <v>28</v>
      </c>
      <c r="R249" t="s">
        <v>29</v>
      </c>
      <c r="S249" t="s">
        <v>30</v>
      </c>
      <c r="T249" t="s">
        <v>31</v>
      </c>
      <c r="U249" t="s">
        <v>32</v>
      </c>
      <c r="V249" t="s">
        <v>1559</v>
      </c>
    </row>
    <row r="250" spans="1:22" x14ac:dyDescent="0.3">
      <c r="A250" t="s">
        <v>610</v>
      </c>
      <c r="B250">
        <v>41534</v>
      </c>
      <c r="C250" t="s">
        <v>133</v>
      </c>
      <c r="D250">
        <v>10009</v>
      </c>
      <c r="E250" t="s">
        <v>214</v>
      </c>
      <c r="F250">
        <v>1</v>
      </c>
      <c r="G250">
        <v>4891</v>
      </c>
      <c r="H250">
        <v>1745</v>
      </c>
      <c r="I250" t="s">
        <v>126</v>
      </c>
      <c r="J250">
        <v>5</v>
      </c>
      <c r="K250">
        <v>1745</v>
      </c>
      <c r="L250">
        <v>4891</v>
      </c>
      <c r="M250">
        <v>0.02</v>
      </c>
      <c r="N250" t="s">
        <v>45</v>
      </c>
      <c r="O250">
        <v>0.04</v>
      </c>
      <c r="P250" t="s">
        <v>215</v>
      </c>
      <c r="Q250" t="s">
        <v>78</v>
      </c>
      <c r="R250" t="s">
        <v>79</v>
      </c>
      <c r="S250" t="s">
        <v>80</v>
      </c>
      <c r="T250" t="s">
        <v>81</v>
      </c>
      <c r="U250" t="s">
        <v>82</v>
      </c>
      <c r="V250" t="s">
        <v>1564</v>
      </c>
    </row>
    <row r="251" spans="1:22" x14ac:dyDescent="0.3">
      <c r="A251" t="s">
        <v>611</v>
      </c>
      <c r="B251">
        <v>41538</v>
      </c>
      <c r="C251" t="s">
        <v>92</v>
      </c>
      <c r="D251">
        <v>10015</v>
      </c>
      <c r="E251" t="s">
        <v>60</v>
      </c>
      <c r="F251">
        <v>1</v>
      </c>
      <c r="G251">
        <v>3878</v>
      </c>
      <c r="H251">
        <v>2236</v>
      </c>
      <c r="I251" t="s">
        <v>25</v>
      </c>
      <c r="J251">
        <v>10</v>
      </c>
      <c r="K251">
        <v>2236</v>
      </c>
      <c r="L251">
        <v>3878</v>
      </c>
      <c r="M251">
        <v>0.02</v>
      </c>
      <c r="N251" t="s">
        <v>45</v>
      </c>
      <c r="O251">
        <v>0.05</v>
      </c>
      <c r="P251" t="s">
        <v>62</v>
      </c>
      <c r="Q251" t="s">
        <v>110</v>
      </c>
      <c r="R251" t="s">
        <v>111</v>
      </c>
      <c r="S251" t="s">
        <v>112</v>
      </c>
      <c r="T251" t="s">
        <v>113</v>
      </c>
      <c r="U251" t="s">
        <v>114</v>
      </c>
      <c r="V251" t="s">
        <v>1568</v>
      </c>
    </row>
    <row r="252" spans="1:22" x14ac:dyDescent="0.3">
      <c r="A252" t="s">
        <v>612</v>
      </c>
      <c r="B252">
        <v>41539</v>
      </c>
      <c r="C252" t="s">
        <v>75</v>
      </c>
      <c r="D252">
        <v>10012</v>
      </c>
      <c r="E252" t="s">
        <v>613</v>
      </c>
      <c r="F252">
        <v>24</v>
      </c>
      <c r="G252">
        <v>3644</v>
      </c>
      <c r="H252">
        <v>1954</v>
      </c>
      <c r="I252" t="s">
        <v>116</v>
      </c>
      <c r="J252">
        <v>8</v>
      </c>
      <c r="K252">
        <v>46896</v>
      </c>
      <c r="L252">
        <v>87456</v>
      </c>
      <c r="M252">
        <v>0.08</v>
      </c>
      <c r="N252" t="s">
        <v>36</v>
      </c>
      <c r="O252">
        <v>0.01</v>
      </c>
      <c r="P252" t="s">
        <v>614</v>
      </c>
      <c r="Q252" t="s">
        <v>71</v>
      </c>
      <c r="R252" t="s">
        <v>72</v>
      </c>
      <c r="S252" t="s">
        <v>73</v>
      </c>
      <c r="T252" t="s">
        <v>41</v>
      </c>
      <c r="U252" t="s">
        <v>74</v>
      </c>
      <c r="V252" t="s">
        <v>1563</v>
      </c>
    </row>
    <row r="253" spans="1:22" x14ac:dyDescent="0.3">
      <c r="A253" t="s">
        <v>615</v>
      </c>
      <c r="B253">
        <v>41541</v>
      </c>
      <c r="C253" t="s">
        <v>75</v>
      </c>
      <c r="D253">
        <v>10001</v>
      </c>
      <c r="E253" t="s">
        <v>401</v>
      </c>
      <c r="F253">
        <v>1</v>
      </c>
      <c r="G253">
        <v>3508</v>
      </c>
      <c r="H253">
        <v>1212</v>
      </c>
      <c r="I253" t="s">
        <v>25</v>
      </c>
      <c r="J253">
        <v>8</v>
      </c>
      <c r="K253">
        <v>1212</v>
      </c>
      <c r="L253">
        <v>3508</v>
      </c>
      <c r="M253">
        <v>0.02</v>
      </c>
      <c r="N253" t="s">
        <v>36</v>
      </c>
      <c r="O253">
        <v>0</v>
      </c>
      <c r="P253" t="s">
        <v>402</v>
      </c>
      <c r="Q253" t="s">
        <v>99</v>
      </c>
      <c r="R253" t="s">
        <v>100</v>
      </c>
      <c r="S253" t="s">
        <v>101</v>
      </c>
      <c r="T253" t="s">
        <v>57</v>
      </c>
      <c r="U253" t="s">
        <v>102</v>
      </c>
      <c r="V253" t="s">
        <v>1567</v>
      </c>
    </row>
    <row r="254" spans="1:22" x14ac:dyDescent="0.3">
      <c r="A254" t="s">
        <v>615</v>
      </c>
      <c r="B254">
        <v>41541</v>
      </c>
      <c r="C254" t="s">
        <v>23</v>
      </c>
      <c r="D254">
        <v>10014</v>
      </c>
      <c r="E254" t="s">
        <v>616</v>
      </c>
      <c r="F254">
        <v>1</v>
      </c>
      <c r="G254">
        <v>4220</v>
      </c>
      <c r="H254">
        <v>1493</v>
      </c>
      <c r="I254" t="s">
        <v>25</v>
      </c>
      <c r="J254">
        <v>4</v>
      </c>
      <c r="K254">
        <v>1493</v>
      </c>
      <c r="L254">
        <v>4220</v>
      </c>
      <c r="M254">
        <v>0.01</v>
      </c>
      <c r="N254" t="s">
        <v>45</v>
      </c>
      <c r="O254">
        <v>0</v>
      </c>
      <c r="P254" t="s">
        <v>617</v>
      </c>
      <c r="Q254" t="s">
        <v>166</v>
      </c>
      <c r="R254" t="s">
        <v>167</v>
      </c>
      <c r="S254" t="s">
        <v>168</v>
      </c>
      <c r="T254" t="s">
        <v>169</v>
      </c>
      <c r="U254" t="s">
        <v>170</v>
      </c>
      <c r="V254" t="s">
        <v>1570</v>
      </c>
    </row>
    <row r="255" spans="1:22" x14ac:dyDescent="0.3">
      <c r="A255" t="s">
        <v>618</v>
      </c>
      <c r="B255">
        <v>41545</v>
      </c>
      <c r="C255" t="s">
        <v>43</v>
      </c>
      <c r="D255">
        <v>10013</v>
      </c>
      <c r="E255" t="s">
        <v>619</v>
      </c>
      <c r="F255">
        <v>1</v>
      </c>
      <c r="G255">
        <v>4050</v>
      </c>
      <c r="H255">
        <v>1241</v>
      </c>
      <c r="I255" t="s">
        <v>25</v>
      </c>
      <c r="J255">
        <v>1</v>
      </c>
      <c r="K255">
        <v>1241</v>
      </c>
      <c r="L255">
        <v>4050</v>
      </c>
      <c r="M255">
        <v>0.01</v>
      </c>
      <c r="N255" t="s">
        <v>66</v>
      </c>
      <c r="O255">
        <v>0</v>
      </c>
      <c r="P255" t="s">
        <v>620</v>
      </c>
      <c r="Q255" t="s">
        <v>301</v>
      </c>
      <c r="R255" t="s">
        <v>302</v>
      </c>
      <c r="S255" t="s">
        <v>303</v>
      </c>
      <c r="T255" t="s">
        <v>113</v>
      </c>
      <c r="U255" t="s">
        <v>304</v>
      </c>
      <c r="V255" t="s">
        <v>1573</v>
      </c>
    </row>
    <row r="256" spans="1:22" x14ac:dyDescent="0.3">
      <c r="A256" t="s">
        <v>621</v>
      </c>
      <c r="B256">
        <v>41546</v>
      </c>
      <c r="C256" t="s">
        <v>75</v>
      </c>
      <c r="D256">
        <v>10015</v>
      </c>
      <c r="E256" t="s">
        <v>622</v>
      </c>
      <c r="F256">
        <v>1</v>
      </c>
      <c r="G256">
        <v>4724</v>
      </c>
      <c r="H256">
        <v>2467</v>
      </c>
      <c r="I256" t="s">
        <v>25</v>
      </c>
      <c r="J256">
        <v>8</v>
      </c>
      <c r="K256">
        <v>2467</v>
      </c>
      <c r="L256">
        <v>4724</v>
      </c>
      <c r="M256">
        <v>0.02</v>
      </c>
      <c r="N256" t="s">
        <v>36</v>
      </c>
      <c r="O256">
        <v>0</v>
      </c>
      <c r="P256" t="s">
        <v>623</v>
      </c>
      <c r="Q256" t="s">
        <v>110</v>
      </c>
      <c r="R256" t="s">
        <v>111</v>
      </c>
      <c r="S256" t="s">
        <v>112</v>
      </c>
      <c r="T256" t="s">
        <v>113</v>
      </c>
      <c r="U256" t="s">
        <v>114</v>
      </c>
      <c r="V256" t="s">
        <v>1568</v>
      </c>
    </row>
    <row r="257" spans="1:22" x14ac:dyDescent="0.3">
      <c r="A257" t="s">
        <v>624</v>
      </c>
      <c r="B257">
        <v>41547</v>
      </c>
      <c r="C257" t="s">
        <v>51</v>
      </c>
      <c r="D257">
        <v>10001</v>
      </c>
      <c r="E257" t="s">
        <v>226</v>
      </c>
      <c r="F257">
        <v>2</v>
      </c>
      <c r="G257">
        <v>4172</v>
      </c>
      <c r="H257">
        <v>1415</v>
      </c>
      <c r="I257" t="s">
        <v>25</v>
      </c>
      <c r="J257">
        <v>6</v>
      </c>
      <c r="K257">
        <v>2830</v>
      </c>
      <c r="L257">
        <v>8344</v>
      </c>
      <c r="M257">
        <v>0.02</v>
      </c>
      <c r="N257" t="s">
        <v>61</v>
      </c>
      <c r="O257">
        <v>0.05</v>
      </c>
      <c r="P257" t="s">
        <v>227</v>
      </c>
      <c r="Q257" t="s">
        <v>99</v>
      </c>
      <c r="R257" t="s">
        <v>100</v>
      </c>
      <c r="S257" t="s">
        <v>101</v>
      </c>
      <c r="T257" t="s">
        <v>57</v>
      </c>
      <c r="U257" t="s">
        <v>102</v>
      </c>
      <c r="V257" t="s">
        <v>1567</v>
      </c>
    </row>
    <row r="258" spans="1:22" x14ac:dyDescent="0.3">
      <c r="A258" t="s">
        <v>625</v>
      </c>
      <c r="B258">
        <v>41550</v>
      </c>
      <c r="C258" t="s">
        <v>51</v>
      </c>
      <c r="D258">
        <v>10008</v>
      </c>
      <c r="E258" t="s">
        <v>185</v>
      </c>
      <c r="F258">
        <v>2</v>
      </c>
      <c r="G258">
        <v>2529</v>
      </c>
      <c r="H258">
        <v>1630</v>
      </c>
      <c r="I258" t="s">
        <v>25</v>
      </c>
      <c r="J258">
        <v>6</v>
      </c>
      <c r="K258">
        <v>3260</v>
      </c>
      <c r="L258">
        <v>5058</v>
      </c>
      <c r="M258">
        <v>0.02</v>
      </c>
      <c r="N258" t="s">
        <v>26</v>
      </c>
      <c r="O258">
        <v>0.02</v>
      </c>
      <c r="P258" t="s">
        <v>186</v>
      </c>
      <c r="Q258" t="s">
        <v>54</v>
      </c>
      <c r="R258" t="s">
        <v>55</v>
      </c>
      <c r="S258" t="s">
        <v>56</v>
      </c>
      <c r="T258" t="s">
        <v>57</v>
      </c>
      <c r="U258" t="s">
        <v>58</v>
      </c>
      <c r="V258" t="s">
        <v>1562</v>
      </c>
    </row>
    <row r="259" spans="1:22" x14ac:dyDescent="0.3">
      <c r="A259" t="s">
        <v>626</v>
      </c>
      <c r="B259">
        <v>41552</v>
      </c>
      <c r="C259" t="s">
        <v>68</v>
      </c>
      <c r="D259">
        <v>10006</v>
      </c>
      <c r="E259" t="s">
        <v>511</v>
      </c>
      <c r="F259">
        <v>1</v>
      </c>
      <c r="G259">
        <v>3491</v>
      </c>
      <c r="H259">
        <v>1257</v>
      </c>
      <c r="I259" t="s">
        <v>35</v>
      </c>
      <c r="J259">
        <v>4</v>
      </c>
      <c r="K259">
        <v>1257</v>
      </c>
      <c r="L259">
        <v>3491</v>
      </c>
      <c r="M259">
        <v>0.01</v>
      </c>
      <c r="N259" t="s">
        <v>66</v>
      </c>
      <c r="O259">
        <v>0.05</v>
      </c>
      <c r="P259" t="s">
        <v>512</v>
      </c>
      <c r="Q259" t="s">
        <v>252</v>
      </c>
      <c r="R259" t="s">
        <v>253</v>
      </c>
      <c r="S259" t="s">
        <v>254</v>
      </c>
      <c r="T259" t="s">
        <v>255</v>
      </c>
      <c r="U259" t="s">
        <v>256</v>
      </c>
      <c r="V259" t="s">
        <v>1572</v>
      </c>
    </row>
    <row r="260" spans="1:22" x14ac:dyDescent="0.3">
      <c r="A260" t="s">
        <v>626</v>
      </c>
      <c r="B260">
        <v>41552</v>
      </c>
      <c r="C260" t="s">
        <v>133</v>
      </c>
      <c r="D260">
        <v>10009</v>
      </c>
      <c r="E260" t="s">
        <v>514</v>
      </c>
      <c r="F260">
        <v>2</v>
      </c>
      <c r="G260">
        <v>4220</v>
      </c>
      <c r="H260">
        <v>1635</v>
      </c>
      <c r="I260" t="s">
        <v>25</v>
      </c>
      <c r="J260">
        <v>5</v>
      </c>
      <c r="K260">
        <v>3270</v>
      </c>
      <c r="L260">
        <v>8440</v>
      </c>
      <c r="M260">
        <v>0.02</v>
      </c>
      <c r="N260" t="s">
        <v>36</v>
      </c>
      <c r="O260">
        <v>0.03</v>
      </c>
      <c r="P260" t="s">
        <v>515</v>
      </c>
      <c r="Q260" t="s">
        <v>78</v>
      </c>
      <c r="R260" t="s">
        <v>79</v>
      </c>
      <c r="S260" t="s">
        <v>80</v>
      </c>
      <c r="T260" t="s">
        <v>81</v>
      </c>
      <c r="U260" t="s">
        <v>82</v>
      </c>
      <c r="V260" t="s">
        <v>1564</v>
      </c>
    </row>
    <row r="261" spans="1:22" x14ac:dyDescent="0.3">
      <c r="A261" t="s">
        <v>627</v>
      </c>
      <c r="B261">
        <v>41552</v>
      </c>
      <c r="C261" t="s">
        <v>68</v>
      </c>
      <c r="D261">
        <v>10009</v>
      </c>
      <c r="E261" t="s">
        <v>381</v>
      </c>
      <c r="F261">
        <v>3</v>
      </c>
      <c r="G261">
        <v>3377</v>
      </c>
      <c r="H261">
        <v>2112</v>
      </c>
      <c r="I261" t="s">
        <v>35</v>
      </c>
      <c r="J261">
        <v>4</v>
      </c>
      <c r="K261">
        <v>6336</v>
      </c>
      <c r="L261">
        <v>10131</v>
      </c>
      <c r="M261">
        <v>0.03</v>
      </c>
      <c r="N261" t="s">
        <v>45</v>
      </c>
      <c r="O261">
        <v>0.05</v>
      </c>
      <c r="P261" t="s">
        <v>382</v>
      </c>
      <c r="Q261" t="s">
        <v>78</v>
      </c>
      <c r="R261" t="s">
        <v>79</v>
      </c>
      <c r="S261" t="s">
        <v>80</v>
      </c>
      <c r="T261" t="s">
        <v>81</v>
      </c>
      <c r="U261" t="s">
        <v>82</v>
      </c>
      <c r="V261" t="s">
        <v>1564</v>
      </c>
    </row>
    <row r="262" spans="1:22" x14ac:dyDescent="0.3">
      <c r="A262" t="s">
        <v>628</v>
      </c>
      <c r="B262">
        <v>41554</v>
      </c>
      <c r="C262" t="s">
        <v>23</v>
      </c>
      <c r="D262">
        <v>10006</v>
      </c>
      <c r="E262" t="s">
        <v>535</v>
      </c>
      <c r="F262">
        <v>1</v>
      </c>
      <c r="G262">
        <v>4476</v>
      </c>
      <c r="H262">
        <v>2494</v>
      </c>
      <c r="I262" t="s">
        <v>25</v>
      </c>
      <c r="J262">
        <v>4</v>
      </c>
      <c r="K262">
        <v>2494</v>
      </c>
      <c r="L262">
        <v>4476</v>
      </c>
      <c r="M262">
        <v>0.01</v>
      </c>
      <c r="N262" t="s">
        <v>36</v>
      </c>
      <c r="O262">
        <v>0</v>
      </c>
      <c r="P262" t="s">
        <v>536</v>
      </c>
      <c r="Q262" t="s">
        <v>252</v>
      </c>
      <c r="R262" t="s">
        <v>253</v>
      </c>
      <c r="S262" t="s">
        <v>254</v>
      </c>
      <c r="T262" t="s">
        <v>255</v>
      </c>
      <c r="U262" t="s">
        <v>256</v>
      </c>
      <c r="V262" t="s">
        <v>1572</v>
      </c>
    </row>
    <row r="263" spans="1:22" x14ac:dyDescent="0.3">
      <c r="A263" t="s">
        <v>629</v>
      </c>
      <c r="B263">
        <v>41561</v>
      </c>
      <c r="C263" t="s">
        <v>51</v>
      </c>
      <c r="D263">
        <v>10003</v>
      </c>
      <c r="E263" t="s">
        <v>630</v>
      </c>
      <c r="F263">
        <v>1</v>
      </c>
      <c r="G263">
        <v>3056</v>
      </c>
      <c r="H263">
        <v>1830</v>
      </c>
      <c r="I263" t="s">
        <v>25</v>
      </c>
      <c r="J263">
        <v>6</v>
      </c>
      <c r="K263">
        <v>1830</v>
      </c>
      <c r="L263">
        <v>3056</v>
      </c>
      <c r="M263">
        <v>0.02</v>
      </c>
      <c r="N263" t="s">
        <v>66</v>
      </c>
      <c r="O263">
        <v>0.01</v>
      </c>
      <c r="P263" t="s">
        <v>631</v>
      </c>
      <c r="Q263" t="s">
        <v>177</v>
      </c>
      <c r="R263" t="s">
        <v>178</v>
      </c>
      <c r="S263" t="s">
        <v>179</v>
      </c>
      <c r="T263" t="s">
        <v>180</v>
      </c>
      <c r="U263" t="s">
        <v>181</v>
      </c>
      <c r="V263" t="s">
        <v>1571</v>
      </c>
    </row>
    <row r="264" spans="1:22" x14ac:dyDescent="0.3">
      <c r="A264" t="s">
        <v>632</v>
      </c>
      <c r="B264">
        <v>41561</v>
      </c>
      <c r="C264" t="s">
        <v>104</v>
      </c>
      <c r="D264">
        <v>10012</v>
      </c>
      <c r="E264" t="s">
        <v>633</v>
      </c>
      <c r="F264">
        <v>2</v>
      </c>
      <c r="G264">
        <v>2645</v>
      </c>
      <c r="H264">
        <v>1547</v>
      </c>
      <c r="I264" t="s">
        <v>35</v>
      </c>
      <c r="J264">
        <v>3</v>
      </c>
      <c r="K264">
        <v>3094</v>
      </c>
      <c r="L264">
        <v>5290</v>
      </c>
      <c r="M264">
        <v>0.03</v>
      </c>
      <c r="N264" t="s">
        <v>61</v>
      </c>
      <c r="O264">
        <v>0.04</v>
      </c>
      <c r="P264" t="s">
        <v>634</v>
      </c>
      <c r="Q264" t="s">
        <v>71</v>
      </c>
      <c r="R264" t="s">
        <v>72</v>
      </c>
      <c r="S264" t="s">
        <v>73</v>
      </c>
      <c r="T264" t="s">
        <v>41</v>
      </c>
      <c r="U264" t="s">
        <v>74</v>
      </c>
      <c r="V264" t="s">
        <v>1563</v>
      </c>
    </row>
    <row r="265" spans="1:22" x14ac:dyDescent="0.3">
      <c r="A265" t="s">
        <v>629</v>
      </c>
      <c r="B265">
        <v>41561</v>
      </c>
      <c r="C265" t="s">
        <v>51</v>
      </c>
      <c r="D265">
        <v>10015</v>
      </c>
      <c r="E265" t="s">
        <v>325</v>
      </c>
      <c r="F265">
        <v>2</v>
      </c>
      <c r="G265">
        <v>2803</v>
      </c>
      <c r="H265">
        <v>1344</v>
      </c>
      <c r="I265" t="s">
        <v>25</v>
      </c>
      <c r="J265">
        <v>6</v>
      </c>
      <c r="K265">
        <v>2688</v>
      </c>
      <c r="L265">
        <v>5606</v>
      </c>
      <c r="M265">
        <v>0.02</v>
      </c>
      <c r="N265" t="s">
        <v>61</v>
      </c>
      <c r="O265">
        <v>0.05</v>
      </c>
      <c r="P265" t="s">
        <v>326</v>
      </c>
      <c r="Q265" t="s">
        <v>110</v>
      </c>
      <c r="R265" t="s">
        <v>111</v>
      </c>
      <c r="S265" t="s">
        <v>112</v>
      </c>
      <c r="T265" t="s">
        <v>113</v>
      </c>
      <c r="U265" t="s">
        <v>114</v>
      </c>
      <c r="V265" t="s">
        <v>1568</v>
      </c>
    </row>
    <row r="266" spans="1:22" x14ac:dyDescent="0.3">
      <c r="A266" t="s">
        <v>632</v>
      </c>
      <c r="B266">
        <v>41561</v>
      </c>
      <c r="C266" t="s">
        <v>133</v>
      </c>
      <c r="D266">
        <v>10009</v>
      </c>
      <c r="E266" t="s">
        <v>511</v>
      </c>
      <c r="F266">
        <v>2</v>
      </c>
      <c r="G266">
        <v>3491</v>
      </c>
      <c r="H266">
        <v>1257</v>
      </c>
      <c r="I266" t="s">
        <v>35</v>
      </c>
      <c r="J266">
        <v>5</v>
      </c>
      <c r="K266">
        <v>2514</v>
      </c>
      <c r="L266">
        <v>6982</v>
      </c>
      <c r="M266">
        <v>0.02</v>
      </c>
      <c r="N266" t="s">
        <v>26</v>
      </c>
      <c r="O266">
        <v>0.01</v>
      </c>
      <c r="P266" t="s">
        <v>512</v>
      </c>
      <c r="Q266" t="s">
        <v>78</v>
      </c>
      <c r="R266" t="s">
        <v>79</v>
      </c>
      <c r="S266" t="s">
        <v>80</v>
      </c>
      <c r="T266" t="s">
        <v>81</v>
      </c>
      <c r="U266" t="s">
        <v>82</v>
      </c>
      <c r="V266" t="s">
        <v>1564</v>
      </c>
    </row>
    <row r="267" spans="1:22" x14ac:dyDescent="0.3">
      <c r="A267" t="s">
        <v>632</v>
      </c>
      <c r="B267">
        <v>41561</v>
      </c>
      <c r="C267" t="s">
        <v>133</v>
      </c>
      <c r="D267">
        <v>10008</v>
      </c>
      <c r="E267" t="s">
        <v>635</v>
      </c>
      <c r="F267">
        <v>2</v>
      </c>
      <c r="G267">
        <v>4481</v>
      </c>
      <c r="H267">
        <v>2114</v>
      </c>
      <c r="I267" t="s">
        <v>25</v>
      </c>
      <c r="J267">
        <v>5</v>
      </c>
      <c r="K267">
        <v>4228</v>
      </c>
      <c r="L267">
        <v>8962</v>
      </c>
      <c r="M267">
        <v>0.02</v>
      </c>
      <c r="N267" t="s">
        <v>66</v>
      </c>
      <c r="O267">
        <v>0</v>
      </c>
      <c r="P267" t="s">
        <v>636</v>
      </c>
      <c r="Q267" t="s">
        <v>54</v>
      </c>
      <c r="R267" t="s">
        <v>55</v>
      </c>
      <c r="S267" t="s">
        <v>56</v>
      </c>
      <c r="T267" t="s">
        <v>57</v>
      </c>
      <c r="U267" t="s">
        <v>58</v>
      </c>
      <c r="V267" t="s">
        <v>1562</v>
      </c>
    </row>
    <row r="268" spans="1:22" x14ac:dyDescent="0.3">
      <c r="A268" t="s">
        <v>637</v>
      </c>
      <c r="B268">
        <v>41562</v>
      </c>
      <c r="C268" t="s">
        <v>92</v>
      </c>
      <c r="D268">
        <v>10011</v>
      </c>
      <c r="E268" t="s">
        <v>60</v>
      </c>
      <c r="F268">
        <v>1</v>
      </c>
      <c r="G268">
        <v>3878</v>
      </c>
      <c r="H268">
        <v>2236</v>
      </c>
      <c r="I268" t="s">
        <v>25</v>
      </c>
      <c r="J268">
        <v>10</v>
      </c>
      <c r="K268">
        <v>2236</v>
      </c>
      <c r="L268">
        <v>3878</v>
      </c>
      <c r="M268">
        <v>0.02</v>
      </c>
      <c r="N268" t="s">
        <v>66</v>
      </c>
      <c r="O268">
        <v>0.05</v>
      </c>
      <c r="P268" t="s">
        <v>62</v>
      </c>
      <c r="Q268" t="s">
        <v>28</v>
      </c>
      <c r="R268" t="s">
        <v>29</v>
      </c>
      <c r="S268" t="s">
        <v>30</v>
      </c>
      <c r="T268" t="s">
        <v>31</v>
      </c>
      <c r="U268" t="s">
        <v>32</v>
      </c>
      <c r="V268" t="s">
        <v>1559</v>
      </c>
    </row>
    <row r="269" spans="1:22" x14ac:dyDescent="0.3">
      <c r="A269" t="s">
        <v>638</v>
      </c>
      <c r="B269">
        <v>41562</v>
      </c>
      <c r="C269" t="s">
        <v>68</v>
      </c>
      <c r="D269">
        <v>10010</v>
      </c>
      <c r="E269" t="s">
        <v>639</v>
      </c>
      <c r="F269">
        <v>2</v>
      </c>
      <c r="G269">
        <v>2553</v>
      </c>
      <c r="H269">
        <v>1638</v>
      </c>
      <c r="I269" t="s">
        <v>116</v>
      </c>
      <c r="J269">
        <v>4</v>
      </c>
      <c r="K269">
        <v>3276</v>
      </c>
      <c r="L269">
        <v>5106</v>
      </c>
      <c r="M269">
        <v>0.03</v>
      </c>
      <c r="N269" t="s">
        <v>26</v>
      </c>
      <c r="O269">
        <v>0.04</v>
      </c>
      <c r="P269" t="s">
        <v>640</v>
      </c>
      <c r="Q269" t="s">
        <v>93</v>
      </c>
      <c r="R269" t="s">
        <v>94</v>
      </c>
      <c r="S269" t="s">
        <v>95</v>
      </c>
      <c r="T269" t="s">
        <v>41</v>
      </c>
      <c r="U269" t="s">
        <v>96</v>
      </c>
      <c r="V269" t="s">
        <v>1566</v>
      </c>
    </row>
    <row r="270" spans="1:22" x14ac:dyDescent="0.3">
      <c r="A270" t="s">
        <v>637</v>
      </c>
      <c r="B270">
        <v>41562</v>
      </c>
      <c r="C270" t="s">
        <v>23</v>
      </c>
      <c r="D270">
        <v>10010</v>
      </c>
      <c r="E270" t="s">
        <v>641</v>
      </c>
      <c r="F270">
        <v>2</v>
      </c>
      <c r="G270">
        <v>3112</v>
      </c>
      <c r="H270">
        <v>1766</v>
      </c>
      <c r="I270" t="s">
        <v>25</v>
      </c>
      <c r="J270">
        <v>4</v>
      </c>
      <c r="K270">
        <v>3532</v>
      </c>
      <c r="L270">
        <v>6224</v>
      </c>
      <c r="M270">
        <v>0.03</v>
      </c>
      <c r="N270" t="s">
        <v>85</v>
      </c>
      <c r="O270">
        <v>0.05</v>
      </c>
      <c r="P270" t="s">
        <v>642</v>
      </c>
      <c r="Q270" t="s">
        <v>93</v>
      </c>
      <c r="R270" t="s">
        <v>94</v>
      </c>
      <c r="S270" t="s">
        <v>95</v>
      </c>
      <c r="T270" t="s">
        <v>41</v>
      </c>
      <c r="U270" t="s">
        <v>96</v>
      </c>
      <c r="V270" t="s">
        <v>1566</v>
      </c>
    </row>
    <row r="271" spans="1:22" x14ac:dyDescent="0.3">
      <c r="A271" t="s">
        <v>637</v>
      </c>
      <c r="B271">
        <v>41562</v>
      </c>
      <c r="C271" t="s">
        <v>23</v>
      </c>
      <c r="D271">
        <v>10014</v>
      </c>
      <c r="E271" t="s">
        <v>337</v>
      </c>
      <c r="F271">
        <v>2</v>
      </c>
      <c r="G271">
        <v>4224</v>
      </c>
      <c r="H271">
        <v>2048</v>
      </c>
      <c r="I271" t="s">
        <v>35</v>
      </c>
      <c r="J271">
        <v>4</v>
      </c>
      <c r="K271">
        <v>4096</v>
      </c>
      <c r="L271">
        <v>8448</v>
      </c>
      <c r="M271">
        <v>0.03</v>
      </c>
      <c r="N271" t="s">
        <v>66</v>
      </c>
      <c r="O271">
        <v>0.01</v>
      </c>
      <c r="P271" t="s">
        <v>338</v>
      </c>
      <c r="Q271" t="s">
        <v>166</v>
      </c>
      <c r="R271" t="s">
        <v>167</v>
      </c>
      <c r="S271" t="s">
        <v>168</v>
      </c>
      <c r="T271" t="s">
        <v>169</v>
      </c>
      <c r="U271" t="s">
        <v>170</v>
      </c>
      <c r="V271" t="s">
        <v>1570</v>
      </c>
    </row>
    <row r="272" spans="1:22" x14ac:dyDescent="0.3">
      <c r="A272" t="s">
        <v>643</v>
      </c>
      <c r="B272">
        <v>41563</v>
      </c>
      <c r="C272" t="s">
        <v>68</v>
      </c>
      <c r="D272">
        <v>10015</v>
      </c>
      <c r="E272" t="s">
        <v>547</v>
      </c>
      <c r="F272">
        <v>1</v>
      </c>
      <c r="G272">
        <v>2628</v>
      </c>
      <c r="H272">
        <v>1803</v>
      </c>
      <c r="I272" t="s">
        <v>25</v>
      </c>
      <c r="J272">
        <v>4</v>
      </c>
      <c r="K272">
        <v>1803</v>
      </c>
      <c r="L272">
        <v>2628</v>
      </c>
      <c r="M272">
        <v>0.01</v>
      </c>
      <c r="N272" t="s">
        <v>66</v>
      </c>
      <c r="O272">
        <v>0.01</v>
      </c>
      <c r="P272" t="s">
        <v>548</v>
      </c>
      <c r="Q272" t="s">
        <v>110</v>
      </c>
      <c r="R272" t="s">
        <v>111</v>
      </c>
      <c r="S272" t="s">
        <v>112</v>
      </c>
      <c r="T272" t="s">
        <v>113</v>
      </c>
      <c r="U272" t="s">
        <v>114</v>
      </c>
      <c r="V272" t="s">
        <v>1568</v>
      </c>
    </row>
    <row r="273" spans="1:22" x14ac:dyDescent="0.3">
      <c r="A273" t="s">
        <v>644</v>
      </c>
      <c r="B273">
        <v>41563</v>
      </c>
      <c r="C273" t="s">
        <v>51</v>
      </c>
      <c r="D273">
        <v>10011</v>
      </c>
      <c r="E273" t="s">
        <v>279</v>
      </c>
      <c r="F273">
        <v>1</v>
      </c>
      <c r="G273">
        <v>3039</v>
      </c>
      <c r="H273">
        <v>2426</v>
      </c>
      <c r="I273" t="s">
        <v>126</v>
      </c>
      <c r="J273">
        <v>6</v>
      </c>
      <c r="K273">
        <v>2426</v>
      </c>
      <c r="L273">
        <v>3039</v>
      </c>
      <c r="M273">
        <v>0.02</v>
      </c>
      <c r="N273" t="s">
        <v>26</v>
      </c>
      <c r="O273">
        <v>0.05</v>
      </c>
      <c r="P273" t="s">
        <v>280</v>
      </c>
      <c r="Q273" t="s">
        <v>28</v>
      </c>
      <c r="R273" t="s">
        <v>29</v>
      </c>
      <c r="S273" t="s">
        <v>30</v>
      </c>
      <c r="T273" t="s">
        <v>31</v>
      </c>
      <c r="U273" t="s">
        <v>32</v>
      </c>
      <c r="V273" t="s">
        <v>1559</v>
      </c>
    </row>
    <row r="274" spans="1:22" x14ac:dyDescent="0.3">
      <c r="A274" t="s">
        <v>645</v>
      </c>
      <c r="B274">
        <v>41563</v>
      </c>
      <c r="C274" t="s">
        <v>68</v>
      </c>
      <c r="D274">
        <v>10010</v>
      </c>
      <c r="E274" t="s">
        <v>193</v>
      </c>
      <c r="F274">
        <v>1</v>
      </c>
      <c r="G274">
        <v>4342</v>
      </c>
      <c r="H274">
        <v>1689</v>
      </c>
      <c r="I274" t="s">
        <v>126</v>
      </c>
      <c r="J274">
        <v>4</v>
      </c>
      <c r="K274">
        <v>1689</v>
      </c>
      <c r="L274">
        <v>4342</v>
      </c>
      <c r="M274">
        <v>0.01</v>
      </c>
      <c r="N274" t="s">
        <v>85</v>
      </c>
      <c r="O274">
        <v>0.02</v>
      </c>
      <c r="P274" t="s">
        <v>194</v>
      </c>
      <c r="Q274" t="s">
        <v>93</v>
      </c>
      <c r="R274" t="s">
        <v>94</v>
      </c>
      <c r="S274" t="s">
        <v>95</v>
      </c>
      <c r="T274" t="s">
        <v>41</v>
      </c>
      <c r="U274" t="s">
        <v>96</v>
      </c>
      <c r="V274" t="s">
        <v>1566</v>
      </c>
    </row>
    <row r="275" spans="1:22" x14ac:dyDescent="0.3">
      <c r="A275" t="s">
        <v>646</v>
      </c>
      <c r="B275">
        <v>41563</v>
      </c>
      <c r="C275" t="s">
        <v>133</v>
      </c>
      <c r="D275">
        <v>10008</v>
      </c>
      <c r="E275" t="s">
        <v>349</v>
      </c>
      <c r="F275">
        <v>2</v>
      </c>
      <c r="G275">
        <v>3467</v>
      </c>
      <c r="H275">
        <v>1230</v>
      </c>
      <c r="I275" t="s">
        <v>126</v>
      </c>
      <c r="J275">
        <v>5</v>
      </c>
      <c r="K275">
        <v>2460</v>
      </c>
      <c r="L275">
        <v>6934</v>
      </c>
      <c r="M275">
        <v>0.02</v>
      </c>
      <c r="N275" t="s">
        <v>66</v>
      </c>
      <c r="O275">
        <v>0.05</v>
      </c>
      <c r="P275" t="s">
        <v>350</v>
      </c>
      <c r="Q275" t="s">
        <v>54</v>
      </c>
      <c r="R275" t="s">
        <v>55</v>
      </c>
      <c r="S275" t="s">
        <v>56</v>
      </c>
      <c r="T275" t="s">
        <v>57</v>
      </c>
      <c r="U275" t="s">
        <v>58</v>
      </c>
      <c r="V275" t="s">
        <v>1562</v>
      </c>
    </row>
    <row r="276" spans="1:22" x14ac:dyDescent="0.3">
      <c r="A276" t="s">
        <v>647</v>
      </c>
      <c r="B276">
        <v>41567</v>
      </c>
      <c r="C276" t="s">
        <v>43</v>
      </c>
      <c r="D276">
        <v>10006</v>
      </c>
      <c r="E276" t="s">
        <v>533</v>
      </c>
      <c r="F276">
        <v>1</v>
      </c>
      <c r="G276">
        <v>3626</v>
      </c>
      <c r="H276">
        <v>1590</v>
      </c>
      <c r="I276" t="s">
        <v>25</v>
      </c>
      <c r="J276">
        <v>1</v>
      </c>
      <c r="K276">
        <v>1590</v>
      </c>
      <c r="L276">
        <v>3626</v>
      </c>
      <c r="M276">
        <v>0.01</v>
      </c>
      <c r="N276" t="s">
        <v>61</v>
      </c>
      <c r="O276">
        <v>0</v>
      </c>
      <c r="P276" t="s">
        <v>534</v>
      </c>
      <c r="Q276" t="s">
        <v>252</v>
      </c>
      <c r="R276" t="s">
        <v>253</v>
      </c>
      <c r="S276" t="s">
        <v>254</v>
      </c>
      <c r="T276" t="s">
        <v>255</v>
      </c>
      <c r="U276" t="s">
        <v>256</v>
      </c>
      <c r="V276" t="s">
        <v>1572</v>
      </c>
    </row>
    <row r="277" spans="1:22" x14ac:dyDescent="0.3">
      <c r="A277" t="s">
        <v>648</v>
      </c>
      <c r="B277">
        <v>41567</v>
      </c>
      <c r="C277" t="s">
        <v>75</v>
      </c>
      <c r="D277">
        <v>10006</v>
      </c>
      <c r="E277" t="s">
        <v>24</v>
      </c>
      <c r="F277">
        <v>3</v>
      </c>
      <c r="G277">
        <v>4006</v>
      </c>
      <c r="H277">
        <v>1898</v>
      </c>
      <c r="I277" t="s">
        <v>25</v>
      </c>
      <c r="J277">
        <v>8</v>
      </c>
      <c r="K277">
        <v>5694</v>
      </c>
      <c r="L277">
        <v>12018</v>
      </c>
      <c r="M277">
        <v>0.02</v>
      </c>
      <c r="N277" t="s">
        <v>36</v>
      </c>
      <c r="O277">
        <v>0.02</v>
      </c>
      <c r="P277" t="s">
        <v>27</v>
      </c>
      <c r="Q277" t="s">
        <v>252</v>
      </c>
      <c r="R277" t="s">
        <v>253</v>
      </c>
      <c r="S277" t="s">
        <v>254</v>
      </c>
      <c r="T277" t="s">
        <v>255</v>
      </c>
      <c r="U277" t="s">
        <v>256</v>
      </c>
      <c r="V277" t="s">
        <v>1572</v>
      </c>
    </row>
    <row r="278" spans="1:22" x14ac:dyDescent="0.3">
      <c r="A278" t="s">
        <v>649</v>
      </c>
      <c r="B278">
        <v>41571</v>
      </c>
      <c r="C278" t="s">
        <v>92</v>
      </c>
      <c r="D278">
        <v>10001</v>
      </c>
      <c r="E278" t="s">
        <v>650</v>
      </c>
      <c r="F278">
        <v>2</v>
      </c>
      <c r="G278">
        <v>2775</v>
      </c>
      <c r="H278">
        <v>1847</v>
      </c>
      <c r="I278" t="s">
        <v>25</v>
      </c>
      <c r="J278">
        <v>10</v>
      </c>
      <c r="K278">
        <v>3694</v>
      </c>
      <c r="L278">
        <v>5550</v>
      </c>
      <c r="M278">
        <v>0.02</v>
      </c>
      <c r="N278" t="s">
        <v>66</v>
      </c>
      <c r="O278">
        <v>0</v>
      </c>
      <c r="P278" t="s">
        <v>651</v>
      </c>
      <c r="Q278" t="s">
        <v>99</v>
      </c>
      <c r="R278" t="s">
        <v>100</v>
      </c>
      <c r="S278" t="s">
        <v>101</v>
      </c>
      <c r="T278" t="s">
        <v>57</v>
      </c>
      <c r="U278" t="s">
        <v>102</v>
      </c>
      <c r="V278" t="s">
        <v>1567</v>
      </c>
    </row>
    <row r="279" spans="1:22" x14ac:dyDescent="0.3">
      <c r="A279" t="s">
        <v>652</v>
      </c>
      <c r="B279">
        <v>41574</v>
      </c>
      <c r="C279" t="s">
        <v>43</v>
      </c>
      <c r="D279">
        <v>10007</v>
      </c>
      <c r="E279" t="s">
        <v>374</v>
      </c>
      <c r="F279">
        <v>2</v>
      </c>
      <c r="G279">
        <v>2921</v>
      </c>
      <c r="H279">
        <v>1786</v>
      </c>
      <c r="I279" t="s">
        <v>116</v>
      </c>
      <c r="J279">
        <v>1</v>
      </c>
      <c r="K279">
        <v>3572</v>
      </c>
      <c r="L279">
        <v>5842</v>
      </c>
      <c r="M279">
        <v>0.03</v>
      </c>
      <c r="N279" t="s">
        <v>61</v>
      </c>
      <c r="O279">
        <v>0.01</v>
      </c>
      <c r="P279" t="s">
        <v>375</v>
      </c>
      <c r="Q279" t="s">
        <v>38</v>
      </c>
      <c r="R279" t="s">
        <v>39</v>
      </c>
      <c r="S279" t="s">
        <v>40</v>
      </c>
      <c r="T279" t="s">
        <v>41</v>
      </c>
      <c r="U279" t="s">
        <v>42</v>
      </c>
      <c r="V279" t="s">
        <v>1560</v>
      </c>
    </row>
    <row r="280" spans="1:22" x14ac:dyDescent="0.3">
      <c r="A280" t="s">
        <v>652</v>
      </c>
      <c r="B280">
        <v>41574</v>
      </c>
      <c r="C280" t="s">
        <v>75</v>
      </c>
      <c r="D280">
        <v>10012</v>
      </c>
      <c r="E280" t="s">
        <v>250</v>
      </c>
      <c r="F280">
        <v>3</v>
      </c>
      <c r="G280">
        <v>3408</v>
      </c>
      <c r="H280">
        <v>2467</v>
      </c>
      <c r="I280" t="s">
        <v>25</v>
      </c>
      <c r="J280">
        <v>8</v>
      </c>
      <c r="K280">
        <v>7401</v>
      </c>
      <c r="L280">
        <v>10224</v>
      </c>
      <c r="M280">
        <v>0.02</v>
      </c>
      <c r="N280" t="s">
        <v>45</v>
      </c>
      <c r="O280">
        <v>0.04</v>
      </c>
      <c r="P280" t="s">
        <v>251</v>
      </c>
      <c r="Q280" t="s">
        <v>71</v>
      </c>
      <c r="R280" t="s">
        <v>72</v>
      </c>
      <c r="S280" t="s">
        <v>73</v>
      </c>
      <c r="T280" t="s">
        <v>41</v>
      </c>
      <c r="U280" t="s">
        <v>74</v>
      </c>
      <c r="V280" t="s">
        <v>1563</v>
      </c>
    </row>
    <row r="281" spans="1:22" x14ac:dyDescent="0.3">
      <c r="A281" t="s">
        <v>653</v>
      </c>
      <c r="B281">
        <v>41575</v>
      </c>
      <c r="C281" t="s">
        <v>75</v>
      </c>
      <c r="D281">
        <v>10003</v>
      </c>
      <c r="E281" t="s">
        <v>654</v>
      </c>
      <c r="F281">
        <v>1</v>
      </c>
      <c r="G281">
        <v>4120</v>
      </c>
      <c r="H281">
        <v>1841</v>
      </c>
      <c r="I281" t="s">
        <v>25</v>
      </c>
      <c r="J281">
        <v>8</v>
      </c>
      <c r="K281">
        <v>1841</v>
      </c>
      <c r="L281">
        <v>4120</v>
      </c>
      <c r="M281">
        <v>0.02</v>
      </c>
      <c r="N281" t="s">
        <v>85</v>
      </c>
      <c r="O281">
        <v>0.04</v>
      </c>
      <c r="P281" t="s">
        <v>655</v>
      </c>
      <c r="Q281" t="s">
        <v>177</v>
      </c>
      <c r="R281" t="s">
        <v>178</v>
      </c>
      <c r="S281" t="s">
        <v>179</v>
      </c>
      <c r="T281" t="s">
        <v>180</v>
      </c>
      <c r="U281" t="s">
        <v>181</v>
      </c>
      <c r="V281" t="s">
        <v>1571</v>
      </c>
    </row>
    <row r="282" spans="1:22" x14ac:dyDescent="0.3">
      <c r="A282" t="s">
        <v>656</v>
      </c>
      <c r="B282">
        <v>41576</v>
      </c>
      <c r="C282" t="s">
        <v>133</v>
      </c>
      <c r="D282">
        <v>10013</v>
      </c>
      <c r="E282" t="s">
        <v>657</v>
      </c>
      <c r="F282">
        <v>1</v>
      </c>
      <c r="G282">
        <v>2580</v>
      </c>
      <c r="H282">
        <v>1518</v>
      </c>
      <c r="I282" t="s">
        <v>25</v>
      </c>
      <c r="J282">
        <v>5</v>
      </c>
      <c r="K282">
        <v>1518</v>
      </c>
      <c r="L282">
        <v>2580</v>
      </c>
      <c r="M282">
        <v>0.02</v>
      </c>
      <c r="N282" t="s">
        <v>61</v>
      </c>
      <c r="O282">
        <v>0.01</v>
      </c>
      <c r="P282" t="s">
        <v>658</v>
      </c>
      <c r="Q282" t="s">
        <v>301</v>
      </c>
      <c r="R282" t="s">
        <v>302</v>
      </c>
      <c r="S282" t="s">
        <v>303</v>
      </c>
      <c r="T282" t="s">
        <v>113</v>
      </c>
      <c r="U282" t="s">
        <v>304</v>
      </c>
      <c r="V282" t="s">
        <v>1573</v>
      </c>
    </row>
    <row r="283" spans="1:22" x14ac:dyDescent="0.3">
      <c r="A283" t="s">
        <v>659</v>
      </c>
      <c r="B283">
        <v>41577</v>
      </c>
      <c r="C283" t="s">
        <v>68</v>
      </c>
      <c r="D283">
        <v>10006</v>
      </c>
      <c r="E283" t="s">
        <v>533</v>
      </c>
      <c r="F283">
        <v>1</v>
      </c>
      <c r="G283">
        <v>3626</v>
      </c>
      <c r="H283">
        <v>1590</v>
      </c>
      <c r="I283" t="s">
        <v>25</v>
      </c>
      <c r="J283">
        <v>4</v>
      </c>
      <c r="K283">
        <v>1590</v>
      </c>
      <c r="L283">
        <v>3626</v>
      </c>
      <c r="M283">
        <v>0.01</v>
      </c>
      <c r="N283" t="s">
        <v>45</v>
      </c>
      <c r="O283">
        <v>0</v>
      </c>
      <c r="P283" t="s">
        <v>534</v>
      </c>
      <c r="Q283" t="s">
        <v>252</v>
      </c>
      <c r="R283" t="s">
        <v>253</v>
      </c>
      <c r="S283" t="s">
        <v>254</v>
      </c>
      <c r="T283" t="s">
        <v>255</v>
      </c>
      <c r="U283" t="s">
        <v>256</v>
      </c>
      <c r="V283" t="s">
        <v>1572</v>
      </c>
    </row>
    <row r="284" spans="1:22" x14ac:dyDescent="0.3">
      <c r="A284" t="s">
        <v>659</v>
      </c>
      <c r="B284">
        <v>41577</v>
      </c>
      <c r="C284" t="s">
        <v>51</v>
      </c>
      <c r="D284">
        <v>10009</v>
      </c>
      <c r="E284" t="s">
        <v>309</v>
      </c>
      <c r="F284">
        <v>3</v>
      </c>
      <c r="G284">
        <v>4589</v>
      </c>
      <c r="H284">
        <v>1478</v>
      </c>
      <c r="I284" t="s">
        <v>126</v>
      </c>
      <c r="J284">
        <v>6</v>
      </c>
      <c r="K284">
        <v>4434</v>
      </c>
      <c r="L284">
        <v>13767</v>
      </c>
      <c r="M284">
        <v>0.02</v>
      </c>
      <c r="N284" t="s">
        <v>85</v>
      </c>
      <c r="O284">
        <v>0.04</v>
      </c>
      <c r="P284" t="s">
        <v>310</v>
      </c>
      <c r="Q284" t="s">
        <v>78</v>
      </c>
      <c r="R284" t="s">
        <v>79</v>
      </c>
      <c r="S284" t="s">
        <v>80</v>
      </c>
      <c r="T284" t="s">
        <v>81</v>
      </c>
      <c r="U284" t="s">
        <v>82</v>
      </c>
      <c r="V284" t="s">
        <v>1564</v>
      </c>
    </row>
    <row r="285" spans="1:22" x14ac:dyDescent="0.3">
      <c r="A285" t="s">
        <v>660</v>
      </c>
      <c r="B285">
        <v>41578</v>
      </c>
      <c r="C285" t="s">
        <v>133</v>
      </c>
      <c r="D285">
        <v>10003</v>
      </c>
      <c r="E285" t="s">
        <v>204</v>
      </c>
      <c r="F285">
        <v>1</v>
      </c>
      <c r="G285">
        <v>2509</v>
      </c>
      <c r="H285">
        <v>1452</v>
      </c>
      <c r="I285" t="s">
        <v>25</v>
      </c>
      <c r="J285">
        <v>5</v>
      </c>
      <c r="K285">
        <v>1452</v>
      </c>
      <c r="L285">
        <v>2509</v>
      </c>
      <c r="M285">
        <v>0.02</v>
      </c>
      <c r="N285" t="s">
        <v>61</v>
      </c>
      <c r="O285">
        <v>0.04</v>
      </c>
      <c r="P285" t="s">
        <v>205</v>
      </c>
      <c r="Q285" t="s">
        <v>177</v>
      </c>
      <c r="R285" t="s">
        <v>178</v>
      </c>
      <c r="S285" t="s">
        <v>179</v>
      </c>
      <c r="T285" t="s">
        <v>180</v>
      </c>
      <c r="U285" t="s">
        <v>181</v>
      </c>
      <c r="V285" t="s">
        <v>1571</v>
      </c>
    </row>
    <row r="286" spans="1:22" x14ac:dyDescent="0.3">
      <c r="A286" t="s">
        <v>661</v>
      </c>
      <c r="B286">
        <v>41578</v>
      </c>
      <c r="C286" t="s">
        <v>92</v>
      </c>
      <c r="D286">
        <v>10007</v>
      </c>
      <c r="E286" t="s">
        <v>662</v>
      </c>
      <c r="F286">
        <v>1</v>
      </c>
      <c r="G286">
        <v>2868</v>
      </c>
      <c r="H286">
        <v>2479</v>
      </c>
      <c r="I286" t="s">
        <v>35</v>
      </c>
      <c r="J286">
        <v>10</v>
      </c>
      <c r="K286">
        <v>2479</v>
      </c>
      <c r="L286">
        <v>2868</v>
      </c>
      <c r="M286">
        <v>0.02</v>
      </c>
      <c r="N286" t="s">
        <v>66</v>
      </c>
      <c r="O286">
        <v>0.02</v>
      </c>
      <c r="P286" t="s">
        <v>663</v>
      </c>
      <c r="Q286" t="s">
        <v>38</v>
      </c>
      <c r="R286" t="s">
        <v>39</v>
      </c>
      <c r="S286" t="s">
        <v>40</v>
      </c>
      <c r="T286" t="s">
        <v>41</v>
      </c>
      <c r="U286" t="s">
        <v>42</v>
      </c>
      <c r="V286" t="s">
        <v>1560</v>
      </c>
    </row>
    <row r="287" spans="1:22" x14ac:dyDescent="0.3">
      <c r="A287" t="s">
        <v>664</v>
      </c>
      <c r="B287">
        <v>41578</v>
      </c>
      <c r="C287" t="s">
        <v>23</v>
      </c>
      <c r="D287">
        <v>10003</v>
      </c>
      <c r="E287" t="s">
        <v>665</v>
      </c>
      <c r="F287">
        <v>1</v>
      </c>
      <c r="G287">
        <v>3139</v>
      </c>
      <c r="H287">
        <v>2147</v>
      </c>
      <c r="I287" t="s">
        <v>25</v>
      </c>
      <c r="J287">
        <v>4</v>
      </c>
      <c r="K287">
        <v>2147</v>
      </c>
      <c r="L287">
        <v>3139</v>
      </c>
      <c r="M287">
        <v>0.01</v>
      </c>
      <c r="N287" t="s">
        <v>85</v>
      </c>
      <c r="O287">
        <v>0.02</v>
      </c>
      <c r="P287" t="s">
        <v>666</v>
      </c>
      <c r="Q287" t="s">
        <v>177</v>
      </c>
      <c r="R287" t="s">
        <v>178</v>
      </c>
      <c r="S287" t="s">
        <v>179</v>
      </c>
      <c r="T287" t="s">
        <v>180</v>
      </c>
      <c r="U287" t="s">
        <v>181</v>
      </c>
      <c r="V287" t="s">
        <v>1571</v>
      </c>
    </row>
    <row r="288" spans="1:22" x14ac:dyDescent="0.3">
      <c r="A288" t="s">
        <v>667</v>
      </c>
      <c r="B288">
        <v>41578</v>
      </c>
      <c r="C288" t="s">
        <v>68</v>
      </c>
      <c r="D288">
        <v>10004</v>
      </c>
      <c r="E288" t="s">
        <v>668</v>
      </c>
      <c r="F288">
        <v>3</v>
      </c>
      <c r="G288">
        <v>3458</v>
      </c>
      <c r="H288">
        <v>1684</v>
      </c>
      <c r="I288" t="s">
        <v>126</v>
      </c>
      <c r="J288">
        <v>4</v>
      </c>
      <c r="K288">
        <v>5052</v>
      </c>
      <c r="L288">
        <v>10374</v>
      </c>
      <c r="M288">
        <v>0.03</v>
      </c>
      <c r="N288" t="s">
        <v>85</v>
      </c>
      <c r="O288">
        <v>0.03</v>
      </c>
      <c r="P288" t="s">
        <v>669</v>
      </c>
      <c r="Q288" t="s">
        <v>118</v>
      </c>
      <c r="R288" t="s">
        <v>119</v>
      </c>
      <c r="S288" t="s">
        <v>101</v>
      </c>
      <c r="T288" t="s">
        <v>57</v>
      </c>
      <c r="U288" t="s">
        <v>120</v>
      </c>
      <c r="V288" t="s">
        <v>1569</v>
      </c>
    </row>
    <row r="289" spans="1:22" x14ac:dyDescent="0.3">
      <c r="A289" t="s">
        <v>670</v>
      </c>
      <c r="B289">
        <v>41581</v>
      </c>
      <c r="C289" t="s">
        <v>68</v>
      </c>
      <c r="D289">
        <v>10002</v>
      </c>
      <c r="E289" t="s">
        <v>476</v>
      </c>
      <c r="F289">
        <v>2</v>
      </c>
      <c r="G289">
        <v>3282</v>
      </c>
      <c r="H289">
        <v>1654</v>
      </c>
      <c r="I289" t="s">
        <v>126</v>
      </c>
      <c r="J289">
        <v>4</v>
      </c>
      <c r="K289">
        <v>3308</v>
      </c>
      <c r="L289">
        <v>6564</v>
      </c>
      <c r="M289">
        <v>0.03</v>
      </c>
      <c r="N289" t="s">
        <v>36</v>
      </c>
      <c r="O289">
        <v>0.03</v>
      </c>
      <c r="P289" t="s">
        <v>477</v>
      </c>
      <c r="Q289" t="s">
        <v>87</v>
      </c>
      <c r="R289" t="s">
        <v>88</v>
      </c>
      <c r="S289" t="s">
        <v>89</v>
      </c>
      <c r="T289" t="s">
        <v>90</v>
      </c>
      <c r="U289" t="s">
        <v>91</v>
      </c>
      <c r="V289" t="s">
        <v>1565</v>
      </c>
    </row>
    <row r="290" spans="1:22" x14ac:dyDescent="0.3">
      <c r="A290" t="s">
        <v>671</v>
      </c>
      <c r="B290">
        <v>41582</v>
      </c>
      <c r="C290" t="s">
        <v>75</v>
      </c>
      <c r="D290">
        <v>10007</v>
      </c>
      <c r="E290" t="s">
        <v>140</v>
      </c>
      <c r="F290">
        <v>1</v>
      </c>
      <c r="G290">
        <v>3055</v>
      </c>
      <c r="H290">
        <v>2269</v>
      </c>
      <c r="I290" t="s">
        <v>116</v>
      </c>
      <c r="J290">
        <v>8</v>
      </c>
      <c r="K290">
        <v>2269</v>
      </c>
      <c r="L290">
        <v>3055</v>
      </c>
      <c r="M290">
        <v>0.02</v>
      </c>
      <c r="N290" t="s">
        <v>61</v>
      </c>
      <c r="O290">
        <v>0.05</v>
      </c>
      <c r="P290" t="s">
        <v>141</v>
      </c>
      <c r="Q290" t="s">
        <v>38</v>
      </c>
      <c r="R290" t="s">
        <v>39</v>
      </c>
      <c r="S290" t="s">
        <v>40</v>
      </c>
      <c r="T290" t="s">
        <v>41</v>
      </c>
      <c r="U290" t="s">
        <v>42</v>
      </c>
      <c r="V290" t="s">
        <v>1560</v>
      </c>
    </row>
    <row r="291" spans="1:22" x14ac:dyDescent="0.3">
      <c r="A291" t="s">
        <v>672</v>
      </c>
      <c r="B291">
        <v>41582</v>
      </c>
      <c r="C291" t="s">
        <v>23</v>
      </c>
      <c r="D291">
        <v>10007</v>
      </c>
      <c r="E291" t="s">
        <v>673</v>
      </c>
      <c r="F291">
        <v>1</v>
      </c>
      <c r="G291">
        <v>3566</v>
      </c>
      <c r="H291">
        <v>2276</v>
      </c>
      <c r="I291" t="s">
        <v>25</v>
      </c>
      <c r="J291">
        <v>4</v>
      </c>
      <c r="K291">
        <v>2276</v>
      </c>
      <c r="L291">
        <v>3566</v>
      </c>
      <c r="M291">
        <v>0.01</v>
      </c>
      <c r="N291" t="s">
        <v>85</v>
      </c>
      <c r="O291">
        <v>0.01</v>
      </c>
      <c r="P291" t="s">
        <v>674</v>
      </c>
      <c r="Q291" t="s">
        <v>38</v>
      </c>
      <c r="R291" t="s">
        <v>39</v>
      </c>
      <c r="S291" t="s">
        <v>40</v>
      </c>
      <c r="T291" t="s">
        <v>41</v>
      </c>
      <c r="U291" t="s">
        <v>42</v>
      </c>
      <c r="V291" t="s">
        <v>1560</v>
      </c>
    </row>
    <row r="292" spans="1:22" x14ac:dyDescent="0.3">
      <c r="A292" t="s">
        <v>675</v>
      </c>
      <c r="B292">
        <v>41582</v>
      </c>
      <c r="C292" t="s">
        <v>133</v>
      </c>
      <c r="D292">
        <v>10002</v>
      </c>
      <c r="E292" t="s">
        <v>531</v>
      </c>
      <c r="F292">
        <v>1</v>
      </c>
      <c r="G292">
        <v>4599</v>
      </c>
      <c r="H292">
        <v>1332</v>
      </c>
      <c r="I292" t="s">
        <v>116</v>
      </c>
      <c r="J292">
        <v>5</v>
      </c>
      <c r="K292">
        <v>1332</v>
      </c>
      <c r="L292">
        <v>4599</v>
      </c>
      <c r="M292">
        <v>0.02</v>
      </c>
      <c r="N292" t="s">
        <v>45</v>
      </c>
      <c r="O292">
        <v>0.01</v>
      </c>
      <c r="P292" t="s">
        <v>532</v>
      </c>
      <c r="Q292" t="s">
        <v>87</v>
      </c>
      <c r="R292" t="s">
        <v>88</v>
      </c>
      <c r="S292" t="s">
        <v>89</v>
      </c>
      <c r="T292" t="s">
        <v>90</v>
      </c>
      <c r="U292" t="s">
        <v>91</v>
      </c>
      <c r="V292" t="s">
        <v>1565</v>
      </c>
    </row>
    <row r="293" spans="1:22" x14ac:dyDescent="0.3">
      <c r="A293" t="s">
        <v>676</v>
      </c>
      <c r="B293">
        <v>41584</v>
      </c>
      <c r="C293" t="s">
        <v>104</v>
      </c>
      <c r="D293">
        <v>10001</v>
      </c>
      <c r="E293" t="s">
        <v>677</v>
      </c>
      <c r="F293">
        <v>3</v>
      </c>
      <c r="G293">
        <v>3590</v>
      </c>
      <c r="H293">
        <v>1866</v>
      </c>
      <c r="I293" t="s">
        <v>126</v>
      </c>
      <c r="J293">
        <v>3</v>
      </c>
      <c r="K293">
        <v>5598</v>
      </c>
      <c r="L293">
        <v>10770</v>
      </c>
      <c r="M293">
        <v>0.03</v>
      </c>
      <c r="N293" t="s">
        <v>45</v>
      </c>
      <c r="O293">
        <v>0.04</v>
      </c>
      <c r="P293" t="s">
        <v>678</v>
      </c>
      <c r="Q293" t="s">
        <v>99</v>
      </c>
      <c r="R293" t="s">
        <v>100</v>
      </c>
      <c r="S293" t="s">
        <v>101</v>
      </c>
      <c r="T293" t="s">
        <v>57</v>
      </c>
      <c r="U293" t="s">
        <v>102</v>
      </c>
      <c r="V293" t="s">
        <v>1567</v>
      </c>
    </row>
    <row r="294" spans="1:22" x14ac:dyDescent="0.3">
      <c r="A294" t="s">
        <v>679</v>
      </c>
      <c r="B294">
        <v>41586</v>
      </c>
      <c r="C294" t="s">
        <v>92</v>
      </c>
      <c r="D294">
        <v>10005</v>
      </c>
      <c r="E294" t="s">
        <v>680</v>
      </c>
      <c r="F294">
        <v>2</v>
      </c>
      <c r="G294">
        <v>4834</v>
      </c>
      <c r="H294">
        <v>1501</v>
      </c>
      <c r="I294" t="s">
        <v>126</v>
      </c>
      <c r="J294">
        <v>10</v>
      </c>
      <c r="K294">
        <v>3002</v>
      </c>
      <c r="L294">
        <v>9668</v>
      </c>
      <c r="M294">
        <v>0.02</v>
      </c>
      <c r="N294" t="s">
        <v>61</v>
      </c>
      <c r="O294">
        <v>0</v>
      </c>
      <c r="P294" t="s">
        <v>681</v>
      </c>
      <c r="Q294" t="s">
        <v>47</v>
      </c>
      <c r="R294" t="s">
        <v>48</v>
      </c>
      <c r="S294" t="s">
        <v>49</v>
      </c>
      <c r="T294" t="s">
        <v>41</v>
      </c>
      <c r="U294" t="s">
        <v>50</v>
      </c>
      <c r="V294" t="s">
        <v>1561</v>
      </c>
    </row>
    <row r="295" spans="1:22" x14ac:dyDescent="0.3">
      <c r="A295" t="s">
        <v>682</v>
      </c>
      <c r="B295">
        <v>41588</v>
      </c>
      <c r="C295" t="s">
        <v>104</v>
      </c>
      <c r="D295">
        <v>10002</v>
      </c>
      <c r="E295" t="s">
        <v>657</v>
      </c>
      <c r="F295">
        <v>1</v>
      </c>
      <c r="G295">
        <v>2580</v>
      </c>
      <c r="H295">
        <v>1518</v>
      </c>
      <c r="I295" t="s">
        <v>25</v>
      </c>
      <c r="J295">
        <v>3</v>
      </c>
      <c r="K295">
        <v>1518</v>
      </c>
      <c r="L295">
        <v>2580</v>
      </c>
      <c r="M295">
        <v>0.01</v>
      </c>
      <c r="N295" t="s">
        <v>66</v>
      </c>
      <c r="O295">
        <v>0.05</v>
      </c>
      <c r="P295" t="s">
        <v>658</v>
      </c>
      <c r="Q295" t="s">
        <v>87</v>
      </c>
      <c r="R295" t="s">
        <v>88</v>
      </c>
      <c r="S295" t="s">
        <v>89</v>
      </c>
      <c r="T295" t="s">
        <v>90</v>
      </c>
      <c r="U295" t="s">
        <v>91</v>
      </c>
      <c r="V295" t="s">
        <v>1565</v>
      </c>
    </row>
    <row r="296" spans="1:22" x14ac:dyDescent="0.3">
      <c r="A296" t="s">
        <v>683</v>
      </c>
      <c r="B296">
        <v>41588</v>
      </c>
      <c r="C296" t="s">
        <v>92</v>
      </c>
      <c r="D296">
        <v>10008</v>
      </c>
      <c r="E296" t="s">
        <v>684</v>
      </c>
      <c r="F296">
        <v>2</v>
      </c>
      <c r="G296">
        <v>3253</v>
      </c>
      <c r="H296">
        <v>2137</v>
      </c>
      <c r="I296" t="s">
        <v>35</v>
      </c>
      <c r="J296">
        <v>10</v>
      </c>
      <c r="K296">
        <v>4274</v>
      </c>
      <c r="L296">
        <v>6506</v>
      </c>
      <c r="M296">
        <v>0.02</v>
      </c>
      <c r="N296" t="s">
        <v>85</v>
      </c>
      <c r="O296">
        <v>0.02</v>
      </c>
      <c r="P296" t="s">
        <v>685</v>
      </c>
      <c r="Q296" t="s">
        <v>54</v>
      </c>
      <c r="R296" t="s">
        <v>55</v>
      </c>
      <c r="S296" t="s">
        <v>56</v>
      </c>
      <c r="T296" t="s">
        <v>57</v>
      </c>
      <c r="U296" t="s">
        <v>58</v>
      </c>
      <c r="V296" t="s">
        <v>1562</v>
      </c>
    </row>
    <row r="297" spans="1:22" x14ac:dyDescent="0.3">
      <c r="A297" t="s">
        <v>682</v>
      </c>
      <c r="B297">
        <v>41588</v>
      </c>
      <c r="C297" t="s">
        <v>51</v>
      </c>
      <c r="D297">
        <v>10009</v>
      </c>
      <c r="E297" t="s">
        <v>686</v>
      </c>
      <c r="F297">
        <v>2</v>
      </c>
      <c r="G297">
        <v>3504</v>
      </c>
      <c r="H297">
        <v>2309</v>
      </c>
      <c r="I297" t="s">
        <v>25</v>
      </c>
      <c r="J297">
        <v>6</v>
      </c>
      <c r="K297">
        <v>4618</v>
      </c>
      <c r="L297">
        <v>7008</v>
      </c>
      <c r="M297">
        <v>0.02</v>
      </c>
      <c r="N297" t="s">
        <v>61</v>
      </c>
      <c r="O297">
        <v>0.03</v>
      </c>
      <c r="P297" t="s">
        <v>687</v>
      </c>
      <c r="Q297" t="s">
        <v>78</v>
      </c>
      <c r="R297" t="s">
        <v>79</v>
      </c>
      <c r="S297" t="s">
        <v>80</v>
      </c>
      <c r="T297" t="s">
        <v>81</v>
      </c>
      <c r="U297" t="s">
        <v>82</v>
      </c>
      <c r="V297" t="s">
        <v>1564</v>
      </c>
    </row>
    <row r="298" spans="1:22" x14ac:dyDescent="0.3">
      <c r="A298" t="s">
        <v>688</v>
      </c>
      <c r="B298">
        <v>41589</v>
      </c>
      <c r="C298" t="s">
        <v>92</v>
      </c>
      <c r="D298">
        <v>10014</v>
      </c>
      <c r="E298" t="s">
        <v>191</v>
      </c>
      <c r="F298">
        <v>1</v>
      </c>
      <c r="G298">
        <v>3245</v>
      </c>
      <c r="H298">
        <v>1964</v>
      </c>
      <c r="I298" t="s">
        <v>25</v>
      </c>
      <c r="J298">
        <v>10</v>
      </c>
      <c r="K298">
        <v>1964</v>
      </c>
      <c r="L298">
        <v>3245</v>
      </c>
      <c r="M298">
        <v>0.02</v>
      </c>
      <c r="N298" t="s">
        <v>66</v>
      </c>
      <c r="O298">
        <v>0.01</v>
      </c>
      <c r="P298" t="s">
        <v>192</v>
      </c>
      <c r="Q298" t="s">
        <v>166</v>
      </c>
      <c r="R298" t="s">
        <v>167</v>
      </c>
      <c r="S298" t="s">
        <v>168</v>
      </c>
      <c r="T298" t="s">
        <v>169</v>
      </c>
      <c r="U298" t="s">
        <v>170</v>
      </c>
      <c r="V298" t="s">
        <v>1570</v>
      </c>
    </row>
    <row r="299" spans="1:22" x14ac:dyDescent="0.3">
      <c r="A299" t="s">
        <v>689</v>
      </c>
      <c r="B299">
        <v>41589</v>
      </c>
      <c r="C299" t="s">
        <v>23</v>
      </c>
      <c r="D299">
        <v>10015</v>
      </c>
      <c r="E299" t="s">
        <v>690</v>
      </c>
      <c r="F299">
        <v>3</v>
      </c>
      <c r="G299">
        <v>3569</v>
      </c>
      <c r="H299">
        <v>2320</v>
      </c>
      <c r="I299" t="s">
        <v>35</v>
      </c>
      <c r="J299">
        <v>4</v>
      </c>
      <c r="K299">
        <v>6960</v>
      </c>
      <c r="L299">
        <v>10707</v>
      </c>
      <c r="M299">
        <v>0.03</v>
      </c>
      <c r="N299" t="s">
        <v>36</v>
      </c>
      <c r="O299">
        <v>0.02</v>
      </c>
      <c r="P299" t="s">
        <v>691</v>
      </c>
      <c r="Q299" t="s">
        <v>110</v>
      </c>
      <c r="R299" t="s">
        <v>111</v>
      </c>
      <c r="S299" t="s">
        <v>112</v>
      </c>
      <c r="T299" t="s">
        <v>113</v>
      </c>
      <c r="U299" t="s">
        <v>114</v>
      </c>
      <c r="V299" t="s">
        <v>1568</v>
      </c>
    </row>
    <row r="300" spans="1:22" x14ac:dyDescent="0.3">
      <c r="A300" t="s">
        <v>692</v>
      </c>
      <c r="B300">
        <v>41590</v>
      </c>
      <c r="C300" t="s">
        <v>51</v>
      </c>
      <c r="D300">
        <v>10014</v>
      </c>
      <c r="E300" t="s">
        <v>693</v>
      </c>
      <c r="F300">
        <v>1</v>
      </c>
      <c r="G300">
        <v>2996</v>
      </c>
      <c r="H300">
        <v>1641</v>
      </c>
      <c r="I300" t="s">
        <v>25</v>
      </c>
      <c r="J300">
        <v>6</v>
      </c>
      <c r="K300">
        <v>1641</v>
      </c>
      <c r="L300">
        <v>2996</v>
      </c>
      <c r="M300">
        <v>0.02</v>
      </c>
      <c r="N300" t="s">
        <v>85</v>
      </c>
      <c r="O300">
        <v>0.02</v>
      </c>
      <c r="P300" t="s">
        <v>694</v>
      </c>
      <c r="Q300" t="s">
        <v>166</v>
      </c>
      <c r="R300" t="s">
        <v>167</v>
      </c>
      <c r="S300" t="s">
        <v>168</v>
      </c>
      <c r="T300" t="s">
        <v>169</v>
      </c>
      <c r="U300" t="s">
        <v>170</v>
      </c>
      <c r="V300" t="s">
        <v>1570</v>
      </c>
    </row>
    <row r="301" spans="1:22" x14ac:dyDescent="0.3">
      <c r="A301" t="s">
        <v>692</v>
      </c>
      <c r="B301">
        <v>41590</v>
      </c>
      <c r="C301" t="s">
        <v>68</v>
      </c>
      <c r="D301">
        <v>10012</v>
      </c>
      <c r="E301" t="s">
        <v>528</v>
      </c>
      <c r="F301">
        <v>1</v>
      </c>
      <c r="G301">
        <v>3048</v>
      </c>
      <c r="H301">
        <v>1616</v>
      </c>
      <c r="I301" t="s">
        <v>126</v>
      </c>
      <c r="J301">
        <v>4</v>
      </c>
      <c r="K301">
        <v>1616</v>
      </c>
      <c r="L301">
        <v>3048</v>
      </c>
      <c r="M301">
        <v>0.01</v>
      </c>
      <c r="N301" t="s">
        <v>36</v>
      </c>
      <c r="O301">
        <v>0.05</v>
      </c>
      <c r="P301" t="s">
        <v>529</v>
      </c>
      <c r="Q301" t="s">
        <v>71</v>
      </c>
      <c r="R301" t="s">
        <v>72</v>
      </c>
      <c r="S301" t="s">
        <v>73</v>
      </c>
      <c r="T301" t="s">
        <v>41</v>
      </c>
      <c r="U301" t="s">
        <v>74</v>
      </c>
      <c r="V301" t="s">
        <v>1563</v>
      </c>
    </row>
    <row r="302" spans="1:22" x14ac:dyDescent="0.3">
      <c r="A302" t="s">
        <v>692</v>
      </c>
      <c r="B302">
        <v>41590</v>
      </c>
      <c r="C302" t="s">
        <v>133</v>
      </c>
      <c r="D302">
        <v>10005</v>
      </c>
      <c r="E302" t="s">
        <v>264</v>
      </c>
      <c r="F302">
        <v>1</v>
      </c>
      <c r="G302">
        <v>4901</v>
      </c>
      <c r="H302">
        <v>1789</v>
      </c>
      <c r="I302" t="s">
        <v>25</v>
      </c>
      <c r="J302">
        <v>5</v>
      </c>
      <c r="K302">
        <v>1789</v>
      </c>
      <c r="L302">
        <v>4901</v>
      </c>
      <c r="M302">
        <v>0.02</v>
      </c>
      <c r="N302" t="s">
        <v>36</v>
      </c>
      <c r="O302">
        <v>0.05</v>
      </c>
      <c r="P302" t="s">
        <v>265</v>
      </c>
      <c r="Q302" t="s">
        <v>47</v>
      </c>
      <c r="R302" t="s">
        <v>48</v>
      </c>
      <c r="S302" t="s">
        <v>49</v>
      </c>
      <c r="T302" t="s">
        <v>41</v>
      </c>
      <c r="U302" t="s">
        <v>50</v>
      </c>
      <c r="V302" t="s">
        <v>1561</v>
      </c>
    </row>
    <row r="303" spans="1:22" x14ac:dyDescent="0.3">
      <c r="A303" t="s">
        <v>695</v>
      </c>
      <c r="B303">
        <v>41591</v>
      </c>
      <c r="C303" t="s">
        <v>104</v>
      </c>
      <c r="D303">
        <v>10014</v>
      </c>
      <c r="E303" t="s">
        <v>34</v>
      </c>
      <c r="F303">
        <v>1</v>
      </c>
      <c r="G303">
        <v>2923</v>
      </c>
      <c r="H303">
        <v>2480</v>
      </c>
      <c r="I303" t="s">
        <v>35</v>
      </c>
      <c r="J303">
        <v>3</v>
      </c>
      <c r="K303">
        <v>2480</v>
      </c>
      <c r="L303">
        <v>2923</v>
      </c>
      <c r="M303">
        <v>0.01</v>
      </c>
      <c r="N303" t="s">
        <v>36</v>
      </c>
      <c r="O303">
        <v>0.05</v>
      </c>
      <c r="P303" t="s">
        <v>37</v>
      </c>
      <c r="Q303" t="s">
        <v>166</v>
      </c>
      <c r="R303" t="s">
        <v>167</v>
      </c>
      <c r="S303" t="s">
        <v>168</v>
      </c>
      <c r="T303" t="s">
        <v>169</v>
      </c>
      <c r="U303" t="s">
        <v>170</v>
      </c>
      <c r="V303" t="s">
        <v>1570</v>
      </c>
    </row>
    <row r="304" spans="1:22" x14ac:dyDescent="0.3">
      <c r="A304" t="s">
        <v>695</v>
      </c>
      <c r="B304">
        <v>41591</v>
      </c>
      <c r="C304" t="s">
        <v>51</v>
      </c>
      <c r="D304">
        <v>10010</v>
      </c>
      <c r="E304" t="s">
        <v>696</v>
      </c>
      <c r="F304">
        <v>1</v>
      </c>
      <c r="G304">
        <v>3686</v>
      </c>
      <c r="H304">
        <v>2401</v>
      </c>
      <c r="I304" t="s">
        <v>126</v>
      </c>
      <c r="J304">
        <v>6</v>
      </c>
      <c r="K304">
        <v>2401</v>
      </c>
      <c r="L304">
        <v>3686</v>
      </c>
      <c r="M304">
        <v>0.02</v>
      </c>
      <c r="N304" t="s">
        <v>26</v>
      </c>
      <c r="O304">
        <v>0.02</v>
      </c>
      <c r="P304" t="s">
        <v>697</v>
      </c>
      <c r="Q304" t="s">
        <v>93</v>
      </c>
      <c r="R304" t="s">
        <v>94</v>
      </c>
      <c r="S304" t="s">
        <v>95</v>
      </c>
      <c r="T304" t="s">
        <v>41</v>
      </c>
      <c r="U304" t="s">
        <v>96</v>
      </c>
      <c r="V304" t="s">
        <v>1566</v>
      </c>
    </row>
    <row r="305" spans="1:22" x14ac:dyDescent="0.3">
      <c r="A305" t="s">
        <v>698</v>
      </c>
      <c r="B305">
        <v>41591</v>
      </c>
      <c r="C305" t="s">
        <v>68</v>
      </c>
      <c r="D305">
        <v>10005</v>
      </c>
      <c r="E305" t="s">
        <v>425</v>
      </c>
      <c r="F305">
        <v>2</v>
      </c>
      <c r="G305">
        <v>3646</v>
      </c>
      <c r="H305">
        <v>1603</v>
      </c>
      <c r="I305" t="s">
        <v>126</v>
      </c>
      <c r="J305">
        <v>4</v>
      </c>
      <c r="K305">
        <v>3206</v>
      </c>
      <c r="L305">
        <v>7292</v>
      </c>
      <c r="M305">
        <v>0.03</v>
      </c>
      <c r="N305" t="s">
        <v>61</v>
      </c>
      <c r="O305">
        <v>0.05</v>
      </c>
      <c r="P305" t="s">
        <v>426</v>
      </c>
      <c r="Q305" t="s">
        <v>47</v>
      </c>
      <c r="R305" t="s">
        <v>48</v>
      </c>
      <c r="S305" t="s">
        <v>49</v>
      </c>
      <c r="T305" t="s">
        <v>41</v>
      </c>
      <c r="U305" t="s">
        <v>50</v>
      </c>
      <c r="V305" t="s">
        <v>1561</v>
      </c>
    </row>
    <row r="306" spans="1:22" x14ac:dyDescent="0.3">
      <c r="A306" t="s">
        <v>698</v>
      </c>
      <c r="B306">
        <v>41591</v>
      </c>
      <c r="C306" t="s">
        <v>92</v>
      </c>
      <c r="D306">
        <v>10006</v>
      </c>
      <c r="E306" t="s">
        <v>214</v>
      </c>
      <c r="F306">
        <v>3</v>
      </c>
      <c r="G306">
        <v>4891</v>
      </c>
      <c r="H306">
        <v>1745</v>
      </c>
      <c r="I306" t="s">
        <v>126</v>
      </c>
      <c r="J306">
        <v>10</v>
      </c>
      <c r="K306">
        <v>5235</v>
      </c>
      <c r="L306">
        <v>14673</v>
      </c>
      <c r="M306">
        <v>0.02</v>
      </c>
      <c r="N306" t="s">
        <v>26</v>
      </c>
      <c r="O306">
        <v>0</v>
      </c>
      <c r="P306" t="s">
        <v>215</v>
      </c>
      <c r="Q306" t="s">
        <v>252</v>
      </c>
      <c r="R306" t="s">
        <v>253</v>
      </c>
      <c r="S306" t="s">
        <v>254</v>
      </c>
      <c r="T306" t="s">
        <v>255</v>
      </c>
      <c r="U306" t="s">
        <v>256</v>
      </c>
      <c r="V306" t="s">
        <v>1572</v>
      </c>
    </row>
    <row r="307" spans="1:22" x14ac:dyDescent="0.3">
      <c r="A307" t="s">
        <v>699</v>
      </c>
      <c r="B307">
        <v>41595</v>
      </c>
      <c r="C307" t="s">
        <v>133</v>
      </c>
      <c r="D307">
        <v>10013</v>
      </c>
      <c r="E307" t="s">
        <v>700</v>
      </c>
      <c r="F307">
        <v>1</v>
      </c>
      <c r="G307">
        <v>2535</v>
      </c>
      <c r="H307">
        <v>1841</v>
      </c>
      <c r="I307" t="s">
        <v>25</v>
      </c>
      <c r="J307">
        <v>5</v>
      </c>
      <c r="K307">
        <v>1841</v>
      </c>
      <c r="L307">
        <v>2535</v>
      </c>
      <c r="M307">
        <v>0.02</v>
      </c>
      <c r="N307" t="s">
        <v>36</v>
      </c>
      <c r="O307">
        <v>0</v>
      </c>
      <c r="P307" t="s">
        <v>701</v>
      </c>
      <c r="Q307" t="s">
        <v>301</v>
      </c>
      <c r="R307" t="s">
        <v>302</v>
      </c>
      <c r="S307" t="s">
        <v>303</v>
      </c>
      <c r="T307" t="s">
        <v>113</v>
      </c>
      <c r="U307" t="s">
        <v>304</v>
      </c>
      <c r="V307" t="s">
        <v>1573</v>
      </c>
    </row>
    <row r="308" spans="1:22" x14ac:dyDescent="0.3">
      <c r="A308" t="s">
        <v>702</v>
      </c>
      <c r="B308">
        <v>41595</v>
      </c>
      <c r="C308" t="s">
        <v>92</v>
      </c>
      <c r="D308">
        <v>10007</v>
      </c>
      <c r="E308" t="s">
        <v>622</v>
      </c>
      <c r="F308">
        <v>1</v>
      </c>
      <c r="G308">
        <v>4724</v>
      </c>
      <c r="H308">
        <v>2467</v>
      </c>
      <c r="I308" t="s">
        <v>25</v>
      </c>
      <c r="J308">
        <v>10</v>
      </c>
      <c r="K308">
        <v>2467</v>
      </c>
      <c r="L308">
        <v>4724</v>
      </c>
      <c r="M308">
        <v>0.02</v>
      </c>
      <c r="N308" t="s">
        <v>45</v>
      </c>
      <c r="O308">
        <v>0.04</v>
      </c>
      <c r="P308" t="s">
        <v>623</v>
      </c>
      <c r="Q308" t="s">
        <v>38</v>
      </c>
      <c r="R308" t="s">
        <v>39</v>
      </c>
      <c r="S308" t="s">
        <v>40</v>
      </c>
      <c r="T308" t="s">
        <v>41</v>
      </c>
      <c r="U308" t="s">
        <v>42</v>
      </c>
      <c r="V308" t="s">
        <v>1560</v>
      </c>
    </row>
    <row r="309" spans="1:22" x14ac:dyDescent="0.3">
      <c r="A309" t="s">
        <v>699</v>
      </c>
      <c r="B309">
        <v>41595</v>
      </c>
      <c r="C309" t="s">
        <v>75</v>
      </c>
      <c r="D309">
        <v>10001</v>
      </c>
      <c r="E309" t="s">
        <v>264</v>
      </c>
      <c r="F309">
        <v>1</v>
      </c>
      <c r="G309">
        <v>4901</v>
      </c>
      <c r="H309">
        <v>1789</v>
      </c>
      <c r="I309" t="s">
        <v>25</v>
      </c>
      <c r="J309">
        <v>8</v>
      </c>
      <c r="K309">
        <v>1789</v>
      </c>
      <c r="L309">
        <v>4901</v>
      </c>
      <c r="M309">
        <v>0.02</v>
      </c>
      <c r="N309" t="s">
        <v>66</v>
      </c>
      <c r="O309">
        <v>0.04</v>
      </c>
      <c r="P309" t="s">
        <v>265</v>
      </c>
      <c r="Q309" t="s">
        <v>99</v>
      </c>
      <c r="R309" t="s">
        <v>100</v>
      </c>
      <c r="S309" t="s">
        <v>101</v>
      </c>
      <c r="T309" t="s">
        <v>57</v>
      </c>
      <c r="U309" t="s">
        <v>102</v>
      </c>
      <c r="V309" t="s">
        <v>1567</v>
      </c>
    </row>
    <row r="310" spans="1:22" x14ac:dyDescent="0.3">
      <c r="A310" t="s">
        <v>699</v>
      </c>
      <c r="B310">
        <v>41595</v>
      </c>
      <c r="C310" t="s">
        <v>68</v>
      </c>
      <c r="D310">
        <v>10005</v>
      </c>
      <c r="E310" t="s">
        <v>164</v>
      </c>
      <c r="F310">
        <v>2</v>
      </c>
      <c r="G310">
        <v>2958</v>
      </c>
      <c r="H310">
        <v>1678</v>
      </c>
      <c r="I310" t="s">
        <v>126</v>
      </c>
      <c r="J310">
        <v>4</v>
      </c>
      <c r="K310">
        <v>3356</v>
      </c>
      <c r="L310">
        <v>5916</v>
      </c>
      <c r="M310">
        <v>0.03</v>
      </c>
      <c r="N310" t="s">
        <v>61</v>
      </c>
      <c r="O310">
        <v>0.01</v>
      </c>
      <c r="P310" t="s">
        <v>165</v>
      </c>
      <c r="Q310" t="s">
        <v>47</v>
      </c>
      <c r="R310" t="s">
        <v>48</v>
      </c>
      <c r="S310" t="s">
        <v>49</v>
      </c>
      <c r="T310" t="s">
        <v>41</v>
      </c>
      <c r="U310" t="s">
        <v>50</v>
      </c>
      <c r="V310" t="s">
        <v>1561</v>
      </c>
    </row>
    <row r="311" spans="1:22" x14ac:dyDescent="0.3">
      <c r="A311" t="s">
        <v>703</v>
      </c>
      <c r="B311">
        <v>41596</v>
      </c>
      <c r="C311" t="s">
        <v>75</v>
      </c>
      <c r="D311">
        <v>10015</v>
      </c>
      <c r="E311" t="s">
        <v>334</v>
      </c>
      <c r="F311">
        <v>2</v>
      </c>
      <c r="G311">
        <v>3514</v>
      </c>
      <c r="H311">
        <v>1257</v>
      </c>
      <c r="I311" t="s">
        <v>25</v>
      </c>
      <c r="J311">
        <v>8</v>
      </c>
      <c r="K311">
        <v>2514</v>
      </c>
      <c r="L311">
        <v>7028</v>
      </c>
      <c r="M311">
        <v>0.02</v>
      </c>
      <c r="N311" t="s">
        <v>36</v>
      </c>
      <c r="O311">
        <v>0</v>
      </c>
      <c r="P311" t="s">
        <v>335</v>
      </c>
      <c r="Q311" t="s">
        <v>110</v>
      </c>
      <c r="R311" t="s">
        <v>111</v>
      </c>
      <c r="S311" t="s">
        <v>112</v>
      </c>
      <c r="T311" t="s">
        <v>113</v>
      </c>
      <c r="U311" t="s">
        <v>114</v>
      </c>
      <c r="V311" t="s">
        <v>1568</v>
      </c>
    </row>
    <row r="312" spans="1:22" x14ac:dyDescent="0.3">
      <c r="A312" t="s">
        <v>704</v>
      </c>
      <c r="B312">
        <v>41597</v>
      </c>
      <c r="C312" t="s">
        <v>43</v>
      </c>
      <c r="D312">
        <v>10014</v>
      </c>
      <c r="E312" t="s">
        <v>705</v>
      </c>
      <c r="F312">
        <v>2</v>
      </c>
      <c r="G312">
        <v>3060</v>
      </c>
      <c r="H312">
        <v>1258</v>
      </c>
      <c r="I312" t="s">
        <v>35</v>
      </c>
      <c r="J312">
        <v>1</v>
      </c>
      <c r="K312">
        <v>2516</v>
      </c>
      <c r="L312">
        <v>6120</v>
      </c>
      <c r="M312">
        <v>0.03</v>
      </c>
      <c r="N312" t="s">
        <v>66</v>
      </c>
      <c r="O312">
        <v>0</v>
      </c>
      <c r="P312" t="s">
        <v>706</v>
      </c>
      <c r="Q312" t="s">
        <v>166</v>
      </c>
      <c r="R312" t="s">
        <v>167</v>
      </c>
      <c r="S312" t="s">
        <v>168</v>
      </c>
      <c r="T312" t="s">
        <v>169</v>
      </c>
      <c r="U312" t="s">
        <v>170</v>
      </c>
      <c r="V312" t="s">
        <v>1570</v>
      </c>
    </row>
    <row r="313" spans="1:22" x14ac:dyDescent="0.3">
      <c r="A313" t="s">
        <v>707</v>
      </c>
      <c r="B313">
        <v>41600</v>
      </c>
      <c r="C313" t="s">
        <v>92</v>
      </c>
      <c r="D313">
        <v>10008</v>
      </c>
      <c r="E313" t="s">
        <v>708</v>
      </c>
      <c r="F313">
        <v>1</v>
      </c>
      <c r="G313">
        <v>4206</v>
      </c>
      <c r="H313">
        <v>1201</v>
      </c>
      <c r="I313" t="s">
        <v>25</v>
      </c>
      <c r="J313">
        <v>10</v>
      </c>
      <c r="K313">
        <v>1201</v>
      </c>
      <c r="L313">
        <v>4206</v>
      </c>
      <c r="M313">
        <v>0.02</v>
      </c>
      <c r="N313" t="s">
        <v>61</v>
      </c>
      <c r="O313">
        <v>0</v>
      </c>
      <c r="P313" t="s">
        <v>709</v>
      </c>
      <c r="Q313" t="s">
        <v>54</v>
      </c>
      <c r="R313" t="s">
        <v>55</v>
      </c>
      <c r="S313" t="s">
        <v>56</v>
      </c>
      <c r="T313" t="s">
        <v>57</v>
      </c>
      <c r="U313" t="s">
        <v>58</v>
      </c>
      <c r="V313" t="s">
        <v>1562</v>
      </c>
    </row>
    <row r="314" spans="1:22" x14ac:dyDescent="0.3">
      <c r="A314" t="s">
        <v>707</v>
      </c>
      <c r="B314">
        <v>41600</v>
      </c>
      <c r="C314" t="s">
        <v>133</v>
      </c>
      <c r="D314">
        <v>10013</v>
      </c>
      <c r="E314" t="s">
        <v>535</v>
      </c>
      <c r="F314">
        <v>1</v>
      </c>
      <c r="G314">
        <v>4476</v>
      </c>
      <c r="H314">
        <v>2494</v>
      </c>
      <c r="I314" t="s">
        <v>25</v>
      </c>
      <c r="J314">
        <v>5</v>
      </c>
      <c r="K314">
        <v>2494</v>
      </c>
      <c r="L314">
        <v>4476</v>
      </c>
      <c r="M314">
        <v>0.02</v>
      </c>
      <c r="N314" t="s">
        <v>26</v>
      </c>
      <c r="O314">
        <v>0.01</v>
      </c>
      <c r="P314" t="s">
        <v>536</v>
      </c>
      <c r="Q314" t="s">
        <v>301</v>
      </c>
      <c r="R314" t="s">
        <v>302</v>
      </c>
      <c r="S314" t="s">
        <v>303</v>
      </c>
      <c r="T314" t="s">
        <v>113</v>
      </c>
      <c r="U314" t="s">
        <v>304</v>
      </c>
      <c r="V314" t="s">
        <v>1573</v>
      </c>
    </row>
    <row r="315" spans="1:22" x14ac:dyDescent="0.3">
      <c r="A315" t="s">
        <v>707</v>
      </c>
      <c r="B315">
        <v>41600</v>
      </c>
      <c r="C315" t="s">
        <v>133</v>
      </c>
      <c r="D315">
        <v>10012</v>
      </c>
      <c r="E315" t="s">
        <v>710</v>
      </c>
      <c r="F315">
        <v>3</v>
      </c>
      <c r="G315">
        <v>2659</v>
      </c>
      <c r="H315">
        <v>2415</v>
      </c>
      <c r="I315" t="s">
        <v>25</v>
      </c>
      <c r="J315">
        <v>5</v>
      </c>
      <c r="K315">
        <v>7245</v>
      </c>
      <c r="L315">
        <v>7977</v>
      </c>
      <c r="M315">
        <v>0.02</v>
      </c>
      <c r="N315" t="s">
        <v>26</v>
      </c>
      <c r="O315">
        <v>0.05</v>
      </c>
      <c r="P315" t="s">
        <v>711</v>
      </c>
      <c r="Q315" t="s">
        <v>71</v>
      </c>
      <c r="R315" t="s">
        <v>72</v>
      </c>
      <c r="S315" t="s">
        <v>73</v>
      </c>
      <c r="T315" t="s">
        <v>41</v>
      </c>
      <c r="U315" t="s">
        <v>74</v>
      </c>
      <c r="V315" t="s">
        <v>1563</v>
      </c>
    </row>
    <row r="316" spans="1:22" x14ac:dyDescent="0.3">
      <c r="A316" t="s">
        <v>712</v>
      </c>
      <c r="B316">
        <v>41603</v>
      </c>
      <c r="C316" t="s">
        <v>92</v>
      </c>
      <c r="D316">
        <v>10005</v>
      </c>
      <c r="E316" t="s">
        <v>579</v>
      </c>
      <c r="F316">
        <v>1</v>
      </c>
      <c r="G316">
        <v>3295</v>
      </c>
      <c r="H316">
        <v>1841</v>
      </c>
      <c r="I316" t="s">
        <v>35</v>
      </c>
      <c r="J316">
        <v>10</v>
      </c>
      <c r="K316">
        <v>1841</v>
      </c>
      <c r="L316">
        <v>3295</v>
      </c>
      <c r="M316">
        <v>0.02</v>
      </c>
      <c r="N316" t="s">
        <v>85</v>
      </c>
      <c r="O316">
        <v>0.02</v>
      </c>
      <c r="P316" t="s">
        <v>580</v>
      </c>
      <c r="Q316" t="s">
        <v>47</v>
      </c>
      <c r="R316" t="s">
        <v>48</v>
      </c>
      <c r="S316" t="s">
        <v>49</v>
      </c>
      <c r="T316" t="s">
        <v>41</v>
      </c>
      <c r="U316" t="s">
        <v>50</v>
      </c>
      <c r="V316" t="s">
        <v>1561</v>
      </c>
    </row>
    <row r="317" spans="1:22" x14ac:dyDescent="0.3">
      <c r="A317" t="s">
        <v>713</v>
      </c>
      <c r="B317">
        <v>41603</v>
      </c>
      <c r="C317" t="s">
        <v>104</v>
      </c>
      <c r="D317">
        <v>10012</v>
      </c>
      <c r="E317" t="s">
        <v>714</v>
      </c>
      <c r="F317">
        <v>1</v>
      </c>
      <c r="G317">
        <v>3759</v>
      </c>
      <c r="H317">
        <v>2258</v>
      </c>
      <c r="I317" t="s">
        <v>116</v>
      </c>
      <c r="J317">
        <v>3</v>
      </c>
      <c r="K317">
        <v>2258</v>
      </c>
      <c r="L317">
        <v>3759</v>
      </c>
      <c r="M317">
        <v>0.01</v>
      </c>
      <c r="N317" t="s">
        <v>61</v>
      </c>
      <c r="O317">
        <v>0.01</v>
      </c>
      <c r="P317" t="s">
        <v>715</v>
      </c>
      <c r="Q317" t="s">
        <v>71</v>
      </c>
      <c r="R317" t="s">
        <v>72</v>
      </c>
      <c r="S317" t="s">
        <v>73</v>
      </c>
      <c r="T317" t="s">
        <v>41</v>
      </c>
      <c r="U317" t="s">
        <v>74</v>
      </c>
      <c r="V317" t="s">
        <v>1563</v>
      </c>
    </row>
    <row r="318" spans="1:22" x14ac:dyDescent="0.3">
      <c r="A318" t="s">
        <v>712</v>
      </c>
      <c r="B318">
        <v>41603</v>
      </c>
      <c r="C318" t="s">
        <v>43</v>
      </c>
      <c r="D318">
        <v>10006</v>
      </c>
      <c r="E318" t="s">
        <v>492</v>
      </c>
      <c r="F318">
        <v>1</v>
      </c>
      <c r="G318">
        <v>4163</v>
      </c>
      <c r="H318">
        <v>1216</v>
      </c>
      <c r="I318" t="s">
        <v>116</v>
      </c>
      <c r="J318">
        <v>1</v>
      </c>
      <c r="K318">
        <v>1216</v>
      </c>
      <c r="L318">
        <v>4163</v>
      </c>
      <c r="M318">
        <v>0.01</v>
      </c>
      <c r="N318" t="s">
        <v>85</v>
      </c>
      <c r="O318">
        <v>0.03</v>
      </c>
      <c r="P318" t="s">
        <v>493</v>
      </c>
      <c r="Q318" t="s">
        <v>252</v>
      </c>
      <c r="R318" t="s">
        <v>253</v>
      </c>
      <c r="S318" t="s">
        <v>254</v>
      </c>
      <c r="T318" t="s">
        <v>255</v>
      </c>
      <c r="U318" t="s">
        <v>256</v>
      </c>
      <c r="V318" t="s">
        <v>1572</v>
      </c>
    </row>
    <row r="319" spans="1:22" x14ac:dyDescent="0.3">
      <c r="A319" t="s">
        <v>716</v>
      </c>
      <c r="B319">
        <v>41607</v>
      </c>
      <c r="C319" t="s">
        <v>133</v>
      </c>
      <c r="D319">
        <v>10013</v>
      </c>
      <c r="E319" t="s">
        <v>717</v>
      </c>
      <c r="F319">
        <v>1</v>
      </c>
      <c r="G319">
        <v>4758</v>
      </c>
      <c r="H319">
        <v>1946</v>
      </c>
      <c r="I319" t="s">
        <v>25</v>
      </c>
      <c r="J319">
        <v>5</v>
      </c>
      <c r="K319">
        <v>1946</v>
      </c>
      <c r="L319">
        <v>4758</v>
      </c>
      <c r="M319">
        <v>0.02</v>
      </c>
      <c r="N319" t="s">
        <v>36</v>
      </c>
      <c r="O319">
        <v>0</v>
      </c>
      <c r="P319" t="s">
        <v>718</v>
      </c>
      <c r="Q319" t="s">
        <v>301</v>
      </c>
      <c r="R319" t="s">
        <v>302</v>
      </c>
      <c r="S319" t="s">
        <v>303</v>
      </c>
      <c r="T319" t="s">
        <v>113</v>
      </c>
      <c r="U319" t="s">
        <v>304</v>
      </c>
      <c r="V319" t="s">
        <v>1573</v>
      </c>
    </row>
    <row r="320" spans="1:22" x14ac:dyDescent="0.3">
      <c r="A320" t="s">
        <v>719</v>
      </c>
      <c r="B320">
        <v>41607</v>
      </c>
      <c r="C320" t="s">
        <v>92</v>
      </c>
      <c r="D320">
        <v>10005</v>
      </c>
      <c r="E320" t="s">
        <v>720</v>
      </c>
      <c r="F320">
        <v>2</v>
      </c>
      <c r="G320">
        <v>2507</v>
      </c>
      <c r="H320">
        <v>1380</v>
      </c>
      <c r="I320" t="s">
        <v>25</v>
      </c>
      <c r="J320">
        <v>10</v>
      </c>
      <c r="K320">
        <v>2760</v>
      </c>
      <c r="L320">
        <v>5014</v>
      </c>
      <c r="M320">
        <v>0.02</v>
      </c>
      <c r="N320" t="s">
        <v>85</v>
      </c>
      <c r="O320">
        <v>0.04</v>
      </c>
      <c r="P320" t="s">
        <v>721</v>
      </c>
      <c r="Q320" t="s">
        <v>47</v>
      </c>
      <c r="R320" t="s">
        <v>48</v>
      </c>
      <c r="S320" t="s">
        <v>49</v>
      </c>
      <c r="T320" t="s">
        <v>41</v>
      </c>
      <c r="U320" t="s">
        <v>50</v>
      </c>
      <c r="V320" t="s">
        <v>1561</v>
      </c>
    </row>
    <row r="321" spans="1:22" x14ac:dyDescent="0.3">
      <c r="A321" t="s">
        <v>722</v>
      </c>
      <c r="B321">
        <v>41607</v>
      </c>
      <c r="C321" t="s">
        <v>43</v>
      </c>
      <c r="D321">
        <v>10003</v>
      </c>
      <c r="E321" t="s">
        <v>490</v>
      </c>
      <c r="F321">
        <v>2</v>
      </c>
      <c r="G321">
        <v>3101</v>
      </c>
      <c r="H321">
        <v>1524</v>
      </c>
      <c r="I321" t="s">
        <v>25</v>
      </c>
      <c r="J321">
        <v>1</v>
      </c>
      <c r="K321">
        <v>3048</v>
      </c>
      <c r="L321">
        <v>6202</v>
      </c>
      <c r="M321">
        <v>0.03</v>
      </c>
      <c r="N321" t="s">
        <v>45</v>
      </c>
      <c r="O321">
        <v>0.05</v>
      </c>
      <c r="P321" t="s">
        <v>491</v>
      </c>
      <c r="Q321" t="s">
        <v>177</v>
      </c>
      <c r="R321" t="s">
        <v>178</v>
      </c>
      <c r="S321" t="s">
        <v>179</v>
      </c>
      <c r="T321" t="s">
        <v>180</v>
      </c>
      <c r="U321" t="s">
        <v>181</v>
      </c>
      <c r="V321" t="s">
        <v>1571</v>
      </c>
    </row>
    <row r="322" spans="1:22" x14ac:dyDescent="0.3">
      <c r="A322" t="s">
        <v>719</v>
      </c>
      <c r="B322">
        <v>41607</v>
      </c>
      <c r="C322" t="s">
        <v>43</v>
      </c>
      <c r="D322">
        <v>10010</v>
      </c>
      <c r="E322" t="s">
        <v>723</v>
      </c>
      <c r="F322">
        <v>3</v>
      </c>
      <c r="G322">
        <v>4230</v>
      </c>
      <c r="H322">
        <v>1812</v>
      </c>
      <c r="I322" t="s">
        <v>126</v>
      </c>
      <c r="J322">
        <v>1</v>
      </c>
      <c r="K322">
        <v>5436</v>
      </c>
      <c r="L322">
        <v>12690</v>
      </c>
      <c r="M322">
        <v>0.03</v>
      </c>
      <c r="N322" t="s">
        <v>36</v>
      </c>
      <c r="O322">
        <v>0.05</v>
      </c>
      <c r="P322" t="s">
        <v>724</v>
      </c>
      <c r="Q322" t="s">
        <v>93</v>
      </c>
      <c r="R322" t="s">
        <v>94</v>
      </c>
      <c r="S322" t="s">
        <v>95</v>
      </c>
      <c r="T322" t="s">
        <v>41</v>
      </c>
      <c r="U322" t="s">
        <v>96</v>
      </c>
      <c r="V322" t="s">
        <v>1566</v>
      </c>
    </row>
    <row r="323" spans="1:22" x14ac:dyDescent="0.3">
      <c r="A323" t="s">
        <v>725</v>
      </c>
      <c r="B323">
        <v>41610</v>
      </c>
      <c r="C323" t="s">
        <v>51</v>
      </c>
      <c r="D323">
        <v>10001</v>
      </c>
      <c r="E323" t="s">
        <v>657</v>
      </c>
      <c r="F323">
        <v>1</v>
      </c>
      <c r="G323">
        <v>2580</v>
      </c>
      <c r="H323">
        <v>1518</v>
      </c>
      <c r="I323" t="s">
        <v>25</v>
      </c>
      <c r="J323">
        <v>6</v>
      </c>
      <c r="K323">
        <v>1518</v>
      </c>
      <c r="L323">
        <v>2580</v>
      </c>
      <c r="M323">
        <v>0.02</v>
      </c>
      <c r="N323" t="s">
        <v>26</v>
      </c>
      <c r="O323">
        <v>0.05</v>
      </c>
      <c r="P323" t="s">
        <v>658</v>
      </c>
      <c r="Q323" t="s">
        <v>99</v>
      </c>
      <c r="R323" t="s">
        <v>100</v>
      </c>
      <c r="S323" t="s">
        <v>101</v>
      </c>
      <c r="T323" t="s">
        <v>57</v>
      </c>
      <c r="U323" t="s">
        <v>102</v>
      </c>
      <c r="V323" t="s">
        <v>1567</v>
      </c>
    </row>
    <row r="324" spans="1:22" x14ac:dyDescent="0.3">
      <c r="A324" t="s">
        <v>726</v>
      </c>
      <c r="B324">
        <v>41610</v>
      </c>
      <c r="C324" t="s">
        <v>92</v>
      </c>
      <c r="D324">
        <v>10005</v>
      </c>
      <c r="E324" t="s">
        <v>708</v>
      </c>
      <c r="F324">
        <v>1</v>
      </c>
      <c r="G324">
        <v>4206</v>
      </c>
      <c r="H324">
        <v>1201</v>
      </c>
      <c r="I324" t="s">
        <v>25</v>
      </c>
      <c r="J324">
        <v>10</v>
      </c>
      <c r="K324">
        <v>1201</v>
      </c>
      <c r="L324">
        <v>4206</v>
      </c>
      <c r="M324">
        <v>0.02</v>
      </c>
      <c r="N324" t="s">
        <v>85</v>
      </c>
      <c r="O324">
        <v>0.01</v>
      </c>
      <c r="P324" t="s">
        <v>709</v>
      </c>
      <c r="Q324" t="s">
        <v>47</v>
      </c>
      <c r="R324" t="s">
        <v>48</v>
      </c>
      <c r="S324" t="s">
        <v>49</v>
      </c>
      <c r="T324" t="s">
        <v>41</v>
      </c>
      <c r="U324" t="s">
        <v>50</v>
      </c>
      <c r="V324" t="s">
        <v>1561</v>
      </c>
    </row>
    <row r="325" spans="1:22" x14ac:dyDescent="0.3">
      <c r="A325" t="s">
        <v>727</v>
      </c>
      <c r="B325">
        <v>41612</v>
      </c>
      <c r="C325" t="s">
        <v>43</v>
      </c>
      <c r="D325">
        <v>10004</v>
      </c>
      <c r="E325" t="s">
        <v>728</v>
      </c>
      <c r="F325">
        <v>1</v>
      </c>
      <c r="G325">
        <v>3722</v>
      </c>
      <c r="H325">
        <v>1790</v>
      </c>
      <c r="I325" t="s">
        <v>25</v>
      </c>
      <c r="J325">
        <v>1</v>
      </c>
      <c r="K325">
        <v>1790</v>
      </c>
      <c r="L325">
        <v>3722</v>
      </c>
      <c r="M325">
        <v>0.01</v>
      </c>
      <c r="N325" t="s">
        <v>36</v>
      </c>
      <c r="O325">
        <v>0.01</v>
      </c>
      <c r="P325" t="s">
        <v>729</v>
      </c>
      <c r="Q325" t="s">
        <v>118</v>
      </c>
      <c r="R325" t="s">
        <v>119</v>
      </c>
      <c r="S325" t="s">
        <v>101</v>
      </c>
      <c r="T325" t="s">
        <v>57</v>
      </c>
      <c r="U325" t="s">
        <v>120</v>
      </c>
      <c r="V325" t="s">
        <v>1569</v>
      </c>
    </row>
    <row r="326" spans="1:22" x14ac:dyDescent="0.3">
      <c r="A326" t="s">
        <v>730</v>
      </c>
      <c r="B326">
        <v>41615</v>
      </c>
      <c r="C326" t="s">
        <v>51</v>
      </c>
      <c r="D326">
        <v>10010</v>
      </c>
      <c r="E326" t="s">
        <v>242</v>
      </c>
      <c r="F326">
        <v>2</v>
      </c>
      <c r="G326">
        <v>4564</v>
      </c>
      <c r="H326">
        <v>1823</v>
      </c>
      <c r="I326" t="s">
        <v>25</v>
      </c>
      <c r="J326">
        <v>6</v>
      </c>
      <c r="K326">
        <v>3646</v>
      </c>
      <c r="L326">
        <v>9128</v>
      </c>
      <c r="M326">
        <v>0.02</v>
      </c>
      <c r="N326" t="s">
        <v>36</v>
      </c>
      <c r="O326">
        <v>0.01</v>
      </c>
      <c r="P326" t="s">
        <v>243</v>
      </c>
      <c r="Q326" t="s">
        <v>93</v>
      </c>
      <c r="R326" t="s">
        <v>94</v>
      </c>
      <c r="S326" t="s">
        <v>95</v>
      </c>
      <c r="T326" t="s">
        <v>41</v>
      </c>
      <c r="U326" t="s">
        <v>96</v>
      </c>
      <c r="V326" t="s">
        <v>1566</v>
      </c>
    </row>
    <row r="327" spans="1:22" x14ac:dyDescent="0.3">
      <c r="A327" t="s">
        <v>731</v>
      </c>
      <c r="B327">
        <v>41616</v>
      </c>
      <c r="C327" t="s">
        <v>133</v>
      </c>
      <c r="D327">
        <v>10007</v>
      </c>
      <c r="E327" t="s">
        <v>732</v>
      </c>
      <c r="F327">
        <v>1</v>
      </c>
      <c r="G327">
        <v>3472</v>
      </c>
      <c r="H327">
        <v>2239</v>
      </c>
      <c r="I327" t="s">
        <v>126</v>
      </c>
      <c r="J327">
        <v>5</v>
      </c>
      <c r="K327">
        <v>2239</v>
      </c>
      <c r="L327">
        <v>3472</v>
      </c>
      <c r="M327">
        <v>0.02</v>
      </c>
      <c r="N327" t="s">
        <v>85</v>
      </c>
      <c r="O327">
        <v>0.01</v>
      </c>
      <c r="P327" t="s">
        <v>733</v>
      </c>
      <c r="Q327" t="s">
        <v>38</v>
      </c>
      <c r="R327" t="s">
        <v>39</v>
      </c>
      <c r="S327" t="s">
        <v>40</v>
      </c>
      <c r="T327" t="s">
        <v>41</v>
      </c>
      <c r="U327" t="s">
        <v>42</v>
      </c>
      <c r="V327" t="s">
        <v>1560</v>
      </c>
    </row>
    <row r="328" spans="1:22" x14ac:dyDescent="0.3">
      <c r="A328" t="s">
        <v>734</v>
      </c>
      <c r="B328">
        <v>41619</v>
      </c>
      <c r="C328" t="s">
        <v>133</v>
      </c>
      <c r="D328">
        <v>10015</v>
      </c>
      <c r="E328" t="s">
        <v>735</v>
      </c>
      <c r="F328">
        <v>1</v>
      </c>
      <c r="G328">
        <v>3094</v>
      </c>
      <c r="H328">
        <v>2233</v>
      </c>
      <c r="I328" t="s">
        <v>25</v>
      </c>
      <c r="J328">
        <v>5</v>
      </c>
      <c r="K328">
        <v>2233</v>
      </c>
      <c r="L328">
        <v>3094</v>
      </c>
      <c r="M328">
        <v>0.02</v>
      </c>
      <c r="N328" t="s">
        <v>26</v>
      </c>
      <c r="O328">
        <v>0.02</v>
      </c>
      <c r="P328" t="s">
        <v>736</v>
      </c>
      <c r="Q328" t="s">
        <v>110</v>
      </c>
      <c r="R328" t="s">
        <v>111</v>
      </c>
      <c r="S328" t="s">
        <v>112</v>
      </c>
      <c r="T328" t="s">
        <v>113</v>
      </c>
      <c r="U328" t="s">
        <v>114</v>
      </c>
      <c r="V328" t="s">
        <v>1568</v>
      </c>
    </row>
    <row r="329" spans="1:22" x14ac:dyDescent="0.3">
      <c r="A329" t="s">
        <v>737</v>
      </c>
      <c r="B329">
        <v>41619</v>
      </c>
      <c r="C329" t="s">
        <v>68</v>
      </c>
      <c r="D329">
        <v>10004</v>
      </c>
      <c r="E329" t="s">
        <v>732</v>
      </c>
      <c r="F329">
        <v>1</v>
      </c>
      <c r="G329">
        <v>3472</v>
      </c>
      <c r="H329">
        <v>2239</v>
      </c>
      <c r="I329" t="s">
        <v>126</v>
      </c>
      <c r="J329">
        <v>4</v>
      </c>
      <c r="K329">
        <v>2239</v>
      </c>
      <c r="L329">
        <v>3472</v>
      </c>
      <c r="M329">
        <v>0.01</v>
      </c>
      <c r="N329" t="s">
        <v>61</v>
      </c>
      <c r="O329">
        <v>0.02</v>
      </c>
      <c r="P329" t="s">
        <v>733</v>
      </c>
      <c r="Q329" t="s">
        <v>118</v>
      </c>
      <c r="R329" t="s">
        <v>119</v>
      </c>
      <c r="S329" t="s">
        <v>101</v>
      </c>
      <c r="T329" t="s">
        <v>57</v>
      </c>
      <c r="U329" t="s">
        <v>120</v>
      </c>
      <c r="V329" t="s">
        <v>1569</v>
      </c>
    </row>
    <row r="330" spans="1:22" x14ac:dyDescent="0.3">
      <c r="A330" t="s">
        <v>738</v>
      </c>
      <c r="B330">
        <v>41620</v>
      </c>
      <c r="C330" t="s">
        <v>92</v>
      </c>
      <c r="D330">
        <v>10008</v>
      </c>
      <c r="E330" t="s">
        <v>739</v>
      </c>
      <c r="F330">
        <v>1</v>
      </c>
      <c r="G330">
        <v>4574</v>
      </c>
      <c r="H330">
        <v>2068</v>
      </c>
      <c r="I330" t="s">
        <v>25</v>
      </c>
      <c r="J330">
        <v>10</v>
      </c>
      <c r="K330">
        <v>2068</v>
      </c>
      <c r="L330">
        <v>4574</v>
      </c>
      <c r="M330">
        <v>0.02</v>
      </c>
      <c r="N330" t="s">
        <v>66</v>
      </c>
      <c r="O330">
        <v>0.04</v>
      </c>
      <c r="P330" t="s">
        <v>740</v>
      </c>
      <c r="Q330" t="s">
        <v>54</v>
      </c>
      <c r="R330" t="s">
        <v>55</v>
      </c>
      <c r="S330" t="s">
        <v>56</v>
      </c>
      <c r="T330" t="s">
        <v>57</v>
      </c>
      <c r="U330" t="s">
        <v>58</v>
      </c>
      <c r="V330" t="s">
        <v>1562</v>
      </c>
    </row>
    <row r="331" spans="1:22" x14ac:dyDescent="0.3">
      <c r="A331" t="s">
        <v>738</v>
      </c>
      <c r="B331">
        <v>41620</v>
      </c>
      <c r="C331" t="s">
        <v>51</v>
      </c>
      <c r="D331">
        <v>10005</v>
      </c>
      <c r="E331" t="s">
        <v>557</v>
      </c>
      <c r="F331">
        <v>2</v>
      </c>
      <c r="G331">
        <v>2775</v>
      </c>
      <c r="H331">
        <v>1946</v>
      </c>
      <c r="I331" t="s">
        <v>35</v>
      </c>
      <c r="J331">
        <v>6</v>
      </c>
      <c r="K331">
        <v>3892</v>
      </c>
      <c r="L331">
        <v>5550</v>
      </c>
      <c r="M331">
        <v>0.02</v>
      </c>
      <c r="N331" t="s">
        <v>36</v>
      </c>
      <c r="O331">
        <v>0</v>
      </c>
      <c r="P331" t="s">
        <v>558</v>
      </c>
      <c r="Q331" t="s">
        <v>47</v>
      </c>
      <c r="R331" t="s">
        <v>48</v>
      </c>
      <c r="S331" t="s">
        <v>49</v>
      </c>
      <c r="T331" t="s">
        <v>41</v>
      </c>
      <c r="U331" t="s">
        <v>50</v>
      </c>
      <c r="V331" t="s">
        <v>1561</v>
      </c>
    </row>
    <row r="332" spans="1:22" x14ac:dyDescent="0.3">
      <c r="A332" t="s">
        <v>741</v>
      </c>
      <c r="B332">
        <v>41620</v>
      </c>
      <c r="C332" t="s">
        <v>68</v>
      </c>
      <c r="D332">
        <v>10012</v>
      </c>
      <c r="E332" t="s">
        <v>229</v>
      </c>
      <c r="F332">
        <v>8</v>
      </c>
      <c r="G332">
        <v>4788</v>
      </c>
      <c r="H332">
        <v>2063</v>
      </c>
      <c r="I332" t="s">
        <v>35</v>
      </c>
      <c r="J332">
        <v>4</v>
      </c>
      <c r="K332">
        <v>16504</v>
      </c>
      <c r="L332">
        <v>38304</v>
      </c>
      <c r="M332">
        <v>0.05</v>
      </c>
      <c r="N332" t="s">
        <v>66</v>
      </c>
      <c r="O332">
        <v>0.04</v>
      </c>
      <c r="P332" t="s">
        <v>230</v>
      </c>
      <c r="Q332" t="s">
        <v>71</v>
      </c>
      <c r="R332" t="s">
        <v>72</v>
      </c>
      <c r="S332" t="s">
        <v>73</v>
      </c>
      <c r="T332" t="s">
        <v>41</v>
      </c>
      <c r="U332" t="s">
        <v>74</v>
      </c>
      <c r="V332" t="s">
        <v>1563</v>
      </c>
    </row>
    <row r="333" spans="1:22" x14ac:dyDescent="0.3">
      <c r="A333" t="s">
        <v>742</v>
      </c>
      <c r="B333">
        <v>41622</v>
      </c>
      <c r="C333" t="s">
        <v>43</v>
      </c>
      <c r="D333">
        <v>10010</v>
      </c>
      <c r="E333" t="s">
        <v>743</v>
      </c>
      <c r="F333">
        <v>2</v>
      </c>
      <c r="G333">
        <v>3025</v>
      </c>
      <c r="H333">
        <v>1863</v>
      </c>
      <c r="I333" t="s">
        <v>25</v>
      </c>
      <c r="J333">
        <v>1</v>
      </c>
      <c r="K333">
        <v>3726</v>
      </c>
      <c r="L333">
        <v>6050</v>
      </c>
      <c r="M333">
        <v>0.03</v>
      </c>
      <c r="N333" t="s">
        <v>61</v>
      </c>
      <c r="O333">
        <v>0.05</v>
      </c>
      <c r="P333" t="s">
        <v>744</v>
      </c>
      <c r="Q333" t="s">
        <v>93</v>
      </c>
      <c r="R333" t="s">
        <v>94</v>
      </c>
      <c r="S333" t="s">
        <v>95</v>
      </c>
      <c r="T333" t="s">
        <v>41</v>
      </c>
      <c r="U333" t="s">
        <v>96</v>
      </c>
      <c r="V333" t="s">
        <v>1566</v>
      </c>
    </row>
    <row r="334" spans="1:22" x14ac:dyDescent="0.3">
      <c r="A334" t="s">
        <v>745</v>
      </c>
      <c r="B334">
        <v>41622</v>
      </c>
      <c r="C334" t="s">
        <v>68</v>
      </c>
      <c r="D334">
        <v>10002</v>
      </c>
      <c r="E334" t="s">
        <v>613</v>
      </c>
      <c r="F334">
        <v>2</v>
      </c>
      <c r="G334">
        <v>3644</v>
      </c>
      <c r="H334">
        <v>1954</v>
      </c>
      <c r="I334" t="s">
        <v>116</v>
      </c>
      <c r="J334">
        <v>4</v>
      </c>
      <c r="K334">
        <v>3908</v>
      </c>
      <c r="L334">
        <v>7288</v>
      </c>
      <c r="M334">
        <v>0.03</v>
      </c>
      <c r="N334" t="s">
        <v>45</v>
      </c>
      <c r="O334">
        <v>0.02</v>
      </c>
      <c r="P334" t="s">
        <v>614</v>
      </c>
      <c r="Q334" t="s">
        <v>87</v>
      </c>
      <c r="R334" t="s">
        <v>88</v>
      </c>
      <c r="S334" t="s">
        <v>89</v>
      </c>
      <c r="T334" t="s">
        <v>90</v>
      </c>
      <c r="U334" t="s">
        <v>91</v>
      </c>
      <c r="V334" t="s">
        <v>1565</v>
      </c>
    </row>
    <row r="335" spans="1:22" x14ac:dyDescent="0.3">
      <c r="A335" t="s">
        <v>742</v>
      </c>
      <c r="B335">
        <v>41622</v>
      </c>
      <c r="C335" t="s">
        <v>68</v>
      </c>
      <c r="D335">
        <v>10009</v>
      </c>
      <c r="E335" t="s">
        <v>746</v>
      </c>
      <c r="F335">
        <v>2</v>
      </c>
      <c r="G335">
        <v>3663</v>
      </c>
      <c r="H335">
        <v>1550</v>
      </c>
      <c r="I335" t="s">
        <v>35</v>
      </c>
      <c r="J335">
        <v>4</v>
      </c>
      <c r="K335">
        <v>3100</v>
      </c>
      <c r="L335">
        <v>7326</v>
      </c>
      <c r="M335">
        <v>0.03</v>
      </c>
      <c r="N335" t="s">
        <v>36</v>
      </c>
      <c r="O335">
        <v>0.04</v>
      </c>
      <c r="P335" t="s">
        <v>747</v>
      </c>
      <c r="Q335" t="s">
        <v>78</v>
      </c>
      <c r="R335" t="s">
        <v>79</v>
      </c>
      <c r="S335" t="s">
        <v>80</v>
      </c>
      <c r="T335" t="s">
        <v>81</v>
      </c>
      <c r="U335" t="s">
        <v>82</v>
      </c>
      <c r="V335" t="s">
        <v>1564</v>
      </c>
    </row>
    <row r="336" spans="1:22" x14ac:dyDescent="0.3">
      <c r="A336" t="s">
        <v>748</v>
      </c>
      <c r="B336">
        <v>41624</v>
      </c>
      <c r="C336" t="s">
        <v>68</v>
      </c>
      <c r="D336">
        <v>10003</v>
      </c>
      <c r="E336" t="s">
        <v>749</v>
      </c>
      <c r="F336">
        <v>1</v>
      </c>
      <c r="G336">
        <v>4459</v>
      </c>
      <c r="H336">
        <v>1722</v>
      </c>
      <c r="I336" t="s">
        <v>319</v>
      </c>
      <c r="J336">
        <v>4</v>
      </c>
      <c r="K336">
        <v>1722</v>
      </c>
      <c r="L336">
        <v>4459</v>
      </c>
      <c r="M336">
        <v>0.01</v>
      </c>
      <c r="N336" t="s">
        <v>61</v>
      </c>
      <c r="O336">
        <v>0.02</v>
      </c>
      <c r="P336" t="s">
        <v>750</v>
      </c>
      <c r="Q336" t="s">
        <v>177</v>
      </c>
      <c r="R336" t="s">
        <v>178</v>
      </c>
      <c r="S336" t="s">
        <v>179</v>
      </c>
      <c r="T336" t="s">
        <v>180</v>
      </c>
      <c r="U336" t="s">
        <v>181</v>
      </c>
      <c r="V336" t="s">
        <v>1571</v>
      </c>
    </row>
    <row r="337" spans="1:22" x14ac:dyDescent="0.3">
      <c r="A337" t="s">
        <v>751</v>
      </c>
      <c r="B337">
        <v>41626</v>
      </c>
      <c r="C337" t="s">
        <v>104</v>
      </c>
      <c r="D337">
        <v>10014</v>
      </c>
      <c r="E337" t="s">
        <v>752</v>
      </c>
      <c r="F337">
        <v>3</v>
      </c>
      <c r="G337">
        <v>3555</v>
      </c>
      <c r="H337">
        <v>1564</v>
      </c>
      <c r="I337" t="s">
        <v>25</v>
      </c>
      <c r="J337">
        <v>3</v>
      </c>
      <c r="K337">
        <v>4692</v>
      </c>
      <c r="L337">
        <v>10665</v>
      </c>
      <c r="M337">
        <v>0.03</v>
      </c>
      <c r="N337" t="s">
        <v>36</v>
      </c>
      <c r="O337">
        <v>0.05</v>
      </c>
      <c r="P337" t="s">
        <v>753</v>
      </c>
      <c r="Q337" t="s">
        <v>166</v>
      </c>
      <c r="R337" t="s">
        <v>167</v>
      </c>
      <c r="S337" t="s">
        <v>168</v>
      </c>
      <c r="T337" t="s">
        <v>169</v>
      </c>
      <c r="U337" t="s">
        <v>170</v>
      </c>
      <c r="V337" t="s">
        <v>1570</v>
      </c>
    </row>
    <row r="338" spans="1:22" x14ac:dyDescent="0.3">
      <c r="A338" t="s">
        <v>754</v>
      </c>
      <c r="B338">
        <v>41627</v>
      </c>
      <c r="C338" t="s">
        <v>92</v>
      </c>
      <c r="D338">
        <v>10004</v>
      </c>
      <c r="E338" t="s">
        <v>267</v>
      </c>
      <c r="F338">
        <v>1</v>
      </c>
      <c r="G338">
        <v>4309</v>
      </c>
      <c r="H338">
        <v>1779</v>
      </c>
      <c r="I338" t="s">
        <v>25</v>
      </c>
      <c r="J338">
        <v>10</v>
      </c>
      <c r="K338">
        <v>1779</v>
      </c>
      <c r="L338">
        <v>4309</v>
      </c>
      <c r="M338">
        <v>0.02</v>
      </c>
      <c r="N338" t="s">
        <v>66</v>
      </c>
      <c r="O338">
        <v>0.02</v>
      </c>
      <c r="P338" t="s">
        <v>268</v>
      </c>
      <c r="Q338" t="s">
        <v>118</v>
      </c>
      <c r="R338" t="s">
        <v>119</v>
      </c>
      <c r="S338" t="s">
        <v>101</v>
      </c>
      <c r="T338" t="s">
        <v>57</v>
      </c>
      <c r="U338" t="s">
        <v>120</v>
      </c>
      <c r="V338" t="s">
        <v>1569</v>
      </c>
    </row>
    <row r="339" spans="1:22" x14ac:dyDescent="0.3">
      <c r="A339" t="s">
        <v>755</v>
      </c>
      <c r="B339">
        <v>41627</v>
      </c>
      <c r="C339" t="s">
        <v>68</v>
      </c>
      <c r="D339">
        <v>10015</v>
      </c>
      <c r="E339" t="s">
        <v>756</v>
      </c>
      <c r="F339">
        <v>1</v>
      </c>
      <c r="G339">
        <v>4643</v>
      </c>
      <c r="H339">
        <v>1549</v>
      </c>
      <c r="I339" t="s">
        <v>25</v>
      </c>
      <c r="J339">
        <v>4</v>
      </c>
      <c r="K339">
        <v>1549</v>
      </c>
      <c r="L339">
        <v>4643</v>
      </c>
      <c r="M339">
        <v>0.01</v>
      </c>
      <c r="N339" t="s">
        <v>26</v>
      </c>
      <c r="O339">
        <v>0.03</v>
      </c>
      <c r="P339" t="s">
        <v>757</v>
      </c>
      <c r="Q339" t="s">
        <v>110</v>
      </c>
      <c r="R339" t="s">
        <v>111</v>
      </c>
      <c r="S339" t="s">
        <v>112</v>
      </c>
      <c r="T339" t="s">
        <v>113</v>
      </c>
      <c r="U339" t="s">
        <v>114</v>
      </c>
      <c r="V339" t="s">
        <v>1568</v>
      </c>
    </row>
    <row r="340" spans="1:22" x14ac:dyDescent="0.3">
      <c r="A340" t="s">
        <v>755</v>
      </c>
      <c r="B340">
        <v>41627</v>
      </c>
      <c r="C340" t="s">
        <v>23</v>
      </c>
      <c r="D340">
        <v>10014</v>
      </c>
      <c r="E340" t="s">
        <v>485</v>
      </c>
      <c r="F340">
        <v>2</v>
      </c>
      <c r="G340">
        <v>3330</v>
      </c>
      <c r="H340">
        <v>2283</v>
      </c>
      <c r="I340" t="s">
        <v>25</v>
      </c>
      <c r="J340">
        <v>4</v>
      </c>
      <c r="K340">
        <v>4566</v>
      </c>
      <c r="L340">
        <v>6660</v>
      </c>
      <c r="M340">
        <v>0.03</v>
      </c>
      <c r="N340" t="s">
        <v>36</v>
      </c>
      <c r="O340">
        <v>0.03</v>
      </c>
      <c r="P340" t="s">
        <v>486</v>
      </c>
      <c r="Q340" t="s">
        <v>166</v>
      </c>
      <c r="R340" t="s">
        <v>167</v>
      </c>
      <c r="S340" t="s">
        <v>168</v>
      </c>
      <c r="T340" t="s">
        <v>169</v>
      </c>
      <c r="U340" t="s">
        <v>170</v>
      </c>
      <c r="V340" t="s">
        <v>1570</v>
      </c>
    </row>
    <row r="341" spans="1:22" x14ac:dyDescent="0.3">
      <c r="A341" t="s">
        <v>755</v>
      </c>
      <c r="B341">
        <v>41627</v>
      </c>
      <c r="C341" t="s">
        <v>133</v>
      </c>
      <c r="D341">
        <v>10001</v>
      </c>
      <c r="E341" t="s">
        <v>557</v>
      </c>
      <c r="F341">
        <v>3</v>
      </c>
      <c r="G341">
        <v>2775</v>
      </c>
      <c r="H341">
        <v>1946</v>
      </c>
      <c r="I341" t="s">
        <v>35</v>
      </c>
      <c r="J341">
        <v>5</v>
      </c>
      <c r="K341">
        <v>5838</v>
      </c>
      <c r="L341">
        <v>8325</v>
      </c>
      <c r="M341">
        <v>0.02</v>
      </c>
      <c r="N341" t="s">
        <v>26</v>
      </c>
      <c r="O341">
        <v>0.05</v>
      </c>
      <c r="P341" t="s">
        <v>558</v>
      </c>
      <c r="Q341" t="s">
        <v>99</v>
      </c>
      <c r="R341" t="s">
        <v>100</v>
      </c>
      <c r="S341" t="s">
        <v>101</v>
      </c>
      <c r="T341" t="s">
        <v>57</v>
      </c>
      <c r="U341" t="s">
        <v>102</v>
      </c>
      <c r="V341" t="s">
        <v>1567</v>
      </c>
    </row>
    <row r="342" spans="1:22" x14ac:dyDescent="0.3">
      <c r="A342" t="s">
        <v>758</v>
      </c>
      <c r="B342">
        <v>41628</v>
      </c>
      <c r="C342" t="s">
        <v>68</v>
      </c>
      <c r="D342">
        <v>10008</v>
      </c>
      <c r="E342" t="s">
        <v>759</v>
      </c>
      <c r="F342">
        <v>1</v>
      </c>
      <c r="G342">
        <v>3735</v>
      </c>
      <c r="H342">
        <v>2377</v>
      </c>
      <c r="I342" t="s">
        <v>25</v>
      </c>
      <c r="J342">
        <v>4</v>
      </c>
      <c r="K342">
        <v>2377</v>
      </c>
      <c r="L342">
        <v>3735</v>
      </c>
      <c r="M342">
        <v>0.01</v>
      </c>
      <c r="N342" t="s">
        <v>85</v>
      </c>
      <c r="O342">
        <v>0.01</v>
      </c>
      <c r="P342" t="s">
        <v>760</v>
      </c>
      <c r="Q342" t="s">
        <v>54</v>
      </c>
      <c r="R342" t="s">
        <v>55</v>
      </c>
      <c r="S342" t="s">
        <v>56</v>
      </c>
      <c r="T342" t="s">
        <v>57</v>
      </c>
      <c r="U342" t="s">
        <v>58</v>
      </c>
      <c r="V342" t="s">
        <v>1562</v>
      </c>
    </row>
    <row r="343" spans="1:22" x14ac:dyDescent="0.3">
      <c r="A343" t="s">
        <v>758</v>
      </c>
      <c r="B343">
        <v>41628</v>
      </c>
      <c r="C343" t="s">
        <v>43</v>
      </c>
      <c r="D343">
        <v>10010</v>
      </c>
      <c r="E343" t="s">
        <v>662</v>
      </c>
      <c r="F343">
        <v>3</v>
      </c>
      <c r="G343">
        <v>2868</v>
      </c>
      <c r="H343">
        <v>2479</v>
      </c>
      <c r="I343" t="s">
        <v>35</v>
      </c>
      <c r="J343">
        <v>1</v>
      </c>
      <c r="K343">
        <v>7437</v>
      </c>
      <c r="L343">
        <v>8604</v>
      </c>
      <c r="M343">
        <v>0.03</v>
      </c>
      <c r="N343" t="s">
        <v>85</v>
      </c>
      <c r="O343">
        <v>0.02</v>
      </c>
      <c r="P343" t="s">
        <v>663</v>
      </c>
      <c r="Q343" t="s">
        <v>93</v>
      </c>
      <c r="R343" t="s">
        <v>94</v>
      </c>
      <c r="S343" t="s">
        <v>95</v>
      </c>
      <c r="T343" t="s">
        <v>41</v>
      </c>
      <c r="U343" t="s">
        <v>96</v>
      </c>
      <c r="V343" t="s">
        <v>1566</v>
      </c>
    </row>
    <row r="344" spans="1:22" x14ac:dyDescent="0.3">
      <c r="A344" t="s">
        <v>761</v>
      </c>
      <c r="B344">
        <v>41630</v>
      </c>
      <c r="C344" t="s">
        <v>92</v>
      </c>
      <c r="D344">
        <v>10015</v>
      </c>
      <c r="E344" t="s">
        <v>547</v>
      </c>
      <c r="F344">
        <v>1</v>
      </c>
      <c r="G344">
        <v>2628</v>
      </c>
      <c r="H344">
        <v>1803</v>
      </c>
      <c r="I344" t="s">
        <v>25</v>
      </c>
      <c r="J344">
        <v>10</v>
      </c>
      <c r="K344">
        <v>1803</v>
      </c>
      <c r="L344">
        <v>2628</v>
      </c>
      <c r="M344">
        <v>0.02</v>
      </c>
      <c r="N344" t="s">
        <v>36</v>
      </c>
      <c r="O344">
        <v>0.03</v>
      </c>
      <c r="P344" t="s">
        <v>548</v>
      </c>
      <c r="Q344" t="s">
        <v>110</v>
      </c>
      <c r="R344" t="s">
        <v>111</v>
      </c>
      <c r="S344" t="s">
        <v>112</v>
      </c>
      <c r="T344" t="s">
        <v>113</v>
      </c>
      <c r="U344" t="s">
        <v>114</v>
      </c>
      <c r="V344" t="s">
        <v>1568</v>
      </c>
    </row>
    <row r="345" spans="1:22" x14ac:dyDescent="0.3">
      <c r="A345" t="s">
        <v>761</v>
      </c>
      <c r="B345">
        <v>41630</v>
      </c>
      <c r="C345" t="s">
        <v>43</v>
      </c>
      <c r="D345">
        <v>10009</v>
      </c>
      <c r="E345" t="s">
        <v>196</v>
      </c>
      <c r="F345">
        <v>1</v>
      </c>
      <c r="G345">
        <v>4874</v>
      </c>
      <c r="H345">
        <v>1503</v>
      </c>
      <c r="I345" t="s">
        <v>25</v>
      </c>
      <c r="J345">
        <v>1</v>
      </c>
      <c r="K345">
        <v>1503</v>
      </c>
      <c r="L345">
        <v>4874</v>
      </c>
      <c r="M345">
        <v>0.01</v>
      </c>
      <c r="N345" t="s">
        <v>66</v>
      </c>
      <c r="O345">
        <v>0.05</v>
      </c>
      <c r="P345" t="s">
        <v>197</v>
      </c>
      <c r="Q345" t="s">
        <v>78</v>
      </c>
      <c r="R345" t="s">
        <v>79</v>
      </c>
      <c r="S345" t="s">
        <v>80</v>
      </c>
      <c r="T345" t="s">
        <v>81</v>
      </c>
      <c r="U345" t="s">
        <v>82</v>
      </c>
      <c r="V345" t="s">
        <v>1564</v>
      </c>
    </row>
    <row r="346" spans="1:22" x14ac:dyDescent="0.3">
      <c r="A346" t="s">
        <v>762</v>
      </c>
      <c r="B346">
        <v>41632</v>
      </c>
      <c r="C346" t="s">
        <v>75</v>
      </c>
      <c r="D346">
        <v>10013</v>
      </c>
      <c r="E346" t="s">
        <v>569</v>
      </c>
      <c r="F346">
        <v>3</v>
      </c>
      <c r="G346">
        <v>4239</v>
      </c>
      <c r="H346">
        <v>1749</v>
      </c>
      <c r="I346" t="s">
        <v>126</v>
      </c>
      <c r="J346">
        <v>8</v>
      </c>
      <c r="K346">
        <v>5247</v>
      </c>
      <c r="L346">
        <v>12717</v>
      </c>
      <c r="M346">
        <v>0.02</v>
      </c>
      <c r="N346" t="s">
        <v>45</v>
      </c>
      <c r="O346">
        <v>0.04</v>
      </c>
      <c r="P346" t="s">
        <v>570</v>
      </c>
      <c r="Q346" t="s">
        <v>301</v>
      </c>
      <c r="R346" t="s">
        <v>302</v>
      </c>
      <c r="S346" t="s">
        <v>303</v>
      </c>
      <c r="T346" t="s">
        <v>113</v>
      </c>
      <c r="U346" t="s">
        <v>304</v>
      </c>
      <c r="V346" t="s">
        <v>1573</v>
      </c>
    </row>
    <row r="347" spans="1:22" x14ac:dyDescent="0.3">
      <c r="A347" t="s">
        <v>763</v>
      </c>
      <c r="B347">
        <v>41635</v>
      </c>
      <c r="C347" t="s">
        <v>23</v>
      </c>
      <c r="D347">
        <v>10010</v>
      </c>
      <c r="E347" t="s">
        <v>764</v>
      </c>
      <c r="F347">
        <v>1</v>
      </c>
      <c r="G347">
        <v>2552</v>
      </c>
      <c r="H347">
        <v>1905</v>
      </c>
      <c r="I347" t="s">
        <v>25</v>
      </c>
      <c r="J347">
        <v>4</v>
      </c>
      <c r="K347">
        <v>1905</v>
      </c>
      <c r="L347">
        <v>2552</v>
      </c>
      <c r="M347">
        <v>0.01</v>
      </c>
      <c r="N347" t="s">
        <v>66</v>
      </c>
      <c r="O347">
        <v>0.04</v>
      </c>
      <c r="P347" t="s">
        <v>765</v>
      </c>
      <c r="Q347" t="s">
        <v>93</v>
      </c>
      <c r="R347" t="s">
        <v>94</v>
      </c>
      <c r="S347" t="s">
        <v>95</v>
      </c>
      <c r="T347" t="s">
        <v>41</v>
      </c>
      <c r="U347" t="s">
        <v>96</v>
      </c>
      <c r="V347" t="s">
        <v>1566</v>
      </c>
    </row>
    <row r="348" spans="1:22" x14ac:dyDescent="0.3">
      <c r="A348" t="s">
        <v>766</v>
      </c>
      <c r="B348">
        <v>41636</v>
      </c>
      <c r="C348" t="s">
        <v>43</v>
      </c>
      <c r="D348">
        <v>10005</v>
      </c>
      <c r="E348" t="s">
        <v>767</v>
      </c>
      <c r="F348">
        <v>1</v>
      </c>
      <c r="G348">
        <v>3197</v>
      </c>
      <c r="H348">
        <v>1625</v>
      </c>
      <c r="I348" t="s">
        <v>25</v>
      </c>
      <c r="J348">
        <v>1</v>
      </c>
      <c r="K348">
        <v>1625</v>
      </c>
      <c r="L348">
        <v>3197</v>
      </c>
      <c r="M348">
        <v>0.01</v>
      </c>
      <c r="N348" t="s">
        <v>85</v>
      </c>
      <c r="O348">
        <v>0.04</v>
      </c>
      <c r="P348" t="s">
        <v>768</v>
      </c>
      <c r="Q348" t="s">
        <v>47</v>
      </c>
      <c r="R348" t="s">
        <v>48</v>
      </c>
      <c r="S348" t="s">
        <v>49</v>
      </c>
      <c r="T348" t="s">
        <v>41</v>
      </c>
      <c r="U348" t="s">
        <v>50</v>
      </c>
      <c r="V348" t="s">
        <v>1561</v>
      </c>
    </row>
    <row r="349" spans="1:22" x14ac:dyDescent="0.3">
      <c r="A349" t="s">
        <v>769</v>
      </c>
      <c r="B349">
        <v>41637</v>
      </c>
      <c r="C349" t="s">
        <v>104</v>
      </c>
      <c r="D349">
        <v>10011</v>
      </c>
      <c r="E349" t="s">
        <v>159</v>
      </c>
      <c r="F349">
        <v>1</v>
      </c>
      <c r="G349">
        <v>4291</v>
      </c>
      <c r="H349">
        <v>2021</v>
      </c>
      <c r="I349" t="s">
        <v>25</v>
      </c>
      <c r="J349">
        <v>3</v>
      </c>
      <c r="K349">
        <v>2021</v>
      </c>
      <c r="L349">
        <v>4291</v>
      </c>
      <c r="M349">
        <v>0.01</v>
      </c>
      <c r="N349" t="s">
        <v>61</v>
      </c>
      <c r="O349">
        <v>0.01</v>
      </c>
      <c r="P349" t="s">
        <v>160</v>
      </c>
      <c r="Q349" t="s">
        <v>28</v>
      </c>
      <c r="R349" t="s">
        <v>29</v>
      </c>
      <c r="S349" t="s">
        <v>30</v>
      </c>
      <c r="T349" t="s">
        <v>31</v>
      </c>
      <c r="U349" t="s">
        <v>32</v>
      </c>
      <c r="V349" t="s">
        <v>1559</v>
      </c>
    </row>
    <row r="350" spans="1:22" x14ac:dyDescent="0.3">
      <c r="A350" t="s">
        <v>770</v>
      </c>
      <c r="B350">
        <v>41637</v>
      </c>
      <c r="C350" t="s">
        <v>133</v>
      </c>
      <c r="D350">
        <v>10013</v>
      </c>
      <c r="E350" t="s">
        <v>122</v>
      </c>
      <c r="F350">
        <v>1</v>
      </c>
      <c r="G350">
        <v>4831</v>
      </c>
      <c r="H350">
        <v>2265</v>
      </c>
      <c r="I350" t="s">
        <v>25</v>
      </c>
      <c r="J350">
        <v>5</v>
      </c>
      <c r="K350">
        <v>2265</v>
      </c>
      <c r="L350">
        <v>4831</v>
      </c>
      <c r="M350">
        <v>0.02</v>
      </c>
      <c r="N350" t="s">
        <v>85</v>
      </c>
      <c r="O350">
        <v>0.03</v>
      </c>
      <c r="P350" t="s">
        <v>123</v>
      </c>
      <c r="Q350" t="s">
        <v>301</v>
      </c>
      <c r="R350" t="s">
        <v>302</v>
      </c>
      <c r="S350" t="s">
        <v>303</v>
      </c>
      <c r="T350" t="s">
        <v>113</v>
      </c>
      <c r="U350" t="s">
        <v>304</v>
      </c>
      <c r="V350" t="s">
        <v>1573</v>
      </c>
    </row>
    <row r="351" spans="1:22" x14ac:dyDescent="0.3">
      <c r="A351" t="s">
        <v>769</v>
      </c>
      <c r="B351">
        <v>41637</v>
      </c>
      <c r="C351" t="s">
        <v>23</v>
      </c>
      <c r="D351">
        <v>10006</v>
      </c>
      <c r="E351" t="s">
        <v>161</v>
      </c>
      <c r="F351">
        <v>3</v>
      </c>
      <c r="G351">
        <v>4731</v>
      </c>
      <c r="H351">
        <v>1858</v>
      </c>
      <c r="I351" t="s">
        <v>25</v>
      </c>
      <c r="J351">
        <v>4</v>
      </c>
      <c r="K351">
        <v>5574</v>
      </c>
      <c r="L351">
        <v>14193</v>
      </c>
      <c r="M351">
        <v>0.03</v>
      </c>
      <c r="N351" t="s">
        <v>36</v>
      </c>
      <c r="O351">
        <v>0</v>
      </c>
      <c r="P351" t="s">
        <v>162</v>
      </c>
      <c r="Q351" t="s">
        <v>252</v>
      </c>
      <c r="R351" t="s">
        <v>253</v>
      </c>
      <c r="S351" t="s">
        <v>254</v>
      </c>
      <c r="T351" t="s">
        <v>255</v>
      </c>
      <c r="U351" t="s">
        <v>256</v>
      </c>
      <c r="V351" t="s">
        <v>1572</v>
      </c>
    </row>
    <row r="352" spans="1:22" x14ac:dyDescent="0.3">
      <c r="A352" t="s">
        <v>771</v>
      </c>
      <c r="B352">
        <v>41638</v>
      </c>
      <c r="C352" t="s">
        <v>133</v>
      </c>
      <c r="D352">
        <v>10006</v>
      </c>
      <c r="E352" t="s">
        <v>328</v>
      </c>
      <c r="F352">
        <v>2</v>
      </c>
      <c r="G352">
        <v>4711</v>
      </c>
      <c r="H352">
        <v>2288</v>
      </c>
      <c r="I352" t="s">
        <v>35</v>
      </c>
      <c r="J352">
        <v>5</v>
      </c>
      <c r="K352">
        <v>4576</v>
      </c>
      <c r="L352">
        <v>9422</v>
      </c>
      <c r="M352">
        <v>0.02</v>
      </c>
      <c r="N352" t="s">
        <v>85</v>
      </c>
      <c r="O352">
        <v>0.01</v>
      </c>
      <c r="P352" t="s">
        <v>329</v>
      </c>
      <c r="Q352" t="s">
        <v>252</v>
      </c>
      <c r="R352" t="s">
        <v>253</v>
      </c>
      <c r="S352" t="s">
        <v>254</v>
      </c>
      <c r="T352" t="s">
        <v>255</v>
      </c>
      <c r="U352" t="s">
        <v>256</v>
      </c>
      <c r="V352" t="s">
        <v>1572</v>
      </c>
    </row>
    <row r="353" spans="1:22" x14ac:dyDescent="0.3">
      <c r="A353" t="s">
        <v>772</v>
      </c>
      <c r="B353">
        <v>41641</v>
      </c>
      <c r="C353" t="s">
        <v>92</v>
      </c>
      <c r="D353">
        <v>10010</v>
      </c>
      <c r="E353" t="s">
        <v>601</v>
      </c>
      <c r="F353">
        <v>2</v>
      </c>
      <c r="G353">
        <v>3018</v>
      </c>
      <c r="H353">
        <v>1286</v>
      </c>
      <c r="I353" t="s">
        <v>25</v>
      </c>
      <c r="J353">
        <v>10</v>
      </c>
      <c r="K353">
        <v>2572</v>
      </c>
      <c r="L353">
        <v>6036</v>
      </c>
      <c r="M353">
        <v>0.02</v>
      </c>
      <c r="N353" t="s">
        <v>36</v>
      </c>
      <c r="O353">
        <v>0.03</v>
      </c>
      <c r="P353" t="s">
        <v>602</v>
      </c>
      <c r="Q353" t="s">
        <v>93</v>
      </c>
      <c r="R353" t="s">
        <v>94</v>
      </c>
      <c r="S353" t="s">
        <v>95</v>
      </c>
      <c r="T353" t="s">
        <v>41</v>
      </c>
      <c r="U353" t="s">
        <v>96</v>
      </c>
      <c r="V353" t="s">
        <v>1566</v>
      </c>
    </row>
    <row r="354" spans="1:22" x14ac:dyDescent="0.3">
      <c r="A354" t="s">
        <v>773</v>
      </c>
      <c r="B354">
        <v>41641</v>
      </c>
      <c r="C354" t="s">
        <v>104</v>
      </c>
      <c r="D354">
        <v>10011</v>
      </c>
      <c r="E354" t="s">
        <v>774</v>
      </c>
      <c r="F354">
        <v>2</v>
      </c>
      <c r="G354">
        <v>4547</v>
      </c>
      <c r="H354">
        <v>2258</v>
      </c>
      <c r="I354" t="s">
        <v>126</v>
      </c>
      <c r="J354">
        <v>3</v>
      </c>
      <c r="K354">
        <v>4516</v>
      </c>
      <c r="L354">
        <v>9094</v>
      </c>
      <c r="M354">
        <v>0.03</v>
      </c>
      <c r="N354" t="s">
        <v>36</v>
      </c>
      <c r="O354">
        <v>0.03</v>
      </c>
      <c r="P354" t="s">
        <v>775</v>
      </c>
      <c r="Q354" t="s">
        <v>28</v>
      </c>
      <c r="R354" t="s">
        <v>29</v>
      </c>
      <c r="S354" t="s">
        <v>30</v>
      </c>
      <c r="T354" t="s">
        <v>31</v>
      </c>
      <c r="U354" t="s">
        <v>32</v>
      </c>
      <c r="V354" t="s">
        <v>1559</v>
      </c>
    </row>
    <row r="355" spans="1:22" x14ac:dyDescent="0.3">
      <c r="A355" t="s">
        <v>776</v>
      </c>
      <c r="B355">
        <v>41643</v>
      </c>
      <c r="C355" t="s">
        <v>104</v>
      </c>
      <c r="D355">
        <v>10015</v>
      </c>
      <c r="E355" t="s">
        <v>409</v>
      </c>
      <c r="F355">
        <v>1</v>
      </c>
      <c r="G355">
        <v>4262</v>
      </c>
      <c r="H355">
        <v>2486</v>
      </c>
      <c r="I355" t="s">
        <v>25</v>
      </c>
      <c r="J355">
        <v>3</v>
      </c>
      <c r="K355">
        <v>2486</v>
      </c>
      <c r="L355">
        <v>4262</v>
      </c>
      <c r="M355">
        <v>0.01</v>
      </c>
      <c r="N355" t="s">
        <v>66</v>
      </c>
      <c r="O355">
        <v>0.02</v>
      </c>
      <c r="P355" t="s">
        <v>410</v>
      </c>
      <c r="Q355" t="s">
        <v>110</v>
      </c>
      <c r="R355" t="s">
        <v>111</v>
      </c>
      <c r="S355" t="s">
        <v>112</v>
      </c>
      <c r="T355" t="s">
        <v>113</v>
      </c>
      <c r="U355" t="s">
        <v>114</v>
      </c>
      <c r="V355" t="s">
        <v>1568</v>
      </c>
    </row>
    <row r="356" spans="1:22" x14ac:dyDescent="0.3">
      <c r="A356" t="s">
        <v>777</v>
      </c>
      <c r="B356">
        <v>41644</v>
      </c>
      <c r="C356" t="s">
        <v>92</v>
      </c>
      <c r="D356">
        <v>10004</v>
      </c>
      <c r="E356" t="s">
        <v>778</v>
      </c>
      <c r="F356">
        <v>1</v>
      </c>
      <c r="G356">
        <v>4996</v>
      </c>
      <c r="H356">
        <v>2108</v>
      </c>
      <c r="I356" t="s">
        <v>35</v>
      </c>
      <c r="J356">
        <v>10</v>
      </c>
      <c r="K356">
        <v>2108</v>
      </c>
      <c r="L356">
        <v>4996</v>
      </c>
      <c r="M356">
        <v>0.02</v>
      </c>
      <c r="N356" t="s">
        <v>26</v>
      </c>
      <c r="O356">
        <v>0</v>
      </c>
      <c r="P356" t="s">
        <v>779</v>
      </c>
      <c r="Q356" t="s">
        <v>118</v>
      </c>
      <c r="R356" t="s">
        <v>119</v>
      </c>
      <c r="S356" t="s">
        <v>101</v>
      </c>
      <c r="T356" t="s">
        <v>57</v>
      </c>
      <c r="U356" t="s">
        <v>120</v>
      </c>
      <c r="V356" t="s">
        <v>1569</v>
      </c>
    </row>
    <row r="357" spans="1:22" x14ac:dyDescent="0.3">
      <c r="A357" t="s">
        <v>777</v>
      </c>
      <c r="B357">
        <v>41644</v>
      </c>
      <c r="C357" t="s">
        <v>75</v>
      </c>
      <c r="D357">
        <v>10002</v>
      </c>
      <c r="E357" t="s">
        <v>780</v>
      </c>
      <c r="F357">
        <v>2</v>
      </c>
      <c r="G357">
        <v>2814</v>
      </c>
      <c r="H357">
        <v>2437</v>
      </c>
      <c r="I357" t="s">
        <v>25</v>
      </c>
      <c r="J357">
        <v>8</v>
      </c>
      <c r="K357">
        <v>4874</v>
      </c>
      <c r="L357">
        <v>5628</v>
      </c>
      <c r="M357">
        <v>0.02</v>
      </c>
      <c r="N357" t="s">
        <v>66</v>
      </c>
      <c r="O357">
        <v>0.02</v>
      </c>
      <c r="P357" t="s">
        <v>781</v>
      </c>
      <c r="Q357" t="s">
        <v>87</v>
      </c>
      <c r="R357" t="s">
        <v>88</v>
      </c>
      <c r="S357" t="s">
        <v>89</v>
      </c>
      <c r="T357" t="s">
        <v>90</v>
      </c>
      <c r="U357" t="s">
        <v>91</v>
      </c>
      <c r="V357" t="s">
        <v>1565</v>
      </c>
    </row>
    <row r="358" spans="1:22" x14ac:dyDescent="0.3">
      <c r="A358" t="s">
        <v>782</v>
      </c>
      <c r="B358">
        <v>41644</v>
      </c>
      <c r="C358" t="s">
        <v>104</v>
      </c>
      <c r="D358">
        <v>10014</v>
      </c>
      <c r="E358" t="s">
        <v>258</v>
      </c>
      <c r="F358">
        <v>3</v>
      </c>
      <c r="G358">
        <v>4209</v>
      </c>
      <c r="H358">
        <v>1692</v>
      </c>
      <c r="I358" t="s">
        <v>126</v>
      </c>
      <c r="J358">
        <v>3</v>
      </c>
      <c r="K358">
        <v>5076</v>
      </c>
      <c r="L358">
        <v>12627</v>
      </c>
      <c r="M358">
        <v>0.03</v>
      </c>
      <c r="N358" t="s">
        <v>26</v>
      </c>
      <c r="O358">
        <v>0.04</v>
      </c>
      <c r="P358" t="s">
        <v>259</v>
      </c>
      <c r="Q358" t="s">
        <v>166</v>
      </c>
      <c r="R358" t="s">
        <v>167</v>
      </c>
      <c r="S358" t="s">
        <v>168</v>
      </c>
      <c r="T358" t="s">
        <v>169</v>
      </c>
      <c r="U358" t="s">
        <v>170</v>
      </c>
      <c r="V358" t="s">
        <v>1570</v>
      </c>
    </row>
    <row r="359" spans="1:22" x14ac:dyDescent="0.3">
      <c r="A359" t="s">
        <v>783</v>
      </c>
      <c r="B359">
        <v>41645</v>
      </c>
      <c r="C359" t="s">
        <v>75</v>
      </c>
      <c r="D359">
        <v>10009</v>
      </c>
      <c r="E359" t="s">
        <v>394</v>
      </c>
      <c r="F359">
        <v>1</v>
      </c>
      <c r="G359">
        <v>2787</v>
      </c>
      <c r="H359">
        <v>2020</v>
      </c>
      <c r="I359" t="s">
        <v>25</v>
      </c>
      <c r="J359">
        <v>8</v>
      </c>
      <c r="K359">
        <v>2020</v>
      </c>
      <c r="L359">
        <v>2787</v>
      </c>
      <c r="M359">
        <v>0.02</v>
      </c>
      <c r="N359" t="s">
        <v>66</v>
      </c>
      <c r="O359">
        <v>0</v>
      </c>
      <c r="P359" t="s">
        <v>395</v>
      </c>
      <c r="Q359" t="s">
        <v>78</v>
      </c>
      <c r="R359" t="s">
        <v>79</v>
      </c>
      <c r="S359" t="s">
        <v>80</v>
      </c>
      <c r="T359" t="s">
        <v>81</v>
      </c>
      <c r="U359" t="s">
        <v>82</v>
      </c>
      <c r="V359" t="s">
        <v>1564</v>
      </c>
    </row>
    <row r="360" spans="1:22" x14ac:dyDescent="0.3">
      <c r="A360" t="s">
        <v>783</v>
      </c>
      <c r="B360">
        <v>41645</v>
      </c>
      <c r="C360" t="s">
        <v>51</v>
      </c>
      <c r="D360">
        <v>10012</v>
      </c>
      <c r="E360" t="s">
        <v>34</v>
      </c>
      <c r="F360">
        <v>1</v>
      </c>
      <c r="G360">
        <v>2923</v>
      </c>
      <c r="H360">
        <v>2480</v>
      </c>
      <c r="I360" t="s">
        <v>35</v>
      </c>
      <c r="J360">
        <v>6</v>
      </c>
      <c r="K360">
        <v>2480</v>
      </c>
      <c r="L360">
        <v>2923</v>
      </c>
      <c r="M360">
        <v>0.02</v>
      </c>
      <c r="N360" t="s">
        <v>45</v>
      </c>
      <c r="O360">
        <v>0.01</v>
      </c>
      <c r="P360" t="s">
        <v>37</v>
      </c>
      <c r="Q360" t="s">
        <v>71</v>
      </c>
      <c r="R360" t="s">
        <v>72</v>
      </c>
      <c r="S360" t="s">
        <v>73</v>
      </c>
      <c r="T360" t="s">
        <v>41</v>
      </c>
      <c r="U360" t="s">
        <v>74</v>
      </c>
      <c r="V360" t="s">
        <v>1563</v>
      </c>
    </row>
    <row r="361" spans="1:22" x14ac:dyDescent="0.3">
      <c r="A361" t="s">
        <v>784</v>
      </c>
      <c r="B361">
        <v>41645</v>
      </c>
      <c r="C361" t="s">
        <v>104</v>
      </c>
      <c r="D361">
        <v>10003</v>
      </c>
      <c r="E361" t="s">
        <v>714</v>
      </c>
      <c r="F361">
        <v>1</v>
      </c>
      <c r="G361">
        <v>3759</v>
      </c>
      <c r="H361">
        <v>2258</v>
      </c>
      <c r="I361" t="s">
        <v>116</v>
      </c>
      <c r="J361">
        <v>3</v>
      </c>
      <c r="K361">
        <v>2258</v>
      </c>
      <c r="L361">
        <v>3759</v>
      </c>
      <c r="M361">
        <v>0.01</v>
      </c>
      <c r="N361" t="s">
        <v>36</v>
      </c>
      <c r="O361">
        <v>0.02</v>
      </c>
      <c r="P361" t="s">
        <v>715</v>
      </c>
      <c r="Q361" t="s">
        <v>177</v>
      </c>
      <c r="R361" t="s">
        <v>178</v>
      </c>
      <c r="S361" t="s">
        <v>179</v>
      </c>
      <c r="T361" t="s">
        <v>180</v>
      </c>
      <c r="U361" t="s">
        <v>181</v>
      </c>
      <c r="V361" t="s">
        <v>1571</v>
      </c>
    </row>
    <row r="362" spans="1:22" x14ac:dyDescent="0.3">
      <c r="A362" t="s">
        <v>783</v>
      </c>
      <c r="B362">
        <v>41645</v>
      </c>
      <c r="C362" t="s">
        <v>51</v>
      </c>
      <c r="D362">
        <v>10012</v>
      </c>
      <c r="E362" t="s">
        <v>785</v>
      </c>
      <c r="F362">
        <v>2</v>
      </c>
      <c r="G362">
        <v>4234</v>
      </c>
      <c r="H362">
        <v>1212</v>
      </c>
      <c r="I362" t="s">
        <v>35</v>
      </c>
      <c r="J362">
        <v>6</v>
      </c>
      <c r="K362">
        <v>2424</v>
      </c>
      <c r="L362">
        <v>8468</v>
      </c>
      <c r="M362">
        <v>0.02</v>
      </c>
      <c r="N362" t="s">
        <v>66</v>
      </c>
      <c r="O362">
        <v>0.05</v>
      </c>
      <c r="P362" t="s">
        <v>786</v>
      </c>
      <c r="Q362" t="s">
        <v>71</v>
      </c>
      <c r="R362" t="s">
        <v>72</v>
      </c>
      <c r="S362" t="s">
        <v>73</v>
      </c>
      <c r="T362" t="s">
        <v>41</v>
      </c>
      <c r="U362" t="s">
        <v>74</v>
      </c>
      <c r="V362" t="s">
        <v>1563</v>
      </c>
    </row>
    <row r="363" spans="1:22" x14ac:dyDescent="0.3">
      <c r="A363" t="s">
        <v>784</v>
      </c>
      <c r="B363">
        <v>41645</v>
      </c>
      <c r="C363" t="s">
        <v>133</v>
      </c>
      <c r="D363">
        <v>10008</v>
      </c>
      <c r="E363" t="s">
        <v>787</v>
      </c>
      <c r="F363">
        <v>2</v>
      </c>
      <c r="G363">
        <v>4239</v>
      </c>
      <c r="H363">
        <v>2267</v>
      </c>
      <c r="I363" t="s">
        <v>25</v>
      </c>
      <c r="J363">
        <v>5</v>
      </c>
      <c r="K363">
        <v>4534</v>
      </c>
      <c r="L363">
        <v>8478</v>
      </c>
      <c r="M363">
        <v>0.02</v>
      </c>
      <c r="N363" t="s">
        <v>85</v>
      </c>
      <c r="O363">
        <v>0.04</v>
      </c>
      <c r="P363" t="s">
        <v>788</v>
      </c>
      <c r="Q363" t="s">
        <v>54</v>
      </c>
      <c r="R363" t="s">
        <v>55</v>
      </c>
      <c r="S363" t="s">
        <v>56</v>
      </c>
      <c r="T363" t="s">
        <v>57</v>
      </c>
      <c r="U363" t="s">
        <v>58</v>
      </c>
      <c r="V363" t="s">
        <v>1562</v>
      </c>
    </row>
    <row r="364" spans="1:22" x14ac:dyDescent="0.3">
      <c r="A364" t="s">
        <v>789</v>
      </c>
      <c r="B364">
        <v>41651</v>
      </c>
      <c r="C364" t="s">
        <v>75</v>
      </c>
      <c r="D364">
        <v>10003</v>
      </c>
      <c r="E364" t="s">
        <v>151</v>
      </c>
      <c r="F364">
        <v>1</v>
      </c>
      <c r="G364">
        <v>2523</v>
      </c>
      <c r="H364">
        <v>1665</v>
      </c>
      <c r="I364" t="s">
        <v>25</v>
      </c>
      <c r="J364">
        <v>8</v>
      </c>
      <c r="K364">
        <v>1665</v>
      </c>
      <c r="L364">
        <v>2523</v>
      </c>
      <c r="M364">
        <v>0.02</v>
      </c>
      <c r="N364" t="s">
        <v>85</v>
      </c>
      <c r="O364">
        <v>0.01</v>
      </c>
      <c r="P364" t="s">
        <v>152</v>
      </c>
      <c r="Q364" t="s">
        <v>177</v>
      </c>
      <c r="R364" t="s">
        <v>178</v>
      </c>
      <c r="S364" t="s">
        <v>179</v>
      </c>
      <c r="T364" t="s">
        <v>180</v>
      </c>
      <c r="U364" t="s">
        <v>181</v>
      </c>
      <c r="V364" t="s">
        <v>1571</v>
      </c>
    </row>
    <row r="365" spans="1:22" x14ac:dyDescent="0.3">
      <c r="A365" t="s">
        <v>790</v>
      </c>
      <c r="B365">
        <v>41651</v>
      </c>
      <c r="C365" t="s">
        <v>104</v>
      </c>
      <c r="D365">
        <v>10003</v>
      </c>
      <c r="E365" t="s">
        <v>334</v>
      </c>
      <c r="F365">
        <v>1</v>
      </c>
      <c r="G365">
        <v>3514</v>
      </c>
      <c r="H365">
        <v>1257</v>
      </c>
      <c r="I365" t="s">
        <v>25</v>
      </c>
      <c r="J365">
        <v>3</v>
      </c>
      <c r="K365">
        <v>1257</v>
      </c>
      <c r="L365">
        <v>3514</v>
      </c>
      <c r="M365">
        <v>0.01</v>
      </c>
      <c r="N365" t="s">
        <v>66</v>
      </c>
      <c r="O365">
        <v>0.04</v>
      </c>
      <c r="P365" t="s">
        <v>335</v>
      </c>
      <c r="Q365" t="s">
        <v>177</v>
      </c>
      <c r="R365" t="s">
        <v>178</v>
      </c>
      <c r="S365" t="s">
        <v>179</v>
      </c>
      <c r="T365" t="s">
        <v>180</v>
      </c>
      <c r="U365" t="s">
        <v>181</v>
      </c>
      <c r="V365" t="s">
        <v>1571</v>
      </c>
    </row>
    <row r="366" spans="1:22" x14ac:dyDescent="0.3">
      <c r="A366" t="s">
        <v>789</v>
      </c>
      <c r="B366">
        <v>41651</v>
      </c>
      <c r="C366" t="s">
        <v>75</v>
      </c>
      <c r="D366">
        <v>10005</v>
      </c>
      <c r="E366" t="s">
        <v>791</v>
      </c>
      <c r="F366">
        <v>1</v>
      </c>
      <c r="G366">
        <v>4307</v>
      </c>
      <c r="H366">
        <v>1503</v>
      </c>
      <c r="I366" t="s">
        <v>25</v>
      </c>
      <c r="J366">
        <v>8</v>
      </c>
      <c r="K366">
        <v>1503</v>
      </c>
      <c r="L366">
        <v>4307</v>
      </c>
      <c r="M366">
        <v>0.02</v>
      </c>
      <c r="N366" t="s">
        <v>61</v>
      </c>
      <c r="O366">
        <v>0.01</v>
      </c>
      <c r="P366" t="s">
        <v>792</v>
      </c>
      <c r="Q366" t="s">
        <v>47</v>
      </c>
      <c r="R366" t="s">
        <v>48</v>
      </c>
      <c r="S366" t="s">
        <v>49</v>
      </c>
      <c r="T366" t="s">
        <v>41</v>
      </c>
      <c r="U366" t="s">
        <v>50</v>
      </c>
      <c r="V366" t="s">
        <v>1561</v>
      </c>
    </row>
    <row r="367" spans="1:22" x14ac:dyDescent="0.3">
      <c r="A367" t="s">
        <v>789</v>
      </c>
      <c r="B367">
        <v>41651</v>
      </c>
      <c r="C367" t="s">
        <v>104</v>
      </c>
      <c r="D367">
        <v>10001</v>
      </c>
      <c r="E367" t="s">
        <v>296</v>
      </c>
      <c r="F367">
        <v>2</v>
      </c>
      <c r="G367">
        <v>3694</v>
      </c>
      <c r="H367">
        <v>1616</v>
      </c>
      <c r="I367" t="s">
        <v>35</v>
      </c>
      <c r="J367">
        <v>3</v>
      </c>
      <c r="K367">
        <v>3232</v>
      </c>
      <c r="L367">
        <v>7388</v>
      </c>
      <c r="M367">
        <v>0.03</v>
      </c>
      <c r="N367" t="s">
        <v>85</v>
      </c>
      <c r="O367">
        <v>0.04</v>
      </c>
      <c r="P367" t="s">
        <v>297</v>
      </c>
      <c r="Q367" t="s">
        <v>99</v>
      </c>
      <c r="R367" t="s">
        <v>100</v>
      </c>
      <c r="S367" t="s">
        <v>101</v>
      </c>
      <c r="T367" t="s">
        <v>57</v>
      </c>
      <c r="U367" t="s">
        <v>102</v>
      </c>
      <c r="V367" t="s">
        <v>1567</v>
      </c>
    </row>
    <row r="368" spans="1:22" x14ac:dyDescent="0.3">
      <c r="A368" t="s">
        <v>790</v>
      </c>
      <c r="B368">
        <v>41651</v>
      </c>
      <c r="C368" t="s">
        <v>23</v>
      </c>
      <c r="D368">
        <v>10006</v>
      </c>
      <c r="E368" t="s">
        <v>214</v>
      </c>
      <c r="F368">
        <v>2</v>
      </c>
      <c r="G368">
        <v>4891</v>
      </c>
      <c r="H368">
        <v>1745</v>
      </c>
      <c r="I368" t="s">
        <v>126</v>
      </c>
      <c r="J368">
        <v>4</v>
      </c>
      <c r="K368">
        <v>3490</v>
      </c>
      <c r="L368">
        <v>9782</v>
      </c>
      <c r="M368">
        <v>0.03</v>
      </c>
      <c r="N368" t="s">
        <v>36</v>
      </c>
      <c r="O368">
        <v>0.03</v>
      </c>
      <c r="P368" t="s">
        <v>215</v>
      </c>
      <c r="Q368" t="s">
        <v>252</v>
      </c>
      <c r="R368" t="s">
        <v>253</v>
      </c>
      <c r="S368" t="s">
        <v>254</v>
      </c>
      <c r="T368" t="s">
        <v>255</v>
      </c>
      <c r="U368" t="s">
        <v>256</v>
      </c>
      <c r="V368" t="s">
        <v>1572</v>
      </c>
    </row>
    <row r="369" spans="1:22" x14ac:dyDescent="0.3">
      <c r="A369" t="s">
        <v>793</v>
      </c>
      <c r="B369">
        <v>41652</v>
      </c>
      <c r="C369" t="s">
        <v>68</v>
      </c>
      <c r="D369">
        <v>10014</v>
      </c>
      <c r="E369" t="s">
        <v>794</v>
      </c>
      <c r="F369">
        <v>1</v>
      </c>
      <c r="G369">
        <v>4858</v>
      </c>
      <c r="H369">
        <v>2491</v>
      </c>
      <c r="I369" t="s">
        <v>25</v>
      </c>
      <c r="J369">
        <v>4</v>
      </c>
      <c r="K369">
        <v>2491</v>
      </c>
      <c r="L369">
        <v>4858</v>
      </c>
      <c r="M369">
        <v>0.01</v>
      </c>
      <c r="N369" t="s">
        <v>36</v>
      </c>
      <c r="O369">
        <v>0.04</v>
      </c>
      <c r="P369" t="s">
        <v>795</v>
      </c>
      <c r="Q369" t="s">
        <v>166</v>
      </c>
      <c r="R369" t="s">
        <v>167</v>
      </c>
      <c r="S369" t="s">
        <v>168</v>
      </c>
      <c r="T369" t="s">
        <v>169</v>
      </c>
      <c r="U369" t="s">
        <v>170</v>
      </c>
      <c r="V369" t="s">
        <v>1570</v>
      </c>
    </row>
    <row r="370" spans="1:22" x14ac:dyDescent="0.3">
      <c r="A370" t="s">
        <v>793</v>
      </c>
      <c r="B370">
        <v>41652</v>
      </c>
      <c r="C370" t="s">
        <v>104</v>
      </c>
      <c r="D370">
        <v>10001</v>
      </c>
      <c r="E370" t="s">
        <v>566</v>
      </c>
      <c r="F370">
        <v>3</v>
      </c>
      <c r="G370">
        <v>3000</v>
      </c>
      <c r="H370">
        <v>2148</v>
      </c>
      <c r="I370" t="s">
        <v>126</v>
      </c>
      <c r="J370">
        <v>3</v>
      </c>
      <c r="K370">
        <v>6444</v>
      </c>
      <c r="L370">
        <v>9000</v>
      </c>
      <c r="M370">
        <v>0.03</v>
      </c>
      <c r="N370" t="s">
        <v>26</v>
      </c>
      <c r="O370">
        <v>0.01</v>
      </c>
      <c r="P370" t="s">
        <v>567</v>
      </c>
      <c r="Q370" t="s">
        <v>99</v>
      </c>
      <c r="R370" t="s">
        <v>100</v>
      </c>
      <c r="S370" t="s">
        <v>101</v>
      </c>
      <c r="T370" t="s">
        <v>57</v>
      </c>
      <c r="U370" t="s">
        <v>102</v>
      </c>
      <c r="V370" t="s">
        <v>1567</v>
      </c>
    </row>
    <row r="371" spans="1:22" x14ac:dyDescent="0.3">
      <c r="A371" t="s">
        <v>796</v>
      </c>
      <c r="B371">
        <v>41653</v>
      </c>
      <c r="C371" t="s">
        <v>43</v>
      </c>
      <c r="D371">
        <v>10013</v>
      </c>
      <c r="E371" t="s">
        <v>485</v>
      </c>
      <c r="F371">
        <v>2</v>
      </c>
      <c r="G371">
        <v>3330</v>
      </c>
      <c r="H371">
        <v>2283</v>
      </c>
      <c r="I371" t="s">
        <v>25</v>
      </c>
      <c r="J371">
        <v>1</v>
      </c>
      <c r="K371">
        <v>4566</v>
      </c>
      <c r="L371">
        <v>6660</v>
      </c>
      <c r="M371">
        <v>0.03</v>
      </c>
      <c r="N371" t="s">
        <v>66</v>
      </c>
      <c r="O371">
        <v>0.01</v>
      </c>
      <c r="P371" t="s">
        <v>486</v>
      </c>
      <c r="Q371" t="s">
        <v>301</v>
      </c>
      <c r="R371" t="s">
        <v>302</v>
      </c>
      <c r="S371" t="s">
        <v>303</v>
      </c>
      <c r="T371" t="s">
        <v>113</v>
      </c>
      <c r="U371" t="s">
        <v>304</v>
      </c>
      <c r="V371" t="s">
        <v>1573</v>
      </c>
    </row>
    <row r="372" spans="1:22" x14ac:dyDescent="0.3">
      <c r="A372" t="s">
        <v>797</v>
      </c>
      <c r="B372">
        <v>41653</v>
      </c>
      <c r="C372" t="s">
        <v>75</v>
      </c>
      <c r="D372">
        <v>10006</v>
      </c>
      <c r="E372" t="s">
        <v>798</v>
      </c>
      <c r="F372">
        <v>2</v>
      </c>
      <c r="G372">
        <v>3473</v>
      </c>
      <c r="H372">
        <v>1493</v>
      </c>
      <c r="I372" t="s">
        <v>35</v>
      </c>
      <c r="J372">
        <v>8</v>
      </c>
      <c r="K372">
        <v>2986</v>
      </c>
      <c r="L372">
        <v>6946</v>
      </c>
      <c r="M372">
        <v>0.02</v>
      </c>
      <c r="N372" t="s">
        <v>85</v>
      </c>
      <c r="O372">
        <v>0.03</v>
      </c>
      <c r="P372" t="s">
        <v>799</v>
      </c>
      <c r="Q372" t="s">
        <v>252</v>
      </c>
      <c r="R372" t="s">
        <v>253</v>
      </c>
      <c r="S372" t="s">
        <v>254</v>
      </c>
      <c r="T372" t="s">
        <v>255</v>
      </c>
      <c r="U372" t="s">
        <v>256</v>
      </c>
      <c r="V372" t="s">
        <v>1572</v>
      </c>
    </row>
    <row r="373" spans="1:22" x14ac:dyDescent="0.3">
      <c r="A373" t="s">
        <v>797</v>
      </c>
      <c r="B373">
        <v>41653</v>
      </c>
      <c r="C373" t="s">
        <v>133</v>
      </c>
      <c r="D373">
        <v>10009</v>
      </c>
      <c r="E373" t="s">
        <v>800</v>
      </c>
      <c r="F373">
        <v>3</v>
      </c>
      <c r="G373">
        <v>2612</v>
      </c>
      <c r="H373">
        <v>1994</v>
      </c>
      <c r="I373" t="s">
        <v>25</v>
      </c>
      <c r="J373">
        <v>5</v>
      </c>
      <c r="K373">
        <v>5982</v>
      </c>
      <c r="L373">
        <v>7836</v>
      </c>
      <c r="M373">
        <v>0.02</v>
      </c>
      <c r="N373" t="s">
        <v>61</v>
      </c>
      <c r="O373">
        <v>0.03</v>
      </c>
      <c r="P373" t="s">
        <v>801</v>
      </c>
      <c r="Q373" t="s">
        <v>78</v>
      </c>
      <c r="R373" t="s">
        <v>79</v>
      </c>
      <c r="S373" t="s">
        <v>80</v>
      </c>
      <c r="T373" t="s">
        <v>81</v>
      </c>
      <c r="U373" t="s">
        <v>82</v>
      </c>
      <c r="V373" t="s">
        <v>1564</v>
      </c>
    </row>
    <row r="374" spans="1:22" x14ac:dyDescent="0.3">
      <c r="A374" t="s">
        <v>802</v>
      </c>
      <c r="B374">
        <v>41654</v>
      </c>
      <c r="C374" t="s">
        <v>23</v>
      </c>
      <c r="D374">
        <v>10002</v>
      </c>
      <c r="E374" t="s">
        <v>125</v>
      </c>
      <c r="F374">
        <v>1</v>
      </c>
      <c r="G374">
        <v>4515</v>
      </c>
      <c r="H374">
        <v>1550</v>
      </c>
      <c r="I374" t="s">
        <v>126</v>
      </c>
      <c r="J374">
        <v>4</v>
      </c>
      <c r="K374">
        <v>1550</v>
      </c>
      <c r="L374">
        <v>4515</v>
      </c>
      <c r="M374">
        <v>0.01</v>
      </c>
      <c r="N374" t="s">
        <v>61</v>
      </c>
      <c r="O374">
        <v>0</v>
      </c>
      <c r="P374" t="s">
        <v>127</v>
      </c>
      <c r="Q374" t="s">
        <v>87</v>
      </c>
      <c r="R374" t="s">
        <v>88</v>
      </c>
      <c r="S374" t="s">
        <v>89</v>
      </c>
      <c r="T374" t="s">
        <v>90</v>
      </c>
      <c r="U374" t="s">
        <v>91</v>
      </c>
      <c r="V374" t="s">
        <v>1565</v>
      </c>
    </row>
    <row r="375" spans="1:22" x14ac:dyDescent="0.3">
      <c r="A375" t="s">
        <v>803</v>
      </c>
      <c r="B375">
        <v>41654</v>
      </c>
      <c r="C375" t="s">
        <v>51</v>
      </c>
      <c r="D375">
        <v>10010</v>
      </c>
      <c r="E375" t="s">
        <v>399</v>
      </c>
      <c r="F375">
        <v>2</v>
      </c>
      <c r="G375">
        <v>2912</v>
      </c>
      <c r="H375">
        <v>2328</v>
      </c>
      <c r="I375" t="s">
        <v>126</v>
      </c>
      <c r="J375">
        <v>6</v>
      </c>
      <c r="K375">
        <v>4656</v>
      </c>
      <c r="L375">
        <v>5824</v>
      </c>
      <c r="M375">
        <v>0.02</v>
      </c>
      <c r="N375" t="s">
        <v>45</v>
      </c>
      <c r="O375">
        <v>0.01</v>
      </c>
      <c r="P375" t="s">
        <v>400</v>
      </c>
      <c r="Q375" t="s">
        <v>93</v>
      </c>
      <c r="R375" t="s">
        <v>94</v>
      </c>
      <c r="S375" t="s">
        <v>95</v>
      </c>
      <c r="T375" t="s">
        <v>41</v>
      </c>
      <c r="U375" t="s">
        <v>96</v>
      </c>
      <c r="V375" t="s">
        <v>1566</v>
      </c>
    </row>
    <row r="376" spans="1:22" x14ac:dyDescent="0.3">
      <c r="A376" t="s">
        <v>802</v>
      </c>
      <c r="B376">
        <v>41654</v>
      </c>
      <c r="C376" t="s">
        <v>51</v>
      </c>
      <c r="D376">
        <v>10015</v>
      </c>
      <c r="E376" t="s">
        <v>422</v>
      </c>
      <c r="F376">
        <v>3</v>
      </c>
      <c r="G376">
        <v>2787</v>
      </c>
      <c r="H376">
        <v>1470</v>
      </c>
      <c r="I376" t="s">
        <v>126</v>
      </c>
      <c r="J376">
        <v>6</v>
      </c>
      <c r="K376">
        <v>4410</v>
      </c>
      <c r="L376">
        <v>8361</v>
      </c>
      <c r="M376">
        <v>0.02</v>
      </c>
      <c r="N376" t="s">
        <v>36</v>
      </c>
      <c r="O376">
        <v>0.02</v>
      </c>
      <c r="P376" t="s">
        <v>423</v>
      </c>
      <c r="Q376" t="s">
        <v>110</v>
      </c>
      <c r="R376" t="s">
        <v>111</v>
      </c>
      <c r="S376" t="s">
        <v>112</v>
      </c>
      <c r="T376" t="s">
        <v>113</v>
      </c>
      <c r="U376" t="s">
        <v>114</v>
      </c>
      <c r="V376" t="s">
        <v>1568</v>
      </c>
    </row>
    <row r="377" spans="1:22" x14ac:dyDescent="0.3">
      <c r="A377" t="s">
        <v>802</v>
      </c>
      <c r="B377">
        <v>41654</v>
      </c>
      <c r="C377" t="s">
        <v>23</v>
      </c>
      <c r="D377">
        <v>10006</v>
      </c>
      <c r="E377" t="s">
        <v>172</v>
      </c>
      <c r="F377">
        <v>3</v>
      </c>
      <c r="G377">
        <v>3493</v>
      </c>
      <c r="H377">
        <v>2180</v>
      </c>
      <c r="I377" t="s">
        <v>25</v>
      </c>
      <c r="J377">
        <v>4</v>
      </c>
      <c r="K377">
        <v>6540</v>
      </c>
      <c r="L377">
        <v>10479</v>
      </c>
      <c r="M377">
        <v>0.03</v>
      </c>
      <c r="N377" t="s">
        <v>45</v>
      </c>
      <c r="O377">
        <v>0</v>
      </c>
      <c r="P377" t="s">
        <v>173</v>
      </c>
      <c r="Q377" t="s">
        <v>252</v>
      </c>
      <c r="R377" t="s">
        <v>253</v>
      </c>
      <c r="S377" t="s">
        <v>254</v>
      </c>
      <c r="T377" t="s">
        <v>255</v>
      </c>
      <c r="U377" t="s">
        <v>256</v>
      </c>
      <c r="V377" t="s">
        <v>1572</v>
      </c>
    </row>
    <row r="378" spans="1:22" x14ac:dyDescent="0.3">
      <c r="A378" t="s">
        <v>804</v>
      </c>
      <c r="B378">
        <v>41656</v>
      </c>
      <c r="C378" t="s">
        <v>43</v>
      </c>
      <c r="D378">
        <v>10004</v>
      </c>
      <c r="E378" t="s">
        <v>805</v>
      </c>
      <c r="F378">
        <v>3</v>
      </c>
      <c r="G378">
        <v>2500</v>
      </c>
      <c r="H378">
        <v>1914</v>
      </c>
      <c r="I378" t="s">
        <v>806</v>
      </c>
      <c r="J378">
        <v>1</v>
      </c>
      <c r="K378">
        <v>5742</v>
      </c>
      <c r="L378">
        <v>7500</v>
      </c>
      <c r="M378">
        <v>0.03</v>
      </c>
      <c r="N378" t="s">
        <v>36</v>
      </c>
      <c r="O378">
        <v>0.05</v>
      </c>
      <c r="P378" t="s">
        <v>807</v>
      </c>
      <c r="Q378" t="s">
        <v>118</v>
      </c>
      <c r="R378" t="s">
        <v>119</v>
      </c>
      <c r="S378" t="s">
        <v>101</v>
      </c>
      <c r="T378" t="s">
        <v>57</v>
      </c>
      <c r="U378" t="s">
        <v>120</v>
      </c>
      <c r="V378" t="s">
        <v>1569</v>
      </c>
    </row>
    <row r="379" spans="1:22" x14ac:dyDescent="0.3">
      <c r="A379" t="s">
        <v>808</v>
      </c>
      <c r="B379">
        <v>41658</v>
      </c>
      <c r="C379" t="s">
        <v>133</v>
      </c>
      <c r="D379">
        <v>10002</v>
      </c>
      <c r="E379" t="s">
        <v>199</v>
      </c>
      <c r="F379">
        <v>1</v>
      </c>
      <c r="G379">
        <v>3844</v>
      </c>
      <c r="H379">
        <v>2157</v>
      </c>
      <c r="I379" t="s">
        <v>25</v>
      </c>
      <c r="J379">
        <v>5</v>
      </c>
      <c r="K379">
        <v>2157</v>
      </c>
      <c r="L379">
        <v>3844</v>
      </c>
      <c r="M379">
        <v>0.02</v>
      </c>
      <c r="N379" t="s">
        <v>61</v>
      </c>
      <c r="O379">
        <v>0.01</v>
      </c>
      <c r="P379" t="s">
        <v>200</v>
      </c>
      <c r="Q379" t="s">
        <v>87</v>
      </c>
      <c r="R379" t="s">
        <v>88</v>
      </c>
      <c r="S379" t="s">
        <v>89</v>
      </c>
      <c r="T379" t="s">
        <v>90</v>
      </c>
      <c r="U379" t="s">
        <v>91</v>
      </c>
      <c r="V379" t="s">
        <v>1565</v>
      </c>
    </row>
    <row r="380" spans="1:22" x14ac:dyDescent="0.3">
      <c r="A380" t="s">
        <v>809</v>
      </c>
      <c r="B380">
        <v>41659</v>
      </c>
      <c r="C380" t="s">
        <v>43</v>
      </c>
      <c r="D380">
        <v>10010</v>
      </c>
      <c r="E380" t="s">
        <v>810</v>
      </c>
      <c r="F380">
        <v>3</v>
      </c>
      <c r="G380">
        <v>2706</v>
      </c>
      <c r="H380">
        <v>2310</v>
      </c>
      <c r="I380" t="s">
        <v>25</v>
      </c>
      <c r="J380">
        <v>1</v>
      </c>
      <c r="K380">
        <v>6930</v>
      </c>
      <c r="L380">
        <v>8118</v>
      </c>
      <c r="M380">
        <v>0.03</v>
      </c>
      <c r="N380" t="s">
        <v>61</v>
      </c>
      <c r="O380">
        <v>0.01</v>
      </c>
      <c r="P380" t="s">
        <v>811</v>
      </c>
      <c r="Q380" t="s">
        <v>93</v>
      </c>
      <c r="R380" t="s">
        <v>94</v>
      </c>
      <c r="S380" t="s">
        <v>95</v>
      </c>
      <c r="T380" t="s">
        <v>41</v>
      </c>
      <c r="U380" t="s">
        <v>96</v>
      </c>
      <c r="V380" t="s">
        <v>1566</v>
      </c>
    </row>
    <row r="381" spans="1:22" x14ac:dyDescent="0.3">
      <c r="A381" t="s">
        <v>812</v>
      </c>
      <c r="B381">
        <v>41661</v>
      </c>
      <c r="C381" t="s">
        <v>23</v>
      </c>
      <c r="D381">
        <v>10015</v>
      </c>
      <c r="E381" t="s">
        <v>325</v>
      </c>
      <c r="F381">
        <v>1</v>
      </c>
      <c r="G381">
        <v>2803</v>
      </c>
      <c r="H381">
        <v>1344</v>
      </c>
      <c r="I381" t="s">
        <v>25</v>
      </c>
      <c r="J381">
        <v>4</v>
      </c>
      <c r="K381">
        <v>1344</v>
      </c>
      <c r="L381">
        <v>2803</v>
      </c>
      <c r="M381">
        <v>0.01</v>
      </c>
      <c r="N381" t="s">
        <v>45</v>
      </c>
      <c r="O381">
        <v>0.03</v>
      </c>
      <c r="P381" t="s">
        <v>326</v>
      </c>
      <c r="Q381" t="s">
        <v>110</v>
      </c>
      <c r="R381" t="s">
        <v>111</v>
      </c>
      <c r="S381" t="s">
        <v>112</v>
      </c>
      <c r="T381" t="s">
        <v>113</v>
      </c>
      <c r="U381" t="s">
        <v>114</v>
      </c>
      <c r="V381" t="s">
        <v>1568</v>
      </c>
    </row>
    <row r="382" spans="1:22" x14ac:dyDescent="0.3">
      <c r="A382" t="s">
        <v>812</v>
      </c>
      <c r="B382">
        <v>41661</v>
      </c>
      <c r="C382" t="s">
        <v>23</v>
      </c>
      <c r="D382">
        <v>10003</v>
      </c>
      <c r="E382" t="s">
        <v>108</v>
      </c>
      <c r="F382">
        <v>2</v>
      </c>
      <c r="G382">
        <v>3757</v>
      </c>
      <c r="H382">
        <v>2156</v>
      </c>
      <c r="I382" t="s">
        <v>25</v>
      </c>
      <c r="J382">
        <v>4</v>
      </c>
      <c r="K382">
        <v>4312</v>
      </c>
      <c r="L382">
        <v>7514</v>
      </c>
      <c r="M382">
        <v>0.03</v>
      </c>
      <c r="N382" t="s">
        <v>61</v>
      </c>
      <c r="O382">
        <v>0.02</v>
      </c>
      <c r="P382" t="s">
        <v>109</v>
      </c>
      <c r="Q382" t="s">
        <v>177</v>
      </c>
      <c r="R382" t="s">
        <v>178</v>
      </c>
      <c r="S382" t="s">
        <v>179</v>
      </c>
      <c r="T382" t="s">
        <v>180</v>
      </c>
      <c r="U382" t="s">
        <v>181</v>
      </c>
      <c r="V382" t="s">
        <v>1571</v>
      </c>
    </row>
    <row r="383" spans="1:22" x14ac:dyDescent="0.3">
      <c r="A383" t="s">
        <v>813</v>
      </c>
      <c r="B383">
        <v>41662</v>
      </c>
      <c r="C383" t="s">
        <v>133</v>
      </c>
      <c r="D383">
        <v>10011</v>
      </c>
      <c r="E383" t="s">
        <v>273</v>
      </c>
      <c r="F383">
        <v>1</v>
      </c>
      <c r="G383">
        <v>2539</v>
      </c>
      <c r="H383">
        <v>1656</v>
      </c>
      <c r="I383" t="s">
        <v>25</v>
      </c>
      <c r="J383">
        <v>5</v>
      </c>
      <c r="K383">
        <v>1656</v>
      </c>
      <c r="L383">
        <v>2539</v>
      </c>
      <c r="M383">
        <v>0.02</v>
      </c>
      <c r="N383" t="s">
        <v>26</v>
      </c>
      <c r="O383">
        <v>0.05</v>
      </c>
      <c r="P383" t="s">
        <v>274</v>
      </c>
      <c r="Q383" t="s">
        <v>28</v>
      </c>
      <c r="R383" t="s">
        <v>29</v>
      </c>
      <c r="S383" t="s">
        <v>30</v>
      </c>
      <c r="T383" t="s">
        <v>31</v>
      </c>
      <c r="U383" t="s">
        <v>32</v>
      </c>
      <c r="V383" t="s">
        <v>1559</v>
      </c>
    </row>
    <row r="384" spans="1:22" x14ac:dyDescent="0.3">
      <c r="A384" t="s">
        <v>813</v>
      </c>
      <c r="B384">
        <v>41662</v>
      </c>
      <c r="C384" t="s">
        <v>43</v>
      </c>
      <c r="D384">
        <v>10009</v>
      </c>
      <c r="E384" t="s">
        <v>583</v>
      </c>
      <c r="F384">
        <v>1</v>
      </c>
      <c r="G384">
        <v>3717</v>
      </c>
      <c r="H384">
        <v>2146</v>
      </c>
      <c r="I384" t="s">
        <v>35</v>
      </c>
      <c r="J384">
        <v>1</v>
      </c>
      <c r="K384">
        <v>2146</v>
      </c>
      <c r="L384">
        <v>3717</v>
      </c>
      <c r="M384">
        <v>0.01</v>
      </c>
      <c r="N384" t="s">
        <v>85</v>
      </c>
      <c r="O384">
        <v>0.05</v>
      </c>
      <c r="P384" t="s">
        <v>584</v>
      </c>
      <c r="Q384" t="s">
        <v>78</v>
      </c>
      <c r="R384" t="s">
        <v>79</v>
      </c>
      <c r="S384" t="s">
        <v>80</v>
      </c>
      <c r="T384" t="s">
        <v>81</v>
      </c>
      <c r="U384" t="s">
        <v>82</v>
      </c>
      <c r="V384" t="s">
        <v>1564</v>
      </c>
    </row>
    <row r="385" spans="1:22" x14ac:dyDescent="0.3">
      <c r="A385" t="s">
        <v>814</v>
      </c>
      <c r="B385">
        <v>41662</v>
      </c>
      <c r="C385" t="s">
        <v>92</v>
      </c>
      <c r="D385">
        <v>10011</v>
      </c>
      <c r="E385" t="s">
        <v>490</v>
      </c>
      <c r="F385">
        <v>2</v>
      </c>
      <c r="G385">
        <v>3101</v>
      </c>
      <c r="H385">
        <v>1524</v>
      </c>
      <c r="I385" t="s">
        <v>25</v>
      </c>
      <c r="J385">
        <v>10</v>
      </c>
      <c r="K385">
        <v>3048</v>
      </c>
      <c r="L385">
        <v>6202</v>
      </c>
      <c r="M385">
        <v>0.02</v>
      </c>
      <c r="N385" t="s">
        <v>45</v>
      </c>
      <c r="O385">
        <v>0.05</v>
      </c>
      <c r="P385" t="s">
        <v>491</v>
      </c>
      <c r="Q385" t="s">
        <v>28</v>
      </c>
      <c r="R385" t="s">
        <v>29</v>
      </c>
      <c r="S385" t="s">
        <v>30</v>
      </c>
      <c r="T385" t="s">
        <v>31</v>
      </c>
      <c r="U385" t="s">
        <v>32</v>
      </c>
      <c r="V385" t="s">
        <v>1559</v>
      </c>
    </row>
    <row r="386" spans="1:22" x14ac:dyDescent="0.3">
      <c r="A386" t="s">
        <v>814</v>
      </c>
      <c r="B386">
        <v>41662</v>
      </c>
      <c r="C386" t="s">
        <v>92</v>
      </c>
      <c r="D386">
        <v>10005</v>
      </c>
      <c r="E386" t="s">
        <v>815</v>
      </c>
      <c r="F386">
        <v>2</v>
      </c>
      <c r="G386">
        <v>3536</v>
      </c>
      <c r="H386">
        <v>1644</v>
      </c>
      <c r="I386" t="s">
        <v>116</v>
      </c>
      <c r="J386">
        <v>10</v>
      </c>
      <c r="K386">
        <v>3288</v>
      </c>
      <c r="L386">
        <v>7072</v>
      </c>
      <c r="M386">
        <v>0.02</v>
      </c>
      <c r="N386" t="s">
        <v>45</v>
      </c>
      <c r="O386">
        <v>0.01</v>
      </c>
      <c r="P386" t="s">
        <v>816</v>
      </c>
      <c r="Q386" t="s">
        <v>47</v>
      </c>
      <c r="R386" t="s">
        <v>48</v>
      </c>
      <c r="S386" t="s">
        <v>49</v>
      </c>
      <c r="T386" t="s">
        <v>41</v>
      </c>
      <c r="U386" t="s">
        <v>50</v>
      </c>
      <c r="V386" t="s">
        <v>1561</v>
      </c>
    </row>
    <row r="387" spans="1:22" x14ac:dyDescent="0.3">
      <c r="A387" t="s">
        <v>817</v>
      </c>
      <c r="B387">
        <v>41662</v>
      </c>
      <c r="C387" t="s">
        <v>133</v>
      </c>
      <c r="D387">
        <v>10001</v>
      </c>
      <c r="E387" t="s">
        <v>157</v>
      </c>
      <c r="F387">
        <v>2</v>
      </c>
      <c r="G387">
        <v>3725</v>
      </c>
      <c r="H387">
        <v>1250</v>
      </c>
      <c r="I387" t="s">
        <v>25</v>
      </c>
      <c r="J387">
        <v>5</v>
      </c>
      <c r="K387">
        <v>2500</v>
      </c>
      <c r="L387">
        <v>7450</v>
      </c>
      <c r="M387">
        <v>0.02</v>
      </c>
      <c r="N387" t="s">
        <v>45</v>
      </c>
      <c r="O387">
        <v>0.02</v>
      </c>
      <c r="P387" t="s">
        <v>158</v>
      </c>
      <c r="Q387" t="s">
        <v>99</v>
      </c>
      <c r="R387" t="s">
        <v>100</v>
      </c>
      <c r="S387" t="s">
        <v>101</v>
      </c>
      <c r="T387" t="s">
        <v>57</v>
      </c>
      <c r="U387" t="s">
        <v>102</v>
      </c>
      <c r="V387" t="s">
        <v>1567</v>
      </c>
    </row>
    <row r="388" spans="1:22" x14ac:dyDescent="0.3">
      <c r="A388" t="s">
        <v>813</v>
      </c>
      <c r="B388">
        <v>41662</v>
      </c>
      <c r="C388" t="s">
        <v>51</v>
      </c>
      <c r="D388">
        <v>10011</v>
      </c>
      <c r="E388" t="s">
        <v>818</v>
      </c>
      <c r="F388">
        <v>2</v>
      </c>
      <c r="G388">
        <v>4542</v>
      </c>
      <c r="H388">
        <v>1226</v>
      </c>
      <c r="I388" t="s">
        <v>35</v>
      </c>
      <c r="J388">
        <v>6</v>
      </c>
      <c r="K388">
        <v>2452</v>
      </c>
      <c r="L388">
        <v>9084</v>
      </c>
      <c r="M388">
        <v>0.02</v>
      </c>
      <c r="N388" t="s">
        <v>61</v>
      </c>
      <c r="O388">
        <v>0.02</v>
      </c>
      <c r="P388" t="s">
        <v>819</v>
      </c>
      <c r="Q388" t="s">
        <v>28</v>
      </c>
      <c r="R388" t="s">
        <v>29</v>
      </c>
      <c r="S388" t="s">
        <v>30</v>
      </c>
      <c r="T388" t="s">
        <v>31</v>
      </c>
      <c r="U388" t="s">
        <v>32</v>
      </c>
      <c r="V388" t="s">
        <v>1559</v>
      </c>
    </row>
    <row r="389" spans="1:22" x14ac:dyDescent="0.3">
      <c r="A389" t="s">
        <v>814</v>
      </c>
      <c r="B389">
        <v>41662</v>
      </c>
      <c r="C389" t="s">
        <v>68</v>
      </c>
      <c r="D389">
        <v>10005</v>
      </c>
      <c r="E389" t="s">
        <v>76</v>
      </c>
      <c r="F389">
        <v>3</v>
      </c>
      <c r="G389">
        <v>4990</v>
      </c>
      <c r="H389">
        <v>1360</v>
      </c>
      <c r="I389" t="s">
        <v>25</v>
      </c>
      <c r="J389">
        <v>4</v>
      </c>
      <c r="K389">
        <v>4080</v>
      </c>
      <c r="L389">
        <v>14970</v>
      </c>
      <c r="M389">
        <v>0.03</v>
      </c>
      <c r="N389" t="s">
        <v>66</v>
      </c>
      <c r="O389">
        <v>0</v>
      </c>
      <c r="P389" t="s">
        <v>77</v>
      </c>
      <c r="Q389" t="s">
        <v>47</v>
      </c>
      <c r="R389" t="s">
        <v>48</v>
      </c>
      <c r="S389" t="s">
        <v>49</v>
      </c>
      <c r="T389" t="s">
        <v>41</v>
      </c>
      <c r="U389" t="s">
        <v>50</v>
      </c>
      <c r="V389" t="s">
        <v>1561</v>
      </c>
    </row>
    <row r="390" spans="1:22" x14ac:dyDescent="0.3">
      <c r="A390" t="s">
        <v>820</v>
      </c>
      <c r="B390">
        <v>41665</v>
      </c>
      <c r="C390" t="s">
        <v>133</v>
      </c>
      <c r="D390">
        <v>10008</v>
      </c>
      <c r="E390" t="s">
        <v>557</v>
      </c>
      <c r="F390">
        <v>1</v>
      </c>
      <c r="G390">
        <v>2775</v>
      </c>
      <c r="H390">
        <v>1946</v>
      </c>
      <c r="I390" t="s">
        <v>35</v>
      </c>
      <c r="J390">
        <v>5</v>
      </c>
      <c r="K390">
        <v>1946</v>
      </c>
      <c r="L390">
        <v>2775</v>
      </c>
      <c r="M390">
        <v>0.02</v>
      </c>
      <c r="N390" t="s">
        <v>26</v>
      </c>
      <c r="O390">
        <v>0.05</v>
      </c>
      <c r="P390" t="s">
        <v>558</v>
      </c>
      <c r="Q390" t="s">
        <v>54</v>
      </c>
      <c r="R390" t="s">
        <v>55</v>
      </c>
      <c r="S390" t="s">
        <v>56</v>
      </c>
      <c r="T390" t="s">
        <v>57</v>
      </c>
      <c r="U390" t="s">
        <v>58</v>
      </c>
      <c r="V390" t="s">
        <v>1562</v>
      </c>
    </row>
    <row r="391" spans="1:22" x14ac:dyDescent="0.3">
      <c r="A391" t="s">
        <v>820</v>
      </c>
      <c r="B391">
        <v>41665</v>
      </c>
      <c r="C391" t="s">
        <v>133</v>
      </c>
      <c r="D391">
        <v>10006</v>
      </c>
      <c r="E391" t="s">
        <v>145</v>
      </c>
      <c r="F391">
        <v>1</v>
      </c>
      <c r="G391">
        <v>3463</v>
      </c>
      <c r="H391">
        <v>1964</v>
      </c>
      <c r="I391" t="s">
        <v>126</v>
      </c>
      <c r="J391">
        <v>5</v>
      </c>
      <c r="K391">
        <v>1964</v>
      </c>
      <c r="L391">
        <v>3463</v>
      </c>
      <c r="M391">
        <v>0.02</v>
      </c>
      <c r="N391" t="s">
        <v>36</v>
      </c>
      <c r="O391">
        <v>0.01</v>
      </c>
      <c r="P391" t="s">
        <v>146</v>
      </c>
      <c r="Q391" t="s">
        <v>252</v>
      </c>
      <c r="R391" t="s">
        <v>253</v>
      </c>
      <c r="S391" t="s">
        <v>254</v>
      </c>
      <c r="T391" t="s">
        <v>255</v>
      </c>
      <c r="U391" t="s">
        <v>256</v>
      </c>
      <c r="V391" t="s">
        <v>1572</v>
      </c>
    </row>
    <row r="392" spans="1:22" x14ac:dyDescent="0.3">
      <c r="A392" t="s">
        <v>820</v>
      </c>
      <c r="B392">
        <v>41665</v>
      </c>
      <c r="C392" t="s">
        <v>92</v>
      </c>
      <c r="D392">
        <v>10010</v>
      </c>
      <c r="E392" t="s">
        <v>785</v>
      </c>
      <c r="F392">
        <v>1</v>
      </c>
      <c r="G392">
        <v>4234</v>
      </c>
      <c r="H392">
        <v>1212</v>
      </c>
      <c r="I392" t="s">
        <v>35</v>
      </c>
      <c r="J392">
        <v>10</v>
      </c>
      <c r="K392">
        <v>1212</v>
      </c>
      <c r="L392">
        <v>4234</v>
      </c>
      <c r="M392">
        <v>0.02</v>
      </c>
      <c r="N392" t="s">
        <v>45</v>
      </c>
      <c r="O392">
        <v>0</v>
      </c>
      <c r="P392" t="s">
        <v>786</v>
      </c>
      <c r="Q392" t="s">
        <v>93</v>
      </c>
      <c r="R392" t="s">
        <v>94</v>
      </c>
      <c r="S392" t="s">
        <v>95</v>
      </c>
      <c r="T392" t="s">
        <v>41</v>
      </c>
      <c r="U392" t="s">
        <v>96</v>
      </c>
      <c r="V392" t="s">
        <v>1566</v>
      </c>
    </row>
    <row r="393" spans="1:22" x14ac:dyDescent="0.3">
      <c r="A393" t="s">
        <v>821</v>
      </c>
      <c r="B393">
        <v>41668</v>
      </c>
      <c r="C393" t="s">
        <v>43</v>
      </c>
      <c r="D393">
        <v>10009</v>
      </c>
      <c r="E393" t="s">
        <v>258</v>
      </c>
      <c r="F393">
        <v>1</v>
      </c>
      <c r="G393">
        <v>4209</v>
      </c>
      <c r="H393">
        <v>1692</v>
      </c>
      <c r="I393" t="s">
        <v>126</v>
      </c>
      <c r="J393">
        <v>1</v>
      </c>
      <c r="K393">
        <v>1692</v>
      </c>
      <c r="L393">
        <v>4209</v>
      </c>
      <c r="M393">
        <v>0.01</v>
      </c>
      <c r="N393" t="s">
        <v>36</v>
      </c>
      <c r="O393">
        <v>0.05</v>
      </c>
      <c r="P393" t="s">
        <v>259</v>
      </c>
      <c r="Q393" t="s">
        <v>78</v>
      </c>
      <c r="R393" t="s">
        <v>79</v>
      </c>
      <c r="S393" t="s">
        <v>80</v>
      </c>
      <c r="T393" t="s">
        <v>81</v>
      </c>
      <c r="U393" t="s">
        <v>82</v>
      </c>
      <c r="V393" t="s">
        <v>1564</v>
      </c>
    </row>
    <row r="394" spans="1:22" x14ac:dyDescent="0.3">
      <c r="A394" t="s">
        <v>822</v>
      </c>
      <c r="B394">
        <v>41672</v>
      </c>
      <c r="C394" t="s">
        <v>92</v>
      </c>
      <c r="D394">
        <v>10007</v>
      </c>
      <c r="E394" t="s">
        <v>710</v>
      </c>
      <c r="F394">
        <v>1</v>
      </c>
      <c r="G394">
        <v>2659</v>
      </c>
      <c r="H394">
        <v>2415</v>
      </c>
      <c r="I394" t="s">
        <v>25</v>
      </c>
      <c r="J394">
        <v>10</v>
      </c>
      <c r="K394">
        <v>2415</v>
      </c>
      <c r="L394">
        <v>2659</v>
      </c>
      <c r="M394">
        <v>0.02</v>
      </c>
      <c r="N394" t="s">
        <v>36</v>
      </c>
      <c r="O394">
        <v>0.01</v>
      </c>
      <c r="P394" t="s">
        <v>711</v>
      </c>
      <c r="Q394" t="s">
        <v>38</v>
      </c>
      <c r="R394" t="s">
        <v>39</v>
      </c>
      <c r="S394" t="s">
        <v>40</v>
      </c>
      <c r="T394" t="s">
        <v>41</v>
      </c>
      <c r="U394" t="s">
        <v>42</v>
      </c>
      <c r="V394" t="s">
        <v>1560</v>
      </c>
    </row>
    <row r="395" spans="1:22" x14ac:dyDescent="0.3">
      <c r="A395" t="s">
        <v>822</v>
      </c>
      <c r="B395">
        <v>41672</v>
      </c>
      <c r="C395" t="s">
        <v>51</v>
      </c>
      <c r="D395">
        <v>10011</v>
      </c>
      <c r="E395" t="s">
        <v>145</v>
      </c>
      <c r="F395">
        <v>24</v>
      </c>
      <c r="G395">
        <v>3463</v>
      </c>
      <c r="H395">
        <v>1964</v>
      </c>
      <c r="I395" t="s">
        <v>126</v>
      </c>
      <c r="J395">
        <v>6</v>
      </c>
      <c r="K395">
        <v>47136</v>
      </c>
      <c r="L395">
        <v>83112</v>
      </c>
      <c r="M395">
        <v>0.08</v>
      </c>
      <c r="N395" t="s">
        <v>61</v>
      </c>
      <c r="O395">
        <v>0</v>
      </c>
      <c r="P395" t="s">
        <v>146</v>
      </c>
      <c r="Q395" t="s">
        <v>28</v>
      </c>
      <c r="R395" t="s">
        <v>29</v>
      </c>
      <c r="S395" t="s">
        <v>30</v>
      </c>
      <c r="T395" t="s">
        <v>31</v>
      </c>
      <c r="U395" t="s">
        <v>32</v>
      </c>
      <c r="V395" t="s">
        <v>1559</v>
      </c>
    </row>
    <row r="396" spans="1:22" x14ac:dyDescent="0.3">
      <c r="A396" t="s">
        <v>823</v>
      </c>
      <c r="B396">
        <v>41675</v>
      </c>
      <c r="C396" t="s">
        <v>133</v>
      </c>
      <c r="D396">
        <v>10009</v>
      </c>
      <c r="E396" t="s">
        <v>531</v>
      </c>
      <c r="F396">
        <v>1</v>
      </c>
      <c r="G396">
        <v>4599</v>
      </c>
      <c r="H396">
        <v>1332</v>
      </c>
      <c r="I396" t="s">
        <v>116</v>
      </c>
      <c r="J396">
        <v>5</v>
      </c>
      <c r="K396">
        <v>1332</v>
      </c>
      <c r="L396">
        <v>4599</v>
      </c>
      <c r="M396">
        <v>0.02</v>
      </c>
      <c r="N396" t="s">
        <v>26</v>
      </c>
      <c r="O396">
        <v>0</v>
      </c>
      <c r="P396" t="s">
        <v>532</v>
      </c>
      <c r="Q396" t="s">
        <v>78</v>
      </c>
      <c r="R396" t="s">
        <v>79</v>
      </c>
      <c r="S396" t="s">
        <v>80</v>
      </c>
      <c r="T396" t="s">
        <v>81</v>
      </c>
      <c r="U396" t="s">
        <v>82</v>
      </c>
      <c r="V396" t="s">
        <v>1564</v>
      </c>
    </row>
    <row r="397" spans="1:22" x14ac:dyDescent="0.3">
      <c r="A397" t="s">
        <v>824</v>
      </c>
      <c r="B397">
        <v>41675</v>
      </c>
      <c r="C397" t="s">
        <v>68</v>
      </c>
      <c r="D397">
        <v>10002</v>
      </c>
      <c r="E397" t="s">
        <v>394</v>
      </c>
      <c r="F397">
        <v>2</v>
      </c>
      <c r="G397">
        <v>2787</v>
      </c>
      <c r="H397">
        <v>2020</v>
      </c>
      <c r="I397" t="s">
        <v>25</v>
      </c>
      <c r="J397">
        <v>4</v>
      </c>
      <c r="K397">
        <v>4040</v>
      </c>
      <c r="L397">
        <v>5574</v>
      </c>
      <c r="M397">
        <v>0.03</v>
      </c>
      <c r="N397" t="s">
        <v>61</v>
      </c>
      <c r="O397">
        <v>0.05</v>
      </c>
      <c r="P397" t="s">
        <v>395</v>
      </c>
      <c r="Q397" t="s">
        <v>87</v>
      </c>
      <c r="R397" t="s">
        <v>88</v>
      </c>
      <c r="S397" t="s">
        <v>89</v>
      </c>
      <c r="T397" t="s">
        <v>90</v>
      </c>
      <c r="U397" t="s">
        <v>91</v>
      </c>
      <c r="V397" t="s">
        <v>1565</v>
      </c>
    </row>
    <row r="398" spans="1:22" x14ac:dyDescent="0.3">
      <c r="A398" t="s">
        <v>823</v>
      </c>
      <c r="B398">
        <v>41675</v>
      </c>
      <c r="C398" t="s">
        <v>133</v>
      </c>
      <c r="D398">
        <v>10009</v>
      </c>
      <c r="E398" t="s">
        <v>462</v>
      </c>
      <c r="F398">
        <v>2</v>
      </c>
      <c r="G398">
        <v>4239</v>
      </c>
      <c r="H398">
        <v>1860</v>
      </c>
      <c r="I398" t="s">
        <v>25</v>
      </c>
      <c r="J398">
        <v>5</v>
      </c>
      <c r="K398">
        <v>3720</v>
      </c>
      <c r="L398">
        <v>8478</v>
      </c>
      <c r="M398">
        <v>0.02</v>
      </c>
      <c r="N398" t="s">
        <v>85</v>
      </c>
      <c r="O398">
        <v>0</v>
      </c>
      <c r="P398" t="s">
        <v>463</v>
      </c>
      <c r="Q398" t="s">
        <v>78</v>
      </c>
      <c r="R398" t="s">
        <v>79</v>
      </c>
      <c r="S398" t="s">
        <v>80</v>
      </c>
      <c r="T398" t="s">
        <v>81</v>
      </c>
      <c r="U398" t="s">
        <v>82</v>
      </c>
      <c r="V398" t="s">
        <v>1564</v>
      </c>
    </row>
    <row r="399" spans="1:22" x14ac:dyDescent="0.3">
      <c r="A399" t="s">
        <v>825</v>
      </c>
      <c r="B399">
        <v>41678</v>
      </c>
      <c r="C399" t="s">
        <v>133</v>
      </c>
      <c r="D399">
        <v>10006</v>
      </c>
      <c r="E399" t="s">
        <v>217</v>
      </c>
      <c r="F399">
        <v>1</v>
      </c>
      <c r="G399">
        <v>2588</v>
      </c>
      <c r="H399">
        <v>2069</v>
      </c>
      <c r="I399" t="s">
        <v>25</v>
      </c>
      <c r="J399">
        <v>5</v>
      </c>
      <c r="K399">
        <v>2069</v>
      </c>
      <c r="L399">
        <v>2588</v>
      </c>
      <c r="M399">
        <v>0.02</v>
      </c>
      <c r="N399" t="s">
        <v>85</v>
      </c>
      <c r="O399">
        <v>0.04</v>
      </c>
      <c r="P399" t="s">
        <v>218</v>
      </c>
      <c r="Q399" t="s">
        <v>252</v>
      </c>
      <c r="R399" t="s">
        <v>253</v>
      </c>
      <c r="S399" t="s">
        <v>254</v>
      </c>
      <c r="T399" t="s">
        <v>255</v>
      </c>
      <c r="U399" t="s">
        <v>256</v>
      </c>
      <c r="V399" t="s">
        <v>1572</v>
      </c>
    </row>
    <row r="400" spans="1:22" x14ac:dyDescent="0.3">
      <c r="A400" t="s">
        <v>826</v>
      </c>
      <c r="B400">
        <v>41680</v>
      </c>
      <c r="C400" t="s">
        <v>68</v>
      </c>
      <c r="D400">
        <v>10005</v>
      </c>
      <c r="E400" t="s">
        <v>827</v>
      </c>
      <c r="F400">
        <v>1</v>
      </c>
      <c r="G400">
        <v>2586</v>
      </c>
      <c r="H400">
        <v>2432</v>
      </c>
      <c r="I400" t="s">
        <v>116</v>
      </c>
      <c r="J400">
        <v>4</v>
      </c>
      <c r="K400">
        <v>2432</v>
      </c>
      <c r="L400">
        <v>2586</v>
      </c>
      <c r="M400">
        <v>0.01</v>
      </c>
      <c r="N400" t="s">
        <v>61</v>
      </c>
      <c r="O400">
        <v>0.01</v>
      </c>
      <c r="P400" t="s">
        <v>828</v>
      </c>
      <c r="Q400" t="s">
        <v>47</v>
      </c>
      <c r="R400" t="s">
        <v>48</v>
      </c>
      <c r="S400" t="s">
        <v>49</v>
      </c>
      <c r="T400" t="s">
        <v>41</v>
      </c>
      <c r="U400" t="s">
        <v>50</v>
      </c>
      <c r="V400" t="s">
        <v>1561</v>
      </c>
    </row>
    <row r="401" spans="1:22" x14ac:dyDescent="0.3">
      <c r="A401" t="s">
        <v>829</v>
      </c>
      <c r="B401">
        <v>41680</v>
      </c>
      <c r="C401" t="s">
        <v>43</v>
      </c>
      <c r="D401">
        <v>10015</v>
      </c>
      <c r="E401" t="s">
        <v>199</v>
      </c>
      <c r="F401">
        <v>1</v>
      </c>
      <c r="G401">
        <v>3844</v>
      </c>
      <c r="H401">
        <v>2157</v>
      </c>
      <c r="I401" t="s">
        <v>25</v>
      </c>
      <c r="J401">
        <v>1</v>
      </c>
      <c r="K401">
        <v>2157</v>
      </c>
      <c r="L401">
        <v>3844</v>
      </c>
      <c r="M401">
        <v>0.01</v>
      </c>
      <c r="N401" t="s">
        <v>45</v>
      </c>
      <c r="O401">
        <v>0.02</v>
      </c>
      <c r="P401" t="s">
        <v>200</v>
      </c>
      <c r="Q401" t="s">
        <v>110</v>
      </c>
      <c r="R401" t="s">
        <v>111</v>
      </c>
      <c r="S401" t="s">
        <v>112</v>
      </c>
      <c r="T401" t="s">
        <v>113</v>
      </c>
      <c r="U401" t="s">
        <v>114</v>
      </c>
      <c r="V401" t="s">
        <v>1568</v>
      </c>
    </row>
    <row r="402" spans="1:22" x14ac:dyDescent="0.3">
      <c r="A402" t="s">
        <v>829</v>
      </c>
      <c r="B402">
        <v>41680</v>
      </c>
      <c r="C402" t="s">
        <v>133</v>
      </c>
      <c r="D402">
        <v>10003</v>
      </c>
      <c r="E402" t="s">
        <v>818</v>
      </c>
      <c r="F402">
        <v>1</v>
      </c>
      <c r="G402">
        <v>4542</v>
      </c>
      <c r="H402">
        <v>1226</v>
      </c>
      <c r="I402" t="s">
        <v>35</v>
      </c>
      <c r="J402">
        <v>5</v>
      </c>
      <c r="K402">
        <v>1226</v>
      </c>
      <c r="L402">
        <v>4542</v>
      </c>
      <c r="M402">
        <v>0.02</v>
      </c>
      <c r="N402" t="s">
        <v>66</v>
      </c>
      <c r="O402">
        <v>0.03</v>
      </c>
      <c r="P402" t="s">
        <v>819</v>
      </c>
      <c r="Q402" t="s">
        <v>177</v>
      </c>
      <c r="R402" t="s">
        <v>178</v>
      </c>
      <c r="S402" t="s">
        <v>179</v>
      </c>
      <c r="T402" t="s">
        <v>180</v>
      </c>
      <c r="U402" t="s">
        <v>181</v>
      </c>
      <c r="V402" t="s">
        <v>1571</v>
      </c>
    </row>
    <row r="403" spans="1:22" x14ac:dyDescent="0.3">
      <c r="A403" t="s">
        <v>830</v>
      </c>
      <c r="B403">
        <v>41681</v>
      </c>
      <c r="C403" t="s">
        <v>43</v>
      </c>
      <c r="D403">
        <v>10006</v>
      </c>
      <c r="E403" t="s">
        <v>97</v>
      </c>
      <c r="F403">
        <v>1</v>
      </c>
      <c r="G403">
        <v>2718</v>
      </c>
      <c r="H403">
        <v>2254</v>
      </c>
      <c r="I403" t="s">
        <v>35</v>
      </c>
      <c r="J403">
        <v>1</v>
      </c>
      <c r="K403">
        <v>2254</v>
      </c>
      <c r="L403">
        <v>2718</v>
      </c>
      <c r="M403">
        <v>0.01</v>
      </c>
      <c r="N403" t="s">
        <v>26</v>
      </c>
      <c r="O403">
        <v>0.05</v>
      </c>
      <c r="P403" t="s">
        <v>98</v>
      </c>
      <c r="Q403" t="s">
        <v>252</v>
      </c>
      <c r="R403" t="s">
        <v>253</v>
      </c>
      <c r="S403" t="s">
        <v>254</v>
      </c>
      <c r="T403" t="s">
        <v>255</v>
      </c>
      <c r="U403" t="s">
        <v>256</v>
      </c>
      <c r="V403" t="s">
        <v>1572</v>
      </c>
    </row>
    <row r="404" spans="1:22" x14ac:dyDescent="0.3">
      <c r="A404" t="s">
        <v>830</v>
      </c>
      <c r="B404">
        <v>41681</v>
      </c>
      <c r="C404" t="s">
        <v>75</v>
      </c>
      <c r="D404">
        <v>10011</v>
      </c>
      <c r="E404" t="s">
        <v>831</v>
      </c>
      <c r="F404">
        <v>2</v>
      </c>
      <c r="G404">
        <v>4420</v>
      </c>
      <c r="H404">
        <v>1797</v>
      </c>
      <c r="I404" t="s">
        <v>126</v>
      </c>
      <c r="J404">
        <v>8</v>
      </c>
      <c r="K404">
        <v>3594</v>
      </c>
      <c r="L404">
        <v>8840</v>
      </c>
      <c r="M404">
        <v>0.02</v>
      </c>
      <c r="N404" t="s">
        <v>26</v>
      </c>
      <c r="O404">
        <v>0.04</v>
      </c>
      <c r="P404" t="s">
        <v>832</v>
      </c>
      <c r="Q404" t="s">
        <v>28</v>
      </c>
      <c r="R404" t="s">
        <v>29</v>
      </c>
      <c r="S404" t="s">
        <v>30</v>
      </c>
      <c r="T404" t="s">
        <v>31</v>
      </c>
      <c r="U404" t="s">
        <v>32</v>
      </c>
      <c r="V404" t="s">
        <v>1559</v>
      </c>
    </row>
    <row r="405" spans="1:22" x14ac:dyDescent="0.3">
      <c r="A405" t="s">
        <v>833</v>
      </c>
      <c r="B405">
        <v>41683</v>
      </c>
      <c r="C405" t="s">
        <v>51</v>
      </c>
      <c r="D405">
        <v>10011</v>
      </c>
      <c r="E405" t="s">
        <v>834</v>
      </c>
      <c r="F405">
        <v>1</v>
      </c>
      <c r="G405">
        <v>4669</v>
      </c>
      <c r="H405">
        <v>2255</v>
      </c>
      <c r="I405" t="s">
        <v>25</v>
      </c>
      <c r="J405">
        <v>6</v>
      </c>
      <c r="K405">
        <v>2255</v>
      </c>
      <c r="L405">
        <v>4669</v>
      </c>
      <c r="M405">
        <v>0.02</v>
      </c>
      <c r="N405" t="s">
        <v>85</v>
      </c>
      <c r="O405">
        <v>0.04</v>
      </c>
      <c r="P405" t="s">
        <v>835</v>
      </c>
      <c r="Q405" t="s">
        <v>28</v>
      </c>
      <c r="R405" t="s">
        <v>29</v>
      </c>
      <c r="S405" t="s">
        <v>30</v>
      </c>
      <c r="T405" t="s">
        <v>31</v>
      </c>
      <c r="U405" t="s">
        <v>32</v>
      </c>
      <c r="V405" t="s">
        <v>1559</v>
      </c>
    </row>
    <row r="406" spans="1:22" x14ac:dyDescent="0.3">
      <c r="A406" t="s">
        <v>836</v>
      </c>
      <c r="B406">
        <v>41684</v>
      </c>
      <c r="C406" t="s">
        <v>43</v>
      </c>
      <c r="D406">
        <v>10008</v>
      </c>
      <c r="E406" t="s">
        <v>815</v>
      </c>
      <c r="F406">
        <v>2</v>
      </c>
      <c r="G406">
        <v>3536</v>
      </c>
      <c r="H406">
        <v>1644</v>
      </c>
      <c r="I406" t="s">
        <v>116</v>
      </c>
      <c r="J406">
        <v>1</v>
      </c>
      <c r="K406">
        <v>3288</v>
      </c>
      <c r="L406">
        <v>7072</v>
      </c>
      <c r="M406">
        <v>0.03</v>
      </c>
      <c r="N406" t="s">
        <v>45</v>
      </c>
      <c r="O406">
        <v>0.01</v>
      </c>
      <c r="P406" t="s">
        <v>816</v>
      </c>
      <c r="Q406" t="s">
        <v>54</v>
      </c>
      <c r="R406" t="s">
        <v>55</v>
      </c>
      <c r="S406" t="s">
        <v>56</v>
      </c>
      <c r="T406" t="s">
        <v>57</v>
      </c>
      <c r="U406" t="s">
        <v>58</v>
      </c>
      <c r="V406" t="s">
        <v>1562</v>
      </c>
    </row>
    <row r="407" spans="1:22" x14ac:dyDescent="0.3">
      <c r="A407" t="s">
        <v>836</v>
      </c>
      <c r="B407">
        <v>41684</v>
      </c>
      <c r="C407" t="s">
        <v>104</v>
      </c>
      <c r="D407">
        <v>10005</v>
      </c>
      <c r="E407" t="s">
        <v>837</v>
      </c>
      <c r="F407">
        <v>3</v>
      </c>
      <c r="G407">
        <v>2714</v>
      </c>
      <c r="H407">
        <v>1975</v>
      </c>
      <c r="I407" t="s">
        <v>25</v>
      </c>
      <c r="J407">
        <v>3</v>
      </c>
      <c r="K407">
        <v>5925</v>
      </c>
      <c r="L407">
        <v>8142</v>
      </c>
      <c r="M407">
        <v>0.03</v>
      </c>
      <c r="N407" t="s">
        <v>45</v>
      </c>
      <c r="O407">
        <v>0</v>
      </c>
      <c r="P407" t="s">
        <v>838</v>
      </c>
      <c r="Q407" t="s">
        <v>47</v>
      </c>
      <c r="R407" t="s">
        <v>48</v>
      </c>
      <c r="S407" t="s">
        <v>49</v>
      </c>
      <c r="T407" t="s">
        <v>41</v>
      </c>
      <c r="U407" t="s">
        <v>50</v>
      </c>
      <c r="V407" t="s">
        <v>1561</v>
      </c>
    </row>
    <row r="408" spans="1:22" x14ac:dyDescent="0.3">
      <c r="A408" t="s">
        <v>839</v>
      </c>
      <c r="B408">
        <v>41685</v>
      </c>
      <c r="C408" t="s">
        <v>92</v>
      </c>
      <c r="D408">
        <v>10002</v>
      </c>
      <c r="E408" t="s">
        <v>840</v>
      </c>
      <c r="F408">
        <v>1</v>
      </c>
      <c r="G408">
        <v>4152</v>
      </c>
      <c r="H408">
        <v>1278</v>
      </c>
      <c r="I408" t="s">
        <v>25</v>
      </c>
      <c r="J408">
        <v>10</v>
      </c>
      <c r="K408">
        <v>1278</v>
      </c>
      <c r="L408">
        <v>4152</v>
      </c>
      <c r="M408">
        <v>0.02</v>
      </c>
      <c r="N408" t="s">
        <v>61</v>
      </c>
      <c r="O408">
        <v>0.01</v>
      </c>
      <c r="P408" t="s">
        <v>841</v>
      </c>
      <c r="Q408" t="s">
        <v>87</v>
      </c>
      <c r="R408" t="s">
        <v>88</v>
      </c>
      <c r="S408" t="s">
        <v>89</v>
      </c>
      <c r="T408" t="s">
        <v>90</v>
      </c>
      <c r="U408" t="s">
        <v>91</v>
      </c>
      <c r="V408" t="s">
        <v>1565</v>
      </c>
    </row>
    <row r="409" spans="1:22" x14ac:dyDescent="0.3">
      <c r="A409" t="s">
        <v>842</v>
      </c>
      <c r="B409">
        <v>41686</v>
      </c>
      <c r="C409" t="s">
        <v>92</v>
      </c>
      <c r="D409">
        <v>10006</v>
      </c>
      <c r="E409" t="s">
        <v>767</v>
      </c>
      <c r="F409">
        <v>1</v>
      </c>
      <c r="G409">
        <v>3197</v>
      </c>
      <c r="H409">
        <v>1625</v>
      </c>
      <c r="I409" t="s">
        <v>25</v>
      </c>
      <c r="J409">
        <v>10</v>
      </c>
      <c r="K409">
        <v>1625</v>
      </c>
      <c r="L409">
        <v>3197</v>
      </c>
      <c r="M409">
        <v>0.02</v>
      </c>
      <c r="N409" t="s">
        <v>45</v>
      </c>
      <c r="O409">
        <v>0.05</v>
      </c>
      <c r="P409" t="s">
        <v>768</v>
      </c>
      <c r="Q409" t="s">
        <v>252</v>
      </c>
      <c r="R409" t="s">
        <v>253</v>
      </c>
      <c r="S409" t="s">
        <v>254</v>
      </c>
      <c r="T409" t="s">
        <v>255</v>
      </c>
      <c r="U409" t="s">
        <v>256</v>
      </c>
      <c r="V409" t="s">
        <v>1572</v>
      </c>
    </row>
    <row r="410" spans="1:22" x14ac:dyDescent="0.3">
      <c r="A410" t="s">
        <v>843</v>
      </c>
      <c r="B410">
        <v>41688</v>
      </c>
      <c r="C410" t="s">
        <v>43</v>
      </c>
      <c r="D410">
        <v>10008</v>
      </c>
      <c r="E410" t="s">
        <v>129</v>
      </c>
      <c r="F410">
        <v>1</v>
      </c>
      <c r="G410">
        <v>3256</v>
      </c>
      <c r="H410">
        <v>1772</v>
      </c>
      <c r="I410" t="s">
        <v>25</v>
      </c>
      <c r="J410">
        <v>1</v>
      </c>
      <c r="K410">
        <v>1772</v>
      </c>
      <c r="L410">
        <v>3256</v>
      </c>
      <c r="M410">
        <v>0.01</v>
      </c>
      <c r="N410" t="s">
        <v>45</v>
      </c>
      <c r="O410">
        <v>0.04</v>
      </c>
      <c r="P410" t="s">
        <v>130</v>
      </c>
      <c r="Q410" t="s">
        <v>54</v>
      </c>
      <c r="R410" t="s">
        <v>55</v>
      </c>
      <c r="S410" t="s">
        <v>56</v>
      </c>
      <c r="T410" t="s">
        <v>57</v>
      </c>
      <c r="U410" t="s">
        <v>58</v>
      </c>
      <c r="V410" t="s">
        <v>1562</v>
      </c>
    </row>
    <row r="411" spans="1:22" x14ac:dyDescent="0.3">
      <c r="A411" t="s">
        <v>844</v>
      </c>
      <c r="B411">
        <v>41688</v>
      </c>
      <c r="C411" t="s">
        <v>43</v>
      </c>
      <c r="D411">
        <v>10007</v>
      </c>
      <c r="E411" t="s">
        <v>845</v>
      </c>
      <c r="F411">
        <v>3</v>
      </c>
      <c r="G411">
        <v>3827</v>
      </c>
      <c r="H411">
        <v>2424</v>
      </c>
      <c r="I411" t="s">
        <v>25</v>
      </c>
      <c r="J411">
        <v>1</v>
      </c>
      <c r="K411">
        <v>7272</v>
      </c>
      <c r="L411">
        <v>11481</v>
      </c>
      <c r="M411">
        <v>0.03</v>
      </c>
      <c r="N411" t="s">
        <v>26</v>
      </c>
      <c r="O411">
        <v>0.05</v>
      </c>
      <c r="P411" t="s">
        <v>846</v>
      </c>
      <c r="Q411" t="s">
        <v>38</v>
      </c>
      <c r="R411" t="s">
        <v>39</v>
      </c>
      <c r="S411" t="s">
        <v>40</v>
      </c>
      <c r="T411" t="s">
        <v>41</v>
      </c>
      <c r="U411" t="s">
        <v>42</v>
      </c>
      <c r="V411" t="s">
        <v>1560</v>
      </c>
    </row>
    <row r="412" spans="1:22" x14ac:dyDescent="0.3">
      <c r="A412" t="s">
        <v>847</v>
      </c>
      <c r="B412">
        <v>41689</v>
      </c>
      <c r="C412" t="s">
        <v>23</v>
      </c>
      <c r="D412">
        <v>10003</v>
      </c>
      <c r="E412" t="s">
        <v>239</v>
      </c>
      <c r="F412">
        <v>3</v>
      </c>
      <c r="G412">
        <v>4845</v>
      </c>
      <c r="H412">
        <v>1433</v>
      </c>
      <c r="I412" t="s">
        <v>25</v>
      </c>
      <c r="J412">
        <v>4</v>
      </c>
      <c r="K412">
        <v>4299</v>
      </c>
      <c r="L412">
        <v>14535</v>
      </c>
      <c r="M412">
        <v>0.03</v>
      </c>
      <c r="N412" t="s">
        <v>26</v>
      </c>
      <c r="O412">
        <v>0.01</v>
      </c>
      <c r="P412" t="s">
        <v>240</v>
      </c>
      <c r="Q412" t="s">
        <v>177</v>
      </c>
      <c r="R412" t="s">
        <v>178</v>
      </c>
      <c r="S412" t="s">
        <v>179</v>
      </c>
      <c r="T412" t="s">
        <v>180</v>
      </c>
      <c r="U412" t="s">
        <v>181</v>
      </c>
      <c r="V412" t="s">
        <v>1571</v>
      </c>
    </row>
    <row r="413" spans="1:22" x14ac:dyDescent="0.3">
      <c r="A413" t="s">
        <v>847</v>
      </c>
      <c r="B413">
        <v>41691</v>
      </c>
      <c r="C413" t="s">
        <v>23</v>
      </c>
      <c r="D413">
        <v>10014</v>
      </c>
      <c r="E413" t="s">
        <v>579</v>
      </c>
      <c r="F413">
        <v>1</v>
      </c>
      <c r="G413">
        <v>3295</v>
      </c>
      <c r="H413">
        <v>1841</v>
      </c>
      <c r="I413" t="s">
        <v>35</v>
      </c>
      <c r="J413">
        <v>4</v>
      </c>
      <c r="K413">
        <v>1841</v>
      </c>
      <c r="L413">
        <v>3295</v>
      </c>
      <c r="M413">
        <v>0.01</v>
      </c>
      <c r="N413" t="s">
        <v>61</v>
      </c>
      <c r="O413">
        <v>0.01</v>
      </c>
      <c r="P413" t="s">
        <v>580</v>
      </c>
      <c r="Q413" t="s">
        <v>166</v>
      </c>
      <c r="R413" t="s">
        <v>167</v>
      </c>
      <c r="S413" t="s">
        <v>168</v>
      </c>
      <c r="T413" t="s">
        <v>169</v>
      </c>
      <c r="U413" t="s">
        <v>170</v>
      </c>
      <c r="V413" t="s">
        <v>1570</v>
      </c>
    </row>
    <row r="414" spans="1:22" x14ac:dyDescent="0.3">
      <c r="A414" t="s">
        <v>848</v>
      </c>
      <c r="B414">
        <v>41691</v>
      </c>
      <c r="C414" t="s">
        <v>104</v>
      </c>
      <c r="D414">
        <v>10015</v>
      </c>
      <c r="E414" t="s">
        <v>401</v>
      </c>
      <c r="F414">
        <v>3</v>
      </c>
      <c r="G414">
        <v>3508</v>
      </c>
      <c r="H414">
        <v>1212</v>
      </c>
      <c r="I414" t="s">
        <v>25</v>
      </c>
      <c r="J414">
        <v>3</v>
      </c>
      <c r="K414">
        <v>3636</v>
      </c>
      <c r="L414">
        <v>10524</v>
      </c>
      <c r="M414">
        <v>0.03</v>
      </c>
      <c r="N414" t="s">
        <v>61</v>
      </c>
      <c r="O414">
        <v>0.01</v>
      </c>
      <c r="P414" t="s">
        <v>402</v>
      </c>
      <c r="Q414" t="s">
        <v>110</v>
      </c>
      <c r="R414" t="s">
        <v>111</v>
      </c>
      <c r="S414" t="s">
        <v>112</v>
      </c>
      <c r="T414" t="s">
        <v>113</v>
      </c>
      <c r="U414" t="s">
        <v>114</v>
      </c>
      <c r="V414" t="s">
        <v>1568</v>
      </c>
    </row>
    <row r="415" spans="1:22" x14ac:dyDescent="0.3">
      <c r="A415" t="s">
        <v>849</v>
      </c>
      <c r="B415">
        <v>41692</v>
      </c>
      <c r="C415" t="s">
        <v>51</v>
      </c>
      <c r="D415">
        <v>10001</v>
      </c>
      <c r="E415" t="s">
        <v>284</v>
      </c>
      <c r="F415">
        <v>3</v>
      </c>
      <c r="G415">
        <v>3912</v>
      </c>
      <c r="H415">
        <v>1569</v>
      </c>
      <c r="I415" t="s">
        <v>25</v>
      </c>
      <c r="J415">
        <v>6</v>
      </c>
      <c r="K415">
        <v>4707</v>
      </c>
      <c r="L415">
        <v>11736</v>
      </c>
      <c r="M415">
        <v>0.02</v>
      </c>
      <c r="N415" t="s">
        <v>26</v>
      </c>
      <c r="O415">
        <v>0.02</v>
      </c>
      <c r="P415" t="s">
        <v>285</v>
      </c>
      <c r="Q415" t="s">
        <v>99</v>
      </c>
      <c r="R415" t="s">
        <v>100</v>
      </c>
      <c r="S415" t="s">
        <v>101</v>
      </c>
      <c r="T415" t="s">
        <v>57</v>
      </c>
      <c r="U415" t="s">
        <v>102</v>
      </c>
      <c r="V415" t="s">
        <v>1567</v>
      </c>
    </row>
    <row r="416" spans="1:22" x14ac:dyDescent="0.3">
      <c r="A416" t="s">
        <v>850</v>
      </c>
      <c r="B416">
        <v>41695</v>
      </c>
      <c r="C416" t="s">
        <v>68</v>
      </c>
      <c r="D416">
        <v>10014</v>
      </c>
      <c r="E416" t="s">
        <v>145</v>
      </c>
      <c r="F416">
        <v>2</v>
      </c>
      <c r="G416">
        <v>3463</v>
      </c>
      <c r="H416">
        <v>1964</v>
      </c>
      <c r="I416" t="s">
        <v>126</v>
      </c>
      <c r="J416">
        <v>4</v>
      </c>
      <c r="K416">
        <v>3928</v>
      </c>
      <c r="L416">
        <v>6926</v>
      </c>
      <c r="M416">
        <v>0.03</v>
      </c>
      <c r="N416" t="s">
        <v>45</v>
      </c>
      <c r="O416">
        <v>0.03</v>
      </c>
      <c r="P416" t="s">
        <v>146</v>
      </c>
      <c r="Q416" t="s">
        <v>166</v>
      </c>
      <c r="R416" t="s">
        <v>167</v>
      </c>
      <c r="S416" t="s">
        <v>168</v>
      </c>
      <c r="T416" t="s">
        <v>169</v>
      </c>
      <c r="U416" t="s">
        <v>170</v>
      </c>
      <c r="V416" t="s">
        <v>1570</v>
      </c>
    </row>
    <row r="417" spans="1:22" x14ac:dyDescent="0.3">
      <c r="A417" t="s">
        <v>851</v>
      </c>
      <c r="B417">
        <v>41695</v>
      </c>
      <c r="C417" t="s">
        <v>75</v>
      </c>
      <c r="D417">
        <v>10005</v>
      </c>
      <c r="E417" t="s">
        <v>696</v>
      </c>
      <c r="F417">
        <v>2</v>
      </c>
      <c r="G417">
        <v>3686</v>
      </c>
      <c r="H417">
        <v>2401</v>
      </c>
      <c r="I417" t="s">
        <v>126</v>
      </c>
      <c r="J417">
        <v>8</v>
      </c>
      <c r="K417">
        <v>4802</v>
      </c>
      <c r="L417">
        <v>7372</v>
      </c>
      <c r="M417">
        <v>0.02</v>
      </c>
      <c r="N417" t="s">
        <v>66</v>
      </c>
      <c r="O417">
        <v>0.04</v>
      </c>
      <c r="P417" t="s">
        <v>697</v>
      </c>
      <c r="Q417" t="s">
        <v>47</v>
      </c>
      <c r="R417" t="s">
        <v>48</v>
      </c>
      <c r="S417" t="s">
        <v>49</v>
      </c>
      <c r="T417" t="s">
        <v>41</v>
      </c>
      <c r="U417" t="s">
        <v>50</v>
      </c>
      <c r="V417" t="s">
        <v>1561</v>
      </c>
    </row>
    <row r="418" spans="1:22" x14ac:dyDescent="0.3">
      <c r="A418" t="s">
        <v>850</v>
      </c>
      <c r="B418">
        <v>41695</v>
      </c>
      <c r="C418" t="s">
        <v>51</v>
      </c>
      <c r="D418">
        <v>10002</v>
      </c>
      <c r="E418" t="s">
        <v>60</v>
      </c>
      <c r="F418">
        <v>3</v>
      </c>
      <c r="G418">
        <v>3878</v>
      </c>
      <c r="H418">
        <v>2236</v>
      </c>
      <c r="I418" t="s">
        <v>25</v>
      </c>
      <c r="J418">
        <v>6</v>
      </c>
      <c r="K418">
        <v>6708</v>
      </c>
      <c r="L418">
        <v>11634</v>
      </c>
      <c r="M418">
        <v>0.02</v>
      </c>
      <c r="N418" t="s">
        <v>66</v>
      </c>
      <c r="O418">
        <v>0.05</v>
      </c>
      <c r="P418" t="s">
        <v>62</v>
      </c>
      <c r="Q418" t="s">
        <v>87</v>
      </c>
      <c r="R418" t="s">
        <v>88</v>
      </c>
      <c r="S418" t="s">
        <v>89</v>
      </c>
      <c r="T418" t="s">
        <v>90</v>
      </c>
      <c r="U418" t="s">
        <v>91</v>
      </c>
      <c r="V418" t="s">
        <v>1565</v>
      </c>
    </row>
    <row r="419" spans="1:22" x14ac:dyDescent="0.3">
      <c r="A419" t="s">
        <v>852</v>
      </c>
      <c r="B419">
        <v>41696</v>
      </c>
      <c r="C419" t="s">
        <v>51</v>
      </c>
      <c r="D419">
        <v>10007</v>
      </c>
      <c r="E419" t="s">
        <v>175</v>
      </c>
      <c r="F419">
        <v>2</v>
      </c>
      <c r="G419">
        <v>2734</v>
      </c>
      <c r="H419">
        <v>1596</v>
      </c>
      <c r="I419" t="s">
        <v>25</v>
      </c>
      <c r="J419">
        <v>6</v>
      </c>
      <c r="K419">
        <v>3192</v>
      </c>
      <c r="L419">
        <v>5468</v>
      </c>
      <c r="M419">
        <v>0.02</v>
      </c>
      <c r="N419" t="s">
        <v>85</v>
      </c>
      <c r="O419">
        <v>0.01</v>
      </c>
      <c r="P419" t="s">
        <v>176</v>
      </c>
      <c r="Q419" t="s">
        <v>38</v>
      </c>
      <c r="R419" t="s">
        <v>39</v>
      </c>
      <c r="S419" t="s">
        <v>40</v>
      </c>
      <c r="T419" t="s">
        <v>41</v>
      </c>
      <c r="U419" t="s">
        <v>42</v>
      </c>
      <c r="V419" t="s">
        <v>1560</v>
      </c>
    </row>
    <row r="420" spans="1:22" x14ac:dyDescent="0.3">
      <c r="A420" t="s">
        <v>852</v>
      </c>
      <c r="B420">
        <v>41696</v>
      </c>
      <c r="C420" t="s">
        <v>23</v>
      </c>
      <c r="D420">
        <v>10004</v>
      </c>
      <c r="E420" t="s">
        <v>608</v>
      </c>
      <c r="F420">
        <v>3</v>
      </c>
      <c r="G420">
        <v>3413</v>
      </c>
      <c r="H420">
        <v>1700</v>
      </c>
      <c r="I420" t="s">
        <v>25</v>
      </c>
      <c r="J420">
        <v>4</v>
      </c>
      <c r="K420">
        <v>5100</v>
      </c>
      <c r="L420">
        <v>10239</v>
      </c>
      <c r="M420">
        <v>0.03</v>
      </c>
      <c r="N420" t="s">
        <v>61</v>
      </c>
      <c r="O420">
        <v>0.05</v>
      </c>
      <c r="P420" t="s">
        <v>609</v>
      </c>
      <c r="Q420" t="s">
        <v>118</v>
      </c>
      <c r="R420" t="s">
        <v>119</v>
      </c>
      <c r="S420" t="s">
        <v>101</v>
      </c>
      <c r="T420" t="s">
        <v>57</v>
      </c>
      <c r="U420" t="s">
        <v>120</v>
      </c>
      <c r="V420" t="s">
        <v>1569</v>
      </c>
    </row>
    <row r="421" spans="1:22" x14ac:dyDescent="0.3">
      <c r="A421" t="s">
        <v>853</v>
      </c>
      <c r="B421">
        <v>41697</v>
      </c>
      <c r="C421" t="s">
        <v>51</v>
      </c>
      <c r="D421">
        <v>10009</v>
      </c>
      <c r="E421" t="s">
        <v>438</v>
      </c>
      <c r="F421">
        <v>3</v>
      </c>
      <c r="G421">
        <v>3649</v>
      </c>
      <c r="H421">
        <v>2295</v>
      </c>
      <c r="I421" t="s">
        <v>25</v>
      </c>
      <c r="J421">
        <v>6</v>
      </c>
      <c r="K421">
        <v>6885</v>
      </c>
      <c r="L421">
        <v>10947</v>
      </c>
      <c r="M421">
        <v>0.02</v>
      </c>
      <c r="N421" t="s">
        <v>66</v>
      </c>
      <c r="O421">
        <v>0.04</v>
      </c>
      <c r="P421" t="s">
        <v>439</v>
      </c>
      <c r="Q421" t="s">
        <v>78</v>
      </c>
      <c r="R421" t="s">
        <v>79</v>
      </c>
      <c r="S421" t="s">
        <v>80</v>
      </c>
      <c r="T421" t="s">
        <v>81</v>
      </c>
      <c r="U421" t="s">
        <v>82</v>
      </c>
      <c r="V421" t="s">
        <v>1564</v>
      </c>
    </row>
    <row r="422" spans="1:22" x14ac:dyDescent="0.3">
      <c r="A422" t="s">
        <v>854</v>
      </c>
      <c r="B422">
        <v>41698</v>
      </c>
      <c r="C422" t="s">
        <v>23</v>
      </c>
      <c r="D422">
        <v>10014</v>
      </c>
      <c r="E422" t="s">
        <v>247</v>
      </c>
      <c r="F422">
        <v>1</v>
      </c>
      <c r="G422">
        <v>4906</v>
      </c>
      <c r="H422">
        <v>2269</v>
      </c>
      <c r="I422" t="s">
        <v>25</v>
      </c>
      <c r="J422">
        <v>4</v>
      </c>
      <c r="K422">
        <v>2269</v>
      </c>
      <c r="L422">
        <v>4906</v>
      </c>
      <c r="M422">
        <v>0.01</v>
      </c>
      <c r="N422" t="s">
        <v>36</v>
      </c>
      <c r="O422">
        <v>0</v>
      </c>
      <c r="P422" t="s">
        <v>248</v>
      </c>
      <c r="Q422" t="s">
        <v>166</v>
      </c>
      <c r="R422" t="s">
        <v>167</v>
      </c>
      <c r="S422" t="s">
        <v>168</v>
      </c>
      <c r="T422" t="s">
        <v>169</v>
      </c>
      <c r="U422" t="s">
        <v>170</v>
      </c>
      <c r="V422" t="s">
        <v>1570</v>
      </c>
    </row>
    <row r="423" spans="1:22" x14ac:dyDescent="0.3">
      <c r="A423" t="s">
        <v>855</v>
      </c>
      <c r="B423">
        <v>41698</v>
      </c>
      <c r="C423" t="s">
        <v>133</v>
      </c>
      <c r="D423">
        <v>10011</v>
      </c>
      <c r="E423" t="s">
        <v>856</v>
      </c>
      <c r="F423">
        <v>2</v>
      </c>
      <c r="G423">
        <v>3642</v>
      </c>
      <c r="H423">
        <v>1705</v>
      </c>
      <c r="I423" t="s">
        <v>25</v>
      </c>
      <c r="J423">
        <v>5</v>
      </c>
      <c r="K423">
        <v>3410</v>
      </c>
      <c r="L423">
        <v>7284</v>
      </c>
      <c r="M423">
        <v>0.02</v>
      </c>
      <c r="N423" t="s">
        <v>66</v>
      </c>
      <c r="O423">
        <v>0.02</v>
      </c>
      <c r="P423" t="s">
        <v>857</v>
      </c>
      <c r="Q423" t="s">
        <v>28</v>
      </c>
      <c r="R423" t="s">
        <v>29</v>
      </c>
      <c r="S423" t="s">
        <v>30</v>
      </c>
      <c r="T423" t="s">
        <v>31</v>
      </c>
      <c r="U423" t="s">
        <v>32</v>
      </c>
      <c r="V423" t="s">
        <v>1559</v>
      </c>
    </row>
    <row r="424" spans="1:22" x14ac:dyDescent="0.3">
      <c r="A424" t="s">
        <v>858</v>
      </c>
      <c r="B424">
        <v>41701</v>
      </c>
      <c r="C424" t="s">
        <v>92</v>
      </c>
      <c r="D424">
        <v>10015</v>
      </c>
      <c r="E424" t="s">
        <v>231</v>
      </c>
      <c r="F424">
        <v>1</v>
      </c>
      <c r="G424">
        <v>2820</v>
      </c>
      <c r="H424">
        <v>1504</v>
      </c>
      <c r="I424" t="s">
        <v>35</v>
      </c>
      <c r="J424">
        <v>10</v>
      </c>
      <c r="K424">
        <v>1504</v>
      </c>
      <c r="L424">
        <v>2820</v>
      </c>
      <c r="M424">
        <v>0.02</v>
      </c>
      <c r="N424" t="s">
        <v>66</v>
      </c>
      <c r="O424">
        <v>0.02</v>
      </c>
      <c r="P424" t="s">
        <v>232</v>
      </c>
      <c r="Q424" t="s">
        <v>110</v>
      </c>
      <c r="R424" t="s">
        <v>111</v>
      </c>
      <c r="S424" t="s">
        <v>112</v>
      </c>
      <c r="T424" t="s">
        <v>113</v>
      </c>
      <c r="U424" t="s">
        <v>114</v>
      </c>
      <c r="V424" t="s">
        <v>1568</v>
      </c>
    </row>
    <row r="425" spans="1:22" x14ac:dyDescent="0.3">
      <c r="A425" t="s">
        <v>859</v>
      </c>
      <c r="B425">
        <v>41701</v>
      </c>
      <c r="C425" t="s">
        <v>75</v>
      </c>
      <c r="D425">
        <v>10001</v>
      </c>
      <c r="E425" t="s">
        <v>860</v>
      </c>
      <c r="F425">
        <v>2</v>
      </c>
      <c r="G425">
        <v>3408</v>
      </c>
      <c r="H425">
        <v>1465</v>
      </c>
      <c r="I425" t="s">
        <v>25</v>
      </c>
      <c r="J425">
        <v>8</v>
      </c>
      <c r="K425">
        <v>2930</v>
      </c>
      <c r="L425">
        <v>6816</v>
      </c>
      <c r="M425">
        <v>0.02</v>
      </c>
      <c r="N425" t="s">
        <v>36</v>
      </c>
      <c r="O425">
        <v>0</v>
      </c>
      <c r="P425" t="s">
        <v>861</v>
      </c>
      <c r="Q425" t="s">
        <v>99</v>
      </c>
      <c r="R425" t="s">
        <v>100</v>
      </c>
      <c r="S425" t="s">
        <v>101</v>
      </c>
      <c r="T425" t="s">
        <v>57</v>
      </c>
      <c r="U425" t="s">
        <v>102</v>
      </c>
      <c r="V425" t="s">
        <v>1567</v>
      </c>
    </row>
    <row r="426" spans="1:22" x14ac:dyDescent="0.3">
      <c r="A426" t="s">
        <v>862</v>
      </c>
      <c r="B426">
        <v>41702</v>
      </c>
      <c r="C426" t="s">
        <v>104</v>
      </c>
      <c r="D426">
        <v>10004</v>
      </c>
      <c r="E426" t="s">
        <v>798</v>
      </c>
      <c r="F426">
        <v>1</v>
      </c>
      <c r="G426">
        <v>3473</v>
      </c>
      <c r="H426">
        <v>1493</v>
      </c>
      <c r="I426" t="s">
        <v>35</v>
      </c>
      <c r="J426">
        <v>3</v>
      </c>
      <c r="K426">
        <v>1493</v>
      </c>
      <c r="L426">
        <v>3473</v>
      </c>
      <c r="M426">
        <v>0.01</v>
      </c>
      <c r="N426" t="s">
        <v>85</v>
      </c>
      <c r="O426">
        <v>0.03</v>
      </c>
      <c r="P426" t="s">
        <v>799</v>
      </c>
      <c r="Q426" t="s">
        <v>118</v>
      </c>
      <c r="R426" t="s">
        <v>119</v>
      </c>
      <c r="S426" t="s">
        <v>101</v>
      </c>
      <c r="T426" t="s">
        <v>57</v>
      </c>
      <c r="U426" t="s">
        <v>120</v>
      </c>
      <c r="V426" t="s">
        <v>1569</v>
      </c>
    </row>
    <row r="427" spans="1:22" x14ac:dyDescent="0.3">
      <c r="A427" t="s">
        <v>862</v>
      </c>
      <c r="B427">
        <v>41702</v>
      </c>
      <c r="C427" t="s">
        <v>133</v>
      </c>
      <c r="D427">
        <v>10013</v>
      </c>
      <c r="E427" t="s">
        <v>122</v>
      </c>
      <c r="F427">
        <v>1</v>
      </c>
      <c r="G427">
        <v>4831</v>
      </c>
      <c r="H427">
        <v>2265</v>
      </c>
      <c r="I427" t="s">
        <v>25</v>
      </c>
      <c r="J427">
        <v>5</v>
      </c>
      <c r="K427">
        <v>2265</v>
      </c>
      <c r="L427">
        <v>4831</v>
      </c>
      <c r="M427">
        <v>0.02</v>
      </c>
      <c r="N427" t="s">
        <v>36</v>
      </c>
      <c r="O427">
        <v>0</v>
      </c>
      <c r="P427" t="s">
        <v>123</v>
      </c>
      <c r="Q427" t="s">
        <v>301</v>
      </c>
      <c r="R427" t="s">
        <v>302</v>
      </c>
      <c r="S427" t="s">
        <v>303</v>
      </c>
      <c r="T427" t="s">
        <v>113</v>
      </c>
      <c r="U427" t="s">
        <v>304</v>
      </c>
      <c r="V427" t="s">
        <v>1573</v>
      </c>
    </row>
    <row r="428" spans="1:22" x14ac:dyDescent="0.3">
      <c r="A428" t="s">
        <v>862</v>
      </c>
      <c r="B428">
        <v>41702</v>
      </c>
      <c r="C428" t="s">
        <v>92</v>
      </c>
      <c r="D428">
        <v>10004</v>
      </c>
      <c r="E428" t="s">
        <v>455</v>
      </c>
      <c r="F428">
        <v>2</v>
      </c>
      <c r="G428">
        <v>4484</v>
      </c>
      <c r="H428">
        <v>2146</v>
      </c>
      <c r="I428" t="s">
        <v>25</v>
      </c>
      <c r="J428">
        <v>10</v>
      </c>
      <c r="K428">
        <v>4292</v>
      </c>
      <c r="L428">
        <v>8968</v>
      </c>
      <c r="M428">
        <v>0.02</v>
      </c>
      <c r="N428" t="s">
        <v>45</v>
      </c>
      <c r="O428">
        <v>0.03</v>
      </c>
      <c r="P428" t="s">
        <v>456</v>
      </c>
      <c r="Q428" t="s">
        <v>118</v>
      </c>
      <c r="R428" t="s">
        <v>119</v>
      </c>
      <c r="S428" t="s">
        <v>101</v>
      </c>
      <c r="T428" t="s">
        <v>57</v>
      </c>
      <c r="U428" t="s">
        <v>120</v>
      </c>
      <c r="V428" t="s">
        <v>1569</v>
      </c>
    </row>
    <row r="429" spans="1:22" x14ac:dyDescent="0.3">
      <c r="A429" t="s">
        <v>863</v>
      </c>
      <c r="B429">
        <v>41704</v>
      </c>
      <c r="C429" t="s">
        <v>23</v>
      </c>
      <c r="D429">
        <v>10009</v>
      </c>
      <c r="E429" t="s">
        <v>309</v>
      </c>
      <c r="F429">
        <v>3</v>
      </c>
      <c r="G429">
        <v>4589</v>
      </c>
      <c r="H429">
        <v>1478</v>
      </c>
      <c r="I429" t="s">
        <v>126</v>
      </c>
      <c r="J429">
        <v>4</v>
      </c>
      <c r="K429">
        <v>4434</v>
      </c>
      <c r="L429">
        <v>13767</v>
      </c>
      <c r="M429">
        <v>0.03</v>
      </c>
      <c r="N429" t="s">
        <v>61</v>
      </c>
      <c r="O429">
        <v>0.05</v>
      </c>
      <c r="P429" t="s">
        <v>310</v>
      </c>
      <c r="Q429" t="s">
        <v>78</v>
      </c>
      <c r="R429" t="s">
        <v>79</v>
      </c>
      <c r="S429" t="s">
        <v>80</v>
      </c>
      <c r="T429" t="s">
        <v>81</v>
      </c>
      <c r="U429" t="s">
        <v>82</v>
      </c>
      <c r="V429" t="s">
        <v>1564</v>
      </c>
    </row>
    <row r="430" spans="1:22" x14ac:dyDescent="0.3">
      <c r="A430" t="s">
        <v>864</v>
      </c>
      <c r="B430">
        <v>41705</v>
      </c>
      <c r="C430" t="s">
        <v>43</v>
      </c>
      <c r="D430">
        <v>10002</v>
      </c>
      <c r="E430" t="s">
        <v>764</v>
      </c>
      <c r="F430">
        <v>1</v>
      </c>
      <c r="G430">
        <v>2552</v>
      </c>
      <c r="H430">
        <v>1905</v>
      </c>
      <c r="I430" t="s">
        <v>25</v>
      </c>
      <c r="J430">
        <v>1</v>
      </c>
      <c r="K430">
        <v>1905</v>
      </c>
      <c r="L430">
        <v>2552</v>
      </c>
      <c r="M430">
        <v>0.01</v>
      </c>
      <c r="N430" t="s">
        <v>61</v>
      </c>
      <c r="O430">
        <v>0.05</v>
      </c>
      <c r="P430" t="s">
        <v>765</v>
      </c>
      <c r="Q430" t="s">
        <v>87</v>
      </c>
      <c r="R430" t="s">
        <v>88</v>
      </c>
      <c r="S430" t="s">
        <v>89</v>
      </c>
      <c r="T430" t="s">
        <v>90</v>
      </c>
      <c r="U430" t="s">
        <v>91</v>
      </c>
      <c r="V430" t="s">
        <v>1565</v>
      </c>
    </row>
    <row r="431" spans="1:22" x14ac:dyDescent="0.3">
      <c r="A431" t="s">
        <v>865</v>
      </c>
      <c r="B431">
        <v>41705</v>
      </c>
      <c r="C431" t="s">
        <v>75</v>
      </c>
      <c r="D431">
        <v>10007</v>
      </c>
      <c r="E431" t="s">
        <v>349</v>
      </c>
      <c r="F431">
        <v>1</v>
      </c>
      <c r="G431">
        <v>3467</v>
      </c>
      <c r="H431">
        <v>1230</v>
      </c>
      <c r="I431" t="s">
        <v>126</v>
      </c>
      <c r="J431">
        <v>8</v>
      </c>
      <c r="K431">
        <v>1230</v>
      </c>
      <c r="L431">
        <v>3467</v>
      </c>
      <c r="M431">
        <v>0.02</v>
      </c>
      <c r="N431" t="s">
        <v>26</v>
      </c>
      <c r="O431">
        <v>0.04</v>
      </c>
      <c r="P431" t="s">
        <v>350</v>
      </c>
      <c r="Q431" t="s">
        <v>38</v>
      </c>
      <c r="R431" t="s">
        <v>39</v>
      </c>
      <c r="S431" t="s">
        <v>40</v>
      </c>
      <c r="T431" t="s">
        <v>41</v>
      </c>
      <c r="U431" t="s">
        <v>42</v>
      </c>
      <c r="V431" t="s">
        <v>1560</v>
      </c>
    </row>
    <row r="432" spans="1:22" x14ac:dyDescent="0.3">
      <c r="A432" t="s">
        <v>866</v>
      </c>
      <c r="B432">
        <v>41705</v>
      </c>
      <c r="C432" t="s">
        <v>92</v>
      </c>
      <c r="D432">
        <v>10003</v>
      </c>
      <c r="E432" t="s">
        <v>388</v>
      </c>
      <c r="F432">
        <v>1</v>
      </c>
      <c r="G432">
        <v>3579</v>
      </c>
      <c r="H432">
        <v>1579</v>
      </c>
      <c r="I432" t="s">
        <v>35</v>
      </c>
      <c r="J432">
        <v>10</v>
      </c>
      <c r="K432">
        <v>1579</v>
      </c>
      <c r="L432">
        <v>3579</v>
      </c>
      <c r="M432">
        <v>0.02</v>
      </c>
      <c r="N432" t="s">
        <v>45</v>
      </c>
      <c r="O432">
        <v>0</v>
      </c>
      <c r="P432" t="s">
        <v>389</v>
      </c>
      <c r="Q432" t="s">
        <v>177</v>
      </c>
      <c r="R432" t="s">
        <v>178</v>
      </c>
      <c r="S432" t="s">
        <v>179</v>
      </c>
      <c r="T432" t="s">
        <v>180</v>
      </c>
      <c r="U432" t="s">
        <v>181</v>
      </c>
      <c r="V432" t="s">
        <v>1571</v>
      </c>
    </row>
    <row r="433" spans="1:22" x14ac:dyDescent="0.3">
      <c r="A433" t="s">
        <v>867</v>
      </c>
      <c r="B433">
        <v>41706</v>
      </c>
      <c r="C433" t="s">
        <v>43</v>
      </c>
      <c r="D433">
        <v>10015</v>
      </c>
      <c r="E433" t="s">
        <v>868</v>
      </c>
      <c r="F433">
        <v>1</v>
      </c>
      <c r="G433">
        <v>2657</v>
      </c>
      <c r="H433">
        <v>2480</v>
      </c>
      <c r="I433" t="s">
        <v>25</v>
      </c>
      <c r="J433">
        <v>1</v>
      </c>
      <c r="K433">
        <v>2480</v>
      </c>
      <c r="L433">
        <v>2657</v>
      </c>
      <c r="M433">
        <v>0.01</v>
      </c>
      <c r="N433" t="s">
        <v>45</v>
      </c>
      <c r="O433">
        <v>0.04</v>
      </c>
      <c r="P433" t="s">
        <v>869</v>
      </c>
      <c r="Q433" t="s">
        <v>110</v>
      </c>
      <c r="R433" t="s">
        <v>111</v>
      </c>
      <c r="S433" t="s">
        <v>112</v>
      </c>
      <c r="T433" t="s">
        <v>113</v>
      </c>
      <c r="U433" t="s">
        <v>114</v>
      </c>
      <c r="V433" t="s">
        <v>1568</v>
      </c>
    </row>
    <row r="434" spans="1:22" x14ac:dyDescent="0.3">
      <c r="A434" t="s">
        <v>870</v>
      </c>
      <c r="B434">
        <v>41706</v>
      </c>
      <c r="C434" t="s">
        <v>133</v>
      </c>
      <c r="D434">
        <v>10002</v>
      </c>
      <c r="E434" t="s">
        <v>182</v>
      </c>
      <c r="F434">
        <v>2</v>
      </c>
      <c r="G434">
        <v>4711</v>
      </c>
      <c r="H434">
        <v>1267</v>
      </c>
      <c r="I434" t="s">
        <v>35</v>
      </c>
      <c r="J434">
        <v>5</v>
      </c>
      <c r="K434">
        <v>2534</v>
      </c>
      <c r="L434">
        <v>9422</v>
      </c>
      <c r="M434">
        <v>0.02</v>
      </c>
      <c r="N434" t="s">
        <v>45</v>
      </c>
      <c r="O434">
        <v>0.05</v>
      </c>
      <c r="P434" t="s">
        <v>183</v>
      </c>
      <c r="Q434" t="s">
        <v>87</v>
      </c>
      <c r="R434" t="s">
        <v>88</v>
      </c>
      <c r="S434" t="s">
        <v>89</v>
      </c>
      <c r="T434" t="s">
        <v>90</v>
      </c>
      <c r="U434" t="s">
        <v>91</v>
      </c>
      <c r="V434" t="s">
        <v>1565</v>
      </c>
    </row>
    <row r="435" spans="1:22" x14ac:dyDescent="0.3">
      <c r="A435" t="s">
        <v>871</v>
      </c>
      <c r="B435">
        <v>41707</v>
      </c>
      <c r="C435" t="s">
        <v>75</v>
      </c>
      <c r="D435">
        <v>10003</v>
      </c>
      <c r="E435" t="s">
        <v>193</v>
      </c>
      <c r="F435">
        <v>1</v>
      </c>
      <c r="G435">
        <v>4342</v>
      </c>
      <c r="H435">
        <v>1689</v>
      </c>
      <c r="I435" t="s">
        <v>126</v>
      </c>
      <c r="J435">
        <v>8</v>
      </c>
      <c r="K435">
        <v>1689</v>
      </c>
      <c r="L435">
        <v>4342</v>
      </c>
      <c r="M435">
        <v>0.02</v>
      </c>
      <c r="N435" t="s">
        <v>61</v>
      </c>
      <c r="O435">
        <v>0.04</v>
      </c>
      <c r="P435" t="s">
        <v>194</v>
      </c>
      <c r="Q435" t="s">
        <v>177</v>
      </c>
      <c r="R435" t="s">
        <v>178</v>
      </c>
      <c r="S435" t="s">
        <v>179</v>
      </c>
      <c r="T435" t="s">
        <v>180</v>
      </c>
      <c r="U435" t="s">
        <v>181</v>
      </c>
      <c r="V435" t="s">
        <v>1571</v>
      </c>
    </row>
    <row r="436" spans="1:22" x14ac:dyDescent="0.3">
      <c r="A436" t="s">
        <v>871</v>
      </c>
      <c r="B436">
        <v>41707</v>
      </c>
      <c r="C436" t="s">
        <v>68</v>
      </c>
      <c r="D436">
        <v>10001</v>
      </c>
      <c r="E436" t="s">
        <v>693</v>
      </c>
      <c r="F436">
        <v>2</v>
      </c>
      <c r="G436">
        <v>2996</v>
      </c>
      <c r="H436">
        <v>1641</v>
      </c>
      <c r="I436" t="s">
        <v>25</v>
      </c>
      <c r="J436">
        <v>4</v>
      </c>
      <c r="K436">
        <v>3282</v>
      </c>
      <c r="L436">
        <v>5992</v>
      </c>
      <c r="M436">
        <v>0.03</v>
      </c>
      <c r="N436" t="s">
        <v>85</v>
      </c>
      <c r="O436">
        <v>0.02</v>
      </c>
      <c r="P436" t="s">
        <v>694</v>
      </c>
      <c r="Q436" t="s">
        <v>99</v>
      </c>
      <c r="R436" t="s">
        <v>100</v>
      </c>
      <c r="S436" t="s">
        <v>101</v>
      </c>
      <c r="T436" t="s">
        <v>57</v>
      </c>
      <c r="U436" t="s">
        <v>102</v>
      </c>
      <c r="V436" t="s">
        <v>1567</v>
      </c>
    </row>
    <row r="437" spans="1:22" x14ac:dyDescent="0.3">
      <c r="A437" t="s">
        <v>872</v>
      </c>
      <c r="B437">
        <v>41707</v>
      </c>
      <c r="C437" t="s">
        <v>133</v>
      </c>
      <c r="D437">
        <v>10009</v>
      </c>
      <c r="E437" t="s">
        <v>315</v>
      </c>
      <c r="F437">
        <v>2</v>
      </c>
      <c r="G437">
        <v>4733</v>
      </c>
      <c r="H437">
        <v>1415</v>
      </c>
      <c r="I437" t="s">
        <v>25</v>
      </c>
      <c r="J437">
        <v>5</v>
      </c>
      <c r="K437">
        <v>2830</v>
      </c>
      <c r="L437">
        <v>9466</v>
      </c>
      <c r="M437">
        <v>0.02</v>
      </c>
      <c r="N437" t="s">
        <v>61</v>
      </c>
      <c r="O437">
        <v>0.04</v>
      </c>
      <c r="P437" t="s">
        <v>316</v>
      </c>
      <c r="Q437" t="s">
        <v>78</v>
      </c>
      <c r="R437" t="s">
        <v>79</v>
      </c>
      <c r="S437" t="s">
        <v>80</v>
      </c>
      <c r="T437" t="s">
        <v>81</v>
      </c>
      <c r="U437" t="s">
        <v>82</v>
      </c>
      <c r="V437" t="s">
        <v>1564</v>
      </c>
    </row>
    <row r="438" spans="1:22" x14ac:dyDescent="0.3">
      <c r="A438" t="s">
        <v>871</v>
      </c>
      <c r="B438">
        <v>41707</v>
      </c>
      <c r="C438" t="s">
        <v>23</v>
      </c>
      <c r="D438">
        <v>10006</v>
      </c>
      <c r="E438" t="s">
        <v>684</v>
      </c>
      <c r="F438">
        <v>3</v>
      </c>
      <c r="G438">
        <v>3253</v>
      </c>
      <c r="H438">
        <v>2137</v>
      </c>
      <c r="I438" t="s">
        <v>35</v>
      </c>
      <c r="J438">
        <v>4</v>
      </c>
      <c r="K438">
        <v>6411</v>
      </c>
      <c r="L438">
        <v>9759</v>
      </c>
      <c r="M438">
        <v>0.03</v>
      </c>
      <c r="N438" t="s">
        <v>61</v>
      </c>
      <c r="O438">
        <v>0.02</v>
      </c>
      <c r="P438" t="s">
        <v>685</v>
      </c>
      <c r="Q438" t="s">
        <v>252</v>
      </c>
      <c r="R438" t="s">
        <v>253</v>
      </c>
      <c r="S438" t="s">
        <v>254</v>
      </c>
      <c r="T438" t="s">
        <v>255</v>
      </c>
      <c r="U438" t="s">
        <v>256</v>
      </c>
      <c r="V438" t="s">
        <v>1572</v>
      </c>
    </row>
    <row r="439" spans="1:22" x14ac:dyDescent="0.3">
      <c r="A439" t="s">
        <v>873</v>
      </c>
      <c r="B439">
        <v>41709</v>
      </c>
      <c r="C439" t="s">
        <v>68</v>
      </c>
      <c r="D439">
        <v>10011</v>
      </c>
      <c r="E439" t="s">
        <v>603</v>
      </c>
      <c r="F439">
        <v>1</v>
      </c>
      <c r="G439">
        <v>4757</v>
      </c>
      <c r="H439">
        <v>1534</v>
      </c>
      <c r="I439" t="s">
        <v>25</v>
      </c>
      <c r="J439">
        <v>4</v>
      </c>
      <c r="K439">
        <v>1534</v>
      </c>
      <c r="L439">
        <v>4757</v>
      </c>
      <c r="M439">
        <v>0.01</v>
      </c>
      <c r="N439" t="s">
        <v>45</v>
      </c>
      <c r="O439">
        <v>0</v>
      </c>
      <c r="P439" t="s">
        <v>604</v>
      </c>
      <c r="Q439" t="s">
        <v>28</v>
      </c>
      <c r="R439" t="s">
        <v>29</v>
      </c>
      <c r="S439" t="s">
        <v>30</v>
      </c>
      <c r="T439" t="s">
        <v>31</v>
      </c>
      <c r="U439" t="s">
        <v>32</v>
      </c>
      <c r="V439" t="s">
        <v>1559</v>
      </c>
    </row>
    <row r="440" spans="1:22" x14ac:dyDescent="0.3">
      <c r="A440" t="s">
        <v>874</v>
      </c>
      <c r="B440">
        <v>41709</v>
      </c>
      <c r="C440" t="s">
        <v>23</v>
      </c>
      <c r="D440">
        <v>10002</v>
      </c>
      <c r="E440" t="s">
        <v>44</v>
      </c>
      <c r="F440">
        <v>3</v>
      </c>
      <c r="G440">
        <v>3637</v>
      </c>
      <c r="H440">
        <v>2463</v>
      </c>
      <c r="I440" t="s">
        <v>25</v>
      </c>
      <c r="J440">
        <v>4</v>
      </c>
      <c r="K440">
        <v>7389</v>
      </c>
      <c r="L440">
        <v>10911</v>
      </c>
      <c r="M440">
        <v>0.03</v>
      </c>
      <c r="N440" t="s">
        <v>45</v>
      </c>
      <c r="O440">
        <v>0.04</v>
      </c>
      <c r="P440" t="s">
        <v>46</v>
      </c>
      <c r="Q440" t="s">
        <v>87</v>
      </c>
      <c r="R440" t="s">
        <v>88</v>
      </c>
      <c r="S440" t="s">
        <v>89</v>
      </c>
      <c r="T440" t="s">
        <v>90</v>
      </c>
      <c r="U440" t="s">
        <v>91</v>
      </c>
      <c r="V440" t="s">
        <v>1565</v>
      </c>
    </row>
    <row r="441" spans="1:22" x14ac:dyDescent="0.3">
      <c r="A441" t="s">
        <v>875</v>
      </c>
      <c r="B441">
        <v>41710</v>
      </c>
      <c r="C441" t="s">
        <v>75</v>
      </c>
      <c r="D441">
        <v>10010</v>
      </c>
      <c r="E441" t="s">
        <v>207</v>
      </c>
      <c r="F441">
        <v>1</v>
      </c>
      <c r="G441">
        <v>3457</v>
      </c>
      <c r="H441">
        <v>2070</v>
      </c>
      <c r="I441" t="s">
        <v>35</v>
      </c>
      <c r="J441">
        <v>8</v>
      </c>
      <c r="K441">
        <v>2070</v>
      </c>
      <c r="L441">
        <v>3457</v>
      </c>
      <c r="M441">
        <v>0.02</v>
      </c>
      <c r="N441" t="s">
        <v>36</v>
      </c>
      <c r="O441">
        <v>0.02</v>
      </c>
      <c r="P441" t="s">
        <v>208</v>
      </c>
      <c r="Q441" t="s">
        <v>93</v>
      </c>
      <c r="R441" t="s">
        <v>94</v>
      </c>
      <c r="S441" t="s">
        <v>95</v>
      </c>
      <c r="T441" t="s">
        <v>41</v>
      </c>
      <c r="U441" t="s">
        <v>96</v>
      </c>
      <c r="V441" t="s">
        <v>1566</v>
      </c>
    </row>
    <row r="442" spans="1:22" x14ac:dyDescent="0.3">
      <c r="A442" t="s">
        <v>876</v>
      </c>
      <c r="B442">
        <v>41711</v>
      </c>
      <c r="C442" t="s">
        <v>68</v>
      </c>
      <c r="D442">
        <v>10007</v>
      </c>
      <c r="E442" t="s">
        <v>588</v>
      </c>
      <c r="F442">
        <v>2</v>
      </c>
      <c r="G442">
        <v>3573</v>
      </c>
      <c r="H442">
        <v>1857</v>
      </c>
      <c r="I442" t="s">
        <v>25</v>
      </c>
      <c r="J442">
        <v>4</v>
      </c>
      <c r="K442">
        <v>3714</v>
      </c>
      <c r="L442">
        <v>7146</v>
      </c>
      <c r="M442">
        <v>0.03</v>
      </c>
      <c r="N442" t="s">
        <v>45</v>
      </c>
      <c r="O442">
        <v>0</v>
      </c>
      <c r="P442" t="s">
        <v>589</v>
      </c>
      <c r="Q442" t="s">
        <v>38</v>
      </c>
      <c r="R442" t="s">
        <v>39</v>
      </c>
      <c r="S442" t="s">
        <v>40</v>
      </c>
      <c r="T442" t="s">
        <v>41</v>
      </c>
      <c r="U442" t="s">
        <v>42</v>
      </c>
      <c r="V442" t="s">
        <v>1560</v>
      </c>
    </row>
    <row r="443" spans="1:22" x14ac:dyDescent="0.3">
      <c r="A443" t="s">
        <v>877</v>
      </c>
      <c r="B443">
        <v>41713</v>
      </c>
      <c r="C443" t="s">
        <v>75</v>
      </c>
      <c r="D443">
        <v>10013</v>
      </c>
      <c r="E443" t="s">
        <v>827</v>
      </c>
      <c r="F443">
        <v>1</v>
      </c>
      <c r="G443">
        <v>2586</v>
      </c>
      <c r="H443">
        <v>2432</v>
      </c>
      <c r="I443" t="s">
        <v>116</v>
      </c>
      <c r="J443">
        <v>8</v>
      </c>
      <c r="K443">
        <v>2432</v>
      </c>
      <c r="L443">
        <v>2586</v>
      </c>
      <c r="M443">
        <v>0.02</v>
      </c>
      <c r="N443" t="s">
        <v>45</v>
      </c>
      <c r="O443">
        <v>0.05</v>
      </c>
      <c r="P443" t="s">
        <v>828</v>
      </c>
      <c r="Q443" t="s">
        <v>301</v>
      </c>
      <c r="R443" t="s">
        <v>302</v>
      </c>
      <c r="S443" t="s">
        <v>303</v>
      </c>
      <c r="T443" t="s">
        <v>113</v>
      </c>
      <c r="U443" t="s">
        <v>304</v>
      </c>
      <c r="V443" t="s">
        <v>1573</v>
      </c>
    </row>
    <row r="444" spans="1:22" x14ac:dyDescent="0.3">
      <c r="A444" t="s">
        <v>877</v>
      </c>
      <c r="B444">
        <v>41713</v>
      </c>
      <c r="C444" t="s">
        <v>133</v>
      </c>
      <c r="D444">
        <v>10006</v>
      </c>
      <c r="E444" t="s">
        <v>585</v>
      </c>
      <c r="F444">
        <v>3</v>
      </c>
      <c r="G444">
        <v>4051</v>
      </c>
      <c r="H444">
        <v>1962</v>
      </c>
      <c r="I444" t="s">
        <v>126</v>
      </c>
      <c r="J444">
        <v>5</v>
      </c>
      <c r="K444">
        <v>5886</v>
      </c>
      <c r="L444">
        <v>12153</v>
      </c>
      <c r="M444">
        <v>0.02</v>
      </c>
      <c r="N444" t="s">
        <v>45</v>
      </c>
      <c r="O444">
        <v>0.04</v>
      </c>
      <c r="P444" t="s">
        <v>586</v>
      </c>
      <c r="Q444" t="s">
        <v>252</v>
      </c>
      <c r="R444" t="s">
        <v>253</v>
      </c>
      <c r="S444" t="s">
        <v>254</v>
      </c>
      <c r="T444" t="s">
        <v>255</v>
      </c>
      <c r="U444" t="s">
        <v>256</v>
      </c>
      <c r="V444" t="s">
        <v>1572</v>
      </c>
    </row>
    <row r="445" spans="1:22" x14ac:dyDescent="0.3">
      <c r="A445" t="s">
        <v>878</v>
      </c>
      <c r="B445">
        <v>41716</v>
      </c>
      <c r="C445" t="s">
        <v>43</v>
      </c>
      <c r="D445">
        <v>10006</v>
      </c>
      <c r="E445" t="s">
        <v>143</v>
      </c>
      <c r="F445">
        <v>1</v>
      </c>
      <c r="G445">
        <v>3499</v>
      </c>
      <c r="H445">
        <v>2342</v>
      </c>
      <c r="I445" t="s">
        <v>25</v>
      </c>
      <c r="J445">
        <v>1</v>
      </c>
      <c r="K445">
        <v>2342</v>
      </c>
      <c r="L445">
        <v>3499</v>
      </c>
      <c r="M445">
        <v>0.01</v>
      </c>
      <c r="N445" t="s">
        <v>26</v>
      </c>
      <c r="O445">
        <v>0.04</v>
      </c>
      <c r="P445" t="s">
        <v>144</v>
      </c>
      <c r="Q445" t="s">
        <v>252</v>
      </c>
      <c r="R445" t="s">
        <v>253</v>
      </c>
      <c r="S445" t="s">
        <v>254</v>
      </c>
      <c r="T445" t="s">
        <v>255</v>
      </c>
      <c r="U445" t="s">
        <v>256</v>
      </c>
      <c r="V445" t="s">
        <v>1572</v>
      </c>
    </row>
    <row r="446" spans="1:22" x14ac:dyDescent="0.3">
      <c r="A446" t="s">
        <v>879</v>
      </c>
      <c r="B446">
        <v>41717</v>
      </c>
      <c r="C446" t="s">
        <v>92</v>
      </c>
      <c r="D446">
        <v>10003</v>
      </c>
      <c r="E446" t="s">
        <v>359</v>
      </c>
      <c r="F446">
        <v>1</v>
      </c>
      <c r="G446">
        <v>4398</v>
      </c>
      <c r="H446">
        <v>1800</v>
      </c>
      <c r="I446" t="s">
        <v>25</v>
      </c>
      <c r="J446">
        <v>10</v>
      </c>
      <c r="K446">
        <v>1800</v>
      </c>
      <c r="L446">
        <v>4398</v>
      </c>
      <c r="M446">
        <v>0.02</v>
      </c>
      <c r="N446" t="s">
        <v>45</v>
      </c>
      <c r="O446">
        <v>0.02</v>
      </c>
      <c r="P446" t="s">
        <v>360</v>
      </c>
      <c r="Q446" t="s">
        <v>177</v>
      </c>
      <c r="R446" t="s">
        <v>178</v>
      </c>
      <c r="S446" t="s">
        <v>179</v>
      </c>
      <c r="T446" t="s">
        <v>180</v>
      </c>
      <c r="U446" t="s">
        <v>181</v>
      </c>
      <c r="V446" t="s">
        <v>1571</v>
      </c>
    </row>
    <row r="447" spans="1:22" x14ac:dyDescent="0.3">
      <c r="A447" t="s">
        <v>879</v>
      </c>
      <c r="B447">
        <v>41717</v>
      </c>
      <c r="C447" t="s">
        <v>68</v>
      </c>
      <c r="D447">
        <v>10015</v>
      </c>
      <c r="E447" t="s">
        <v>767</v>
      </c>
      <c r="F447">
        <v>3</v>
      </c>
      <c r="G447">
        <v>3197</v>
      </c>
      <c r="H447">
        <v>1625</v>
      </c>
      <c r="I447" t="s">
        <v>25</v>
      </c>
      <c r="J447">
        <v>4</v>
      </c>
      <c r="K447">
        <v>4875</v>
      </c>
      <c r="L447">
        <v>9591</v>
      </c>
      <c r="M447">
        <v>0.03</v>
      </c>
      <c r="N447" t="s">
        <v>45</v>
      </c>
      <c r="O447">
        <v>0.05</v>
      </c>
      <c r="P447" t="s">
        <v>768</v>
      </c>
      <c r="Q447" t="s">
        <v>110</v>
      </c>
      <c r="R447" t="s">
        <v>111</v>
      </c>
      <c r="S447" t="s">
        <v>112</v>
      </c>
      <c r="T447" t="s">
        <v>113</v>
      </c>
      <c r="U447" t="s">
        <v>114</v>
      </c>
      <c r="V447" t="s">
        <v>1568</v>
      </c>
    </row>
    <row r="448" spans="1:22" x14ac:dyDescent="0.3">
      <c r="A448" t="s">
        <v>880</v>
      </c>
      <c r="B448">
        <v>41718</v>
      </c>
      <c r="C448" t="s">
        <v>92</v>
      </c>
      <c r="D448">
        <v>10009</v>
      </c>
      <c r="E448" t="s">
        <v>422</v>
      </c>
      <c r="F448">
        <v>1</v>
      </c>
      <c r="G448">
        <v>2787</v>
      </c>
      <c r="H448">
        <v>1470</v>
      </c>
      <c r="I448" t="s">
        <v>126</v>
      </c>
      <c r="J448">
        <v>10</v>
      </c>
      <c r="K448">
        <v>1470</v>
      </c>
      <c r="L448">
        <v>2787</v>
      </c>
      <c r="M448">
        <v>0.02</v>
      </c>
      <c r="N448" t="s">
        <v>66</v>
      </c>
      <c r="O448">
        <v>0.04</v>
      </c>
      <c r="P448" t="s">
        <v>423</v>
      </c>
      <c r="Q448" t="s">
        <v>78</v>
      </c>
      <c r="R448" t="s">
        <v>79</v>
      </c>
      <c r="S448" t="s">
        <v>80</v>
      </c>
      <c r="T448" t="s">
        <v>81</v>
      </c>
      <c r="U448" t="s">
        <v>82</v>
      </c>
      <c r="V448" t="s">
        <v>1564</v>
      </c>
    </row>
    <row r="449" spans="1:22" x14ac:dyDescent="0.3">
      <c r="A449" t="s">
        <v>881</v>
      </c>
      <c r="B449">
        <v>41718</v>
      </c>
      <c r="C449" t="s">
        <v>75</v>
      </c>
      <c r="D449">
        <v>10005</v>
      </c>
      <c r="E449" t="s">
        <v>312</v>
      </c>
      <c r="F449">
        <v>1</v>
      </c>
      <c r="G449">
        <v>2796</v>
      </c>
      <c r="H449">
        <v>2307</v>
      </c>
      <c r="I449" t="s">
        <v>25</v>
      </c>
      <c r="J449">
        <v>8</v>
      </c>
      <c r="K449">
        <v>2307</v>
      </c>
      <c r="L449">
        <v>2796</v>
      </c>
      <c r="M449">
        <v>0.02</v>
      </c>
      <c r="N449" t="s">
        <v>26</v>
      </c>
      <c r="O449">
        <v>0</v>
      </c>
      <c r="P449" t="s">
        <v>313</v>
      </c>
      <c r="Q449" t="s">
        <v>47</v>
      </c>
      <c r="R449" t="s">
        <v>48</v>
      </c>
      <c r="S449" t="s">
        <v>49</v>
      </c>
      <c r="T449" t="s">
        <v>41</v>
      </c>
      <c r="U449" t="s">
        <v>50</v>
      </c>
      <c r="V449" t="s">
        <v>1561</v>
      </c>
    </row>
    <row r="450" spans="1:22" x14ac:dyDescent="0.3">
      <c r="A450" t="s">
        <v>880</v>
      </c>
      <c r="B450">
        <v>41718</v>
      </c>
      <c r="C450" t="s">
        <v>133</v>
      </c>
      <c r="D450">
        <v>10001</v>
      </c>
      <c r="E450" t="s">
        <v>665</v>
      </c>
      <c r="F450">
        <v>1</v>
      </c>
      <c r="G450">
        <v>3139</v>
      </c>
      <c r="H450">
        <v>2147</v>
      </c>
      <c r="I450" t="s">
        <v>25</v>
      </c>
      <c r="J450">
        <v>5</v>
      </c>
      <c r="K450">
        <v>2147</v>
      </c>
      <c r="L450">
        <v>3139</v>
      </c>
      <c r="M450">
        <v>0.02</v>
      </c>
      <c r="N450" t="s">
        <v>85</v>
      </c>
      <c r="O450">
        <v>0.02</v>
      </c>
      <c r="P450" t="s">
        <v>666</v>
      </c>
      <c r="Q450" t="s">
        <v>99</v>
      </c>
      <c r="R450" t="s">
        <v>100</v>
      </c>
      <c r="S450" t="s">
        <v>101</v>
      </c>
      <c r="T450" t="s">
        <v>57</v>
      </c>
      <c r="U450" t="s">
        <v>102</v>
      </c>
      <c r="V450" t="s">
        <v>1567</v>
      </c>
    </row>
    <row r="451" spans="1:22" x14ac:dyDescent="0.3">
      <c r="A451" t="s">
        <v>880</v>
      </c>
      <c r="B451">
        <v>41718</v>
      </c>
      <c r="C451" t="s">
        <v>133</v>
      </c>
      <c r="D451">
        <v>10004</v>
      </c>
      <c r="E451" t="s">
        <v>882</v>
      </c>
      <c r="F451">
        <v>2</v>
      </c>
      <c r="G451">
        <v>4910</v>
      </c>
      <c r="H451">
        <v>2108</v>
      </c>
      <c r="I451" t="s">
        <v>25</v>
      </c>
      <c r="J451">
        <v>5</v>
      </c>
      <c r="K451">
        <v>4216</v>
      </c>
      <c r="L451">
        <v>9820</v>
      </c>
      <c r="M451">
        <v>0.02</v>
      </c>
      <c r="N451" t="s">
        <v>26</v>
      </c>
      <c r="O451">
        <v>0.02</v>
      </c>
      <c r="P451" t="s">
        <v>883</v>
      </c>
      <c r="Q451" t="s">
        <v>118</v>
      </c>
      <c r="R451" t="s">
        <v>119</v>
      </c>
      <c r="S451" t="s">
        <v>101</v>
      </c>
      <c r="T451" t="s">
        <v>57</v>
      </c>
      <c r="U451" t="s">
        <v>120</v>
      </c>
      <c r="V451" t="s">
        <v>1569</v>
      </c>
    </row>
    <row r="452" spans="1:22" x14ac:dyDescent="0.3">
      <c r="A452" t="s">
        <v>884</v>
      </c>
      <c r="B452">
        <v>41719</v>
      </c>
      <c r="C452" t="s">
        <v>23</v>
      </c>
      <c r="D452">
        <v>10008</v>
      </c>
      <c r="E452" t="s">
        <v>187</v>
      </c>
      <c r="F452">
        <v>3</v>
      </c>
      <c r="G452">
        <v>3768</v>
      </c>
      <c r="H452">
        <v>1353</v>
      </c>
      <c r="I452" t="s">
        <v>25</v>
      </c>
      <c r="J452">
        <v>4</v>
      </c>
      <c r="K452">
        <v>4059</v>
      </c>
      <c r="L452">
        <v>11304</v>
      </c>
      <c r="M452">
        <v>0.03</v>
      </c>
      <c r="N452" t="s">
        <v>66</v>
      </c>
      <c r="O452">
        <v>0.04</v>
      </c>
      <c r="P452" t="s">
        <v>188</v>
      </c>
      <c r="Q452" t="s">
        <v>54</v>
      </c>
      <c r="R452" t="s">
        <v>55</v>
      </c>
      <c r="S452" t="s">
        <v>56</v>
      </c>
      <c r="T452" t="s">
        <v>57</v>
      </c>
      <c r="U452" t="s">
        <v>58</v>
      </c>
      <c r="V452" t="s">
        <v>1562</v>
      </c>
    </row>
    <row r="453" spans="1:22" x14ac:dyDescent="0.3">
      <c r="A453" t="s">
        <v>885</v>
      </c>
      <c r="B453">
        <v>41720</v>
      </c>
      <c r="C453" t="s">
        <v>43</v>
      </c>
      <c r="D453">
        <v>10012</v>
      </c>
      <c r="E453" t="s">
        <v>293</v>
      </c>
      <c r="F453">
        <v>1</v>
      </c>
      <c r="G453">
        <v>2616</v>
      </c>
      <c r="H453">
        <v>1965</v>
      </c>
      <c r="I453" t="s">
        <v>126</v>
      </c>
      <c r="J453">
        <v>1</v>
      </c>
      <c r="K453">
        <v>1965</v>
      </c>
      <c r="L453">
        <v>2616</v>
      </c>
      <c r="M453">
        <v>0.01</v>
      </c>
      <c r="N453" t="s">
        <v>36</v>
      </c>
      <c r="O453">
        <v>0</v>
      </c>
      <c r="P453" t="s">
        <v>294</v>
      </c>
      <c r="Q453" t="s">
        <v>71</v>
      </c>
      <c r="R453" t="s">
        <v>72</v>
      </c>
      <c r="S453" t="s">
        <v>73</v>
      </c>
      <c r="T453" t="s">
        <v>41</v>
      </c>
      <c r="U453" t="s">
        <v>74</v>
      </c>
      <c r="V453" t="s">
        <v>1563</v>
      </c>
    </row>
    <row r="454" spans="1:22" x14ac:dyDescent="0.3">
      <c r="A454" t="s">
        <v>886</v>
      </c>
      <c r="B454">
        <v>41720</v>
      </c>
      <c r="C454" t="s">
        <v>68</v>
      </c>
      <c r="D454">
        <v>10010</v>
      </c>
      <c r="E454" t="s">
        <v>583</v>
      </c>
      <c r="F454">
        <v>1</v>
      </c>
      <c r="G454">
        <v>3717</v>
      </c>
      <c r="H454">
        <v>2146</v>
      </c>
      <c r="I454" t="s">
        <v>35</v>
      </c>
      <c r="J454">
        <v>4</v>
      </c>
      <c r="K454">
        <v>2146</v>
      </c>
      <c r="L454">
        <v>3717</v>
      </c>
      <c r="M454">
        <v>0.01</v>
      </c>
      <c r="N454" t="s">
        <v>61</v>
      </c>
      <c r="O454">
        <v>0.04</v>
      </c>
      <c r="P454" t="s">
        <v>584</v>
      </c>
      <c r="Q454" t="s">
        <v>93</v>
      </c>
      <c r="R454" t="s">
        <v>94</v>
      </c>
      <c r="S454" t="s">
        <v>95</v>
      </c>
      <c r="T454" t="s">
        <v>41</v>
      </c>
      <c r="U454" t="s">
        <v>96</v>
      </c>
      <c r="V454" t="s">
        <v>1566</v>
      </c>
    </row>
    <row r="455" spans="1:22" x14ac:dyDescent="0.3">
      <c r="A455" t="s">
        <v>887</v>
      </c>
      <c r="B455">
        <v>41721</v>
      </c>
      <c r="C455" t="s">
        <v>104</v>
      </c>
      <c r="D455">
        <v>10006</v>
      </c>
      <c r="E455" t="s">
        <v>673</v>
      </c>
      <c r="F455">
        <v>1</v>
      </c>
      <c r="G455">
        <v>3566</v>
      </c>
      <c r="H455">
        <v>2276</v>
      </c>
      <c r="I455" t="s">
        <v>25</v>
      </c>
      <c r="J455">
        <v>3</v>
      </c>
      <c r="K455">
        <v>2276</v>
      </c>
      <c r="L455">
        <v>3566</v>
      </c>
      <c r="M455">
        <v>0.01</v>
      </c>
      <c r="N455" t="s">
        <v>36</v>
      </c>
      <c r="O455">
        <v>0.02</v>
      </c>
      <c r="P455" t="s">
        <v>674</v>
      </c>
      <c r="Q455" t="s">
        <v>252</v>
      </c>
      <c r="R455" t="s">
        <v>253</v>
      </c>
      <c r="S455" t="s">
        <v>254</v>
      </c>
      <c r="T455" t="s">
        <v>255</v>
      </c>
      <c r="U455" t="s">
        <v>256</v>
      </c>
      <c r="V455" t="s">
        <v>1572</v>
      </c>
    </row>
    <row r="456" spans="1:22" x14ac:dyDescent="0.3">
      <c r="A456" t="s">
        <v>887</v>
      </c>
      <c r="B456">
        <v>41721</v>
      </c>
      <c r="C456" t="s">
        <v>133</v>
      </c>
      <c r="D456">
        <v>10006</v>
      </c>
      <c r="E456" t="s">
        <v>888</v>
      </c>
      <c r="F456">
        <v>2</v>
      </c>
      <c r="G456">
        <v>4466</v>
      </c>
      <c r="H456">
        <v>1984</v>
      </c>
      <c r="I456" t="s">
        <v>116</v>
      </c>
      <c r="J456">
        <v>5</v>
      </c>
      <c r="K456">
        <v>3968</v>
      </c>
      <c r="L456">
        <v>8932</v>
      </c>
      <c r="M456">
        <v>0.02</v>
      </c>
      <c r="N456" t="s">
        <v>85</v>
      </c>
      <c r="O456">
        <v>0</v>
      </c>
      <c r="P456" t="s">
        <v>889</v>
      </c>
      <c r="Q456" t="s">
        <v>252</v>
      </c>
      <c r="R456" t="s">
        <v>253</v>
      </c>
      <c r="S456" t="s">
        <v>254</v>
      </c>
      <c r="T456" t="s">
        <v>255</v>
      </c>
      <c r="U456" t="s">
        <v>256</v>
      </c>
      <c r="V456" t="s">
        <v>1572</v>
      </c>
    </row>
    <row r="457" spans="1:22" x14ac:dyDescent="0.3">
      <c r="A457" t="s">
        <v>887</v>
      </c>
      <c r="B457">
        <v>41721</v>
      </c>
      <c r="C457" t="s">
        <v>51</v>
      </c>
      <c r="D457">
        <v>10012</v>
      </c>
      <c r="E457" t="s">
        <v>890</v>
      </c>
      <c r="F457">
        <v>3</v>
      </c>
      <c r="G457">
        <v>4369</v>
      </c>
      <c r="H457">
        <v>1245</v>
      </c>
      <c r="I457" t="s">
        <v>25</v>
      </c>
      <c r="J457">
        <v>6</v>
      </c>
      <c r="K457">
        <v>3735</v>
      </c>
      <c r="L457">
        <v>13107</v>
      </c>
      <c r="M457">
        <v>0.02</v>
      </c>
      <c r="N457" t="s">
        <v>36</v>
      </c>
      <c r="O457">
        <v>0.01</v>
      </c>
      <c r="P457" t="s">
        <v>891</v>
      </c>
      <c r="Q457" t="s">
        <v>71</v>
      </c>
      <c r="R457" t="s">
        <v>72</v>
      </c>
      <c r="S457" t="s">
        <v>73</v>
      </c>
      <c r="T457" t="s">
        <v>41</v>
      </c>
      <c r="U457" t="s">
        <v>74</v>
      </c>
      <c r="V457" t="s">
        <v>1563</v>
      </c>
    </row>
    <row r="458" spans="1:22" x14ac:dyDescent="0.3">
      <c r="A458" t="s">
        <v>892</v>
      </c>
      <c r="B458">
        <v>41722</v>
      </c>
      <c r="C458" t="s">
        <v>23</v>
      </c>
      <c r="D458">
        <v>10010</v>
      </c>
      <c r="E458" t="s">
        <v>201</v>
      </c>
      <c r="F458">
        <v>1</v>
      </c>
      <c r="G458">
        <v>2658</v>
      </c>
      <c r="H458">
        <v>1274</v>
      </c>
      <c r="I458" t="s">
        <v>25</v>
      </c>
      <c r="J458">
        <v>4</v>
      </c>
      <c r="K458">
        <v>1274</v>
      </c>
      <c r="L458">
        <v>2658</v>
      </c>
      <c r="M458">
        <v>0.01</v>
      </c>
      <c r="N458" t="s">
        <v>26</v>
      </c>
      <c r="O458">
        <v>0.03</v>
      </c>
      <c r="P458" t="s">
        <v>202</v>
      </c>
      <c r="Q458" t="s">
        <v>93</v>
      </c>
      <c r="R458" t="s">
        <v>94</v>
      </c>
      <c r="S458" t="s">
        <v>95</v>
      </c>
      <c r="T458" t="s">
        <v>41</v>
      </c>
      <c r="U458" t="s">
        <v>96</v>
      </c>
      <c r="V458" t="s">
        <v>1566</v>
      </c>
    </row>
    <row r="459" spans="1:22" x14ac:dyDescent="0.3">
      <c r="A459" t="s">
        <v>892</v>
      </c>
      <c r="B459">
        <v>41722</v>
      </c>
      <c r="C459" t="s">
        <v>133</v>
      </c>
      <c r="D459">
        <v>10003</v>
      </c>
      <c r="E459" t="s">
        <v>893</v>
      </c>
      <c r="F459">
        <v>2</v>
      </c>
      <c r="G459">
        <v>4952</v>
      </c>
      <c r="H459">
        <v>1567</v>
      </c>
      <c r="I459" t="s">
        <v>25</v>
      </c>
      <c r="J459">
        <v>5</v>
      </c>
      <c r="K459">
        <v>3134</v>
      </c>
      <c r="L459">
        <v>9904</v>
      </c>
      <c r="M459">
        <v>0.02</v>
      </c>
      <c r="N459" t="s">
        <v>61</v>
      </c>
      <c r="O459">
        <v>0.05</v>
      </c>
      <c r="P459" t="s">
        <v>894</v>
      </c>
      <c r="Q459" t="s">
        <v>177</v>
      </c>
      <c r="R459" t="s">
        <v>178</v>
      </c>
      <c r="S459" t="s">
        <v>179</v>
      </c>
      <c r="T459" t="s">
        <v>180</v>
      </c>
      <c r="U459" t="s">
        <v>181</v>
      </c>
      <c r="V459" t="s">
        <v>1571</v>
      </c>
    </row>
    <row r="460" spans="1:22" x14ac:dyDescent="0.3">
      <c r="A460" t="s">
        <v>895</v>
      </c>
      <c r="B460">
        <v>41728</v>
      </c>
      <c r="C460" t="s">
        <v>104</v>
      </c>
      <c r="D460">
        <v>10014</v>
      </c>
      <c r="E460" t="s">
        <v>896</v>
      </c>
      <c r="F460">
        <v>1</v>
      </c>
      <c r="G460">
        <v>3994</v>
      </c>
      <c r="H460">
        <v>1799</v>
      </c>
      <c r="I460" t="s">
        <v>25</v>
      </c>
      <c r="J460">
        <v>3</v>
      </c>
      <c r="K460">
        <v>1799</v>
      </c>
      <c r="L460">
        <v>3994</v>
      </c>
      <c r="M460">
        <v>0.01</v>
      </c>
      <c r="N460" t="s">
        <v>66</v>
      </c>
      <c r="O460">
        <v>0.02</v>
      </c>
      <c r="P460" t="s">
        <v>897</v>
      </c>
      <c r="Q460" t="s">
        <v>166</v>
      </c>
      <c r="R460" t="s">
        <v>167</v>
      </c>
      <c r="S460" t="s">
        <v>168</v>
      </c>
      <c r="T460" t="s">
        <v>169</v>
      </c>
      <c r="U460" t="s">
        <v>170</v>
      </c>
      <c r="V460" t="s">
        <v>1570</v>
      </c>
    </row>
    <row r="461" spans="1:22" x14ac:dyDescent="0.3">
      <c r="A461" t="s">
        <v>898</v>
      </c>
      <c r="B461">
        <v>41729</v>
      </c>
      <c r="C461" t="s">
        <v>51</v>
      </c>
      <c r="D461">
        <v>10008</v>
      </c>
      <c r="E461" t="s">
        <v>264</v>
      </c>
      <c r="F461">
        <v>1</v>
      </c>
      <c r="G461">
        <v>4901</v>
      </c>
      <c r="H461">
        <v>1789</v>
      </c>
      <c r="I461" t="s">
        <v>25</v>
      </c>
      <c r="J461">
        <v>6</v>
      </c>
      <c r="K461">
        <v>1789</v>
      </c>
      <c r="L461">
        <v>4901</v>
      </c>
      <c r="M461">
        <v>0.02</v>
      </c>
      <c r="N461" t="s">
        <v>61</v>
      </c>
      <c r="O461">
        <v>0.03</v>
      </c>
      <c r="P461" t="s">
        <v>265</v>
      </c>
      <c r="Q461" t="s">
        <v>54</v>
      </c>
      <c r="R461" t="s">
        <v>55</v>
      </c>
      <c r="S461" t="s">
        <v>56</v>
      </c>
      <c r="T461" t="s">
        <v>57</v>
      </c>
      <c r="U461" t="s">
        <v>58</v>
      </c>
      <c r="V461" t="s">
        <v>1562</v>
      </c>
    </row>
    <row r="462" spans="1:22" x14ac:dyDescent="0.3">
      <c r="A462" t="s">
        <v>899</v>
      </c>
      <c r="B462">
        <v>41729</v>
      </c>
      <c r="C462" t="s">
        <v>104</v>
      </c>
      <c r="D462">
        <v>10002</v>
      </c>
      <c r="E462" t="s">
        <v>137</v>
      </c>
      <c r="F462">
        <v>2</v>
      </c>
      <c r="G462">
        <v>2895</v>
      </c>
      <c r="H462">
        <v>1871</v>
      </c>
      <c r="I462" t="s">
        <v>126</v>
      </c>
      <c r="J462">
        <v>3</v>
      </c>
      <c r="K462">
        <v>3742</v>
      </c>
      <c r="L462">
        <v>5790</v>
      </c>
      <c r="M462">
        <v>0.03</v>
      </c>
      <c r="N462" t="s">
        <v>26</v>
      </c>
      <c r="O462">
        <v>0.02</v>
      </c>
      <c r="P462" t="s">
        <v>138</v>
      </c>
      <c r="Q462" t="s">
        <v>87</v>
      </c>
      <c r="R462" t="s">
        <v>88</v>
      </c>
      <c r="S462" t="s">
        <v>89</v>
      </c>
      <c r="T462" t="s">
        <v>90</v>
      </c>
      <c r="U462" t="s">
        <v>91</v>
      </c>
      <c r="V462" t="s">
        <v>1565</v>
      </c>
    </row>
    <row r="463" spans="1:22" x14ac:dyDescent="0.3">
      <c r="A463" t="s">
        <v>900</v>
      </c>
      <c r="B463">
        <v>41729</v>
      </c>
      <c r="C463" t="s">
        <v>75</v>
      </c>
      <c r="D463">
        <v>10009</v>
      </c>
      <c r="E463" t="s">
        <v>901</v>
      </c>
      <c r="F463">
        <v>2</v>
      </c>
      <c r="G463">
        <v>3388</v>
      </c>
      <c r="H463">
        <v>1454</v>
      </c>
      <c r="I463" t="s">
        <v>35</v>
      </c>
      <c r="J463">
        <v>8</v>
      </c>
      <c r="K463">
        <v>2908</v>
      </c>
      <c r="L463">
        <v>6776</v>
      </c>
      <c r="M463">
        <v>0.02</v>
      </c>
      <c r="N463" t="s">
        <v>66</v>
      </c>
      <c r="O463">
        <v>0</v>
      </c>
      <c r="P463" t="s">
        <v>902</v>
      </c>
      <c r="Q463" t="s">
        <v>78</v>
      </c>
      <c r="R463" t="s">
        <v>79</v>
      </c>
      <c r="S463" t="s">
        <v>80</v>
      </c>
      <c r="T463" t="s">
        <v>81</v>
      </c>
      <c r="U463" t="s">
        <v>82</v>
      </c>
      <c r="V463" t="s">
        <v>1564</v>
      </c>
    </row>
    <row r="464" spans="1:22" x14ac:dyDescent="0.3">
      <c r="A464" t="s">
        <v>899</v>
      </c>
      <c r="B464">
        <v>41729</v>
      </c>
      <c r="C464" t="s">
        <v>51</v>
      </c>
      <c r="D464">
        <v>10013</v>
      </c>
      <c r="E464" t="s">
        <v>267</v>
      </c>
      <c r="F464">
        <v>2</v>
      </c>
      <c r="G464">
        <v>4309</v>
      </c>
      <c r="H464">
        <v>1779</v>
      </c>
      <c r="I464" t="s">
        <v>25</v>
      </c>
      <c r="J464">
        <v>6</v>
      </c>
      <c r="K464">
        <v>3558</v>
      </c>
      <c r="L464">
        <v>8618</v>
      </c>
      <c r="M464">
        <v>0.02</v>
      </c>
      <c r="N464" t="s">
        <v>36</v>
      </c>
      <c r="O464">
        <v>0</v>
      </c>
      <c r="P464" t="s">
        <v>268</v>
      </c>
      <c r="Q464" t="s">
        <v>301</v>
      </c>
      <c r="R464" t="s">
        <v>302</v>
      </c>
      <c r="S464" t="s">
        <v>303</v>
      </c>
      <c r="T464" t="s">
        <v>113</v>
      </c>
      <c r="U464" t="s">
        <v>304</v>
      </c>
      <c r="V464" t="s">
        <v>1573</v>
      </c>
    </row>
    <row r="465" spans="1:22" x14ac:dyDescent="0.3">
      <c r="A465" t="s">
        <v>900</v>
      </c>
      <c r="B465">
        <v>41729</v>
      </c>
      <c r="C465" t="s">
        <v>133</v>
      </c>
      <c r="D465">
        <v>10012</v>
      </c>
      <c r="E465" t="s">
        <v>756</v>
      </c>
      <c r="F465">
        <v>12</v>
      </c>
      <c r="G465">
        <v>4643</v>
      </c>
      <c r="H465">
        <v>1549</v>
      </c>
      <c r="I465" t="s">
        <v>25</v>
      </c>
      <c r="J465">
        <v>5</v>
      </c>
      <c r="K465">
        <v>18588</v>
      </c>
      <c r="L465">
        <v>55716</v>
      </c>
      <c r="M465">
        <v>0.06</v>
      </c>
      <c r="N465" t="s">
        <v>85</v>
      </c>
      <c r="O465">
        <v>0.01</v>
      </c>
      <c r="P465" t="s">
        <v>757</v>
      </c>
      <c r="Q465" t="s">
        <v>71</v>
      </c>
      <c r="R465" t="s">
        <v>72</v>
      </c>
      <c r="S465" t="s">
        <v>73</v>
      </c>
      <c r="T465" t="s">
        <v>41</v>
      </c>
      <c r="U465" t="s">
        <v>74</v>
      </c>
      <c r="V465" t="s">
        <v>1563</v>
      </c>
    </row>
    <row r="466" spans="1:22" x14ac:dyDescent="0.3">
      <c r="A466" t="s">
        <v>903</v>
      </c>
      <c r="B466">
        <v>41733</v>
      </c>
      <c r="C466" t="s">
        <v>104</v>
      </c>
      <c r="D466">
        <v>10002</v>
      </c>
      <c r="E466" t="s">
        <v>904</v>
      </c>
      <c r="F466">
        <v>3</v>
      </c>
      <c r="G466">
        <v>3574</v>
      </c>
      <c r="H466">
        <v>1747</v>
      </c>
      <c r="I466" t="s">
        <v>25</v>
      </c>
      <c r="J466">
        <v>3</v>
      </c>
      <c r="K466">
        <v>5241</v>
      </c>
      <c r="L466">
        <v>10722</v>
      </c>
      <c r="M466">
        <v>0.03</v>
      </c>
      <c r="N466" t="s">
        <v>36</v>
      </c>
      <c r="O466">
        <v>0.03</v>
      </c>
      <c r="P466" t="s">
        <v>905</v>
      </c>
      <c r="Q466" t="s">
        <v>87</v>
      </c>
      <c r="R466" t="s">
        <v>88</v>
      </c>
      <c r="S466" t="s">
        <v>89</v>
      </c>
      <c r="T466" t="s">
        <v>90</v>
      </c>
      <c r="U466" t="s">
        <v>91</v>
      </c>
      <c r="V466" t="s">
        <v>1565</v>
      </c>
    </row>
    <row r="467" spans="1:22" x14ac:dyDescent="0.3">
      <c r="A467" t="s">
        <v>906</v>
      </c>
      <c r="B467">
        <v>41734</v>
      </c>
      <c r="C467" t="s">
        <v>104</v>
      </c>
      <c r="D467">
        <v>10011</v>
      </c>
      <c r="E467" t="s">
        <v>140</v>
      </c>
      <c r="F467">
        <v>2</v>
      </c>
      <c r="G467">
        <v>3055</v>
      </c>
      <c r="H467">
        <v>2269</v>
      </c>
      <c r="I467" t="s">
        <v>116</v>
      </c>
      <c r="J467">
        <v>3</v>
      </c>
      <c r="K467">
        <v>4538</v>
      </c>
      <c r="L467">
        <v>6110</v>
      </c>
      <c r="M467">
        <v>0.03</v>
      </c>
      <c r="N467" t="s">
        <v>36</v>
      </c>
      <c r="O467">
        <v>0.02</v>
      </c>
      <c r="P467" t="s">
        <v>141</v>
      </c>
      <c r="Q467" t="s">
        <v>28</v>
      </c>
      <c r="R467" t="s">
        <v>29</v>
      </c>
      <c r="S467" t="s">
        <v>30</v>
      </c>
      <c r="T467" t="s">
        <v>31</v>
      </c>
      <c r="U467" t="s">
        <v>32</v>
      </c>
      <c r="V467" t="s">
        <v>1559</v>
      </c>
    </row>
    <row r="468" spans="1:22" x14ac:dyDescent="0.3">
      <c r="A468" t="s">
        <v>907</v>
      </c>
      <c r="B468">
        <v>41734</v>
      </c>
      <c r="C468" t="s">
        <v>23</v>
      </c>
      <c r="D468">
        <v>10008</v>
      </c>
      <c r="E468" t="s">
        <v>908</v>
      </c>
      <c r="F468">
        <v>2</v>
      </c>
      <c r="G468">
        <v>4861</v>
      </c>
      <c r="H468">
        <v>1633</v>
      </c>
      <c r="I468" t="s">
        <v>25</v>
      </c>
      <c r="J468">
        <v>4</v>
      </c>
      <c r="K468">
        <v>3266</v>
      </c>
      <c r="L468">
        <v>9722</v>
      </c>
      <c r="M468">
        <v>0.03</v>
      </c>
      <c r="N468" t="s">
        <v>85</v>
      </c>
      <c r="O468">
        <v>0.03</v>
      </c>
      <c r="P468" t="s">
        <v>909</v>
      </c>
      <c r="Q468" t="s">
        <v>54</v>
      </c>
      <c r="R468" t="s">
        <v>55</v>
      </c>
      <c r="S468" t="s">
        <v>56</v>
      </c>
      <c r="T468" t="s">
        <v>57</v>
      </c>
      <c r="U468" t="s">
        <v>58</v>
      </c>
      <c r="V468" t="s">
        <v>1562</v>
      </c>
    </row>
    <row r="469" spans="1:22" x14ac:dyDescent="0.3">
      <c r="A469" t="s">
        <v>910</v>
      </c>
      <c r="B469">
        <v>41740</v>
      </c>
      <c r="C469" t="s">
        <v>133</v>
      </c>
      <c r="D469">
        <v>10005</v>
      </c>
      <c r="E469" t="s">
        <v>199</v>
      </c>
      <c r="F469">
        <v>1</v>
      </c>
      <c r="G469">
        <v>3844</v>
      </c>
      <c r="H469">
        <v>2157</v>
      </c>
      <c r="I469" t="s">
        <v>25</v>
      </c>
      <c r="J469">
        <v>5</v>
      </c>
      <c r="K469">
        <v>2157</v>
      </c>
      <c r="L469">
        <v>3844</v>
      </c>
      <c r="M469">
        <v>0.02</v>
      </c>
      <c r="N469" t="s">
        <v>61</v>
      </c>
      <c r="O469">
        <v>0.01</v>
      </c>
      <c r="P469" t="s">
        <v>200</v>
      </c>
      <c r="Q469" t="s">
        <v>47</v>
      </c>
      <c r="R469" t="s">
        <v>48</v>
      </c>
      <c r="S469" t="s">
        <v>49</v>
      </c>
      <c r="T469" t="s">
        <v>41</v>
      </c>
      <c r="U469" t="s">
        <v>50</v>
      </c>
      <c r="V469" t="s">
        <v>1561</v>
      </c>
    </row>
    <row r="470" spans="1:22" x14ac:dyDescent="0.3">
      <c r="A470" t="s">
        <v>911</v>
      </c>
      <c r="B470">
        <v>41740</v>
      </c>
      <c r="C470" t="s">
        <v>75</v>
      </c>
      <c r="D470">
        <v>10010</v>
      </c>
      <c r="E470" t="s">
        <v>912</v>
      </c>
      <c r="F470">
        <v>1</v>
      </c>
      <c r="G470">
        <v>4295</v>
      </c>
      <c r="H470">
        <v>2280</v>
      </c>
      <c r="I470" t="s">
        <v>25</v>
      </c>
      <c r="J470">
        <v>8</v>
      </c>
      <c r="K470">
        <v>2280</v>
      </c>
      <c r="L470">
        <v>4295</v>
      </c>
      <c r="M470">
        <v>0.02</v>
      </c>
      <c r="N470" t="s">
        <v>36</v>
      </c>
      <c r="O470">
        <v>0.04</v>
      </c>
      <c r="P470" t="s">
        <v>913</v>
      </c>
      <c r="Q470" t="s">
        <v>93</v>
      </c>
      <c r="R470" t="s">
        <v>94</v>
      </c>
      <c r="S470" t="s">
        <v>95</v>
      </c>
      <c r="T470" t="s">
        <v>41</v>
      </c>
      <c r="U470" t="s">
        <v>96</v>
      </c>
      <c r="V470" t="s">
        <v>1566</v>
      </c>
    </row>
    <row r="471" spans="1:22" x14ac:dyDescent="0.3">
      <c r="A471" t="s">
        <v>910</v>
      </c>
      <c r="B471">
        <v>41740</v>
      </c>
      <c r="C471" t="s">
        <v>23</v>
      </c>
      <c r="D471">
        <v>10013</v>
      </c>
      <c r="E471" t="s">
        <v>519</v>
      </c>
      <c r="F471">
        <v>2</v>
      </c>
      <c r="G471">
        <v>4685</v>
      </c>
      <c r="H471">
        <v>2036</v>
      </c>
      <c r="I471" t="s">
        <v>35</v>
      </c>
      <c r="J471">
        <v>4</v>
      </c>
      <c r="K471">
        <v>4072</v>
      </c>
      <c r="L471">
        <v>9370</v>
      </c>
      <c r="M471">
        <v>0.03</v>
      </c>
      <c r="N471" t="s">
        <v>85</v>
      </c>
      <c r="O471">
        <v>0</v>
      </c>
      <c r="P471" t="s">
        <v>520</v>
      </c>
      <c r="Q471" t="s">
        <v>301</v>
      </c>
      <c r="R471" t="s">
        <v>302</v>
      </c>
      <c r="S471" t="s">
        <v>303</v>
      </c>
      <c r="T471" t="s">
        <v>113</v>
      </c>
      <c r="U471" t="s">
        <v>304</v>
      </c>
      <c r="V471" t="s">
        <v>1573</v>
      </c>
    </row>
    <row r="472" spans="1:22" x14ac:dyDescent="0.3">
      <c r="A472" t="s">
        <v>911</v>
      </c>
      <c r="B472">
        <v>41740</v>
      </c>
      <c r="C472" t="s">
        <v>104</v>
      </c>
      <c r="D472">
        <v>10009</v>
      </c>
      <c r="E472" t="s">
        <v>514</v>
      </c>
      <c r="F472">
        <v>12</v>
      </c>
      <c r="G472">
        <v>4220</v>
      </c>
      <c r="H472">
        <v>1635</v>
      </c>
      <c r="I472" t="s">
        <v>25</v>
      </c>
      <c r="J472">
        <v>3</v>
      </c>
      <c r="K472">
        <v>19620</v>
      </c>
      <c r="L472">
        <v>50640</v>
      </c>
      <c r="M472">
        <v>0.05</v>
      </c>
      <c r="N472" t="s">
        <v>61</v>
      </c>
      <c r="O472">
        <v>0.04</v>
      </c>
      <c r="P472" t="s">
        <v>515</v>
      </c>
      <c r="Q472" t="s">
        <v>78</v>
      </c>
      <c r="R472" t="s">
        <v>79</v>
      </c>
      <c r="S472" t="s">
        <v>80</v>
      </c>
      <c r="T472" t="s">
        <v>81</v>
      </c>
      <c r="U472" t="s">
        <v>82</v>
      </c>
      <c r="V472" t="s">
        <v>1564</v>
      </c>
    </row>
    <row r="473" spans="1:22" x14ac:dyDescent="0.3">
      <c r="A473" t="s">
        <v>914</v>
      </c>
      <c r="B473">
        <v>41741</v>
      </c>
      <c r="C473" t="s">
        <v>51</v>
      </c>
      <c r="D473">
        <v>10003</v>
      </c>
      <c r="E473" t="s">
        <v>175</v>
      </c>
      <c r="F473">
        <v>12</v>
      </c>
      <c r="G473">
        <v>2734</v>
      </c>
      <c r="H473">
        <v>1596</v>
      </c>
      <c r="I473" t="s">
        <v>25</v>
      </c>
      <c r="J473">
        <v>6</v>
      </c>
      <c r="K473">
        <v>19152</v>
      </c>
      <c r="L473">
        <v>32808</v>
      </c>
      <c r="M473">
        <v>0.04</v>
      </c>
      <c r="N473" t="s">
        <v>45</v>
      </c>
      <c r="O473">
        <v>0</v>
      </c>
      <c r="P473" t="s">
        <v>176</v>
      </c>
      <c r="Q473" t="s">
        <v>177</v>
      </c>
      <c r="R473" t="s">
        <v>178</v>
      </c>
      <c r="S473" t="s">
        <v>179</v>
      </c>
      <c r="T473" t="s">
        <v>180</v>
      </c>
      <c r="U473" t="s">
        <v>181</v>
      </c>
      <c r="V473" t="s">
        <v>1571</v>
      </c>
    </row>
    <row r="474" spans="1:22" x14ac:dyDescent="0.3">
      <c r="A474" t="s">
        <v>915</v>
      </c>
      <c r="B474">
        <v>41742</v>
      </c>
      <c r="C474" t="s">
        <v>133</v>
      </c>
      <c r="D474">
        <v>10011</v>
      </c>
      <c r="E474" t="s">
        <v>916</v>
      </c>
      <c r="F474">
        <v>1</v>
      </c>
      <c r="G474">
        <v>2941</v>
      </c>
      <c r="H474">
        <v>1567</v>
      </c>
      <c r="I474" t="s">
        <v>25</v>
      </c>
      <c r="J474">
        <v>5</v>
      </c>
      <c r="K474">
        <v>1567</v>
      </c>
      <c r="L474">
        <v>2941</v>
      </c>
      <c r="M474">
        <v>0.02</v>
      </c>
      <c r="N474" t="s">
        <v>45</v>
      </c>
      <c r="O474">
        <v>0.02</v>
      </c>
      <c r="P474" t="s">
        <v>917</v>
      </c>
      <c r="Q474" t="s">
        <v>28</v>
      </c>
      <c r="R474" t="s">
        <v>29</v>
      </c>
      <c r="S474" t="s">
        <v>30</v>
      </c>
      <c r="T474" t="s">
        <v>31</v>
      </c>
      <c r="U474" t="s">
        <v>32</v>
      </c>
      <c r="V474" t="s">
        <v>1559</v>
      </c>
    </row>
    <row r="475" spans="1:22" x14ac:dyDescent="0.3">
      <c r="A475" t="s">
        <v>915</v>
      </c>
      <c r="B475">
        <v>41742</v>
      </c>
      <c r="C475" t="s">
        <v>92</v>
      </c>
      <c r="D475">
        <v>10009</v>
      </c>
      <c r="E475" t="s">
        <v>633</v>
      </c>
      <c r="F475">
        <v>2</v>
      </c>
      <c r="G475">
        <v>2645</v>
      </c>
      <c r="H475">
        <v>1547</v>
      </c>
      <c r="I475" t="s">
        <v>35</v>
      </c>
      <c r="J475">
        <v>10</v>
      </c>
      <c r="K475">
        <v>3094</v>
      </c>
      <c r="L475">
        <v>5290</v>
      </c>
      <c r="M475">
        <v>0.02</v>
      </c>
      <c r="N475" t="s">
        <v>66</v>
      </c>
      <c r="O475">
        <v>0.05</v>
      </c>
      <c r="P475" t="s">
        <v>634</v>
      </c>
      <c r="Q475" t="s">
        <v>78</v>
      </c>
      <c r="R475" t="s">
        <v>79</v>
      </c>
      <c r="S475" t="s">
        <v>80</v>
      </c>
      <c r="T475" t="s">
        <v>81</v>
      </c>
      <c r="U475" t="s">
        <v>82</v>
      </c>
      <c r="V475" t="s">
        <v>1564</v>
      </c>
    </row>
    <row r="476" spans="1:22" x14ac:dyDescent="0.3">
      <c r="A476" t="s">
        <v>918</v>
      </c>
      <c r="B476">
        <v>41743</v>
      </c>
      <c r="C476" t="s">
        <v>92</v>
      </c>
      <c r="D476">
        <v>10013</v>
      </c>
      <c r="E476" t="s">
        <v>919</v>
      </c>
      <c r="F476">
        <v>1</v>
      </c>
      <c r="G476">
        <v>2808</v>
      </c>
      <c r="H476">
        <v>1759</v>
      </c>
      <c r="I476" t="s">
        <v>116</v>
      </c>
      <c r="J476">
        <v>10</v>
      </c>
      <c r="K476">
        <v>1759</v>
      </c>
      <c r="L476">
        <v>2808</v>
      </c>
      <c r="M476">
        <v>0.02</v>
      </c>
      <c r="N476" t="s">
        <v>61</v>
      </c>
      <c r="O476">
        <v>0.04</v>
      </c>
      <c r="P476" t="s">
        <v>920</v>
      </c>
      <c r="Q476" t="s">
        <v>301</v>
      </c>
      <c r="R476" t="s">
        <v>302</v>
      </c>
      <c r="S476" t="s">
        <v>303</v>
      </c>
      <c r="T476" t="s">
        <v>113</v>
      </c>
      <c r="U476" t="s">
        <v>304</v>
      </c>
      <c r="V476" t="s">
        <v>1573</v>
      </c>
    </row>
    <row r="477" spans="1:22" x14ac:dyDescent="0.3">
      <c r="A477" t="s">
        <v>921</v>
      </c>
      <c r="B477">
        <v>41743</v>
      </c>
      <c r="C477" t="s">
        <v>104</v>
      </c>
      <c r="D477">
        <v>10010</v>
      </c>
      <c r="E477" t="s">
        <v>901</v>
      </c>
      <c r="F477">
        <v>3</v>
      </c>
      <c r="G477">
        <v>3388</v>
      </c>
      <c r="H477">
        <v>1454</v>
      </c>
      <c r="I477" t="s">
        <v>35</v>
      </c>
      <c r="J477">
        <v>3</v>
      </c>
      <c r="K477">
        <v>4362</v>
      </c>
      <c r="L477">
        <v>10164</v>
      </c>
      <c r="M477">
        <v>0.03</v>
      </c>
      <c r="N477" t="s">
        <v>85</v>
      </c>
      <c r="O477">
        <v>0.04</v>
      </c>
      <c r="P477" t="s">
        <v>902</v>
      </c>
      <c r="Q477" t="s">
        <v>93</v>
      </c>
      <c r="R477" t="s">
        <v>94</v>
      </c>
      <c r="S477" t="s">
        <v>95</v>
      </c>
      <c r="T477" t="s">
        <v>41</v>
      </c>
      <c r="U477" t="s">
        <v>96</v>
      </c>
      <c r="V477" t="s">
        <v>1566</v>
      </c>
    </row>
    <row r="478" spans="1:22" x14ac:dyDescent="0.3">
      <c r="A478" t="s">
        <v>922</v>
      </c>
      <c r="B478">
        <v>41743</v>
      </c>
      <c r="C478" t="s">
        <v>68</v>
      </c>
      <c r="D478">
        <v>10002</v>
      </c>
      <c r="E478" t="s">
        <v>334</v>
      </c>
      <c r="F478">
        <v>3</v>
      </c>
      <c r="G478">
        <v>3514</v>
      </c>
      <c r="H478">
        <v>1257</v>
      </c>
      <c r="I478" t="s">
        <v>25</v>
      </c>
      <c r="J478">
        <v>4</v>
      </c>
      <c r="K478">
        <v>3771</v>
      </c>
      <c r="L478">
        <v>10542</v>
      </c>
      <c r="M478">
        <v>0.03</v>
      </c>
      <c r="N478" t="s">
        <v>26</v>
      </c>
      <c r="O478">
        <v>0.02</v>
      </c>
      <c r="P478" t="s">
        <v>335</v>
      </c>
      <c r="Q478" t="s">
        <v>87</v>
      </c>
      <c r="R478" t="s">
        <v>88</v>
      </c>
      <c r="S478" t="s">
        <v>89</v>
      </c>
      <c r="T478" t="s">
        <v>90</v>
      </c>
      <c r="U478" t="s">
        <v>91</v>
      </c>
      <c r="V478" t="s">
        <v>1565</v>
      </c>
    </row>
    <row r="479" spans="1:22" x14ac:dyDescent="0.3">
      <c r="A479" t="s">
        <v>923</v>
      </c>
      <c r="B479">
        <v>41744</v>
      </c>
      <c r="C479" t="s">
        <v>75</v>
      </c>
      <c r="D479">
        <v>10007</v>
      </c>
      <c r="E479" t="s">
        <v>574</v>
      </c>
      <c r="F479">
        <v>1</v>
      </c>
      <c r="G479">
        <v>3507</v>
      </c>
      <c r="H479">
        <v>1643</v>
      </c>
      <c r="I479" t="s">
        <v>35</v>
      </c>
      <c r="J479">
        <v>8</v>
      </c>
      <c r="K479">
        <v>1643</v>
      </c>
      <c r="L479">
        <v>3507</v>
      </c>
      <c r="M479">
        <v>0.02</v>
      </c>
      <c r="N479" t="s">
        <v>45</v>
      </c>
      <c r="O479">
        <v>0.02</v>
      </c>
      <c r="P479" t="s">
        <v>575</v>
      </c>
      <c r="Q479" t="s">
        <v>38</v>
      </c>
      <c r="R479" t="s">
        <v>39</v>
      </c>
      <c r="S479" t="s">
        <v>40</v>
      </c>
      <c r="T479" t="s">
        <v>41</v>
      </c>
      <c r="U479" t="s">
        <v>42</v>
      </c>
      <c r="V479" t="s">
        <v>1560</v>
      </c>
    </row>
    <row r="480" spans="1:22" x14ac:dyDescent="0.3">
      <c r="A480" t="s">
        <v>923</v>
      </c>
      <c r="B480">
        <v>41744</v>
      </c>
      <c r="C480" t="s">
        <v>104</v>
      </c>
      <c r="D480">
        <v>10006</v>
      </c>
      <c r="E480" t="s">
        <v>896</v>
      </c>
      <c r="F480">
        <v>2</v>
      </c>
      <c r="G480">
        <v>3994</v>
      </c>
      <c r="H480">
        <v>1799</v>
      </c>
      <c r="I480" t="s">
        <v>25</v>
      </c>
      <c r="J480">
        <v>3</v>
      </c>
      <c r="K480">
        <v>3598</v>
      </c>
      <c r="L480">
        <v>7988</v>
      </c>
      <c r="M480">
        <v>0.03</v>
      </c>
      <c r="N480" t="s">
        <v>45</v>
      </c>
      <c r="O480">
        <v>0.05</v>
      </c>
      <c r="P480" t="s">
        <v>897</v>
      </c>
      <c r="Q480" t="s">
        <v>252</v>
      </c>
      <c r="R480" t="s">
        <v>253</v>
      </c>
      <c r="S480" t="s">
        <v>254</v>
      </c>
      <c r="T480" t="s">
        <v>255</v>
      </c>
      <c r="U480" t="s">
        <v>256</v>
      </c>
      <c r="V480" t="s">
        <v>1572</v>
      </c>
    </row>
    <row r="481" spans="1:22" x14ac:dyDescent="0.3">
      <c r="A481" t="s">
        <v>924</v>
      </c>
      <c r="B481">
        <v>41747</v>
      </c>
      <c r="C481" t="s">
        <v>43</v>
      </c>
      <c r="D481">
        <v>10001</v>
      </c>
      <c r="E481" t="s">
        <v>296</v>
      </c>
      <c r="F481">
        <v>1</v>
      </c>
      <c r="G481">
        <v>3694</v>
      </c>
      <c r="H481">
        <v>1616</v>
      </c>
      <c r="I481" t="s">
        <v>35</v>
      </c>
      <c r="J481">
        <v>1</v>
      </c>
      <c r="K481">
        <v>1616</v>
      </c>
      <c r="L481">
        <v>3694</v>
      </c>
      <c r="M481">
        <v>0.01</v>
      </c>
      <c r="N481" t="s">
        <v>85</v>
      </c>
      <c r="O481">
        <v>0.04</v>
      </c>
      <c r="P481" t="s">
        <v>297</v>
      </c>
      <c r="Q481" t="s">
        <v>99</v>
      </c>
      <c r="R481" t="s">
        <v>100</v>
      </c>
      <c r="S481" t="s">
        <v>101</v>
      </c>
      <c r="T481" t="s">
        <v>57</v>
      </c>
      <c r="U481" t="s">
        <v>102</v>
      </c>
      <c r="V481" t="s">
        <v>1567</v>
      </c>
    </row>
    <row r="482" spans="1:22" x14ac:dyDescent="0.3">
      <c r="A482" t="s">
        <v>924</v>
      </c>
      <c r="B482">
        <v>41747</v>
      </c>
      <c r="C482" t="s">
        <v>23</v>
      </c>
      <c r="D482">
        <v>10013</v>
      </c>
      <c r="E482" t="s">
        <v>925</v>
      </c>
      <c r="F482">
        <v>1</v>
      </c>
      <c r="G482">
        <v>4689</v>
      </c>
      <c r="H482">
        <v>1796</v>
      </c>
      <c r="I482" t="s">
        <v>126</v>
      </c>
      <c r="J482">
        <v>4</v>
      </c>
      <c r="K482">
        <v>1796</v>
      </c>
      <c r="L482">
        <v>4689</v>
      </c>
      <c r="M482">
        <v>0.01</v>
      </c>
      <c r="N482" t="s">
        <v>66</v>
      </c>
      <c r="O482">
        <v>0.02</v>
      </c>
      <c r="P482" t="s">
        <v>926</v>
      </c>
      <c r="Q482" t="s">
        <v>301</v>
      </c>
      <c r="R482" t="s">
        <v>302</v>
      </c>
      <c r="S482" t="s">
        <v>303</v>
      </c>
      <c r="T482" t="s">
        <v>113</v>
      </c>
      <c r="U482" t="s">
        <v>304</v>
      </c>
      <c r="V482" t="s">
        <v>1573</v>
      </c>
    </row>
    <row r="483" spans="1:22" x14ac:dyDescent="0.3">
      <c r="A483" t="s">
        <v>924</v>
      </c>
      <c r="B483">
        <v>41747</v>
      </c>
      <c r="C483" t="s">
        <v>51</v>
      </c>
      <c r="D483">
        <v>10004</v>
      </c>
      <c r="E483" t="s">
        <v>798</v>
      </c>
      <c r="F483">
        <v>3</v>
      </c>
      <c r="G483">
        <v>3473</v>
      </c>
      <c r="H483">
        <v>1493</v>
      </c>
      <c r="I483" t="s">
        <v>35</v>
      </c>
      <c r="J483">
        <v>6</v>
      </c>
      <c r="K483">
        <v>4479</v>
      </c>
      <c r="L483">
        <v>10419</v>
      </c>
      <c r="M483">
        <v>0.02</v>
      </c>
      <c r="N483" t="s">
        <v>36</v>
      </c>
      <c r="O483">
        <v>0.04</v>
      </c>
      <c r="P483" t="s">
        <v>799</v>
      </c>
      <c r="Q483" t="s">
        <v>118</v>
      </c>
      <c r="R483" t="s">
        <v>119</v>
      </c>
      <c r="S483" t="s">
        <v>101</v>
      </c>
      <c r="T483" t="s">
        <v>57</v>
      </c>
      <c r="U483" t="s">
        <v>120</v>
      </c>
      <c r="V483" t="s">
        <v>1569</v>
      </c>
    </row>
    <row r="484" spans="1:22" x14ac:dyDescent="0.3">
      <c r="A484" t="s">
        <v>927</v>
      </c>
      <c r="B484">
        <v>41749</v>
      </c>
      <c r="C484" t="s">
        <v>51</v>
      </c>
      <c r="D484">
        <v>10002</v>
      </c>
      <c r="E484" t="s">
        <v>805</v>
      </c>
      <c r="F484">
        <v>1</v>
      </c>
      <c r="G484">
        <v>2500</v>
      </c>
      <c r="H484">
        <v>1914</v>
      </c>
      <c r="I484" t="s">
        <v>806</v>
      </c>
      <c r="J484">
        <v>6</v>
      </c>
      <c r="K484">
        <v>1914</v>
      </c>
      <c r="L484">
        <v>2500</v>
      </c>
      <c r="M484">
        <v>0.02</v>
      </c>
      <c r="N484" t="s">
        <v>45</v>
      </c>
      <c r="O484">
        <v>0.05</v>
      </c>
      <c r="P484" t="s">
        <v>807</v>
      </c>
      <c r="Q484" t="s">
        <v>87</v>
      </c>
      <c r="R484" t="s">
        <v>88</v>
      </c>
      <c r="S484" t="s">
        <v>89</v>
      </c>
      <c r="T484" t="s">
        <v>90</v>
      </c>
      <c r="U484" t="s">
        <v>91</v>
      </c>
      <c r="V484" t="s">
        <v>1565</v>
      </c>
    </row>
    <row r="485" spans="1:22" x14ac:dyDescent="0.3">
      <c r="A485" t="s">
        <v>928</v>
      </c>
      <c r="B485">
        <v>41749</v>
      </c>
      <c r="C485" t="s">
        <v>92</v>
      </c>
      <c r="D485">
        <v>10001</v>
      </c>
      <c r="E485" t="s">
        <v>299</v>
      </c>
      <c r="F485">
        <v>1</v>
      </c>
      <c r="G485">
        <v>4744</v>
      </c>
      <c r="H485">
        <v>1465</v>
      </c>
      <c r="I485" t="s">
        <v>35</v>
      </c>
      <c r="J485">
        <v>10</v>
      </c>
      <c r="K485">
        <v>1465</v>
      </c>
      <c r="L485">
        <v>4744</v>
      </c>
      <c r="M485">
        <v>0.02</v>
      </c>
      <c r="N485" t="s">
        <v>66</v>
      </c>
      <c r="O485">
        <v>0.05</v>
      </c>
      <c r="P485" t="s">
        <v>300</v>
      </c>
      <c r="Q485" t="s">
        <v>99</v>
      </c>
      <c r="R485" t="s">
        <v>100</v>
      </c>
      <c r="S485" t="s">
        <v>101</v>
      </c>
      <c r="T485" t="s">
        <v>57</v>
      </c>
      <c r="U485" t="s">
        <v>102</v>
      </c>
      <c r="V485" t="s">
        <v>1567</v>
      </c>
    </row>
    <row r="486" spans="1:22" x14ac:dyDescent="0.3">
      <c r="A486" t="s">
        <v>927</v>
      </c>
      <c r="B486">
        <v>41749</v>
      </c>
      <c r="C486" t="s">
        <v>133</v>
      </c>
      <c r="D486">
        <v>10001</v>
      </c>
      <c r="E486" t="s">
        <v>929</v>
      </c>
      <c r="F486">
        <v>2</v>
      </c>
      <c r="G486">
        <v>2874</v>
      </c>
      <c r="H486">
        <v>1919</v>
      </c>
      <c r="I486" t="s">
        <v>25</v>
      </c>
      <c r="J486">
        <v>5</v>
      </c>
      <c r="K486">
        <v>3838</v>
      </c>
      <c r="L486">
        <v>5748</v>
      </c>
      <c r="M486">
        <v>0.02</v>
      </c>
      <c r="N486" t="s">
        <v>45</v>
      </c>
      <c r="O486">
        <v>0.01</v>
      </c>
      <c r="P486" t="s">
        <v>930</v>
      </c>
      <c r="Q486" t="s">
        <v>99</v>
      </c>
      <c r="R486" t="s">
        <v>100</v>
      </c>
      <c r="S486" t="s">
        <v>101</v>
      </c>
      <c r="T486" t="s">
        <v>57</v>
      </c>
      <c r="U486" t="s">
        <v>102</v>
      </c>
      <c r="V486" t="s">
        <v>1567</v>
      </c>
    </row>
    <row r="487" spans="1:22" x14ac:dyDescent="0.3">
      <c r="A487" t="s">
        <v>927</v>
      </c>
      <c r="B487">
        <v>41749</v>
      </c>
      <c r="C487" t="s">
        <v>51</v>
      </c>
      <c r="D487">
        <v>10015</v>
      </c>
      <c r="E487" t="s">
        <v>172</v>
      </c>
      <c r="F487">
        <v>2</v>
      </c>
      <c r="G487">
        <v>3493</v>
      </c>
      <c r="H487">
        <v>2180</v>
      </c>
      <c r="I487" t="s">
        <v>25</v>
      </c>
      <c r="J487">
        <v>6</v>
      </c>
      <c r="K487">
        <v>4360</v>
      </c>
      <c r="L487">
        <v>6986</v>
      </c>
      <c r="M487">
        <v>0.02</v>
      </c>
      <c r="N487" t="s">
        <v>85</v>
      </c>
      <c r="O487">
        <v>0</v>
      </c>
      <c r="P487" t="s">
        <v>173</v>
      </c>
      <c r="Q487" t="s">
        <v>110</v>
      </c>
      <c r="R487" t="s">
        <v>111</v>
      </c>
      <c r="S487" t="s">
        <v>112</v>
      </c>
      <c r="T487" t="s">
        <v>113</v>
      </c>
      <c r="U487" t="s">
        <v>114</v>
      </c>
      <c r="V487" t="s">
        <v>1568</v>
      </c>
    </row>
    <row r="488" spans="1:22" x14ac:dyDescent="0.3">
      <c r="A488" t="s">
        <v>931</v>
      </c>
      <c r="B488">
        <v>41749</v>
      </c>
      <c r="C488" t="s">
        <v>23</v>
      </c>
      <c r="D488">
        <v>10009</v>
      </c>
      <c r="E488" t="s">
        <v>193</v>
      </c>
      <c r="F488">
        <v>2</v>
      </c>
      <c r="G488">
        <v>4342</v>
      </c>
      <c r="H488">
        <v>1689</v>
      </c>
      <c r="I488" t="s">
        <v>126</v>
      </c>
      <c r="J488">
        <v>4</v>
      </c>
      <c r="K488">
        <v>3378</v>
      </c>
      <c r="L488">
        <v>8684</v>
      </c>
      <c r="M488">
        <v>0.03</v>
      </c>
      <c r="N488" t="s">
        <v>61</v>
      </c>
      <c r="O488">
        <v>0.04</v>
      </c>
      <c r="P488" t="s">
        <v>194</v>
      </c>
      <c r="Q488" t="s">
        <v>78</v>
      </c>
      <c r="R488" t="s">
        <v>79</v>
      </c>
      <c r="S488" t="s">
        <v>80</v>
      </c>
      <c r="T488" t="s">
        <v>81</v>
      </c>
      <c r="U488" t="s">
        <v>82</v>
      </c>
      <c r="V488" t="s">
        <v>1564</v>
      </c>
    </row>
    <row r="489" spans="1:22" x14ac:dyDescent="0.3">
      <c r="A489" t="s">
        <v>932</v>
      </c>
      <c r="B489">
        <v>41751</v>
      </c>
      <c r="C489" t="s">
        <v>133</v>
      </c>
      <c r="D489">
        <v>10001</v>
      </c>
      <c r="E489" t="s">
        <v>267</v>
      </c>
      <c r="F489">
        <v>2</v>
      </c>
      <c r="G489">
        <v>4309</v>
      </c>
      <c r="H489">
        <v>1779</v>
      </c>
      <c r="I489" t="s">
        <v>25</v>
      </c>
      <c r="J489">
        <v>5</v>
      </c>
      <c r="K489">
        <v>3558</v>
      </c>
      <c r="L489">
        <v>8618</v>
      </c>
      <c r="M489">
        <v>0.02</v>
      </c>
      <c r="N489" t="s">
        <v>26</v>
      </c>
      <c r="O489">
        <v>0.03</v>
      </c>
      <c r="P489" t="s">
        <v>268</v>
      </c>
      <c r="Q489" t="s">
        <v>99</v>
      </c>
      <c r="R489" t="s">
        <v>100</v>
      </c>
      <c r="S489" t="s">
        <v>101</v>
      </c>
      <c r="T489" t="s">
        <v>57</v>
      </c>
      <c r="U489" t="s">
        <v>102</v>
      </c>
      <c r="V489" t="s">
        <v>1567</v>
      </c>
    </row>
    <row r="490" spans="1:22" x14ac:dyDescent="0.3">
      <c r="A490" t="s">
        <v>933</v>
      </c>
      <c r="B490">
        <v>41751</v>
      </c>
      <c r="C490" t="s">
        <v>51</v>
      </c>
      <c r="D490">
        <v>10011</v>
      </c>
      <c r="E490" t="s">
        <v>125</v>
      </c>
      <c r="F490">
        <v>2</v>
      </c>
      <c r="G490">
        <v>4515</v>
      </c>
      <c r="H490">
        <v>1550</v>
      </c>
      <c r="I490" t="s">
        <v>126</v>
      </c>
      <c r="J490">
        <v>6</v>
      </c>
      <c r="K490">
        <v>3100</v>
      </c>
      <c r="L490">
        <v>9030</v>
      </c>
      <c r="M490">
        <v>0.02</v>
      </c>
      <c r="N490" t="s">
        <v>61</v>
      </c>
      <c r="O490">
        <v>0</v>
      </c>
      <c r="P490" t="s">
        <v>127</v>
      </c>
      <c r="Q490" t="s">
        <v>28</v>
      </c>
      <c r="R490" t="s">
        <v>29</v>
      </c>
      <c r="S490" t="s">
        <v>30</v>
      </c>
      <c r="T490" t="s">
        <v>31</v>
      </c>
      <c r="U490" t="s">
        <v>32</v>
      </c>
      <c r="V490" t="s">
        <v>1559</v>
      </c>
    </row>
    <row r="491" spans="1:22" x14ac:dyDescent="0.3">
      <c r="A491" t="s">
        <v>932</v>
      </c>
      <c r="B491">
        <v>41751</v>
      </c>
      <c r="C491" t="s">
        <v>104</v>
      </c>
      <c r="D491">
        <v>10007</v>
      </c>
      <c r="E491" t="s">
        <v>934</v>
      </c>
      <c r="F491">
        <v>3</v>
      </c>
      <c r="G491">
        <v>3340</v>
      </c>
      <c r="H491">
        <v>1355</v>
      </c>
      <c r="I491" t="s">
        <v>25</v>
      </c>
      <c r="J491">
        <v>3</v>
      </c>
      <c r="K491">
        <v>4065</v>
      </c>
      <c r="L491">
        <v>10020</v>
      </c>
      <c r="M491">
        <v>0.03</v>
      </c>
      <c r="N491" t="s">
        <v>36</v>
      </c>
      <c r="O491">
        <v>0</v>
      </c>
      <c r="P491" t="s">
        <v>935</v>
      </c>
      <c r="Q491" t="s">
        <v>38</v>
      </c>
      <c r="R491" t="s">
        <v>39</v>
      </c>
      <c r="S491" t="s">
        <v>40</v>
      </c>
      <c r="T491" t="s">
        <v>41</v>
      </c>
      <c r="U491" t="s">
        <v>42</v>
      </c>
      <c r="V491" t="s">
        <v>1560</v>
      </c>
    </row>
    <row r="492" spans="1:22" x14ac:dyDescent="0.3">
      <c r="A492" t="s">
        <v>936</v>
      </c>
      <c r="B492">
        <v>41751</v>
      </c>
      <c r="C492" t="s">
        <v>104</v>
      </c>
      <c r="D492">
        <v>10004</v>
      </c>
      <c r="E492" t="s">
        <v>495</v>
      </c>
      <c r="F492">
        <v>3</v>
      </c>
      <c r="G492">
        <v>4719</v>
      </c>
      <c r="H492">
        <v>2043</v>
      </c>
      <c r="I492" t="s">
        <v>25</v>
      </c>
      <c r="J492">
        <v>3</v>
      </c>
      <c r="K492">
        <v>6129</v>
      </c>
      <c r="L492">
        <v>14157</v>
      </c>
      <c r="M492">
        <v>0.03</v>
      </c>
      <c r="N492" t="s">
        <v>36</v>
      </c>
      <c r="O492">
        <v>0</v>
      </c>
      <c r="P492" t="s">
        <v>496</v>
      </c>
      <c r="Q492" t="s">
        <v>118</v>
      </c>
      <c r="R492" t="s">
        <v>119</v>
      </c>
      <c r="S492" t="s">
        <v>101</v>
      </c>
      <c r="T492" t="s">
        <v>57</v>
      </c>
      <c r="U492" t="s">
        <v>120</v>
      </c>
      <c r="V492" t="s">
        <v>1569</v>
      </c>
    </row>
    <row r="493" spans="1:22" x14ac:dyDescent="0.3">
      <c r="A493" t="s">
        <v>937</v>
      </c>
      <c r="B493">
        <v>41752</v>
      </c>
      <c r="C493" t="s">
        <v>92</v>
      </c>
      <c r="D493">
        <v>10006</v>
      </c>
      <c r="E493" t="s">
        <v>708</v>
      </c>
      <c r="F493">
        <v>2</v>
      </c>
      <c r="G493">
        <v>4206</v>
      </c>
      <c r="H493">
        <v>1201</v>
      </c>
      <c r="I493" t="s">
        <v>25</v>
      </c>
      <c r="J493">
        <v>10</v>
      </c>
      <c r="K493">
        <v>2402</v>
      </c>
      <c r="L493">
        <v>8412</v>
      </c>
      <c r="M493">
        <v>0.02</v>
      </c>
      <c r="N493" t="s">
        <v>85</v>
      </c>
      <c r="O493">
        <v>0.01</v>
      </c>
      <c r="P493" t="s">
        <v>709</v>
      </c>
      <c r="Q493" t="s">
        <v>252</v>
      </c>
      <c r="R493" t="s">
        <v>253</v>
      </c>
      <c r="S493" t="s">
        <v>254</v>
      </c>
      <c r="T493" t="s">
        <v>255</v>
      </c>
      <c r="U493" t="s">
        <v>256</v>
      </c>
      <c r="V493" t="s">
        <v>1572</v>
      </c>
    </row>
    <row r="494" spans="1:22" x14ac:dyDescent="0.3">
      <c r="A494" t="s">
        <v>938</v>
      </c>
      <c r="B494">
        <v>41753</v>
      </c>
      <c r="C494" t="s">
        <v>23</v>
      </c>
      <c r="D494">
        <v>10006</v>
      </c>
      <c r="E494" t="s">
        <v>161</v>
      </c>
      <c r="F494">
        <v>1</v>
      </c>
      <c r="G494">
        <v>4731</v>
      </c>
      <c r="H494">
        <v>1858</v>
      </c>
      <c r="I494" t="s">
        <v>25</v>
      </c>
      <c r="J494">
        <v>4</v>
      </c>
      <c r="K494">
        <v>1858</v>
      </c>
      <c r="L494">
        <v>4731</v>
      </c>
      <c r="M494">
        <v>0.01</v>
      </c>
      <c r="N494" t="s">
        <v>66</v>
      </c>
      <c r="O494">
        <v>0</v>
      </c>
      <c r="P494" t="s">
        <v>162</v>
      </c>
      <c r="Q494" t="s">
        <v>252</v>
      </c>
      <c r="R494" t="s">
        <v>253</v>
      </c>
      <c r="S494" t="s">
        <v>254</v>
      </c>
      <c r="T494" t="s">
        <v>255</v>
      </c>
      <c r="U494" t="s">
        <v>256</v>
      </c>
      <c r="V494" t="s">
        <v>1572</v>
      </c>
    </row>
    <row r="495" spans="1:22" x14ac:dyDescent="0.3">
      <c r="A495" t="s">
        <v>939</v>
      </c>
      <c r="B495">
        <v>41753</v>
      </c>
      <c r="C495" t="s">
        <v>92</v>
      </c>
      <c r="D495">
        <v>10001</v>
      </c>
      <c r="E495" t="s">
        <v>940</v>
      </c>
      <c r="F495">
        <v>2</v>
      </c>
      <c r="G495">
        <v>3454</v>
      </c>
      <c r="H495">
        <v>1525</v>
      </c>
      <c r="I495" t="s">
        <v>25</v>
      </c>
      <c r="J495">
        <v>10</v>
      </c>
      <c r="K495">
        <v>3050</v>
      </c>
      <c r="L495">
        <v>6908</v>
      </c>
      <c r="M495">
        <v>0.02</v>
      </c>
      <c r="N495" t="s">
        <v>66</v>
      </c>
      <c r="O495">
        <v>0.01</v>
      </c>
      <c r="P495" t="s">
        <v>941</v>
      </c>
      <c r="Q495" t="s">
        <v>99</v>
      </c>
      <c r="R495" t="s">
        <v>100</v>
      </c>
      <c r="S495" t="s">
        <v>101</v>
      </c>
      <c r="T495" t="s">
        <v>57</v>
      </c>
      <c r="U495" t="s">
        <v>102</v>
      </c>
      <c r="V495" t="s">
        <v>1567</v>
      </c>
    </row>
    <row r="496" spans="1:22" x14ac:dyDescent="0.3">
      <c r="A496" t="s">
        <v>938</v>
      </c>
      <c r="B496">
        <v>41753</v>
      </c>
      <c r="C496" t="s">
        <v>68</v>
      </c>
      <c r="D496">
        <v>10003</v>
      </c>
      <c r="E496" t="s">
        <v>717</v>
      </c>
      <c r="F496">
        <v>3</v>
      </c>
      <c r="G496">
        <v>4758</v>
      </c>
      <c r="H496">
        <v>1946</v>
      </c>
      <c r="I496" t="s">
        <v>25</v>
      </c>
      <c r="J496">
        <v>4</v>
      </c>
      <c r="K496">
        <v>5838</v>
      </c>
      <c r="L496">
        <v>14274</v>
      </c>
      <c r="M496">
        <v>0.03</v>
      </c>
      <c r="N496" t="s">
        <v>61</v>
      </c>
      <c r="O496">
        <v>0.02</v>
      </c>
      <c r="P496" t="s">
        <v>718</v>
      </c>
      <c r="Q496" t="s">
        <v>177</v>
      </c>
      <c r="R496" t="s">
        <v>178</v>
      </c>
      <c r="S496" t="s">
        <v>179</v>
      </c>
      <c r="T496" t="s">
        <v>180</v>
      </c>
      <c r="U496" t="s">
        <v>181</v>
      </c>
      <c r="V496" t="s">
        <v>1571</v>
      </c>
    </row>
    <row r="497" spans="1:22" x14ac:dyDescent="0.3">
      <c r="A497" t="s">
        <v>942</v>
      </c>
      <c r="B497">
        <v>41756</v>
      </c>
      <c r="C497" t="s">
        <v>68</v>
      </c>
      <c r="D497">
        <v>10010</v>
      </c>
      <c r="E497" t="s">
        <v>517</v>
      </c>
      <c r="F497">
        <v>1</v>
      </c>
      <c r="G497">
        <v>3039</v>
      </c>
      <c r="H497">
        <v>1730</v>
      </c>
      <c r="I497" t="s">
        <v>25</v>
      </c>
      <c r="J497">
        <v>4</v>
      </c>
      <c r="K497">
        <v>1730</v>
      </c>
      <c r="L497">
        <v>3039</v>
      </c>
      <c r="M497">
        <v>0.01</v>
      </c>
      <c r="N497" t="s">
        <v>36</v>
      </c>
      <c r="O497">
        <v>0.04</v>
      </c>
      <c r="P497" t="s">
        <v>518</v>
      </c>
      <c r="Q497" t="s">
        <v>93</v>
      </c>
      <c r="R497" t="s">
        <v>94</v>
      </c>
      <c r="S497" t="s">
        <v>95</v>
      </c>
      <c r="T497" t="s">
        <v>41</v>
      </c>
      <c r="U497" t="s">
        <v>96</v>
      </c>
      <c r="V497" t="s">
        <v>1566</v>
      </c>
    </row>
    <row r="498" spans="1:22" x14ac:dyDescent="0.3">
      <c r="A498" t="s">
        <v>943</v>
      </c>
      <c r="B498">
        <v>41759</v>
      </c>
      <c r="C498" t="s">
        <v>104</v>
      </c>
      <c r="D498">
        <v>10004</v>
      </c>
      <c r="E498" t="s">
        <v>888</v>
      </c>
      <c r="F498">
        <v>1</v>
      </c>
      <c r="G498">
        <v>4466</v>
      </c>
      <c r="H498">
        <v>1984</v>
      </c>
      <c r="I498" t="s">
        <v>116</v>
      </c>
      <c r="J498">
        <v>3</v>
      </c>
      <c r="K498">
        <v>1984</v>
      </c>
      <c r="L498">
        <v>4466</v>
      </c>
      <c r="M498">
        <v>0.01</v>
      </c>
      <c r="N498" t="s">
        <v>61</v>
      </c>
      <c r="O498">
        <v>0.01</v>
      </c>
      <c r="P498" t="s">
        <v>889</v>
      </c>
      <c r="Q498" t="s">
        <v>118</v>
      </c>
      <c r="R498" t="s">
        <v>119</v>
      </c>
      <c r="S498" t="s">
        <v>101</v>
      </c>
      <c r="T498" t="s">
        <v>57</v>
      </c>
      <c r="U498" t="s">
        <v>120</v>
      </c>
      <c r="V498" t="s">
        <v>1569</v>
      </c>
    </row>
    <row r="499" spans="1:22" x14ac:dyDescent="0.3">
      <c r="A499" t="s">
        <v>944</v>
      </c>
      <c r="B499">
        <v>41760</v>
      </c>
      <c r="C499" t="s">
        <v>43</v>
      </c>
      <c r="D499">
        <v>10001</v>
      </c>
      <c r="E499" t="s">
        <v>533</v>
      </c>
      <c r="F499">
        <v>1</v>
      </c>
      <c r="G499">
        <v>3626</v>
      </c>
      <c r="H499">
        <v>1590</v>
      </c>
      <c r="I499" t="s">
        <v>25</v>
      </c>
      <c r="J499">
        <v>1</v>
      </c>
      <c r="K499">
        <v>1590</v>
      </c>
      <c r="L499">
        <v>3626</v>
      </c>
      <c r="M499">
        <v>0.01</v>
      </c>
      <c r="N499" t="s">
        <v>61</v>
      </c>
      <c r="O499">
        <v>0</v>
      </c>
      <c r="P499" t="s">
        <v>534</v>
      </c>
      <c r="Q499" t="s">
        <v>99</v>
      </c>
      <c r="R499" t="s">
        <v>100</v>
      </c>
      <c r="S499" t="s">
        <v>101</v>
      </c>
      <c r="T499" t="s">
        <v>57</v>
      </c>
      <c r="U499" t="s">
        <v>102</v>
      </c>
      <c r="V499" t="s">
        <v>1567</v>
      </c>
    </row>
    <row r="500" spans="1:22" x14ac:dyDescent="0.3">
      <c r="A500" t="s">
        <v>945</v>
      </c>
      <c r="B500">
        <v>41761</v>
      </c>
      <c r="C500" t="s">
        <v>23</v>
      </c>
      <c r="D500">
        <v>10008</v>
      </c>
      <c r="E500" t="s">
        <v>639</v>
      </c>
      <c r="F500">
        <v>1</v>
      </c>
      <c r="G500">
        <v>2553</v>
      </c>
      <c r="H500">
        <v>1638</v>
      </c>
      <c r="I500" t="s">
        <v>116</v>
      </c>
      <c r="J500">
        <v>4</v>
      </c>
      <c r="K500">
        <v>1638</v>
      </c>
      <c r="L500">
        <v>2553</v>
      </c>
      <c r="M500">
        <v>0.01</v>
      </c>
      <c r="N500" t="s">
        <v>36</v>
      </c>
      <c r="O500">
        <v>0</v>
      </c>
      <c r="P500" t="s">
        <v>640</v>
      </c>
      <c r="Q500" t="s">
        <v>54</v>
      </c>
      <c r="R500" t="s">
        <v>55</v>
      </c>
      <c r="S500" t="s">
        <v>56</v>
      </c>
      <c r="T500" t="s">
        <v>57</v>
      </c>
      <c r="U500" t="s">
        <v>58</v>
      </c>
      <c r="V500" t="s">
        <v>1562</v>
      </c>
    </row>
    <row r="501" spans="1:22" x14ac:dyDescent="0.3">
      <c r="A501" t="s">
        <v>945</v>
      </c>
      <c r="B501">
        <v>41761</v>
      </c>
      <c r="C501" t="s">
        <v>23</v>
      </c>
      <c r="D501">
        <v>10005</v>
      </c>
      <c r="E501" t="s">
        <v>585</v>
      </c>
      <c r="F501">
        <v>1</v>
      </c>
      <c r="G501">
        <v>4051</v>
      </c>
      <c r="H501">
        <v>1962</v>
      </c>
      <c r="I501" t="s">
        <v>126</v>
      </c>
      <c r="J501">
        <v>4</v>
      </c>
      <c r="K501">
        <v>1962</v>
      </c>
      <c r="L501">
        <v>4051</v>
      </c>
      <c r="M501">
        <v>0.01</v>
      </c>
      <c r="N501" t="s">
        <v>85</v>
      </c>
      <c r="O501">
        <v>0.02</v>
      </c>
      <c r="P501" t="s">
        <v>586</v>
      </c>
      <c r="Q501" t="s">
        <v>47</v>
      </c>
      <c r="R501" t="s">
        <v>48</v>
      </c>
      <c r="S501" t="s">
        <v>49</v>
      </c>
      <c r="T501" t="s">
        <v>41</v>
      </c>
      <c r="U501" t="s">
        <v>50</v>
      </c>
      <c r="V501" t="s">
        <v>1561</v>
      </c>
    </row>
    <row r="502" spans="1:22" x14ac:dyDescent="0.3">
      <c r="A502" t="s">
        <v>945</v>
      </c>
      <c r="B502">
        <v>41761</v>
      </c>
      <c r="C502" t="s">
        <v>23</v>
      </c>
      <c r="D502">
        <v>10010</v>
      </c>
      <c r="E502" t="s">
        <v>337</v>
      </c>
      <c r="F502">
        <v>2</v>
      </c>
      <c r="G502">
        <v>4224</v>
      </c>
      <c r="H502">
        <v>2048</v>
      </c>
      <c r="I502" t="s">
        <v>35</v>
      </c>
      <c r="J502">
        <v>4</v>
      </c>
      <c r="K502">
        <v>4096</v>
      </c>
      <c r="L502">
        <v>8448</v>
      </c>
      <c r="M502">
        <v>0.03</v>
      </c>
      <c r="N502" t="s">
        <v>45</v>
      </c>
      <c r="O502">
        <v>0</v>
      </c>
      <c r="P502" t="s">
        <v>338</v>
      </c>
      <c r="Q502" t="s">
        <v>93</v>
      </c>
      <c r="R502" t="s">
        <v>94</v>
      </c>
      <c r="S502" t="s">
        <v>95</v>
      </c>
      <c r="T502" t="s">
        <v>41</v>
      </c>
      <c r="U502" t="s">
        <v>96</v>
      </c>
      <c r="V502" t="s">
        <v>1566</v>
      </c>
    </row>
    <row r="503" spans="1:22" x14ac:dyDescent="0.3">
      <c r="A503" t="s">
        <v>946</v>
      </c>
      <c r="B503">
        <v>41762</v>
      </c>
      <c r="C503" t="s">
        <v>68</v>
      </c>
      <c r="D503">
        <v>10014</v>
      </c>
      <c r="E503" t="s">
        <v>673</v>
      </c>
      <c r="F503">
        <v>2</v>
      </c>
      <c r="G503">
        <v>3566</v>
      </c>
      <c r="H503">
        <v>2276</v>
      </c>
      <c r="I503" t="s">
        <v>25</v>
      </c>
      <c r="J503">
        <v>4</v>
      </c>
      <c r="K503">
        <v>4552</v>
      </c>
      <c r="L503">
        <v>7132</v>
      </c>
      <c r="M503">
        <v>0.03</v>
      </c>
      <c r="N503" t="s">
        <v>26</v>
      </c>
      <c r="O503">
        <v>0.04</v>
      </c>
      <c r="P503" t="s">
        <v>674</v>
      </c>
      <c r="Q503" t="s">
        <v>166</v>
      </c>
      <c r="R503" t="s">
        <v>167</v>
      </c>
      <c r="S503" t="s">
        <v>168</v>
      </c>
      <c r="T503" t="s">
        <v>169</v>
      </c>
      <c r="U503" t="s">
        <v>170</v>
      </c>
      <c r="V503" t="s">
        <v>1570</v>
      </c>
    </row>
    <row r="504" spans="1:22" x14ac:dyDescent="0.3">
      <c r="A504" t="s">
        <v>947</v>
      </c>
      <c r="B504">
        <v>41763</v>
      </c>
      <c r="C504" t="s">
        <v>51</v>
      </c>
      <c r="D504">
        <v>10010</v>
      </c>
      <c r="E504" t="s">
        <v>349</v>
      </c>
      <c r="F504">
        <v>1</v>
      </c>
      <c r="G504">
        <v>3467</v>
      </c>
      <c r="H504">
        <v>1230</v>
      </c>
      <c r="I504" t="s">
        <v>126</v>
      </c>
      <c r="J504">
        <v>6</v>
      </c>
      <c r="K504">
        <v>1230</v>
      </c>
      <c r="L504">
        <v>3467</v>
      </c>
      <c r="M504">
        <v>0.02</v>
      </c>
      <c r="N504" t="s">
        <v>45</v>
      </c>
      <c r="O504">
        <v>0.02</v>
      </c>
      <c r="P504" t="s">
        <v>350</v>
      </c>
      <c r="Q504" t="s">
        <v>93</v>
      </c>
      <c r="R504" t="s">
        <v>94</v>
      </c>
      <c r="S504" t="s">
        <v>95</v>
      </c>
      <c r="T504" t="s">
        <v>41</v>
      </c>
      <c r="U504" t="s">
        <v>96</v>
      </c>
      <c r="V504" t="s">
        <v>1566</v>
      </c>
    </row>
    <row r="505" spans="1:22" x14ac:dyDescent="0.3">
      <c r="A505" t="s">
        <v>947</v>
      </c>
      <c r="B505">
        <v>41763</v>
      </c>
      <c r="C505" t="s">
        <v>23</v>
      </c>
      <c r="D505">
        <v>10003</v>
      </c>
      <c r="E505" t="s">
        <v>557</v>
      </c>
      <c r="F505">
        <v>3</v>
      </c>
      <c r="G505">
        <v>2775</v>
      </c>
      <c r="H505">
        <v>1946</v>
      </c>
      <c r="I505" t="s">
        <v>35</v>
      </c>
      <c r="J505">
        <v>4</v>
      </c>
      <c r="K505">
        <v>5838</v>
      </c>
      <c r="L505">
        <v>8325</v>
      </c>
      <c r="M505">
        <v>0.03</v>
      </c>
      <c r="N505" t="s">
        <v>45</v>
      </c>
      <c r="O505">
        <v>0.04</v>
      </c>
      <c r="P505" t="s">
        <v>558</v>
      </c>
      <c r="Q505" t="s">
        <v>177</v>
      </c>
      <c r="R505" t="s">
        <v>178</v>
      </c>
      <c r="S505" t="s">
        <v>179</v>
      </c>
      <c r="T505" t="s">
        <v>180</v>
      </c>
      <c r="U505" t="s">
        <v>181</v>
      </c>
      <c r="V505" t="s">
        <v>1571</v>
      </c>
    </row>
    <row r="506" spans="1:22" x14ac:dyDescent="0.3">
      <c r="A506" t="s">
        <v>947</v>
      </c>
      <c r="B506">
        <v>41763</v>
      </c>
      <c r="C506" t="s">
        <v>104</v>
      </c>
      <c r="D506">
        <v>10015</v>
      </c>
      <c r="E506" t="s">
        <v>519</v>
      </c>
      <c r="F506">
        <v>3</v>
      </c>
      <c r="G506">
        <v>4685</v>
      </c>
      <c r="H506">
        <v>2036</v>
      </c>
      <c r="I506" t="s">
        <v>35</v>
      </c>
      <c r="J506">
        <v>3</v>
      </c>
      <c r="K506">
        <v>6108</v>
      </c>
      <c r="L506">
        <v>14055</v>
      </c>
      <c r="M506">
        <v>0.03</v>
      </c>
      <c r="N506" t="s">
        <v>36</v>
      </c>
      <c r="O506">
        <v>0.05</v>
      </c>
      <c r="P506" t="s">
        <v>520</v>
      </c>
      <c r="Q506" t="s">
        <v>110</v>
      </c>
      <c r="R506" t="s">
        <v>111</v>
      </c>
      <c r="S506" t="s">
        <v>112</v>
      </c>
      <c r="T506" t="s">
        <v>113</v>
      </c>
      <c r="U506" t="s">
        <v>114</v>
      </c>
      <c r="V506" t="s">
        <v>1568</v>
      </c>
    </row>
    <row r="507" spans="1:22" x14ac:dyDescent="0.3">
      <c r="A507" t="s">
        <v>948</v>
      </c>
      <c r="B507">
        <v>41764</v>
      </c>
      <c r="C507" t="s">
        <v>75</v>
      </c>
      <c r="D507">
        <v>10015</v>
      </c>
      <c r="E507" t="s">
        <v>270</v>
      </c>
      <c r="F507">
        <v>1</v>
      </c>
      <c r="G507">
        <v>2547</v>
      </c>
      <c r="H507">
        <v>1419</v>
      </c>
      <c r="I507" t="s">
        <v>25</v>
      </c>
      <c r="J507">
        <v>8</v>
      </c>
      <c r="K507">
        <v>1419</v>
      </c>
      <c r="L507">
        <v>2547</v>
      </c>
      <c r="M507">
        <v>0.02</v>
      </c>
      <c r="N507" t="s">
        <v>45</v>
      </c>
      <c r="O507">
        <v>0</v>
      </c>
      <c r="P507" t="s">
        <v>271</v>
      </c>
      <c r="Q507" t="s">
        <v>110</v>
      </c>
      <c r="R507" t="s">
        <v>111</v>
      </c>
      <c r="S507" t="s">
        <v>112</v>
      </c>
      <c r="T507" t="s">
        <v>113</v>
      </c>
      <c r="U507" t="s">
        <v>114</v>
      </c>
      <c r="V507" t="s">
        <v>1568</v>
      </c>
    </row>
    <row r="508" spans="1:22" x14ac:dyDescent="0.3">
      <c r="A508" t="s">
        <v>949</v>
      </c>
      <c r="B508">
        <v>41765</v>
      </c>
      <c r="C508" t="s">
        <v>43</v>
      </c>
      <c r="D508">
        <v>10014</v>
      </c>
      <c r="E508" t="s">
        <v>108</v>
      </c>
      <c r="F508">
        <v>1</v>
      </c>
      <c r="G508">
        <v>3757</v>
      </c>
      <c r="H508">
        <v>2156</v>
      </c>
      <c r="I508" t="s">
        <v>25</v>
      </c>
      <c r="J508">
        <v>1</v>
      </c>
      <c r="K508">
        <v>2156</v>
      </c>
      <c r="L508">
        <v>3757</v>
      </c>
      <c r="M508">
        <v>0.01</v>
      </c>
      <c r="N508" t="s">
        <v>45</v>
      </c>
      <c r="O508">
        <v>0.01</v>
      </c>
      <c r="P508" t="s">
        <v>109</v>
      </c>
      <c r="Q508" t="s">
        <v>166</v>
      </c>
      <c r="R508" t="s">
        <v>167</v>
      </c>
      <c r="S508" t="s">
        <v>168</v>
      </c>
      <c r="T508" t="s">
        <v>169</v>
      </c>
      <c r="U508" t="s">
        <v>170</v>
      </c>
      <c r="V508" t="s">
        <v>1570</v>
      </c>
    </row>
    <row r="509" spans="1:22" x14ac:dyDescent="0.3">
      <c r="A509" t="s">
        <v>950</v>
      </c>
      <c r="B509">
        <v>41766</v>
      </c>
      <c r="C509" t="s">
        <v>51</v>
      </c>
      <c r="D509">
        <v>10005</v>
      </c>
      <c r="E509" t="s">
        <v>229</v>
      </c>
      <c r="F509">
        <v>2</v>
      </c>
      <c r="G509">
        <v>4788</v>
      </c>
      <c r="H509">
        <v>2063</v>
      </c>
      <c r="I509" t="s">
        <v>35</v>
      </c>
      <c r="J509">
        <v>6</v>
      </c>
      <c r="K509">
        <v>4126</v>
      </c>
      <c r="L509">
        <v>9576</v>
      </c>
      <c r="M509">
        <v>0.02</v>
      </c>
      <c r="N509" t="s">
        <v>26</v>
      </c>
      <c r="O509">
        <v>0.03</v>
      </c>
      <c r="P509" t="s">
        <v>230</v>
      </c>
      <c r="Q509" t="s">
        <v>47</v>
      </c>
      <c r="R509" t="s">
        <v>48</v>
      </c>
      <c r="S509" t="s">
        <v>49</v>
      </c>
      <c r="T509" t="s">
        <v>41</v>
      </c>
      <c r="U509" t="s">
        <v>50</v>
      </c>
      <c r="V509" t="s">
        <v>1561</v>
      </c>
    </row>
    <row r="510" spans="1:22" x14ac:dyDescent="0.3">
      <c r="A510" t="s">
        <v>951</v>
      </c>
      <c r="B510">
        <v>41770</v>
      </c>
      <c r="C510" t="s">
        <v>51</v>
      </c>
      <c r="D510">
        <v>10012</v>
      </c>
      <c r="E510" t="s">
        <v>244</v>
      </c>
      <c r="F510">
        <v>2</v>
      </c>
      <c r="G510">
        <v>3303</v>
      </c>
      <c r="H510">
        <v>2271</v>
      </c>
      <c r="I510" t="s">
        <v>35</v>
      </c>
      <c r="J510">
        <v>6</v>
      </c>
      <c r="K510">
        <v>4542</v>
      </c>
      <c r="L510">
        <v>6606</v>
      </c>
      <c r="M510">
        <v>0.02</v>
      </c>
      <c r="N510" t="s">
        <v>66</v>
      </c>
      <c r="O510">
        <v>0.01</v>
      </c>
      <c r="P510" t="s">
        <v>245</v>
      </c>
      <c r="Q510" t="s">
        <v>71</v>
      </c>
      <c r="R510" t="s">
        <v>72</v>
      </c>
      <c r="S510" t="s">
        <v>73</v>
      </c>
      <c r="T510" t="s">
        <v>41</v>
      </c>
      <c r="U510" t="s">
        <v>74</v>
      </c>
      <c r="V510" t="s">
        <v>1563</v>
      </c>
    </row>
    <row r="511" spans="1:22" x14ac:dyDescent="0.3">
      <c r="A511" t="s">
        <v>952</v>
      </c>
      <c r="B511">
        <v>41774</v>
      </c>
      <c r="C511" t="s">
        <v>92</v>
      </c>
      <c r="D511">
        <v>10009</v>
      </c>
      <c r="E511" t="s">
        <v>485</v>
      </c>
      <c r="F511">
        <v>1</v>
      </c>
      <c r="G511">
        <v>3330</v>
      </c>
      <c r="H511">
        <v>2283</v>
      </c>
      <c r="I511" t="s">
        <v>25</v>
      </c>
      <c r="J511">
        <v>10</v>
      </c>
      <c r="K511">
        <v>2283</v>
      </c>
      <c r="L511">
        <v>3330</v>
      </c>
      <c r="M511">
        <v>0.02</v>
      </c>
      <c r="N511" t="s">
        <v>61</v>
      </c>
      <c r="O511">
        <v>0.03</v>
      </c>
      <c r="P511" t="s">
        <v>486</v>
      </c>
      <c r="Q511" t="s">
        <v>78</v>
      </c>
      <c r="R511" t="s">
        <v>79</v>
      </c>
      <c r="S511" t="s">
        <v>80</v>
      </c>
      <c r="T511" t="s">
        <v>81</v>
      </c>
      <c r="U511" t="s">
        <v>82</v>
      </c>
      <c r="V511" t="s">
        <v>1564</v>
      </c>
    </row>
    <row r="512" spans="1:22" x14ac:dyDescent="0.3">
      <c r="A512" t="s">
        <v>953</v>
      </c>
      <c r="B512">
        <v>41777</v>
      </c>
      <c r="C512" t="s">
        <v>92</v>
      </c>
      <c r="D512">
        <v>10014</v>
      </c>
      <c r="E512" t="s">
        <v>270</v>
      </c>
      <c r="F512">
        <v>1</v>
      </c>
      <c r="G512">
        <v>2547</v>
      </c>
      <c r="H512">
        <v>1419</v>
      </c>
      <c r="I512" t="s">
        <v>25</v>
      </c>
      <c r="J512">
        <v>10</v>
      </c>
      <c r="K512">
        <v>1419</v>
      </c>
      <c r="L512">
        <v>2547</v>
      </c>
      <c r="M512">
        <v>0.02</v>
      </c>
      <c r="N512" t="s">
        <v>26</v>
      </c>
      <c r="O512">
        <v>0.05</v>
      </c>
      <c r="P512" t="s">
        <v>271</v>
      </c>
      <c r="Q512" t="s">
        <v>166</v>
      </c>
      <c r="R512" t="s">
        <v>167</v>
      </c>
      <c r="S512" t="s">
        <v>168</v>
      </c>
      <c r="T512" t="s">
        <v>169</v>
      </c>
      <c r="U512" t="s">
        <v>170</v>
      </c>
      <c r="V512" t="s">
        <v>1570</v>
      </c>
    </row>
    <row r="513" spans="1:22" x14ac:dyDescent="0.3">
      <c r="A513" t="s">
        <v>953</v>
      </c>
      <c r="B513">
        <v>41777</v>
      </c>
      <c r="C513" t="s">
        <v>92</v>
      </c>
      <c r="D513">
        <v>10005</v>
      </c>
      <c r="E513" t="s">
        <v>800</v>
      </c>
      <c r="F513">
        <v>1</v>
      </c>
      <c r="G513">
        <v>2612</v>
      </c>
      <c r="H513">
        <v>1994</v>
      </c>
      <c r="I513" t="s">
        <v>25</v>
      </c>
      <c r="J513">
        <v>10</v>
      </c>
      <c r="K513">
        <v>1994</v>
      </c>
      <c r="L513">
        <v>2612</v>
      </c>
      <c r="M513">
        <v>0.02</v>
      </c>
      <c r="N513" t="s">
        <v>26</v>
      </c>
      <c r="O513">
        <v>0.03</v>
      </c>
      <c r="P513" t="s">
        <v>801</v>
      </c>
      <c r="Q513" t="s">
        <v>47</v>
      </c>
      <c r="R513" t="s">
        <v>48</v>
      </c>
      <c r="S513" t="s">
        <v>49</v>
      </c>
      <c r="T513" t="s">
        <v>41</v>
      </c>
      <c r="U513" t="s">
        <v>50</v>
      </c>
      <c r="V513" t="s">
        <v>1561</v>
      </c>
    </row>
    <row r="514" spans="1:22" x14ac:dyDescent="0.3">
      <c r="A514" t="s">
        <v>954</v>
      </c>
      <c r="B514">
        <v>41777</v>
      </c>
      <c r="C514" t="s">
        <v>133</v>
      </c>
      <c r="D514">
        <v>10008</v>
      </c>
      <c r="E514" t="s">
        <v>279</v>
      </c>
      <c r="F514">
        <v>1</v>
      </c>
      <c r="G514">
        <v>3039</v>
      </c>
      <c r="H514">
        <v>2426</v>
      </c>
      <c r="I514" t="s">
        <v>126</v>
      </c>
      <c r="J514">
        <v>5</v>
      </c>
      <c r="K514">
        <v>2426</v>
      </c>
      <c r="L514">
        <v>3039</v>
      </c>
      <c r="M514">
        <v>0.02</v>
      </c>
      <c r="N514" t="s">
        <v>36</v>
      </c>
      <c r="O514">
        <v>0.03</v>
      </c>
      <c r="P514" t="s">
        <v>280</v>
      </c>
      <c r="Q514" t="s">
        <v>54</v>
      </c>
      <c r="R514" t="s">
        <v>55</v>
      </c>
      <c r="S514" t="s">
        <v>56</v>
      </c>
      <c r="T514" t="s">
        <v>57</v>
      </c>
      <c r="U514" t="s">
        <v>58</v>
      </c>
      <c r="V514" t="s">
        <v>1562</v>
      </c>
    </row>
    <row r="515" spans="1:22" x14ac:dyDescent="0.3">
      <c r="A515" t="s">
        <v>953</v>
      </c>
      <c r="B515">
        <v>41777</v>
      </c>
      <c r="C515" t="s">
        <v>104</v>
      </c>
      <c r="D515">
        <v>10015</v>
      </c>
      <c r="E515" t="s">
        <v>752</v>
      </c>
      <c r="F515">
        <v>3</v>
      </c>
      <c r="G515">
        <v>3555</v>
      </c>
      <c r="H515">
        <v>1564</v>
      </c>
      <c r="I515" t="s">
        <v>25</v>
      </c>
      <c r="J515">
        <v>3</v>
      </c>
      <c r="K515">
        <v>4692</v>
      </c>
      <c r="L515">
        <v>10665</v>
      </c>
      <c r="M515">
        <v>0.03</v>
      </c>
      <c r="N515" t="s">
        <v>26</v>
      </c>
      <c r="O515">
        <v>0</v>
      </c>
      <c r="P515" t="s">
        <v>753</v>
      </c>
      <c r="Q515" t="s">
        <v>110</v>
      </c>
      <c r="R515" t="s">
        <v>111</v>
      </c>
      <c r="S515" t="s">
        <v>112</v>
      </c>
      <c r="T515" t="s">
        <v>113</v>
      </c>
      <c r="U515" t="s">
        <v>114</v>
      </c>
      <c r="V515" t="s">
        <v>1568</v>
      </c>
    </row>
    <row r="516" spans="1:22" x14ac:dyDescent="0.3">
      <c r="A516" t="s">
        <v>955</v>
      </c>
      <c r="B516">
        <v>41779</v>
      </c>
      <c r="C516" t="s">
        <v>51</v>
      </c>
      <c r="D516">
        <v>10007</v>
      </c>
      <c r="E516" t="s">
        <v>860</v>
      </c>
      <c r="F516">
        <v>1</v>
      </c>
      <c r="G516">
        <v>3408</v>
      </c>
      <c r="H516">
        <v>1465</v>
      </c>
      <c r="I516" t="s">
        <v>25</v>
      </c>
      <c r="J516">
        <v>6</v>
      </c>
      <c r="K516">
        <v>1465</v>
      </c>
      <c r="L516">
        <v>3408</v>
      </c>
      <c r="M516">
        <v>0.02</v>
      </c>
      <c r="N516" t="s">
        <v>66</v>
      </c>
      <c r="O516">
        <v>0.02</v>
      </c>
      <c r="P516" t="s">
        <v>861</v>
      </c>
      <c r="Q516" t="s">
        <v>38</v>
      </c>
      <c r="R516" t="s">
        <v>39</v>
      </c>
      <c r="S516" t="s">
        <v>40</v>
      </c>
      <c r="T516" t="s">
        <v>41</v>
      </c>
      <c r="U516" t="s">
        <v>42</v>
      </c>
      <c r="V516" t="s">
        <v>1560</v>
      </c>
    </row>
    <row r="517" spans="1:22" x14ac:dyDescent="0.3">
      <c r="A517" t="s">
        <v>956</v>
      </c>
      <c r="B517">
        <v>41779</v>
      </c>
      <c r="C517" t="s">
        <v>92</v>
      </c>
      <c r="D517">
        <v>10002</v>
      </c>
      <c r="E517" t="s">
        <v>728</v>
      </c>
      <c r="F517">
        <v>1</v>
      </c>
      <c r="G517">
        <v>3722</v>
      </c>
      <c r="H517">
        <v>1790</v>
      </c>
      <c r="I517" t="s">
        <v>25</v>
      </c>
      <c r="J517">
        <v>10</v>
      </c>
      <c r="K517">
        <v>1790</v>
      </c>
      <c r="L517">
        <v>3722</v>
      </c>
      <c r="M517">
        <v>0.02</v>
      </c>
      <c r="N517" t="s">
        <v>36</v>
      </c>
      <c r="O517">
        <v>0.01</v>
      </c>
      <c r="P517" t="s">
        <v>729</v>
      </c>
      <c r="Q517" t="s">
        <v>87</v>
      </c>
      <c r="R517" t="s">
        <v>88</v>
      </c>
      <c r="S517" t="s">
        <v>89</v>
      </c>
      <c r="T517" t="s">
        <v>90</v>
      </c>
      <c r="U517" t="s">
        <v>91</v>
      </c>
      <c r="V517" t="s">
        <v>1565</v>
      </c>
    </row>
    <row r="518" spans="1:22" x14ac:dyDescent="0.3">
      <c r="A518" t="s">
        <v>955</v>
      </c>
      <c r="B518">
        <v>41779</v>
      </c>
      <c r="C518" t="s">
        <v>23</v>
      </c>
      <c r="D518">
        <v>10014</v>
      </c>
      <c r="E518" t="s">
        <v>767</v>
      </c>
      <c r="F518">
        <v>2</v>
      </c>
      <c r="G518">
        <v>3197</v>
      </c>
      <c r="H518">
        <v>1625</v>
      </c>
      <c r="I518" t="s">
        <v>25</v>
      </c>
      <c r="J518">
        <v>4</v>
      </c>
      <c r="K518">
        <v>3250</v>
      </c>
      <c r="L518">
        <v>6394</v>
      </c>
      <c r="M518">
        <v>0.03</v>
      </c>
      <c r="N518" t="s">
        <v>45</v>
      </c>
      <c r="O518">
        <v>0.05</v>
      </c>
      <c r="P518" t="s">
        <v>768</v>
      </c>
      <c r="Q518" t="s">
        <v>166</v>
      </c>
      <c r="R518" t="s">
        <v>167</v>
      </c>
      <c r="S518" t="s">
        <v>168</v>
      </c>
      <c r="T518" t="s">
        <v>169</v>
      </c>
      <c r="U518" t="s">
        <v>170</v>
      </c>
      <c r="V518" t="s">
        <v>1570</v>
      </c>
    </row>
    <row r="519" spans="1:22" x14ac:dyDescent="0.3">
      <c r="A519" t="s">
        <v>955</v>
      </c>
      <c r="B519">
        <v>41779</v>
      </c>
      <c r="C519" t="s">
        <v>43</v>
      </c>
      <c r="D519">
        <v>10014</v>
      </c>
      <c r="E519" t="s">
        <v>161</v>
      </c>
      <c r="F519">
        <v>3</v>
      </c>
      <c r="G519">
        <v>4731</v>
      </c>
      <c r="H519">
        <v>1858</v>
      </c>
      <c r="I519" t="s">
        <v>25</v>
      </c>
      <c r="J519">
        <v>1</v>
      </c>
      <c r="K519">
        <v>5574</v>
      </c>
      <c r="L519">
        <v>14193</v>
      </c>
      <c r="M519">
        <v>0.03</v>
      </c>
      <c r="N519" t="s">
        <v>85</v>
      </c>
      <c r="O519">
        <v>0.01</v>
      </c>
      <c r="P519" t="s">
        <v>162</v>
      </c>
      <c r="Q519" t="s">
        <v>166</v>
      </c>
      <c r="R519" t="s">
        <v>167</v>
      </c>
      <c r="S519" t="s">
        <v>168</v>
      </c>
      <c r="T519" t="s">
        <v>169</v>
      </c>
      <c r="U519" t="s">
        <v>170</v>
      </c>
      <c r="V519" t="s">
        <v>1570</v>
      </c>
    </row>
    <row r="520" spans="1:22" x14ac:dyDescent="0.3">
      <c r="A520" t="s">
        <v>957</v>
      </c>
      <c r="B520">
        <v>41780</v>
      </c>
      <c r="C520" t="s">
        <v>133</v>
      </c>
      <c r="D520">
        <v>10011</v>
      </c>
      <c r="E520" t="s">
        <v>315</v>
      </c>
      <c r="F520">
        <v>1</v>
      </c>
      <c r="G520">
        <v>4733</v>
      </c>
      <c r="H520">
        <v>1415</v>
      </c>
      <c r="I520" t="s">
        <v>25</v>
      </c>
      <c r="J520">
        <v>5</v>
      </c>
      <c r="K520">
        <v>1415</v>
      </c>
      <c r="L520">
        <v>4733</v>
      </c>
      <c r="M520">
        <v>0.02</v>
      </c>
      <c r="N520" t="s">
        <v>61</v>
      </c>
      <c r="O520">
        <v>0.04</v>
      </c>
      <c r="P520" t="s">
        <v>316</v>
      </c>
      <c r="Q520" t="s">
        <v>28</v>
      </c>
      <c r="R520" t="s">
        <v>29</v>
      </c>
      <c r="S520" t="s">
        <v>30</v>
      </c>
      <c r="T520" t="s">
        <v>31</v>
      </c>
      <c r="U520" t="s">
        <v>32</v>
      </c>
      <c r="V520" t="s">
        <v>1559</v>
      </c>
    </row>
    <row r="521" spans="1:22" x14ac:dyDescent="0.3">
      <c r="A521" t="s">
        <v>957</v>
      </c>
      <c r="B521">
        <v>41780</v>
      </c>
      <c r="C521" t="s">
        <v>75</v>
      </c>
      <c r="D521">
        <v>10014</v>
      </c>
      <c r="E521" t="s">
        <v>220</v>
      </c>
      <c r="F521">
        <v>3</v>
      </c>
      <c r="G521">
        <v>3645</v>
      </c>
      <c r="H521">
        <v>2466</v>
      </c>
      <c r="I521" t="s">
        <v>126</v>
      </c>
      <c r="J521">
        <v>8</v>
      </c>
      <c r="K521">
        <v>7398</v>
      </c>
      <c r="L521">
        <v>10935</v>
      </c>
      <c r="M521">
        <v>0.02</v>
      </c>
      <c r="N521" t="s">
        <v>26</v>
      </c>
      <c r="O521">
        <v>0.05</v>
      </c>
      <c r="P521" t="s">
        <v>221</v>
      </c>
      <c r="Q521" t="s">
        <v>166</v>
      </c>
      <c r="R521" t="s">
        <v>167</v>
      </c>
      <c r="S521" t="s">
        <v>168</v>
      </c>
      <c r="T521" t="s">
        <v>169</v>
      </c>
      <c r="U521" t="s">
        <v>170</v>
      </c>
      <c r="V521" t="s">
        <v>1570</v>
      </c>
    </row>
    <row r="522" spans="1:22" x14ac:dyDescent="0.3">
      <c r="A522" t="s">
        <v>958</v>
      </c>
      <c r="B522">
        <v>41782</v>
      </c>
      <c r="C522" t="s">
        <v>68</v>
      </c>
      <c r="D522">
        <v>10013</v>
      </c>
      <c r="E522" t="s">
        <v>959</v>
      </c>
      <c r="F522">
        <v>3</v>
      </c>
      <c r="G522">
        <v>3445</v>
      </c>
      <c r="H522">
        <v>1909</v>
      </c>
      <c r="I522" t="s">
        <v>65</v>
      </c>
      <c r="J522">
        <v>4</v>
      </c>
      <c r="K522">
        <v>5727</v>
      </c>
      <c r="L522">
        <v>10335</v>
      </c>
      <c r="M522">
        <v>0.03</v>
      </c>
      <c r="N522" t="s">
        <v>26</v>
      </c>
      <c r="O522">
        <v>0.04</v>
      </c>
      <c r="P522" t="s">
        <v>960</v>
      </c>
      <c r="Q522" t="s">
        <v>301</v>
      </c>
      <c r="R522" t="s">
        <v>302</v>
      </c>
      <c r="S522" t="s">
        <v>303</v>
      </c>
      <c r="T522" t="s">
        <v>113</v>
      </c>
      <c r="U522" t="s">
        <v>304</v>
      </c>
      <c r="V522" t="s">
        <v>1573</v>
      </c>
    </row>
    <row r="523" spans="1:22" x14ac:dyDescent="0.3">
      <c r="A523" t="s">
        <v>961</v>
      </c>
      <c r="B523">
        <v>41783</v>
      </c>
      <c r="C523" t="s">
        <v>68</v>
      </c>
      <c r="D523">
        <v>10008</v>
      </c>
      <c r="E523" t="s">
        <v>962</v>
      </c>
      <c r="F523">
        <v>1</v>
      </c>
      <c r="G523">
        <v>4057</v>
      </c>
      <c r="H523">
        <v>1816</v>
      </c>
      <c r="I523" t="s">
        <v>25</v>
      </c>
      <c r="J523">
        <v>4</v>
      </c>
      <c r="K523">
        <v>1816</v>
      </c>
      <c r="L523">
        <v>4057</v>
      </c>
      <c r="M523">
        <v>0.01</v>
      </c>
      <c r="N523" t="s">
        <v>85</v>
      </c>
      <c r="O523">
        <v>0.05</v>
      </c>
      <c r="P523" t="s">
        <v>963</v>
      </c>
      <c r="Q523" t="s">
        <v>54</v>
      </c>
      <c r="R523" t="s">
        <v>55</v>
      </c>
      <c r="S523" t="s">
        <v>56</v>
      </c>
      <c r="T523" t="s">
        <v>57</v>
      </c>
      <c r="U523" t="s">
        <v>58</v>
      </c>
      <c r="V523" t="s">
        <v>1562</v>
      </c>
    </row>
    <row r="524" spans="1:22" x14ac:dyDescent="0.3">
      <c r="A524" t="s">
        <v>961</v>
      </c>
      <c r="B524">
        <v>41783</v>
      </c>
      <c r="C524" t="s">
        <v>104</v>
      </c>
      <c r="D524">
        <v>10006</v>
      </c>
      <c r="E524" t="s">
        <v>657</v>
      </c>
      <c r="F524">
        <v>3</v>
      </c>
      <c r="G524">
        <v>2580</v>
      </c>
      <c r="H524">
        <v>1518</v>
      </c>
      <c r="I524" t="s">
        <v>25</v>
      </c>
      <c r="J524">
        <v>3</v>
      </c>
      <c r="K524">
        <v>4554</v>
      </c>
      <c r="L524">
        <v>7740</v>
      </c>
      <c r="M524">
        <v>0.03</v>
      </c>
      <c r="N524" t="s">
        <v>85</v>
      </c>
      <c r="O524">
        <v>0</v>
      </c>
      <c r="P524" t="s">
        <v>658</v>
      </c>
      <c r="Q524" t="s">
        <v>252</v>
      </c>
      <c r="R524" t="s">
        <v>253</v>
      </c>
      <c r="S524" t="s">
        <v>254</v>
      </c>
      <c r="T524" t="s">
        <v>255</v>
      </c>
      <c r="U524" t="s">
        <v>256</v>
      </c>
      <c r="V524" t="s">
        <v>1572</v>
      </c>
    </row>
    <row r="525" spans="1:22" x14ac:dyDescent="0.3">
      <c r="A525" t="s">
        <v>964</v>
      </c>
      <c r="B525">
        <v>41784</v>
      </c>
      <c r="C525" t="s">
        <v>92</v>
      </c>
      <c r="D525">
        <v>10004</v>
      </c>
      <c r="E525" t="s">
        <v>495</v>
      </c>
      <c r="F525">
        <v>1</v>
      </c>
      <c r="G525">
        <v>4719</v>
      </c>
      <c r="H525">
        <v>2043</v>
      </c>
      <c r="I525" t="s">
        <v>25</v>
      </c>
      <c r="J525">
        <v>10</v>
      </c>
      <c r="K525">
        <v>2043</v>
      </c>
      <c r="L525">
        <v>4719</v>
      </c>
      <c r="M525">
        <v>0.02</v>
      </c>
      <c r="N525" t="s">
        <v>61</v>
      </c>
      <c r="O525">
        <v>0</v>
      </c>
      <c r="P525" t="s">
        <v>496</v>
      </c>
      <c r="Q525" t="s">
        <v>118</v>
      </c>
      <c r="R525" t="s">
        <v>119</v>
      </c>
      <c r="S525" t="s">
        <v>101</v>
      </c>
      <c r="T525" t="s">
        <v>57</v>
      </c>
      <c r="U525" t="s">
        <v>120</v>
      </c>
      <c r="V525" t="s">
        <v>1569</v>
      </c>
    </row>
    <row r="526" spans="1:22" x14ac:dyDescent="0.3">
      <c r="A526" t="s">
        <v>965</v>
      </c>
      <c r="B526">
        <v>41787</v>
      </c>
      <c r="C526" t="s">
        <v>51</v>
      </c>
      <c r="D526">
        <v>10014</v>
      </c>
      <c r="E526" t="s">
        <v>220</v>
      </c>
      <c r="F526">
        <v>1</v>
      </c>
      <c r="G526">
        <v>3645</v>
      </c>
      <c r="H526">
        <v>2466</v>
      </c>
      <c r="I526" t="s">
        <v>126</v>
      </c>
      <c r="J526">
        <v>6</v>
      </c>
      <c r="K526">
        <v>2466</v>
      </c>
      <c r="L526">
        <v>3645</v>
      </c>
      <c r="M526">
        <v>0.02</v>
      </c>
      <c r="N526" t="s">
        <v>36</v>
      </c>
      <c r="O526">
        <v>0.05</v>
      </c>
      <c r="P526" t="s">
        <v>221</v>
      </c>
      <c r="Q526" t="s">
        <v>166</v>
      </c>
      <c r="R526" t="s">
        <v>167</v>
      </c>
      <c r="S526" t="s">
        <v>168</v>
      </c>
      <c r="T526" t="s">
        <v>169</v>
      </c>
      <c r="U526" t="s">
        <v>170</v>
      </c>
      <c r="V526" t="s">
        <v>1570</v>
      </c>
    </row>
    <row r="527" spans="1:22" x14ac:dyDescent="0.3">
      <c r="A527" t="s">
        <v>966</v>
      </c>
      <c r="B527">
        <v>41787</v>
      </c>
      <c r="C527" t="s">
        <v>104</v>
      </c>
      <c r="D527">
        <v>10011</v>
      </c>
      <c r="E527" t="s">
        <v>680</v>
      </c>
      <c r="F527">
        <v>1</v>
      </c>
      <c r="G527">
        <v>4834</v>
      </c>
      <c r="H527">
        <v>1501</v>
      </c>
      <c r="I527" t="s">
        <v>126</v>
      </c>
      <c r="J527">
        <v>3</v>
      </c>
      <c r="K527">
        <v>1501</v>
      </c>
      <c r="L527">
        <v>4834</v>
      </c>
      <c r="M527">
        <v>0.01</v>
      </c>
      <c r="N527" t="s">
        <v>36</v>
      </c>
      <c r="O527">
        <v>0.03</v>
      </c>
      <c r="P527" t="s">
        <v>681</v>
      </c>
      <c r="Q527" t="s">
        <v>28</v>
      </c>
      <c r="R527" t="s">
        <v>29</v>
      </c>
      <c r="S527" t="s">
        <v>30</v>
      </c>
      <c r="T527" t="s">
        <v>31</v>
      </c>
      <c r="U527" t="s">
        <v>32</v>
      </c>
      <c r="V527" t="s">
        <v>1559</v>
      </c>
    </row>
    <row r="528" spans="1:22" x14ac:dyDescent="0.3">
      <c r="A528" t="s">
        <v>966</v>
      </c>
      <c r="B528">
        <v>41787</v>
      </c>
      <c r="C528" t="s">
        <v>75</v>
      </c>
      <c r="D528">
        <v>10002</v>
      </c>
      <c r="E528" t="s">
        <v>908</v>
      </c>
      <c r="F528">
        <v>1</v>
      </c>
      <c r="G528">
        <v>4861</v>
      </c>
      <c r="H528">
        <v>1633</v>
      </c>
      <c r="I528" t="s">
        <v>25</v>
      </c>
      <c r="J528">
        <v>8</v>
      </c>
      <c r="K528">
        <v>1633</v>
      </c>
      <c r="L528">
        <v>4861</v>
      </c>
      <c r="M528">
        <v>0.02</v>
      </c>
      <c r="N528" t="s">
        <v>85</v>
      </c>
      <c r="O528">
        <v>0.03</v>
      </c>
      <c r="P528" t="s">
        <v>909</v>
      </c>
      <c r="Q528" t="s">
        <v>87</v>
      </c>
      <c r="R528" t="s">
        <v>88</v>
      </c>
      <c r="S528" t="s">
        <v>89</v>
      </c>
      <c r="T528" t="s">
        <v>90</v>
      </c>
      <c r="U528" t="s">
        <v>91</v>
      </c>
      <c r="V528" t="s">
        <v>1565</v>
      </c>
    </row>
    <row r="529" spans="1:22" x14ac:dyDescent="0.3">
      <c r="A529" t="s">
        <v>967</v>
      </c>
      <c r="B529">
        <v>41787</v>
      </c>
      <c r="C529" t="s">
        <v>43</v>
      </c>
      <c r="D529">
        <v>10008</v>
      </c>
      <c r="E529" t="s">
        <v>810</v>
      </c>
      <c r="F529">
        <v>2</v>
      </c>
      <c r="G529">
        <v>2706</v>
      </c>
      <c r="H529">
        <v>2310</v>
      </c>
      <c r="I529" t="s">
        <v>25</v>
      </c>
      <c r="J529">
        <v>1</v>
      </c>
      <c r="K529">
        <v>4620</v>
      </c>
      <c r="L529">
        <v>5412</v>
      </c>
      <c r="M529">
        <v>0.03</v>
      </c>
      <c r="N529" t="s">
        <v>26</v>
      </c>
      <c r="O529">
        <v>0.02</v>
      </c>
      <c r="P529" t="s">
        <v>811</v>
      </c>
      <c r="Q529" t="s">
        <v>54</v>
      </c>
      <c r="R529" t="s">
        <v>55</v>
      </c>
      <c r="S529" t="s">
        <v>56</v>
      </c>
      <c r="T529" t="s">
        <v>57</v>
      </c>
      <c r="U529" t="s">
        <v>58</v>
      </c>
      <c r="V529" t="s">
        <v>1562</v>
      </c>
    </row>
    <row r="530" spans="1:22" x14ac:dyDescent="0.3">
      <c r="A530" t="s">
        <v>966</v>
      </c>
      <c r="B530">
        <v>41787</v>
      </c>
      <c r="C530" t="s">
        <v>51</v>
      </c>
      <c r="D530">
        <v>10004</v>
      </c>
      <c r="E530" t="s">
        <v>412</v>
      </c>
      <c r="F530">
        <v>3</v>
      </c>
      <c r="G530">
        <v>2562</v>
      </c>
      <c r="H530">
        <v>1527</v>
      </c>
      <c r="I530" t="s">
        <v>25</v>
      </c>
      <c r="J530">
        <v>6</v>
      </c>
      <c r="K530">
        <v>4581</v>
      </c>
      <c r="L530">
        <v>7686</v>
      </c>
      <c r="M530">
        <v>0.02</v>
      </c>
      <c r="N530" t="s">
        <v>66</v>
      </c>
      <c r="O530">
        <v>0.03</v>
      </c>
      <c r="P530" t="s">
        <v>413</v>
      </c>
      <c r="Q530" t="s">
        <v>118</v>
      </c>
      <c r="R530" t="s">
        <v>119</v>
      </c>
      <c r="S530" t="s">
        <v>101</v>
      </c>
      <c r="T530" t="s">
        <v>57</v>
      </c>
      <c r="U530" t="s">
        <v>120</v>
      </c>
      <c r="V530" t="s">
        <v>1569</v>
      </c>
    </row>
    <row r="531" spans="1:22" x14ac:dyDescent="0.3">
      <c r="A531" t="s">
        <v>968</v>
      </c>
      <c r="B531">
        <v>41790</v>
      </c>
      <c r="C531" t="s">
        <v>43</v>
      </c>
      <c r="D531">
        <v>10015</v>
      </c>
      <c r="E531" t="s">
        <v>204</v>
      </c>
      <c r="F531">
        <v>1</v>
      </c>
      <c r="G531">
        <v>2509</v>
      </c>
      <c r="H531">
        <v>1452</v>
      </c>
      <c r="I531" t="s">
        <v>25</v>
      </c>
      <c r="J531">
        <v>1</v>
      </c>
      <c r="K531">
        <v>1452</v>
      </c>
      <c r="L531">
        <v>2509</v>
      </c>
      <c r="M531">
        <v>0.01</v>
      </c>
      <c r="N531" t="s">
        <v>61</v>
      </c>
      <c r="O531">
        <v>0.04</v>
      </c>
      <c r="P531" t="s">
        <v>205</v>
      </c>
      <c r="Q531" t="s">
        <v>110</v>
      </c>
      <c r="R531" t="s">
        <v>111</v>
      </c>
      <c r="S531" t="s">
        <v>112</v>
      </c>
      <c r="T531" t="s">
        <v>113</v>
      </c>
      <c r="U531" t="s">
        <v>114</v>
      </c>
      <c r="V531" t="s">
        <v>1568</v>
      </c>
    </row>
    <row r="532" spans="1:22" x14ac:dyDescent="0.3">
      <c r="A532" t="s">
        <v>968</v>
      </c>
      <c r="B532">
        <v>41790</v>
      </c>
      <c r="C532" t="s">
        <v>104</v>
      </c>
      <c r="D532">
        <v>10015</v>
      </c>
      <c r="E532" t="s">
        <v>436</v>
      </c>
      <c r="F532">
        <v>1</v>
      </c>
      <c r="G532">
        <v>2517</v>
      </c>
      <c r="H532">
        <v>2149</v>
      </c>
      <c r="I532" t="s">
        <v>126</v>
      </c>
      <c r="J532">
        <v>3</v>
      </c>
      <c r="K532">
        <v>2149</v>
      </c>
      <c r="L532">
        <v>2517</v>
      </c>
      <c r="M532">
        <v>0.01</v>
      </c>
      <c r="N532" t="s">
        <v>66</v>
      </c>
      <c r="O532">
        <v>0.04</v>
      </c>
      <c r="P532" t="s">
        <v>437</v>
      </c>
      <c r="Q532" t="s">
        <v>110</v>
      </c>
      <c r="R532" t="s">
        <v>111</v>
      </c>
      <c r="S532" t="s">
        <v>112</v>
      </c>
      <c r="T532" t="s">
        <v>113</v>
      </c>
      <c r="U532" t="s">
        <v>114</v>
      </c>
      <c r="V532" t="s">
        <v>1568</v>
      </c>
    </row>
    <row r="533" spans="1:22" x14ac:dyDescent="0.3">
      <c r="A533" t="s">
        <v>969</v>
      </c>
      <c r="B533">
        <v>41793</v>
      </c>
      <c r="C533" t="s">
        <v>92</v>
      </c>
      <c r="D533">
        <v>10007</v>
      </c>
      <c r="E533" t="s">
        <v>970</v>
      </c>
      <c r="F533">
        <v>1</v>
      </c>
      <c r="G533">
        <v>4576</v>
      </c>
      <c r="H533">
        <v>2188</v>
      </c>
      <c r="I533" t="s">
        <v>25</v>
      </c>
      <c r="J533">
        <v>10</v>
      </c>
      <c r="K533">
        <v>2188</v>
      </c>
      <c r="L533">
        <v>4576</v>
      </c>
      <c r="M533">
        <v>0.02</v>
      </c>
      <c r="N533" t="s">
        <v>85</v>
      </c>
      <c r="O533">
        <v>0.04</v>
      </c>
      <c r="P533" t="s">
        <v>971</v>
      </c>
      <c r="Q533" t="s">
        <v>38</v>
      </c>
      <c r="R533" t="s">
        <v>39</v>
      </c>
      <c r="S533" t="s">
        <v>40</v>
      </c>
      <c r="T533" t="s">
        <v>41</v>
      </c>
      <c r="U533" t="s">
        <v>42</v>
      </c>
      <c r="V533" t="s">
        <v>1560</v>
      </c>
    </row>
    <row r="534" spans="1:22" x14ac:dyDescent="0.3">
      <c r="A534" t="s">
        <v>972</v>
      </c>
      <c r="B534">
        <v>41793</v>
      </c>
      <c r="C534" t="s">
        <v>75</v>
      </c>
      <c r="D534">
        <v>10001</v>
      </c>
      <c r="E534" t="s">
        <v>700</v>
      </c>
      <c r="F534">
        <v>3</v>
      </c>
      <c r="G534">
        <v>2535</v>
      </c>
      <c r="H534">
        <v>1841</v>
      </c>
      <c r="I534" t="s">
        <v>25</v>
      </c>
      <c r="J534">
        <v>8</v>
      </c>
      <c r="K534">
        <v>5523</v>
      </c>
      <c r="L534">
        <v>7605</v>
      </c>
      <c r="M534">
        <v>0.02</v>
      </c>
      <c r="N534" t="s">
        <v>36</v>
      </c>
      <c r="O534">
        <v>0</v>
      </c>
      <c r="P534" t="s">
        <v>701</v>
      </c>
      <c r="Q534" t="s">
        <v>99</v>
      </c>
      <c r="R534" t="s">
        <v>100</v>
      </c>
      <c r="S534" t="s">
        <v>101</v>
      </c>
      <c r="T534" t="s">
        <v>57</v>
      </c>
      <c r="U534" t="s">
        <v>102</v>
      </c>
      <c r="V534" t="s">
        <v>1567</v>
      </c>
    </row>
    <row r="535" spans="1:22" x14ac:dyDescent="0.3">
      <c r="A535" t="s">
        <v>969</v>
      </c>
      <c r="B535">
        <v>41793</v>
      </c>
      <c r="C535" t="s">
        <v>43</v>
      </c>
      <c r="D535">
        <v>10012</v>
      </c>
      <c r="E535" t="s">
        <v>538</v>
      </c>
      <c r="F535">
        <v>2</v>
      </c>
      <c r="G535">
        <v>4729</v>
      </c>
      <c r="H535">
        <v>1359</v>
      </c>
      <c r="I535" t="s">
        <v>126</v>
      </c>
      <c r="J535">
        <v>1</v>
      </c>
      <c r="K535">
        <v>2718</v>
      </c>
      <c r="L535">
        <v>9458</v>
      </c>
      <c r="M535">
        <v>0.03</v>
      </c>
      <c r="N535" t="s">
        <v>85</v>
      </c>
      <c r="O535">
        <v>0.05</v>
      </c>
      <c r="P535" t="s">
        <v>539</v>
      </c>
      <c r="Q535" t="s">
        <v>71</v>
      </c>
      <c r="R535" t="s">
        <v>72</v>
      </c>
      <c r="S535" t="s">
        <v>73</v>
      </c>
      <c r="T535" t="s">
        <v>41</v>
      </c>
      <c r="U535" t="s">
        <v>74</v>
      </c>
      <c r="V535" t="s">
        <v>1563</v>
      </c>
    </row>
    <row r="536" spans="1:22" x14ac:dyDescent="0.3">
      <c r="A536" t="s">
        <v>972</v>
      </c>
      <c r="B536">
        <v>41793</v>
      </c>
      <c r="C536" t="s">
        <v>92</v>
      </c>
      <c r="D536">
        <v>10015</v>
      </c>
      <c r="E536" t="s">
        <v>592</v>
      </c>
      <c r="F536">
        <v>2</v>
      </c>
      <c r="G536">
        <v>4741</v>
      </c>
      <c r="H536">
        <v>1849</v>
      </c>
      <c r="I536" t="s">
        <v>35</v>
      </c>
      <c r="J536">
        <v>10</v>
      </c>
      <c r="K536">
        <v>3698</v>
      </c>
      <c r="L536">
        <v>9482</v>
      </c>
      <c r="M536">
        <v>0.02</v>
      </c>
      <c r="N536" t="s">
        <v>36</v>
      </c>
      <c r="O536">
        <v>0.05</v>
      </c>
      <c r="P536" t="s">
        <v>593</v>
      </c>
      <c r="Q536" t="s">
        <v>110</v>
      </c>
      <c r="R536" t="s">
        <v>111</v>
      </c>
      <c r="S536" t="s">
        <v>112</v>
      </c>
      <c r="T536" t="s">
        <v>113</v>
      </c>
      <c r="U536" t="s">
        <v>114</v>
      </c>
      <c r="V536" t="s">
        <v>1568</v>
      </c>
    </row>
    <row r="537" spans="1:22" x14ac:dyDescent="0.3">
      <c r="A537" t="s">
        <v>969</v>
      </c>
      <c r="B537">
        <v>41793</v>
      </c>
      <c r="C537" t="s">
        <v>43</v>
      </c>
      <c r="D537">
        <v>10008</v>
      </c>
      <c r="E537" t="s">
        <v>211</v>
      </c>
      <c r="F537">
        <v>3</v>
      </c>
      <c r="G537">
        <v>4623</v>
      </c>
      <c r="H537">
        <v>1878</v>
      </c>
      <c r="I537" t="s">
        <v>126</v>
      </c>
      <c r="J537">
        <v>1</v>
      </c>
      <c r="K537">
        <v>5634</v>
      </c>
      <c r="L537">
        <v>13869</v>
      </c>
      <c r="M537">
        <v>0.03</v>
      </c>
      <c r="N537" t="s">
        <v>26</v>
      </c>
      <c r="O537">
        <v>0.04</v>
      </c>
      <c r="P537" t="s">
        <v>212</v>
      </c>
      <c r="Q537" t="s">
        <v>54</v>
      </c>
      <c r="R537" t="s">
        <v>55</v>
      </c>
      <c r="S537" t="s">
        <v>56</v>
      </c>
      <c r="T537" t="s">
        <v>57</v>
      </c>
      <c r="U537" t="s">
        <v>58</v>
      </c>
      <c r="V537" t="s">
        <v>1562</v>
      </c>
    </row>
    <row r="538" spans="1:22" x14ac:dyDescent="0.3">
      <c r="A538" t="s">
        <v>973</v>
      </c>
      <c r="B538">
        <v>41794</v>
      </c>
      <c r="C538" t="s">
        <v>23</v>
      </c>
      <c r="D538">
        <v>10014</v>
      </c>
      <c r="E538" t="s">
        <v>514</v>
      </c>
      <c r="F538">
        <v>1</v>
      </c>
      <c r="G538">
        <v>4220</v>
      </c>
      <c r="H538">
        <v>1635</v>
      </c>
      <c r="I538" t="s">
        <v>25</v>
      </c>
      <c r="J538">
        <v>4</v>
      </c>
      <c r="K538">
        <v>1635</v>
      </c>
      <c r="L538">
        <v>4220</v>
      </c>
      <c r="M538">
        <v>0.01</v>
      </c>
      <c r="N538" t="s">
        <v>45</v>
      </c>
      <c r="O538">
        <v>0.01</v>
      </c>
      <c r="P538" t="s">
        <v>515</v>
      </c>
      <c r="Q538" t="s">
        <v>166</v>
      </c>
      <c r="R538" t="s">
        <v>167</v>
      </c>
      <c r="S538" t="s">
        <v>168</v>
      </c>
      <c r="T538" t="s">
        <v>169</v>
      </c>
      <c r="U538" t="s">
        <v>170</v>
      </c>
      <c r="V538" t="s">
        <v>1570</v>
      </c>
    </row>
    <row r="539" spans="1:22" x14ac:dyDescent="0.3">
      <c r="A539" t="s">
        <v>974</v>
      </c>
      <c r="B539">
        <v>41794</v>
      </c>
      <c r="C539" t="s">
        <v>92</v>
      </c>
      <c r="D539">
        <v>10006</v>
      </c>
      <c r="E539" t="s">
        <v>650</v>
      </c>
      <c r="F539">
        <v>3</v>
      </c>
      <c r="G539">
        <v>2775</v>
      </c>
      <c r="H539">
        <v>1847</v>
      </c>
      <c r="I539" t="s">
        <v>25</v>
      </c>
      <c r="J539">
        <v>10</v>
      </c>
      <c r="K539">
        <v>5541</v>
      </c>
      <c r="L539">
        <v>8325</v>
      </c>
      <c r="M539">
        <v>0.02</v>
      </c>
      <c r="N539" t="s">
        <v>36</v>
      </c>
      <c r="O539">
        <v>0.05</v>
      </c>
      <c r="P539" t="s">
        <v>651</v>
      </c>
      <c r="Q539" t="s">
        <v>252</v>
      </c>
      <c r="R539" t="s">
        <v>253</v>
      </c>
      <c r="S539" t="s">
        <v>254</v>
      </c>
      <c r="T539" t="s">
        <v>255</v>
      </c>
      <c r="U539" t="s">
        <v>256</v>
      </c>
      <c r="V539" t="s">
        <v>1572</v>
      </c>
    </row>
    <row r="540" spans="1:22" x14ac:dyDescent="0.3">
      <c r="A540" t="s">
        <v>975</v>
      </c>
      <c r="B540">
        <v>41798</v>
      </c>
      <c r="C540" t="s">
        <v>43</v>
      </c>
      <c r="D540">
        <v>10012</v>
      </c>
      <c r="E540" t="s">
        <v>976</v>
      </c>
      <c r="F540">
        <v>2</v>
      </c>
      <c r="G540">
        <v>3282</v>
      </c>
      <c r="H540">
        <v>1376</v>
      </c>
      <c r="I540" t="s">
        <v>25</v>
      </c>
      <c r="J540">
        <v>1</v>
      </c>
      <c r="K540">
        <v>2752</v>
      </c>
      <c r="L540">
        <v>6564</v>
      </c>
      <c r="M540">
        <v>0.03</v>
      </c>
      <c r="N540" t="s">
        <v>45</v>
      </c>
      <c r="O540">
        <v>0.01</v>
      </c>
      <c r="P540" t="s">
        <v>977</v>
      </c>
      <c r="Q540" t="s">
        <v>71</v>
      </c>
      <c r="R540" t="s">
        <v>72</v>
      </c>
      <c r="S540" t="s">
        <v>73</v>
      </c>
      <c r="T540" t="s">
        <v>41</v>
      </c>
      <c r="U540" t="s">
        <v>74</v>
      </c>
      <c r="V540" t="s">
        <v>1563</v>
      </c>
    </row>
    <row r="541" spans="1:22" x14ac:dyDescent="0.3">
      <c r="A541" t="s">
        <v>978</v>
      </c>
      <c r="B541">
        <v>41798</v>
      </c>
      <c r="C541" t="s">
        <v>133</v>
      </c>
      <c r="D541">
        <v>10014</v>
      </c>
      <c r="E541" t="s">
        <v>331</v>
      </c>
      <c r="F541">
        <v>3</v>
      </c>
      <c r="G541">
        <v>2850</v>
      </c>
      <c r="H541">
        <v>2007</v>
      </c>
      <c r="I541" t="s">
        <v>126</v>
      </c>
      <c r="J541">
        <v>5</v>
      </c>
      <c r="K541">
        <v>6021</v>
      </c>
      <c r="L541">
        <v>8550</v>
      </c>
      <c r="M541">
        <v>0.02</v>
      </c>
      <c r="N541" t="s">
        <v>66</v>
      </c>
      <c r="O541">
        <v>0.02</v>
      </c>
      <c r="P541" t="s">
        <v>332</v>
      </c>
      <c r="Q541" t="s">
        <v>166</v>
      </c>
      <c r="R541" t="s">
        <v>167</v>
      </c>
      <c r="S541" t="s">
        <v>168</v>
      </c>
      <c r="T541" t="s">
        <v>169</v>
      </c>
      <c r="U541" t="s">
        <v>170</v>
      </c>
      <c r="V541" t="s">
        <v>1570</v>
      </c>
    </row>
    <row r="542" spans="1:22" x14ac:dyDescent="0.3">
      <c r="A542" t="s">
        <v>979</v>
      </c>
      <c r="B542">
        <v>41800</v>
      </c>
      <c r="C542" t="s">
        <v>68</v>
      </c>
      <c r="D542">
        <v>10011</v>
      </c>
      <c r="E542" t="s">
        <v>52</v>
      </c>
      <c r="F542">
        <v>1</v>
      </c>
      <c r="G542">
        <v>3788</v>
      </c>
      <c r="H542">
        <v>2170</v>
      </c>
      <c r="I542" t="s">
        <v>35</v>
      </c>
      <c r="J542">
        <v>4</v>
      </c>
      <c r="K542">
        <v>2170</v>
      </c>
      <c r="L542">
        <v>3788</v>
      </c>
      <c r="M542">
        <v>0.01</v>
      </c>
      <c r="N542" t="s">
        <v>61</v>
      </c>
      <c r="O542">
        <v>0.05</v>
      </c>
      <c r="P542" t="s">
        <v>53</v>
      </c>
      <c r="Q542" t="s">
        <v>28</v>
      </c>
      <c r="R542" t="s">
        <v>29</v>
      </c>
      <c r="S542" t="s">
        <v>30</v>
      </c>
      <c r="T542" t="s">
        <v>31</v>
      </c>
      <c r="U542" t="s">
        <v>32</v>
      </c>
      <c r="V542" t="s">
        <v>1559</v>
      </c>
    </row>
    <row r="543" spans="1:22" x14ac:dyDescent="0.3">
      <c r="A543" t="s">
        <v>980</v>
      </c>
      <c r="B543">
        <v>41800</v>
      </c>
      <c r="C543" t="s">
        <v>68</v>
      </c>
      <c r="D543">
        <v>10006</v>
      </c>
      <c r="E543" t="s">
        <v>606</v>
      </c>
      <c r="F543">
        <v>2</v>
      </c>
      <c r="G543">
        <v>2902</v>
      </c>
      <c r="H543">
        <v>1633</v>
      </c>
      <c r="I543" t="s">
        <v>35</v>
      </c>
      <c r="J543">
        <v>4</v>
      </c>
      <c r="K543">
        <v>3266</v>
      </c>
      <c r="L543">
        <v>5804</v>
      </c>
      <c r="M543">
        <v>0.03</v>
      </c>
      <c r="N543" t="s">
        <v>66</v>
      </c>
      <c r="O543">
        <v>0</v>
      </c>
      <c r="P543" t="s">
        <v>607</v>
      </c>
      <c r="Q543" t="s">
        <v>252</v>
      </c>
      <c r="R543" t="s">
        <v>253</v>
      </c>
      <c r="S543" t="s">
        <v>254</v>
      </c>
      <c r="T543" t="s">
        <v>255</v>
      </c>
      <c r="U543" t="s">
        <v>256</v>
      </c>
      <c r="V543" t="s">
        <v>1572</v>
      </c>
    </row>
    <row r="544" spans="1:22" x14ac:dyDescent="0.3">
      <c r="A544" t="s">
        <v>981</v>
      </c>
      <c r="B544">
        <v>41800</v>
      </c>
      <c r="C544" t="s">
        <v>43</v>
      </c>
      <c r="D544">
        <v>10007</v>
      </c>
      <c r="E544" t="s">
        <v>247</v>
      </c>
      <c r="F544">
        <v>2</v>
      </c>
      <c r="G544">
        <v>4906</v>
      </c>
      <c r="H544">
        <v>2269</v>
      </c>
      <c r="I544" t="s">
        <v>25</v>
      </c>
      <c r="J544">
        <v>1</v>
      </c>
      <c r="K544">
        <v>4538</v>
      </c>
      <c r="L544">
        <v>9812</v>
      </c>
      <c r="M544">
        <v>0.03</v>
      </c>
      <c r="N544" t="s">
        <v>36</v>
      </c>
      <c r="O544">
        <v>0</v>
      </c>
      <c r="P544" t="s">
        <v>248</v>
      </c>
      <c r="Q544" t="s">
        <v>38</v>
      </c>
      <c r="R544" t="s">
        <v>39</v>
      </c>
      <c r="S544" t="s">
        <v>40</v>
      </c>
      <c r="T544" t="s">
        <v>41</v>
      </c>
      <c r="U544" t="s">
        <v>42</v>
      </c>
      <c r="V544" t="s">
        <v>1560</v>
      </c>
    </row>
    <row r="545" spans="1:22" x14ac:dyDescent="0.3">
      <c r="A545" t="s">
        <v>980</v>
      </c>
      <c r="B545">
        <v>41800</v>
      </c>
      <c r="C545" t="s">
        <v>68</v>
      </c>
      <c r="D545">
        <v>10003</v>
      </c>
      <c r="E545" t="s">
        <v>131</v>
      </c>
      <c r="F545">
        <v>3</v>
      </c>
      <c r="G545">
        <v>3339</v>
      </c>
      <c r="H545">
        <v>2274</v>
      </c>
      <c r="I545" t="s">
        <v>25</v>
      </c>
      <c r="J545">
        <v>4</v>
      </c>
      <c r="K545">
        <v>6822</v>
      </c>
      <c r="L545">
        <v>10017</v>
      </c>
      <c r="M545">
        <v>0.03</v>
      </c>
      <c r="N545" t="s">
        <v>61</v>
      </c>
      <c r="O545">
        <v>0</v>
      </c>
      <c r="P545" t="s">
        <v>132</v>
      </c>
      <c r="Q545" t="s">
        <v>177</v>
      </c>
      <c r="R545" t="s">
        <v>178</v>
      </c>
      <c r="S545" t="s">
        <v>179</v>
      </c>
      <c r="T545" t="s">
        <v>180</v>
      </c>
      <c r="U545" t="s">
        <v>181</v>
      </c>
      <c r="V545" t="s">
        <v>1571</v>
      </c>
    </row>
    <row r="546" spans="1:22" x14ac:dyDescent="0.3">
      <c r="A546" t="s">
        <v>980</v>
      </c>
      <c r="B546">
        <v>41800</v>
      </c>
      <c r="C546" t="s">
        <v>51</v>
      </c>
      <c r="D546">
        <v>10002</v>
      </c>
      <c r="E546" t="s">
        <v>982</v>
      </c>
      <c r="F546">
        <v>3</v>
      </c>
      <c r="G546">
        <v>4325</v>
      </c>
      <c r="H546">
        <v>1734</v>
      </c>
      <c r="I546" t="s">
        <v>126</v>
      </c>
      <c r="J546">
        <v>6</v>
      </c>
      <c r="K546">
        <v>5202</v>
      </c>
      <c r="L546">
        <v>12975</v>
      </c>
      <c r="M546">
        <v>0.02</v>
      </c>
      <c r="N546" t="s">
        <v>36</v>
      </c>
      <c r="O546">
        <v>0</v>
      </c>
      <c r="P546" t="s">
        <v>983</v>
      </c>
      <c r="Q546" t="s">
        <v>87</v>
      </c>
      <c r="R546" t="s">
        <v>88</v>
      </c>
      <c r="S546" t="s">
        <v>89</v>
      </c>
      <c r="T546" t="s">
        <v>90</v>
      </c>
      <c r="U546" t="s">
        <v>91</v>
      </c>
      <c r="V546" t="s">
        <v>1565</v>
      </c>
    </row>
    <row r="547" spans="1:22" x14ac:dyDescent="0.3">
      <c r="A547" t="s">
        <v>984</v>
      </c>
      <c r="B547">
        <v>41802</v>
      </c>
      <c r="C547" t="s">
        <v>92</v>
      </c>
      <c r="D547">
        <v>10011</v>
      </c>
      <c r="E547" t="s">
        <v>673</v>
      </c>
      <c r="F547">
        <v>1</v>
      </c>
      <c r="G547">
        <v>3566</v>
      </c>
      <c r="H547">
        <v>2276</v>
      </c>
      <c r="I547" t="s">
        <v>25</v>
      </c>
      <c r="J547">
        <v>10</v>
      </c>
      <c r="K547">
        <v>2276</v>
      </c>
      <c r="L547">
        <v>3566</v>
      </c>
      <c r="M547">
        <v>0.02</v>
      </c>
      <c r="N547" t="s">
        <v>66</v>
      </c>
      <c r="O547">
        <v>0.01</v>
      </c>
      <c r="P547" t="s">
        <v>674</v>
      </c>
      <c r="Q547" t="s">
        <v>28</v>
      </c>
      <c r="R547" t="s">
        <v>29</v>
      </c>
      <c r="S547" t="s">
        <v>30</v>
      </c>
      <c r="T547" t="s">
        <v>31</v>
      </c>
      <c r="U547" t="s">
        <v>32</v>
      </c>
      <c r="V547" t="s">
        <v>1559</v>
      </c>
    </row>
    <row r="548" spans="1:22" x14ac:dyDescent="0.3">
      <c r="A548" t="s">
        <v>984</v>
      </c>
      <c r="B548">
        <v>41802</v>
      </c>
      <c r="C548" t="s">
        <v>51</v>
      </c>
      <c r="D548">
        <v>10013</v>
      </c>
      <c r="E548" t="s">
        <v>131</v>
      </c>
      <c r="F548">
        <v>2</v>
      </c>
      <c r="G548">
        <v>3339</v>
      </c>
      <c r="H548">
        <v>2274</v>
      </c>
      <c r="I548" t="s">
        <v>25</v>
      </c>
      <c r="J548">
        <v>6</v>
      </c>
      <c r="K548">
        <v>4548</v>
      </c>
      <c r="L548">
        <v>6678</v>
      </c>
      <c r="M548">
        <v>0.02</v>
      </c>
      <c r="N548" t="s">
        <v>66</v>
      </c>
      <c r="O548">
        <v>0.05</v>
      </c>
      <c r="P548" t="s">
        <v>132</v>
      </c>
      <c r="Q548" t="s">
        <v>301</v>
      </c>
      <c r="R548" t="s">
        <v>302</v>
      </c>
      <c r="S548" t="s">
        <v>303</v>
      </c>
      <c r="T548" t="s">
        <v>113</v>
      </c>
      <c r="U548" t="s">
        <v>304</v>
      </c>
      <c r="V548" t="s">
        <v>1573</v>
      </c>
    </row>
    <row r="549" spans="1:22" x14ac:dyDescent="0.3">
      <c r="A549" t="s">
        <v>985</v>
      </c>
      <c r="B549">
        <v>41803</v>
      </c>
      <c r="C549" t="s">
        <v>104</v>
      </c>
      <c r="D549">
        <v>10006</v>
      </c>
      <c r="E549" t="s">
        <v>919</v>
      </c>
      <c r="F549">
        <v>1</v>
      </c>
      <c r="G549">
        <v>2808</v>
      </c>
      <c r="H549">
        <v>1759</v>
      </c>
      <c r="I549" t="s">
        <v>116</v>
      </c>
      <c r="J549">
        <v>3</v>
      </c>
      <c r="K549">
        <v>1759</v>
      </c>
      <c r="L549">
        <v>2808</v>
      </c>
      <c r="M549">
        <v>0.01</v>
      </c>
      <c r="N549" t="s">
        <v>61</v>
      </c>
      <c r="O549">
        <v>0.04</v>
      </c>
      <c r="P549" t="s">
        <v>920</v>
      </c>
      <c r="Q549" t="s">
        <v>252</v>
      </c>
      <c r="R549" t="s">
        <v>253</v>
      </c>
      <c r="S549" t="s">
        <v>254</v>
      </c>
      <c r="T549" t="s">
        <v>255</v>
      </c>
      <c r="U549" t="s">
        <v>256</v>
      </c>
      <c r="V549" t="s">
        <v>1572</v>
      </c>
    </row>
    <row r="550" spans="1:22" x14ac:dyDescent="0.3">
      <c r="A550" t="s">
        <v>986</v>
      </c>
      <c r="B550">
        <v>41805</v>
      </c>
      <c r="C550" t="s">
        <v>43</v>
      </c>
      <c r="D550">
        <v>10003</v>
      </c>
      <c r="E550" t="s">
        <v>453</v>
      </c>
      <c r="F550">
        <v>1</v>
      </c>
      <c r="G550">
        <v>3977</v>
      </c>
      <c r="H550">
        <v>2308</v>
      </c>
      <c r="I550" t="s">
        <v>35</v>
      </c>
      <c r="J550">
        <v>1</v>
      </c>
      <c r="K550">
        <v>2308</v>
      </c>
      <c r="L550">
        <v>3977</v>
      </c>
      <c r="M550">
        <v>0.01</v>
      </c>
      <c r="N550" t="s">
        <v>45</v>
      </c>
      <c r="O550">
        <v>0.01</v>
      </c>
      <c r="P550" t="s">
        <v>454</v>
      </c>
      <c r="Q550" t="s">
        <v>177</v>
      </c>
      <c r="R550" t="s">
        <v>178</v>
      </c>
      <c r="S550" t="s">
        <v>179</v>
      </c>
      <c r="T550" t="s">
        <v>180</v>
      </c>
      <c r="U550" t="s">
        <v>181</v>
      </c>
      <c r="V550" t="s">
        <v>1571</v>
      </c>
    </row>
    <row r="551" spans="1:22" x14ac:dyDescent="0.3">
      <c r="A551" t="s">
        <v>987</v>
      </c>
      <c r="B551">
        <v>41805</v>
      </c>
      <c r="C551" t="s">
        <v>104</v>
      </c>
      <c r="D551">
        <v>10012</v>
      </c>
      <c r="E551" t="s">
        <v>476</v>
      </c>
      <c r="F551">
        <v>3</v>
      </c>
      <c r="G551">
        <v>3282</v>
      </c>
      <c r="H551">
        <v>1654</v>
      </c>
      <c r="I551" t="s">
        <v>126</v>
      </c>
      <c r="J551">
        <v>3</v>
      </c>
      <c r="K551">
        <v>4962</v>
      </c>
      <c r="L551">
        <v>9846</v>
      </c>
      <c r="M551">
        <v>0.03</v>
      </c>
      <c r="N551" t="s">
        <v>45</v>
      </c>
      <c r="O551">
        <v>0.05</v>
      </c>
      <c r="P551" t="s">
        <v>477</v>
      </c>
      <c r="Q551" t="s">
        <v>71</v>
      </c>
      <c r="R551" t="s">
        <v>72</v>
      </c>
      <c r="S551" t="s">
        <v>73</v>
      </c>
      <c r="T551" t="s">
        <v>41</v>
      </c>
      <c r="U551" t="s">
        <v>74</v>
      </c>
      <c r="V551" t="s">
        <v>1563</v>
      </c>
    </row>
    <row r="552" spans="1:22" x14ac:dyDescent="0.3">
      <c r="A552" t="s">
        <v>986</v>
      </c>
      <c r="B552">
        <v>41805</v>
      </c>
      <c r="C552" t="s">
        <v>133</v>
      </c>
      <c r="D552">
        <v>10009</v>
      </c>
      <c r="E552" t="s">
        <v>131</v>
      </c>
      <c r="F552">
        <v>3</v>
      </c>
      <c r="G552">
        <v>3339</v>
      </c>
      <c r="H552">
        <v>2274</v>
      </c>
      <c r="I552" t="s">
        <v>25</v>
      </c>
      <c r="J552">
        <v>5</v>
      </c>
      <c r="K552">
        <v>6822</v>
      </c>
      <c r="L552">
        <v>10017</v>
      </c>
      <c r="M552">
        <v>0.02</v>
      </c>
      <c r="N552" t="s">
        <v>61</v>
      </c>
      <c r="O552">
        <v>0</v>
      </c>
      <c r="P552" t="s">
        <v>132</v>
      </c>
      <c r="Q552" t="s">
        <v>78</v>
      </c>
      <c r="R552" t="s">
        <v>79</v>
      </c>
      <c r="S552" t="s">
        <v>80</v>
      </c>
      <c r="T552" t="s">
        <v>81</v>
      </c>
      <c r="U552" t="s">
        <v>82</v>
      </c>
      <c r="V552" t="s">
        <v>1564</v>
      </c>
    </row>
    <row r="553" spans="1:22" x14ac:dyDescent="0.3">
      <c r="A553" t="s">
        <v>988</v>
      </c>
      <c r="B553">
        <v>41807</v>
      </c>
      <c r="C553" t="s">
        <v>133</v>
      </c>
      <c r="D553">
        <v>10011</v>
      </c>
      <c r="E553" t="s">
        <v>723</v>
      </c>
      <c r="F553">
        <v>1</v>
      </c>
      <c r="G553">
        <v>4230</v>
      </c>
      <c r="H553">
        <v>1812</v>
      </c>
      <c r="I553" t="s">
        <v>126</v>
      </c>
      <c r="J553">
        <v>5</v>
      </c>
      <c r="K553">
        <v>1812</v>
      </c>
      <c r="L553">
        <v>4230</v>
      </c>
      <c r="M553">
        <v>0.02</v>
      </c>
      <c r="N553" t="s">
        <v>66</v>
      </c>
      <c r="O553">
        <v>0.05</v>
      </c>
      <c r="P553" t="s">
        <v>724</v>
      </c>
      <c r="Q553" t="s">
        <v>28</v>
      </c>
      <c r="R553" t="s">
        <v>29</v>
      </c>
      <c r="S553" t="s">
        <v>30</v>
      </c>
      <c r="T553" t="s">
        <v>31</v>
      </c>
      <c r="U553" t="s">
        <v>32</v>
      </c>
      <c r="V553" t="s">
        <v>1559</v>
      </c>
    </row>
    <row r="554" spans="1:22" x14ac:dyDescent="0.3">
      <c r="A554" t="s">
        <v>989</v>
      </c>
      <c r="B554">
        <v>41809</v>
      </c>
      <c r="C554" t="s">
        <v>75</v>
      </c>
      <c r="D554">
        <v>10006</v>
      </c>
      <c r="E554" t="s">
        <v>367</v>
      </c>
      <c r="F554">
        <v>1</v>
      </c>
      <c r="G554">
        <v>3034</v>
      </c>
      <c r="H554">
        <v>2312</v>
      </c>
      <c r="I554" t="s">
        <v>25</v>
      </c>
      <c r="J554">
        <v>8</v>
      </c>
      <c r="K554">
        <v>2312</v>
      </c>
      <c r="L554">
        <v>3034</v>
      </c>
      <c r="M554">
        <v>0.02</v>
      </c>
      <c r="N554" t="s">
        <v>26</v>
      </c>
      <c r="O554">
        <v>0.03</v>
      </c>
      <c r="P554" t="s">
        <v>368</v>
      </c>
      <c r="Q554" t="s">
        <v>252</v>
      </c>
      <c r="R554" t="s">
        <v>253</v>
      </c>
      <c r="S554" t="s">
        <v>254</v>
      </c>
      <c r="T554" t="s">
        <v>255</v>
      </c>
      <c r="U554" t="s">
        <v>256</v>
      </c>
      <c r="V554" t="s">
        <v>1572</v>
      </c>
    </row>
    <row r="555" spans="1:22" x14ac:dyDescent="0.3">
      <c r="A555" t="s">
        <v>989</v>
      </c>
      <c r="B555">
        <v>41809</v>
      </c>
      <c r="C555" t="s">
        <v>92</v>
      </c>
      <c r="D555">
        <v>10001</v>
      </c>
      <c r="E555" t="s">
        <v>449</v>
      </c>
      <c r="F555">
        <v>1</v>
      </c>
      <c r="G555">
        <v>3832</v>
      </c>
      <c r="H555">
        <v>1570</v>
      </c>
      <c r="I555" t="s">
        <v>25</v>
      </c>
      <c r="J555">
        <v>10</v>
      </c>
      <c r="K555">
        <v>1570</v>
      </c>
      <c r="L555">
        <v>3832</v>
      </c>
      <c r="M555">
        <v>0.02</v>
      </c>
      <c r="N555" t="s">
        <v>61</v>
      </c>
      <c r="O555">
        <v>0.05</v>
      </c>
      <c r="P555" t="s">
        <v>450</v>
      </c>
      <c r="Q555" t="s">
        <v>99</v>
      </c>
      <c r="R555" t="s">
        <v>100</v>
      </c>
      <c r="S555" t="s">
        <v>101</v>
      </c>
      <c r="T555" t="s">
        <v>57</v>
      </c>
      <c r="U555" t="s">
        <v>102</v>
      </c>
      <c r="V555" t="s">
        <v>1567</v>
      </c>
    </row>
    <row r="556" spans="1:22" x14ac:dyDescent="0.3">
      <c r="A556" t="s">
        <v>990</v>
      </c>
      <c r="B556">
        <v>41810</v>
      </c>
      <c r="C556" t="s">
        <v>104</v>
      </c>
      <c r="D556">
        <v>10015</v>
      </c>
      <c r="E556" t="s">
        <v>639</v>
      </c>
      <c r="F556">
        <v>1</v>
      </c>
      <c r="G556">
        <v>2553</v>
      </c>
      <c r="H556">
        <v>1638</v>
      </c>
      <c r="I556" t="s">
        <v>116</v>
      </c>
      <c r="J556">
        <v>3</v>
      </c>
      <c r="K556">
        <v>1638</v>
      </c>
      <c r="L556">
        <v>2553</v>
      </c>
      <c r="M556">
        <v>0.01</v>
      </c>
      <c r="N556" t="s">
        <v>26</v>
      </c>
      <c r="O556">
        <v>0.04</v>
      </c>
      <c r="P556" t="s">
        <v>640</v>
      </c>
      <c r="Q556" t="s">
        <v>110</v>
      </c>
      <c r="R556" t="s">
        <v>111</v>
      </c>
      <c r="S556" t="s">
        <v>112</v>
      </c>
      <c r="T556" t="s">
        <v>113</v>
      </c>
      <c r="U556" t="s">
        <v>114</v>
      </c>
      <c r="V556" t="s">
        <v>1568</v>
      </c>
    </row>
    <row r="557" spans="1:22" x14ac:dyDescent="0.3">
      <c r="A557" t="s">
        <v>991</v>
      </c>
      <c r="B557">
        <v>41810</v>
      </c>
      <c r="C557" t="s">
        <v>92</v>
      </c>
      <c r="D557">
        <v>10005</v>
      </c>
      <c r="E557" t="s">
        <v>412</v>
      </c>
      <c r="F557">
        <v>1</v>
      </c>
      <c r="G557">
        <v>2562</v>
      </c>
      <c r="H557">
        <v>1527</v>
      </c>
      <c r="I557" t="s">
        <v>25</v>
      </c>
      <c r="J557">
        <v>10</v>
      </c>
      <c r="K557">
        <v>1527</v>
      </c>
      <c r="L557">
        <v>2562</v>
      </c>
      <c r="M557">
        <v>0.02</v>
      </c>
      <c r="N557" t="s">
        <v>85</v>
      </c>
      <c r="O557">
        <v>0.04</v>
      </c>
      <c r="P557" t="s">
        <v>413</v>
      </c>
      <c r="Q557" t="s">
        <v>47</v>
      </c>
      <c r="R557" t="s">
        <v>48</v>
      </c>
      <c r="S557" t="s">
        <v>49</v>
      </c>
      <c r="T557" t="s">
        <v>41</v>
      </c>
      <c r="U557" t="s">
        <v>50</v>
      </c>
      <c r="V557" t="s">
        <v>1561</v>
      </c>
    </row>
    <row r="558" spans="1:22" x14ac:dyDescent="0.3">
      <c r="A558" t="s">
        <v>990</v>
      </c>
      <c r="B558">
        <v>41810</v>
      </c>
      <c r="C558" t="s">
        <v>51</v>
      </c>
      <c r="D558">
        <v>10005</v>
      </c>
      <c r="E558" t="s">
        <v>465</v>
      </c>
      <c r="F558">
        <v>1</v>
      </c>
      <c r="G558">
        <v>2576</v>
      </c>
      <c r="H558">
        <v>1826</v>
      </c>
      <c r="I558" t="s">
        <v>25</v>
      </c>
      <c r="J558">
        <v>6</v>
      </c>
      <c r="K558">
        <v>1826</v>
      </c>
      <c r="L558">
        <v>2576</v>
      </c>
      <c r="M558">
        <v>0.02</v>
      </c>
      <c r="N558" t="s">
        <v>66</v>
      </c>
      <c r="O558">
        <v>0.02</v>
      </c>
      <c r="P558" t="s">
        <v>466</v>
      </c>
      <c r="Q558" t="s">
        <v>47</v>
      </c>
      <c r="R558" t="s">
        <v>48</v>
      </c>
      <c r="S558" t="s">
        <v>49</v>
      </c>
      <c r="T558" t="s">
        <v>41</v>
      </c>
      <c r="U558" t="s">
        <v>50</v>
      </c>
      <c r="V558" t="s">
        <v>1561</v>
      </c>
    </row>
    <row r="559" spans="1:22" x14ac:dyDescent="0.3">
      <c r="A559" t="s">
        <v>992</v>
      </c>
      <c r="B559">
        <v>41810</v>
      </c>
      <c r="C559" t="s">
        <v>51</v>
      </c>
      <c r="D559">
        <v>10010</v>
      </c>
      <c r="E559" t="s">
        <v>690</v>
      </c>
      <c r="F559">
        <v>1</v>
      </c>
      <c r="G559">
        <v>3569</v>
      </c>
      <c r="H559">
        <v>2320</v>
      </c>
      <c r="I559" t="s">
        <v>35</v>
      </c>
      <c r="J559">
        <v>6</v>
      </c>
      <c r="K559">
        <v>2320</v>
      </c>
      <c r="L559">
        <v>3569</v>
      </c>
      <c r="M559">
        <v>0.02</v>
      </c>
      <c r="N559" t="s">
        <v>66</v>
      </c>
      <c r="O559">
        <v>0.02</v>
      </c>
      <c r="P559" t="s">
        <v>691</v>
      </c>
      <c r="Q559" t="s">
        <v>93</v>
      </c>
      <c r="R559" t="s">
        <v>94</v>
      </c>
      <c r="S559" t="s">
        <v>95</v>
      </c>
      <c r="T559" t="s">
        <v>41</v>
      </c>
      <c r="U559" t="s">
        <v>96</v>
      </c>
      <c r="V559" t="s">
        <v>1566</v>
      </c>
    </row>
    <row r="560" spans="1:22" x14ac:dyDescent="0.3">
      <c r="A560" t="s">
        <v>992</v>
      </c>
      <c r="B560">
        <v>41810</v>
      </c>
      <c r="C560" t="s">
        <v>51</v>
      </c>
      <c r="D560">
        <v>10003</v>
      </c>
      <c r="E560" t="s">
        <v>613</v>
      </c>
      <c r="F560">
        <v>1</v>
      </c>
      <c r="G560">
        <v>3644</v>
      </c>
      <c r="H560">
        <v>1954</v>
      </c>
      <c r="I560" t="s">
        <v>116</v>
      </c>
      <c r="J560">
        <v>6</v>
      </c>
      <c r="K560">
        <v>1954</v>
      </c>
      <c r="L560">
        <v>3644</v>
      </c>
      <c r="M560">
        <v>0.02</v>
      </c>
      <c r="N560" t="s">
        <v>85</v>
      </c>
      <c r="O560">
        <v>0.05</v>
      </c>
      <c r="P560" t="s">
        <v>614</v>
      </c>
      <c r="Q560" t="s">
        <v>177</v>
      </c>
      <c r="R560" t="s">
        <v>178</v>
      </c>
      <c r="S560" t="s">
        <v>179</v>
      </c>
      <c r="T560" t="s">
        <v>180</v>
      </c>
      <c r="U560" t="s">
        <v>181</v>
      </c>
      <c r="V560" t="s">
        <v>1571</v>
      </c>
    </row>
    <row r="561" spans="1:22" x14ac:dyDescent="0.3">
      <c r="A561" t="s">
        <v>993</v>
      </c>
      <c r="B561">
        <v>41810</v>
      </c>
      <c r="C561" t="s">
        <v>23</v>
      </c>
      <c r="D561">
        <v>10005</v>
      </c>
      <c r="E561" t="s">
        <v>474</v>
      </c>
      <c r="F561">
        <v>2</v>
      </c>
      <c r="G561">
        <v>2889</v>
      </c>
      <c r="H561">
        <v>1384</v>
      </c>
      <c r="I561" t="s">
        <v>25</v>
      </c>
      <c r="J561">
        <v>4</v>
      </c>
      <c r="K561">
        <v>2768</v>
      </c>
      <c r="L561">
        <v>5778</v>
      </c>
      <c r="M561">
        <v>0.03</v>
      </c>
      <c r="N561" t="s">
        <v>36</v>
      </c>
      <c r="O561">
        <v>0.02</v>
      </c>
      <c r="P561" t="s">
        <v>475</v>
      </c>
      <c r="Q561" t="s">
        <v>47</v>
      </c>
      <c r="R561" t="s">
        <v>48</v>
      </c>
      <c r="S561" t="s">
        <v>49</v>
      </c>
      <c r="T561" t="s">
        <v>41</v>
      </c>
      <c r="U561" t="s">
        <v>50</v>
      </c>
      <c r="V561" t="s">
        <v>1561</v>
      </c>
    </row>
    <row r="562" spans="1:22" x14ac:dyDescent="0.3">
      <c r="A562" t="s">
        <v>991</v>
      </c>
      <c r="B562">
        <v>41810</v>
      </c>
      <c r="C562" t="s">
        <v>104</v>
      </c>
      <c r="D562">
        <v>10014</v>
      </c>
      <c r="E562" t="s">
        <v>392</v>
      </c>
      <c r="F562">
        <v>2</v>
      </c>
      <c r="G562">
        <v>3065</v>
      </c>
      <c r="H562">
        <v>1426</v>
      </c>
      <c r="I562" t="s">
        <v>35</v>
      </c>
      <c r="J562">
        <v>3</v>
      </c>
      <c r="K562">
        <v>2852</v>
      </c>
      <c r="L562">
        <v>6130</v>
      </c>
      <c r="M562">
        <v>0.03</v>
      </c>
      <c r="N562" t="s">
        <v>61</v>
      </c>
      <c r="O562">
        <v>0.01</v>
      </c>
      <c r="P562" t="s">
        <v>393</v>
      </c>
      <c r="Q562" t="s">
        <v>166</v>
      </c>
      <c r="R562" t="s">
        <v>167</v>
      </c>
      <c r="S562" t="s">
        <v>168</v>
      </c>
      <c r="T562" t="s">
        <v>169</v>
      </c>
      <c r="U562" t="s">
        <v>170</v>
      </c>
      <c r="V562" t="s">
        <v>1570</v>
      </c>
    </row>
    <row r="563" spans="1:22" x14ac:dyDescent="0.3">
      <c r="A563" t="s">
        <v>993</v>
      </c>
      <c r="B563">
        <v>41810</v>
      </c>
      <c r="C563" t="s">
        <v>68</v>
      </c>
      <c r="D563">
        <v>10009</v>
      </c>
      <c r="E563" t="s">
        <v>622</v>
      </c>
      <c r="F563">
        <v>2</v>
      </c>
      <c r="G563">
        <v>4724</v>
      </c>
      <c r="H563">
        <v>2467</v>
      </c>
      <c r="I563" t="s">
        <v>25</v>
      </c>
      <c r="J563">
        <v>4</v>
      </c>
      <c r="K563">
        <v>4934</v>
      </c>
      <c r="L563">
        <v>9448</v>
      </c>
      <c r="M563">
        <v>0.03</v>
      </c>
      <c r="N563" t="s">
        <v>26</v>
      </c>
      <c r="O563">
        <v>0.01</v>
      </c>
      <c r="P563" t="s">
        <v>623</v>
      </c>
      <c r="Q563" t="s">
        <v>78</v>
      </c>
      <c r="R563" t="s">
        <v>79</v>
      </c>
      <c r="S563" t="s">
        <v>80</v>
      </c>
      <c r="T563" t="s">
        <v>81</v>
      </c>
      <c r="U563" t="s">
        <v>82</v>
      </c>
      <c r="V563" t="s">
        <v>1564</v>
      </c>
    </row>
    <row r="564" spans="1:22" x14ac:dyDescent="0.3">
      <c r="A564" t="s">
        <v>990</v>
      </c>
      <c r="B564">
        <v>41810</v>
      </c>
      <c r="C564" t="s">
        <v>133</v>
      </c>
      <c r="D564">
        <v>10012</v>
      </c>
      <c r="E564" t="s">
        <v>994</v>
      </c>
      <c r="F564">
        <v>3</v>
      </c>
      <c r="G564">
        <v>4006</v>
      </c>
      <c r="H564">
        <v>1320</v>
      </c>
      <c r="I564" t="s">
        <v>35</v>
      </c>
      <c r="J564">
        <v>5</v>
      </c>
      <c r="K564">
        <v>3960</v>
      </c>
      <c r="L564">
        <v>12018</v>
      </c>
      <c r="M564">
        <v>0.02</v>
      </c>
      <c r="N564" t="s">
        <v>45</v>
      </c>
      <c r="O564">
        <v>0.04</v>
      </c>
      <c r="P564" t="s">
        <v>995</v>
      </c>
      <c r="Q564" t="s">
        <v>71</v>
      </c>
      <c r="R564" t="s">
        <v>72</v>
      </c>
      <c r="S564" t="s">
        <v>73</v>
      </c>
      <c r="T564" t="s">
        <v>41</v>
      </c>
      <c r="U564" t="s">
        <v>74</v>
      </c>
      <c r="V564" t="s">
        <v>1563</v>
      </c>
    </row>
    <row r="565" spans="1:22" x14ac:dyDescent="0.3">
      <c r="A565" t="s">
        <v>996</v>
      </c>
      <c r="B565">
        <v>41811</v>
      </c>
      <c r="C565" t="s">
        <v>75</v>
      </c>
      <c r="D565">
        <v>10012</v>
      </c>
      <c r="E565" t="s">
        <v>997</v>
      </c>
      <c r="F565">
        <v>2</v>
      </c>
      <c r="G565">
        <v>2867</v>
      </c>
      <c r="H565">
        <v>2295</v>
      </c>
      <c r="I565" t="s">
        <v>126</v>
      </c>
      <c r="J565">
        <v>8</v>
      </c>
      <c r="K565">
        <v>4590</v>
      </c>
      <c r="L565">
        <v>5734</v>
      </c>
      <c r="M565">
        <v>0.02</v>
      </c>
      <c r="N565" t="s">
        <v>26</v>
      </c>
      <c r="O565">
        <v>0.03</v>
      </c>
      <c r="P565" t="s">
        <v>998</v>
      </c>
      <c r="Q565" t="s">
        <v>71</v>
      </c>
      <c r="R565" t="s">
        <v>72</v>
      </c>
      <c r="S565" t="s">
        <v>73</v>
      </c>
      <c r="T565" t="s">
        <v>41</v>
      </c>
      <c r="U565" t="s">
        <v>74</v>
      </c>
      <c r="V565" t="s">
        <v>1563</v>
      </c>
    </row>
    <row r="566" spans="1:22" x14ac:dyDescent="0.3">
      <c r="A566" t="s">
        <v>999</v>
      </c>
      <c r="B566">
        <v>41811</v>
      </c>
      <c r="C566" t="s">
        <v>68</v>
      </c>
      <c r="D566">
        <v>10013</v>
      </c>
      <c r="E566" t="s">
        <v>574</v>
      </c>
      <c r="F566">
        <v>2</v>
      </c>
      <c r="G566">
        <v>3507</v>
      </c>
      <c r="H566">
        <v>1643</v>
      </c>
      <c r="I566" t="s">
        <v>35</v>
      </c>
      <c r="J566">
        <v>4</v>
      </c>
      <c r="K566">
        <v>3286</v>
      </c>
      <c r="L566">
        <v>7014</v>
      </c>
      <c r="M566">
        <v>0.03</v>
      </c>
      <c r="N566" t="s">
        <v>61</v>
      </c>
      <c r="O566">
        <v>0.01</v>
      </c>
      <c r="P566" t="s">
        <v>575</v>
      </c>
      <c r="Q566" t="s">
        <v>301</v>
      </c>
      <c r="R566" t="s">
        <v>302</v>
      </c>
      <c r="S566" t="s">
        <v>303</v>
      </c>
      <c r="T566" t="s">
        <v>113</v>
      </c>
      <c r="U566" t="s">
        <v>304</v>
      </c>
      <c r="V566" t="s">
        <v>1573</v>
      </c>
    </row>
    <row r="567" spans="1:22" x14ac:dyDescent="0.3">
      <c r="A567" t="s">
        <v>999</v>
      </c>
      <c r="B567">
        <v>41811</v>
      </c>
      <c r="C567" t="s">
        <v>68</v>
      </c>
      <c r="D567">
        <v>10002</v>
      </c>
      <c r="E567" t="s">
        <v>1000</v>
      </c>
      <c r="F567">
        <v>3</v>
      </c>
      <c r="G567">
        <v>4092</v>
      </c>
      <c r="H567">
        <v>1482</v>
      </c>
      <c r="I567" t="s">
        <v>35</v>
      </c>
      <c r="J567">
        <v>4</v>
      </c>
      <c r="K567">
        <v>4446</v>
      </c>
      <c r="L567">
        <v>12276</v>
      </c>
      <c r="M567">
        <v>0.03</v>
      </c>
      <c r="N567" t="s">
        <v>26</v>
      </c>
      <c r="O567">
        <v>0</v>
      </c>
      <c r="P567" t="s">
        <v>1001</v>
      </c>
      <c r="Q567" t="s">
        <v>87</v>
      </c>
      <c r="R567" t="s">
        <v>88</v>
      </c>
      <c r="S567" t="s">
        <v>89</v>
      </c>
      <c r="T567" t="s">
        <v>90</v>
      </c>
      <c r="U567" t="s">
        <v>91</v>
      </c>
      <c r="V567" t="s">
        <v>1565</v>
      </c>
    </row>
    <row r="568" spans="1:22" x14ac:dyDescent="0.3">
      <c r="A568" t="s">
        <v>1002</v>
      </c>
      <c r="B568">
        <v>41812</v>
      </c>
      <c r="C568" t="s">
        <v>75</v>
      </c>
      <c r="D568">
        <v>10002</v>
      </c>
      <c r="E568" t="s">
        <v>720</v>
      </c>
      <c r="F568">
        <v>1</v>
      </c>
      <c r="G568">
        <v>2507</v>
      </c>
      <c r="H568">
        <v>1380</v>
      </c>
      <c r="I568" t="s">
        <v>25</v>
      </c>
      <c r="J568">
        <v>8</v>
      </c>
      <c r="K568">
        <v>1380</v>
      </c>
      <c r="L568">
        <v>2507</v>
      </c>
      <c r="M568">
        <v>0.02</v>
      </c>
      <c r="N568" t="s">
        <v>66</v>
      </c>
      <c r="O568">
        <v>0.04</v>
      </c>
      <c r="P568" t="s">
        <v>721</v>
      </c>
      <c r="Q568" t="s">
        <v>87</v>
      </c>
      <c r="R568" t="s">
        <v>88</v>
      </c>
      <c r="S568" t="s">
        <v>89</v>
      </c>
      <c r="T568" t="s">
        <v>90</v>
      </c>
      <c r="U568" t="s">
        <v>91</v>
      </c>
      <c r="V568" t="s">
        <v>1565</v>
      </c>
    </row>
    <row r="569" spans="1:22" x14ac:dyDescent="0.3">
      <c r="A569" t="s">
        <v>1002</v>
      </c>
      <c r="B569">
        <v>41812</v>
      </c>
      <c r="C569" t="s">
        <v>51</v>
      </c>
      <c r="D569">
        <v>10015</v>
      </c>
      <c r="E569" t="s">
        <v>69</v>
      </c>
      <c r="F569">
        <v>1</v>
      </c>
      <c r="G569">
        <v>4914</v>
      </c>
      <c r="H569">
        <v>1632</v>
      </c>
      <c r="I569" t="s">
        <v>35</v>
      </c>
      <c r="J569">
        <v>6</v>
      </c>
      <c r="K569">
        <v>1632</v>
      </c>
      <c r="L569">
        <v>4914</v>
      </c>
      <c r="M569">
        <v>0.02</v>
      </c>
      <c r="N569" t="s">
        <v>61</v>
      </c>
      <c r="O569">
        <v>0.05</v>
      </c>
      <c r="P569" t="s">
        <v>70</v>
      </c>
      <c r="Q569" t="s">
        <v>110</v>
      </c>
      <c r="R569" t="s">
        <v>111</v>
      </c>
      <c r="S569" t="s">
        <v>112</v>
      </c>
      <c r="T569" t="s">
        <v>113</v>
      </c>
      <c r="U569" t="s">
        <v>114</v>
      </c>
      <c r="V569" t="s">
        <v>1568</v>
      </c>
    </row>
    <row r="570" spans="1:22" x14ac:dyDescent="0.3">
      <c r="A570" t="s">
        <v>1003</v>
      </c>
      <c r="B570">
        <v>41816</v>
      </c>
      <c r="C570" t="s">
        <v>133</v>
      </c>
      <c r="D570">
        <v>10010</v>
      </c>
      <c r="E570" t="s">
        <v>455</v>
      </c>
      <c r="F570">
        <v>1</v>
      </c>
      <c r="G570">
        <v>4484</v>
      </c>
      <c r="H570">
        <v>2146</v>
      </c>
      <c r="I570" t="s">
        <v>25</v>
      </c>
      <c r="J570">
        <v>5</v>
      </c>
      <c r="K570">
        <v>2146</v>
      </c>
      <c r="L570">
        <v>4484</v>
      </c>
      <c r="M570">
        <v>0.02</v>
      </c>
      <c r="N570" t="s">
        <v>26</v>
      </c>
      <c r="O570">
        <v>0.04</v>
      </c>
      <c r="P570" t="s">
        <v>456</v>
      </c>
      <c r="Q570" t="s">
        <v>93</v>
      </c>
      <c r="R570" t="s">
        <v>94</v>
      </c>
      <c r="S570" t="s">
        <v>95</v>
      </c>
      <c r="T570" t="s">
        <v>41</v>
      </c>
      <c r="U570" t="s">
        <v>96</v>
      </c>
      <c r="V570" t="s">
        <v>1566</v>
      </c>
    </row>
    <row r="571" spans="1:22" x14ac:dyDescent="0.3">
      <c r="A571" t="s">
        <v>1004</v>
      </c>
      <c r="B571">
        <v>41817</v>
      </c>
      <c r="C571" t="s">
        <v>75</v>
      </c>
      <c r="D571">
        <v>10008</v>
      </c>
      <c r="E571" t="s">
        <v>616</v>
      </c>
      <c r="F571">
        <v>1</v>
      </c>
      <c r="G571">
        <v>4220</v>
      </c>
      <c r="H571">
        <v>1493</v>
      </c>
      <c r="I571" t="s">
        <v>25</v>
      </c>
      <c r="J571">
        <v>8</v>
      </c>
      <c r="K571">
        <v>1493</v>
      </c>
      <c r="L571">
        <v>4220</v>
      </c>
      <c r="M571">
        <v>0.02</v>
      </c>
      <c r="N571" t="s">
        <v>45</v>
      </c>
      <c r="O571">
        <v>0</v>
      </c>
      <c r="P571" t="s">
        <v>617</v>
      </c>
      <c r="Q571" t="s">
        <v>54</v>
      </c>
      <c r="R571" t="s">
        <v>55</v>
      </c>
      <c r="S571" t="s">
        <v>56</v>
      </c>
      <c r="T571" t="s">
        <v>57</v>
      </c>
      <c r="U571" t="s">
        <v>58</v>
      </c>
      <c r="V571" t="s">
        <v>1562</v>
      </c>
    </row>
    <row r="572" spans="1:22" x14ac:dyDescent="0.3">
      <c r="A572" t="s">
        <v>1005</v>
      </c>
      <c r="B572">
        <v>41818</v>
      </c>
      <c r="C572" t="s">
        <v>92</v>
      </c>
      <c r="D572">
        <v>10002</v>
      </c>
      <c r="E572" t="s">
        <v>834</v>
      </c>
      <c r="F572">
        <v>3</v>
      </c>
      <c r="G572">
        <v>4669</v>
      </c>
      <c r="H572">
        <v>2255</v>
      </c>
      <c r="I572" t="s">
        <v>25</v>
      </c>
      <c r="J572">
        <v>10</v>
      </c>
      <c r="K572">
        <v>6765</v>
      </c>
      <c r="L572">
        <v>14007</v>
      </c>
      <c r="M572">
        <v>0.02</v>
      </c>
      <c r="N572" t="s">
        <v>85</v>
      </c>
      <c r="O572">
        <v>0.04</v>
      </c>
      <c r="P572" t="s">
        <v>835</v>
      </c>
      <c r="Q572" t="s">
        <v>87</v>
      </c>
      <c r="R572" t="s">
        <v>88</v>
      </c>
      <c r="S572" t="s">
        <v>89</v>
      </c>
      <c r="T572" t="s">
        <v>90</v>
      </c>
      <c r="U572" t="s">
        <v>91</v>
      </c>
      <c r="V572" t="s">
        <v>1565</v>
      </c>
    </row>
    <row r="573" spans="1:22" x14ac:dyDescent="0.3">
      <c r="A573" t="s">
        <v>1006</v>
      </c>
      <c r="B573">
        <v>41820</v>
      </c>
      <c r="C573" t="s">
        <v>51</v>
      </c>
      <c r="D573">
        <v>10006</v>
      </c>
      <c r="E573" t="s">
        <v>495</v>
      </c>
      <c r="F573">
        <v>1</v>
      </c>
      <c r="G573">
        <v>4719</v>
      </c>
      <c r="H573">
        <v>2043</v>
      </c>
      <c r="I573" t="s">
        <v>25</v>
      </c>
      <c r="J573">
        <v>6</v>
      </c>
      <c r="K573">
        <v>2043</v>
      </c>
      <c r="L573">
        <v>4719</v>
      </c>
      <c r="M573">
        <v>0.02</v>
      </c>
      <c r="N573" t="s">
        <v>66</v>
      </c>
      <c r="O573">
        <v>0.03</v>
      </c>
      <c r="P573" t="s">
        <v>496</v>
      </c>
      <c r="Q573" t="s">
        <v>252</v>
      </c>
      <c r="R573" t="s">
        <v>253</v>
      </c>
      <c r="S573" t="s">
        <v>254</v>
      </c>
      <c r="T573" t="s">
        <v>255</v>
      </c>
      <c r="U573" t="s">
        <v>256</v>
      </c>
      <c r="V573" t="s">
        <v>1572</v>
      </c>
    </row>
    <row r="574" spans="1:22" x14ac:dyDescent="0.3">
      <c r="A574" t="s">
        <v>1007</v>
      </c>
      <c r="B574">
        <v>41820</v>
      </c>
      <c r="C574" t="s">
        <v>68</v>
      </c>
      <c r="D574">
        <v>10010</v>
      </c>
      <c r="E574" t="s">
        <v>904</v>
      </c>
      <c r="F574">
        <v>2</v>
      </c>
      <c r="G574">
        <v>3574</v>
      </c>
      <c r="H574">
        <v>1747</v>
      </c>
      <c r="I574" t="s">
        <v>25</v>
      </c>
      <c r="J574">
        <v>4</v>
      </c>
      <c r="K574">
        <v>3494</v>
      </c>
      <c r="L574">
        <v>7148</v>
      </c>
      <c r="M574">
        <v>0.03</v>
      </c>
      <c r="N574" t="s">
        <v>45</v>
      </c>
      <c r="O574">
        <v>0.04</v>
      </c>
      <c r="P574" t="s">
        <v>905</v>
      </c>
      <c r="Q574" t="s">
        <v>93</v>
      </c>
      <c r="R574" t="s">
        <v>94</v>
      </c>
      <c r="S574" t="s">
        <v>95</v>
      </c>
      <c r="T574" t="s">
        <v>41</v>
      </c>
      <c r="U574" t="s">
        <v>96</v>
      </c>
      <c r="V574" t="s">
        <v>1566</v>
      </c>
    </row>
    <row r="575" spans="1:22" x14ac:dyDescent="0.3">
      <c r="A575" t="s">
        <v>1007</v>
      </c>
      <c r="B575">
        <v>41820</v>
      </c>
      <c r="C575" t="s">
        <v>104</v>
      </c>
      <c r="D575">
        <v>10002</v>
      </c>
      <c r="E575" t="s">
        <v>639</v>
      </c>
      <c r="F575">
        <v>3</v>
      </c>
      <c r="G575">
        <v>2553</v>
      </c>
      <c r="H575">
        <v>1638</v>
      </c>
      <c r="I575" t="s">
        <v>116</v>
      </c>
      <c r="J575">
        <v>3</v>
      </c>
      <c r="K575">
        <v>4914</v>
      </c>
      <c r="L575">
        <v>7659</v>
      </c>
      <c r="M575">
        <v>0.03</v>
      </c>
      <c r="N575" t="s">
        <v>36</v>
      </c>
      <c r="O575">
        <v>0</v>
      </c>
      <c r="P575" t="s">
        <v>640</v>
      </c>
      <c r="Q575" t="s">
        <v>87</v>
      </c>
      <c r="R575" t="s">
        <v>88</v>
      </c>
      <c r="S575" t="s">
        <v>89</v>
      </c>
      <c r="T575" t="s">
        <v>90</v>
      </c>
      <c r="U575" t="s">
        <v>91</v>
      </c>
      <c r="V575" t="s">
        <v>1565</v>
      </c>
    </row>
    <row r="576" spans="1:22" x14ac:dyDescent="0.3">
      <c r="A576" t="s">
        <v>1008</v>
      </c>
      <c r="B576">
        <v>41822</v>
      </c>
      <c r="C576" t="s">
        <v>75</v>
      </c>
      <c r="D576">
        <v>10011</v>
      </c>
      <c r="E576" t="s">
        <v>517</v>
      </c>
      <c r="F576">
        <v>1</v>
      </c>
      <c r="G576">
        <v>3039</v>
      </c>
      <c r="H576">
        <v>1730</v>
      </c>
      <c r="I576" t="s">
        <v>25</v>
      </c>
      <c r="J576">
        <v>8</v>
      </c>
      <c r="K576">
        <v>1730</v>
      </c>
      <c r="L576">
        <v>3039</v>
      </c>
      <c r="M576">
        <v>0.02</v>
      </c>
      <c r="N576" t="s">
        <v>45</v>
      </c>
      <c r="O576">
        <v>0</v>
      </c>
      <c r="P576" t="s">
        <v>518</v>
      </c>
      <c r="Q576" t="s">
        <v>28</v>
      </c>
      <c r="R576" t="s">
        <v>29</v>
      </c>
      <c r="S576" t="s">
        <v>30</v>
      </c>
      <c r="T576" t="s">
        <v>31</v>
      </c>
      <c r="U576" t="s">
        <v>32</v>
      </c>
      <c r="V576" t="s">
        <v>1559</v>
      </c>
    </row>
    <row r="577" spans="1:22" x14ac:dyDescent="0.3">
      <c r="A577" t="s">
        <v>1009</v>
      </c>
      <c r="B577">
        <v>41825</v>
      </c>
      <c r="C577" t="s">
        <v>92</v>
      </c>
      <c r="D577">
        <v>10012</v>
      </c>
      <c r="E577" t="s">
        <v>710</v>
      </c>
      <c r="F577">
        <v>1</v>
      </c>
      <c r="G577">
        <v>2659</v>
      </c>
      <c r="H577">
        <v>2415</v>
      </c>
      <c r="I577" t="s">
        <v>25</v>
      </c>
      <c r="J577">
        <v>10</v>
      </c>
      <c r="K577">
        <v>2415</v>
      </c>
      <c r="L577">
        <v>2659</v>
      </c>
      <c r="M577">
        <v>0.02</v>
      </c>
      <c r="N577" t="s">
        <v>26</v>
      </c>
      <c r="O577">
        <v>0.05</v>
      </c>
      <c r="P577" t="s">
        <v>711</v>
      </c>
      <c r="Q577" t="s">
        <v>71</v>
      </c>
      <c r="R577" t="s">
        <v>72</v>
      </c>
      <c r="S577" t="s">
        <v>73</v>
      </c>
      <c r="T577" t="s">
        <v>41</v>
      </c>
      <c r="U577" t="s">
        <v>74</v>
      </c>
      <c r="V577" t="s">
        <v>1563</v>
      </c>
    </row>
    <row r="578" spans="1:22" x14ac:dyDescent="0.3">
      <c r="A578" t="s">
        <v>1009</v>
      </c>
      <c r="B578">
        <v>41825</v>
      </c>
      <c r="C578" t="s">
        <v>92</v>
      </c>
      <c r="D578">
        <v>10010</v>
      </c>
      <c r="E578" t="s">
        <v>657</v>
      </c>
      <c r="F578">
        <v>3</v>
      </c>
      <c r="G578">
        <v>2580</v>
      </c>
      <c r="H578">
        <v>1518</v>
      </c>
      <c r="I578" t="s">
        <v>25</v>
      </c>
      <c r="J578">
        <v>10</v>
      </c>
      <c r="K578">
        <v>4554</v>
      </c>
      <c r="L578">
        <v>7740</v>
      </c>
      <c r="M578">
        <v>0.02</v>
      </c>
      <c r="N578" t="s">
        <v>61</v>
      </c>
      <c r="O578">
        <v>0.01</v>
      </c>
      <c r="P578" t="s">
        <v>658</v>
      </c>
      <c r="Q578" t="s">
        <v>93</v>
      </c>
      <c r="R578" t="s">
        <v>94</v>
      </c>
      <c r="S578" t="s">
        <v>95</v>
      </c>
      <c r="T578" t="s">
        <v>41</v>
      </c>
      <c r="U578" t="s">
        <v>96</v>
      </c>
      <c r="V578" t="s">
        <v>1566</v>
      </c>
    </row>
    <row r="579" spans="1:22" x14ac:dyDescent="0.3">
      <c r="A579" t="s">
        <v>1010</v>
      </c>
      <c r="B579">
        <v>41827</v>
      </c>
      <c r="C579" t="s">
        <v>43</v>
      </c>
      <c r="D579">
        <v>10014</v>
      </c>
      <c r="E579" t="s">
        <v>465</v>
      </c>
      <c r="F579">
        <v>1</v>
      </c>
      <c r="G579">
        <v>2576</v>
      </c>
      <c r="H579">
        <v>1826</v>
      </c>
      <c r="I579" t="s">
        <v>25</v>
      </c>
      <c r="J579">
        <v>1</v>
      </c>
      <c r="K579">
        <v>1826</v>
      </c>
      <c r="L579">
        <v>2576</v>
      </c>
      <c r="M579">
        <v>0.01</v>
      </c>
      <c r="N579" t="s">
        <v>36</v>
      </c>
      <c r="O579">
        <v>0.02</v>
      </c>
      <c r="P579" t="s">
        <v>466</v>
      </c>
      <c r="Q579" t="s">
        <v>166</v>
      </c>
      <c r="R579" t="s">
        <v>167</v>
      </c>
      <c r="S579" t="s">
        <v>168</v>
      </c>
      <c r="T579" t="s">
        <v>169</v>
      </c>
      <c r="U579" t="s">
        <v>170</v>
      </c>
      <c r="V579" t="s">
        <v>1570</v>
      </c>
    </row>
    <row r="580" spans="1:22" x14ac:dyDescent="0.3">
      <c r="A580" t="s">
        <v>1010</v>
      </c>
      <c r="B580">
        <v>41827</v>
      </c>
      <c r="C580" t="s">
        <v>92</v>
      </c>
      <c r="D580">
        <v>10008</v>
      </c>
      <c r="E580" t="s">
        <v>409</v>
      </c>
      <c r="F580">
        <v>1</v>
      </c>
      <c r="G580">
        <v>4262</v>
      </c>
      <c r="H580">
        <v>2486</v>
      </c>
      <c r="I580" t="s">
        <v>25</v>
      </c>
      <c r="J580">
        <v>10</v>
      </c>
      <c r="K580">
        <v>2486</v>
      </c>
      <c r="L580">
        <v>4262</v>
      </c>
      <c r="M580">
        <v>0.02</v>
      </c>
      <c r="N580" t="s">
        <v>26</v>
      </c>
      <c r="O580">
        <v>0.02</v>
      </c>
      <c r="P580" t="s">
        <v>410</v>
      </c>
      <c r="Q580" t="s">
        <v>54</v>
      </c>
      <c r="R580" t="s">
        <v>55</v>
      </c>
      <c r="S580" t="s">
        <v>56</v>
      </c>
      <c r="T580" t="s">
        <v>57</v>
      </c>
      <c r="U580" t="s">
        <v>58</v>
      </c>
      <c r="V580" t="s">
        <v>1562</v>
      </c>
    </row>
    <row r="581" spans="1:22" x14ac:dyDescent="0.3">
      <c r="A581" t="s">
        <v>1010</v>
      </c>
      <c r="B581">
        <v>41827</v>
      </c>
      <c r="C581" t="s">
        <v>104</v>
      </c>
      <c r="D581">
        <v>10005</v>
      </c>
      <c r="E581" t="s">
        <v>1011</v>
      </c>
      <c r="F581">
        <v>2</v>
      </c>
      <c r="G581">
        <v>4110</v>
      </c>
      <c r="H581">
        <v>1788</v>
      </c>
      <c r="I581" t="s">
        <v>25</v>
      </c>
      <c r="J581">
        <v>3</v>
      </c>
      <c r="K581">
        <v>3576</v>
      </c>
      <c r="L581">
        <v>8220</v>
      </c>
      <c r="M581">
        <v>0.03</v>
      </c>
      <c r="N581" t="s">
        <v>61</v>
      </c>
      <c r="O581">
        <v>0.03</v>
      </c>
      <c r="P581" t="s">
        <v>1012</v>
      </c>
      <c r="Q581" t="s">
        <v>47</v>
      </c>
      <c r="R581" t="s">
        <v>48</v>
      </c>
      <c r="S581" t="s">
        <v>49</v>
      </c>
      <c r="T581" t="s">
        <v>41</v>
      </c>
      <c r="U581" t="s">
        <v>50</v>
      </c>
      <c r="V581" t="s">
        <v>1561</v>
      </c>
    </row>
    <row r="582" spans="1:22" x14ac:dyDescent="0.3">
      <c r="A582" t="s">
        <v>1013</v>
      </c>
      <c r="B582">
        <v>41828</v>
      </c>
      <c r="C582" t="s">
        <v>43</v>
      </c>
      <c r="D582">
        <v>10010</v>
      </c>
      <c r="E582" t="s">
        <v>764</v>
      </c>
      <c r="F582">
        <v>2</v>
      </c>
      <c r="G582">
        <v>2552</v>
      </c>
      <c r="H582">
        <v>1905</v>
      </c>
      <c r="I582" t="s">
        <v>25</v>
      </c>
      <c r="J582">
        <v>1</v>
      </c>
      <c r="K582">
        <v>3810</v>
      </c>
      <c r="L582">
        <v>5104</v>
      </c>
      <c r="M582">
        <v>0.03</v>
      </c>
      <c r="N582" t="s">
        <v>85</v>
      </c>
      <c r="O582">
        <v>0.04</v>
      </c>
      <c r="P582" t="s">
        <v>765</v>
      </c>
      <c r="Q582" t="s">
        <v>93</v>
      </c>
      <c r="R582" t="s">
        <v>94</v>
      </c>
      <c r="S582" t="s">
        <v>95</v>
      </c>
      <c r="T582" t="s">
        <v>41</v>
      </c>
      <c r="U582" t="s">
        <v>96</v>
      </c>
      <c r="V582" t="s">
        <v>1566</v>
      </c>
    </row>
    <row r="583" spans="1:22" x14ac:dyDescent="0.3">
      <c r="A583" t="s">
        <v>1014</v>
      </c>
      <c r="B583">
        <v>41834</v>
      </c>
      <c r="C583" t="s">
        <v>133</v>
      </c>
      <c r="D583">
        <v>10001</v>
      </c>
      <c r="E583" t="s">
        <v>1015</v>
      </c>
      <c r="F583">
        <v>2</v>
      </c>
      <c r="G583">
        <v>2873</v>
      </c>
      <c r="H583">
        <v>2483</v>
      </c>
      <c r="I583" t="s">
        <v>25</v>
      </c>
      <c r="J583">
        <v>5</v>
      </c>
      <c r="K583">
        <v>4966</v>
      </c>
      <c r="L583">
        <v>5746</v>
      </c>
      <c r="M583">
        <v>0.02</v>
      </c>
      <c r="N583" t="s">
        <v>45</v>
      </c>
      <c r="O583">
        <v>0.04</v>
      </c>
      <c r="P583" t="s">
        <v>1016</v>
      </c>
      <c r="Q583" t="s">
        <v>99</v>
      </c>
      <c r="R583" t="s">
        <v>100</v>
      </c>
      <c r="S583" t="s">
        <v>101</v>
      </c>
      <c r="T583" t="s">
        <v>57</v>
      </c>
      <c r="U583" t="s">
        <v>102</v>
      </c>
      <c r="V583" t="s">
        <v>1567</v>
      </c>
    </row>
    <row r="584" spans="1:22" x14ac:dyDescent="0.3">
      <c r="A584" t="s">
        <v>1017</v>
      </c>
      <c r="B584">
        <v>41834</v>
      </c>
      <c r="C584" t="s">
        <v>133</v>
      </c>
      <c r="D584">
        <v>10014</v>
      </c>
      <c r="E584" t="s">
        <v>511</v>
      </c>
      <c r="F584">
        <v>2</v>
      </c>
      <c r="G584">
        <v>3491</v>
      </c>
      <c r="H584">
        <v>1257</v>
      </c>
      <c r="I584" t="s">
        <v>35</v>
      </c>
      <c r="J584">
        <v>5</v>
      </c>
      <c r="K584">
        <v>2514</v>
      </c>
      <c r="L584">
        <v>6982</v>
      </c>
      <c r="M584">
        <v>0.02</v>
      </c>
      <c r="N584" t="s">
        <v>45</v>
      </c>
      <c r="O584">
        <v>0.04</v>
      </c>
      <c r="P584" t="s">
        <v>512</v>
      </c>
      <c r="Q584" t="s">
        <v>166</v>
      </c>
      <c r="R584" t="s">
        <v>167</v>
      </c>
      <c r="S584" t="s">
        <v>168</v>
      </c>
      <c r="T584" t="s">
        <v>169</v>
      </c>
      <c r="U584" t="s">
        <v>170</v>
      </c>
      <c r="V584" t="s">
        <v>1570</v>
      </c>
    </row>
    <row r="585" spans="1:22" x14ac:dyDescent="0.3">
      <c r="A585" t="s">
        <v>1018</v>
      </c>
      <c r="B585">
        <v>41835</v>
      </c>
      <c r="C585" t="s">
        <v>23</v>
      </c>
      <c r="D585">
        <v>10004</v>
      </c>
      <c r="E585" t="s">
        <v>597</v>
      </c>
      <c r="F585">
        <v>1</v>
      </c>
      <c r="G585">
        <v>3421</v>
      </c>
      <c r="H585">
        <v>1370</v>
      </c>
      <c r="I585" t="s">
        <v>35</v>
      </c>
      <c r="J585">
        <v>4</v>
      </c>
      <c r="K585">
        <v>1370</v>
      </c>
      <c r="L585">
        <v>3421</v>
      </c>
      <c r="M585">
        <v>0.01</v>
      </c>
      <c r="N585" t="s">
        <v>61</v>
      </c>
      <c r="O585">
        <v>0.04</v>
      </c>
      <c r="P585" t="s">
        <v>598</v>
      </c>
      <c r="Q585" t="s">
        <v>118</v>
      </c>
      <c r="R585" t="s">
        <v>119</v>
      </c>
      <c r="S585" t="s">
        <v>101</v>
      </c>
      <c r="T585" t="s">
        <v>57</v>
      </c>
      <c r="U585" t="s">
        <v>120</v>
      </c>
      <c r="V585" t="s">
        <v>1569</v>
      </c>
    </row>
    <row r="586" spans="1:22" x14ac:dyDescent="0.3">
      <c r="A586" t="s">
        <v>1019</v>
      </c>
      <c r="B586">
        <v>41836</v>
      </c>
      <c r="C586" t="s">
        <v>43</v>
      </c>
      <c r="D586">
        <v>10011</v>
      </c>
      <c r="E586" t="s">
        <v>490</v>
      </c>
      <c r="F586">
        <v>2</v>
      </c>
      <c r="G586">
        <v>3101</v>
      </c>
      <c r="H586">
        <v>1524</v>
      </c>
      <c r="I586" t="s">
        <v>25</v>
      </c>
      <c r="J586">
        <v>1</v>
      </c>
      <c r="K586">
        <v>3048</v>
      </c>
      <c r="L586">
        <v>6202</v>
      </c>
      <c r="M586">
        <v>0.03</v>
      </c>
      <c r="N586" t="s">
        <v>45</v>
      </c>
      <c r="O586">
        <v>0.05</v>
      </c>
      <c r="P586" t="s">
        <v>491</v>
      </c>
      <c r="Q586" t="s">
        <v>28</v>
      </c>
      <c r="R586" t="s">
        <v>29</v>
      </c>
      <c r="S586" t="s">
        <v>30</v>
      </c>
      <c r="T586" t="s">
        <v>31</v>
      </c>
      <c r="U586" t="s">
        <v>32</v>
      </c>
      <c r="V586" t="s">
        <v>1559</v>
      </c>
    </row>
    <row r="587" spans="1:22" x14ac:dyDescent="0.3">
      <c r="A587" t="s">
        <v>1020</v>
      </c>
      <c r="B587">
        <v>41836</v>
      </c>
      <c r="C587" t="s">
        <v>23</v>
      </c>
      <c r="D587">
        <v>10009</v>
      </c>
      <c r="E587" t="s">
        <v>690</v>
      </c>
      <c r="F587">
        <v>2</v>
      </c>
      <c r="G587">
        <v>3569</v>
      </c>
      <c r="H587">
        <v>2320</v>
      </c>
      <c r="I587" t="s">
        <v>35</v>
      </c>
      <c r="J587">
        <v>4</v>
      </c>
      <c r="K587">
        <v>4640</v>
      </c>
      <c r="L587">
        <v>7138</v>
      </c>
      <c r="M587">
        <v>0.03</v>
      </c>
      <c r="N587" t="s">
        <v>66</v>
      </c>
      <c r="O587">
        <v>0.02</v>
      </c>
      <c r="P587" t="s">
        <v>691</v>
      </c>
      <c r="Q587" t="s">
        <v>78</v>
      </c>
      <c r="R587" t="s">
        <v>79</v>
      </c>
      <c r="S587" t="s">
        <v>80</v>
      </c>
      <c r="T587" t="s">
        <v>81</v>
      </c>
      <c r="U587" t="s">
        <v>82</v>
      </c>
      <c r="V587" t="s">
        <v>1564</v>
      </c>
    </row>
    <row r="588" spans="1:22" x14ac:dyDescent="0.3">
      <c r="A588" t="s">
        <v>1021</v>
      </c>
      <c r="B588">
        <v>41836</v>
      </c>
      <c r="C588" t="s">
        <v>92</v>
      </c>
      <c r="D588">
        <v>10008</v>
      </c>
      <c r="E588" t="s">
        <v>214</v>
      </c>
      <c r="F588">
        <v>2</v>
      </c>
      <c r="G588">
        <v>4891</v>
      </c>
      <c r="H588">
        <v>1745</v>
      </c>
      <c r="I588" t="s">
        <v>126</v>
      </c>
      <c r="J588">
        <v>10</v>
      </c>
      <c r="K588">
        <v>3490</v>
      </c>
      <c r="L588">
        <v>9782</v>
      </c>
      <c r="M588">
        <v>0.02</v>
      </c>
      <c r="N588" t="s">
        <v>45</v>
      </c>
      <c r="O588">
        <v>0.04</v>
      </c>
      <c r="P588" t="s">
        <v>215</v>
      </c>
      <c r="Q588" t="s">
        <v>54</v>
      </c>
      <c r="R588" t="s">
        <v>55</v>
      </c>
      <c r="S588" t="s">
        <v>56</v>
      </c>
      <c r="T588" t="s">
        <v>57</v>
      </c>
      <c r="U588" t="s">
        <v>58</v>
      </c>
      <c r="V588" t="s">
        <v>1562</v>
      </c>
    </row>
    <row r="589" spans="1:22" x14ac:dyDescent="0.3">
      <c r="A589" t="s">
        <v>1022</v>
      </c>
      <c r="B589">
        <v>41837</v>
      </c>
      <c r="C589" t="s">
        <v>133</v>
      </c>
      <c r="D589">
        <v>10003</v>
      </c>
      <c r="E589" t="s">
        <v>545</v>
      </c>
      <c r="F589">
        <v>1</v>
      </c>
      <c r="G589">
        <v>3634</v>
      </c>
      <c r="H589">
        <v>1487</v>
      </c>
      <c r="I589" t="s">
        <v>25</v>
      </c>
      <c r="J589">
        <v>5</v>
      </c>
      <c r="K589">
        <v>1487</v>
      </c>
      <c r="L589">
        <v>3634</v>
      </c>
      <c r="M589">
        <v>0.02</v>
      </c>
      <c r="N589" t="s">
        <v>26</v>
      </c>
      <c r="O589">
        <v>0.04</v>
      </c>
      <c r="P589" t="s">
        <v>546</v>
      </c>
      <c r="Q589" t="s">
        <v>177</v>
      </c>
      <c r="R589" t="s">
        <v>178</v>
      </c>
      <c r="S589" t="s">
        <v>179</v>
      </c>
      <c r="T589" t="s">
        <v>180</v>
      </c>
      <c r="U589" t="s">
        <v>181</v>
      </c>
      <c r="V589" t="s">
        <v>1571</v>
      </c>
    </row>
    <row r="590" spans="1:22" x14ac:dyDescent="0.3">
      <c r="A590" t="s">
        <v>1022</v>
      </c>
      <c r="B590">
        <v>41837</v>
      </c>
      <c r="C590" t="s">
        <v>68</v>
      </c>
      <c r="D590">
        <v>10004</v>
      </c>
      <c r="E590" t="s">
        <v>723</v>
      </c>
      <c r="F590">
        <v>1</v>
      </c>
      <c r="G590">
        <v>4230</v>
      </c>
      <c r="H590">
        <v>1812</v>
      </c>
      <c r="I590" t="s">
        <v>126</v>
      </c>
      <c r="J590">
        <v>4</v>
      </c>
      <c r="K590">
        <v>1812</v>
      </c>
      <c r="L590">
        <v>4230</v>
      </c>
      <c r="M590">
        <v>0.01</v>
      </c>
      <c r="N590" t="s">
        <v>36</v>
      </c>
      <c r="O590">
        <v>0.05</v>
      </c>
      <c r="P590" t="s">
        <v>724</v>
      </c>
      <c r="Q590" t="s">
        <v>118</v>
      </c>
      <c r="R590" t="s">
        <v>119</v>
      </c>
      <c r="S590" t="s">
        <v>101</v>
      </c>
      <c r="T590" t="s">
        <v>57</v>
      </c>
      <c r="U590" t="s">
        <v>120</v>
      </c>
      <c r="V590" t="s">
        <v>1569</v>
      </c>
    </row>
    <row r="591" spans="1:22" x14ac:dyDescent="0.3">
      <c r="A591" t="s">
        <v>1023</v>
      </c>
      <c r="B591">
        <v>41839</v>
      </c>
      <c r="C591" t="s">
        <v>43</v>
      </c>
      <c r="D591">
        <v>10011</v>
      </c>
      <c r="E591" t="s">
        <v>1024</v>
      </c>
      <c r="F591">
        <v>12</v>
      </c>
      <c r="G591">
        <v>4099</v>
      </c>
      <c r="H591">
        <v>1530</v>
      </c>
      <c r="I591" t="s">
        <v>126</v>
      </c>
      <c r="J591">
        <v>1</v>
      </c>
      <c r="K591">
        <v>18360</v>
      </c>
      <c r="L591">
        <v>49188</v>
      </c>
      <c r="M591">
        <v>0.05</v>
      </c>
      <c r="N591" t="s">
        <v>66</v>
      </c>
      <c r="O591">
        <v>0.03</v>
      </c>
      <c r="P591" t="s">
        <v>1025</v>
      </c>
      <c r="Q591" t="s">
        <v>28</v>
      </c>
      <c r="R591" t="s">
        <v>29</v>
      </c>
      <c r="S591" t="s">
        <v>30</v>
      </c>
      <c r="T591" t="s">
        <v>31</v>
      </c>
      <c r="U591" t="s">
        <v>32</v>
      </c>
      <c r="V591" t="s">
        <v>1559</v>
      </c>
    </row>
    <row r="592" spans="1:22" x14ac:dyDescent="0.3">
      <c r="A592" t="s">
        <v>1026</v>
      </c>
      <c r="B592">
        <v>41840</v>
      </c>
      <c r="C592" t="s">
        <v>43</v>
      </c>
      <c r="D592">
        <v>10006</v>
      </c>
      <c r="E592" t="s">
        <v>592</v>
      </c>
      <c r="F592">
        <v>1</v>
      </c>
      <c r="G592">
        <v>4741</v>
      </c>
      <c r="H592">
        <v>1849</v>
      </c>
      <c r="I592" t="s">
        <v>35</v>
      </c>
      <c r="J592">
        <v>1</v>
      </c>
      <c r="K592">
        <v>1849</v>
      </c>
      <c r="L592">
        <v>4741</v>
      </c>
      <c r="M592">
        <v>0.01</v>
      </c>
      <c r="N592" t="s">
        <v>45</v>
      </c>
      <c r="O592">
        <v>0.01</v>
      </c>
      <c r="P592" t="s">
        <v>593</v>
      </c>
      <c r="Q592" t="s">
        <v>252</v>
      </c>
      <c r="R592" t="s">
        <v>253</v>
      </c>
      <c r="S592" t="s">
        <v>254</v>
      </c>
      <c r="T592" t="s">
        <v>255</v>
      </c>
      <c r="U592" t="s">
        <v>256</v>
      </c>
      <c r="V592" t="s">
        <v>1572</v>
      </c>
    </row>
    <row r="593" spans="1:22" x14ac:dyDescent="0.3">
      <c r="A593" t="s">
        <v>1026</v>
      </c>
      <c r="B593">
        <v>41840</v>
      </c>
      <c r="C593" t="s">
        <v>75</v>
      </c>
      <c r="D593">
        <v>10007</v>
      </c>
      <c r="E593" t="s">
        <v>296</v>
      </c>
      <c r="F593">
        <v>2</v>
      </c>
      <c r="G593">
        <v>3694</v>
      </c>
      <c r="H593">
        <v>1616</v>
      </c>
      <c r="I593" t="s">
        <v>35</v>
      </c>
      <c r="J593">
        <v>8</v>
      </c>
      <c r="K593">
        <v>3232</v>
      </c>
      <c r="L593">
        <v>7388</v>
      </c>
      <c r="M593">
        <v>0.02</v>
      </c>
      <c r="N593" t="s">
        <v>85</v>
      </c>
      <c r="O593">
        <v>0.04</v>
      </c>
      <c r="P593" t="s">
        <v>297</v>
      </c>
      <c r="Q593" t="s">
        <v>38</v>
      </c>
      <c r="R593" t="s">
        <v>39</v>
      </c>
      <c r="S593" t="s">
        <v>40</v>
      </c>
      <c r="T593" t="s">
        <v>41</v>
      </c>
      <c r="U593" t="s">
        <v>42</v>
      </c>
      <c r="V593" t="s">
        <v>1560</v>
      </c>
    </row>
    <row r="594" spans="1:22" x14ac:dyDescent="0.3">
      <c r="A594" t="s">
        <v>1026</v>
      </c>
      <c r="B594">
        <v>41840</v>
      </c>
      <c r="C594" t="s">
        <v>133</v>
      </c>
      <c r="D594">
        <v>10009</v>
      </c>
      <c r="E594" t="s">
        <v>449</v>
      </c>
      <c r="F594">
        <v>3</v>
      </c>
      <c r="G594">
        <v>3832</v>
      </c>
      <c r="H594">
        <v>1570</v>
      </c>
      <c r="I594" t="s">
        <v>25</v>
      </c>
      <c r="J594">
        <v>5</v>
      </c>
      <c r="K594">
        <v>4710</v>
      </c>
      <c r="L594">
        <v>11496</v>
      </c>
      <c r="M594">
        <v>0.02</v>
      </c>
      <c r="N594" t="s">
        <v>26</v>
      </c>
      <c r="O594">
        <v>0.04</v>
      </c>
      <c r="P594" t="s">
        <v>450</v>
      </c>
      <c r="Q594" t="s">
        <v>78</v>
      </c>
      <c r="R594" t="s">
        <v>79</v>
      </c>
      <c r="S594" t="s">
        <v>80</v>
      </c>
      <c r="T594" t="s">
        <v>81</v>
      </c>
      <c r="U594" t="s">
        <v>82</v>
      </c>
      <c r="V594" t="s">
        <v>1564</v>
      </c>
    </row>
    <row r="595" spans="1:22" x14ac:dyDescent="0.3">
      <c r="A595" t="s">
        <v>1027</v>
      </c>
      <c r="B595">
        <v>41842</v>
      </c>
      <c r="C595" t="s">
        <v>51</v>
      </c>
      <c r="D595">
        <v>10003</v>
      </c>
      <c r="E595" t="s">
        <v>798</v>
      </c>
      <c r="F595">
        <v>1</v>
      </c>
      <c r="G595">
        <v>3473</v>
      </c>
      <c r="H595">
        <v>1493</v>
      </c>
      <c r="I595" t="s">
        <v>35</v>
      </c>
      <c r="J595">
        <v>6</v>
      </c>
      <c r="K595">
        <v>1493</v>
      </c>
      <c r="L595">
        <v>3473</v>
      </c>
      <c r="M595">
        <v>0.02</v>
      </c>
      <c r="N595" t="s">
        <v>45</v>
      </c>
      <c r="O595">
        <v>0.04</v>
      </c>
      <c r="P595" t="s">
        <v>799</v>
      </c>
      <c r="Q595" t="s">
        <v>177</v>
      </c>
      <c r="R595" t="s">
        <v>178</v>
      </c>
      <c r="S595" t="s">
        <v>179</v>
      </c>
      <c r="T595" t="s">
        <v>180</v>
      </c>
      <c r="U595" t="s">
        <v>181</v>
      </c>
      <c r="V595" t="s">
        <v>1571</v>
      </c>
    </row>
    <row r="596" spans="1:22" x14ac:dyDescent="0.3">
      <c r="A596" t="s">
        <v>1028</v>
      </c>
      <c r="B596">
        <v>41843</v>
      </c>
      <c r="C596" t="s">
        <v>104</v>
      </c>
      <c r="D596">
        <v>10006</v>
      </c>
      <c r="E596" t="s">
        <v>199</v>
      </c>
      <c r="F596">
        <v>3</v>
      </c>
      <c r="G596">
        <v>3844</v>
      </c>
      <c r="H596">
        <v>2157</v>
      </c>
      <c r="I596" t="s">
        <v>25</v>
      </c>
      <c r="J596">
        <v>3</v>
      </c>
      <c r="K596">
        <v>6471</v>
      </c>
      <c r="L596">
        <v>11532</v>
      </c>
      <c r="M596">
        <v>0.03</v>
      </c>
      <c r="N596" t="s">
        <v>45</v>
      </c>
      <c r="O596">
        <v>0.02</v>
      </c>
      <c r="P596" t="s">
        <v>200</v>
      </c>
      <c r="Q596" t="s">
        <v>252</v>
      </c>
      <c r="R596" t="s">
        <v>253</v>
      </c>
      <c r="S596" t="s">
        <v>254</v>
      </c>
      <c r="T596" t="s">
        <v>255</v>
      </c>
      <c r="U596" t="s">
        <v>256</v>
      </c>
      <c r="V596" t="s">
        <v>1572</v>
      </c>
    </row>
    <row r="597" spans="1:22" x14ac:dyDescent="0.3">
      <c r="A597" t="s">
        <v>1029</v>
      </c>
      <c r="B597">
        <v>41844</v>
      </c>
      <c r="C597" t="s">
        <v>68</v>
      </c>
      <c r="D597">
        <v>10008</v>
      </c>
      <c r="E597" t="s">
        <v>523</v>
      </c>
      <c r="F597">
        <v>1</v>
      </c>
      <c r="G597">
        <v>3421</v>
      </c>
      <c r="H597">
        <v>1569</v>
      </c>
      <c r="I597" t="s">
        <v>25</v>
      </c>
      <c r="J597">
        <v>4</v>
      </c>
      <c r="K597">
        <v>1569</v>
      </c>
      <c r="L597">
        <v>3421</v>
      </c>
      <c r="M597">
        <v>0.01</v>
      </c>
      <c r="N597" t="s">
        <v>85</v>
      </c>
      <c r="O597">
        <v>0.05</v>
      </c>
      <c r="P597" t="s">
        <v>524</v>
      </c>
      <c r="Q597" t="s">
        <v>54</v>
      </c>
      <c r="R597" t="s">
        <v>55</v>
      </c>
      <c r="S597" t="s">
        <v>56</v>
      </c>
      <c r="T597" t="s">
        <v>57</v>
      </c>
      <c r="U597" t="s">
        <v>58</v>
      </c>
      <c r="V597" t="s">
        <v>1562</v>
      </c>
    </row>
    <row r="598" spans="1:22" x14ac:dyDescent="0.3">
      <c r="A598" t="s">
        <v>1029</v>
      </c>
      <c r="B598">
        <v>41844</v>
      </c>
      <c r="C598" t="s">
        <v>75</v>
      </c>
      <c r="D598">
        <v>10014</v>
      </c>
      <c r="E598" t="s">
        <v>394</v>
      </c>
      <c r="F598">
        <v>3</v>
      </c>
      <c r="G598">
        <v>2787</v>
      </c>
      <c r="H598">
        <v>2020</v>
      </c>
      <c r="I598" t="s">
        <v>25</v>
      </c>
      <c r="J598">
        <v>8</v>
      </c>
      <c r="K598">
        <v>6060</v>
      </c>
      <c r="L598">
        <v>8361</v>
      </c>
      <c r="M598">
        <v>0.02</v>
      </c>
      <c r="N598" t="s">
        <v>61</v>
      </c>
      <c r="O598">
        <v>0.05</v>
      </c>
      <c r="P598" t="s">
        <v>395</v>
      </c>
      <c r="Q598" t="s">
        <v>166</v>
      </c>
      <c r="R598" t="s">
        <v>167</v>
      </c>
      <c r="S598" t="s">
        <v>168</v>
      </c>
      <c r="T598" t="s">
        <v>169</v>
      </c>
      <c r="U598" t="s">
        <v>170</v>
      </c>
      <c r="V598" t="s">
        <v>1570</v>
      </c>
    </row>
    <row r="599" spans="1:22" x14ac:dyDescent="0.3">
      <c r="A599" t="s">
        <v>1030</v>
      </c>
      <c r="B599">
        <v>41847</v>
      </c>
      <c r="C599" t="s">
        <v>23</v>
      </c>
      <c r="D599">
        <v>10009</v>
      </c>
      <c r="E599" t="s">
        <v>700</v>
      </c>
      <c r="F599">
        <v>3</v>
      </c>
      <c r="G599">
        <v>2535</v>
      </c>
      <c r="H599">
        <v>1841</v>
      </c>
      <c r="I599" t="s">
        <v>25</v>
      </c>
      <c r="J599">
        <v>4</v>
      </c>
      <c r="K599">
        <v>5523</v>
      </c>
      <c r="L599">
        <v>7605</v>
      </c>
      <c r="M599">
        <v>0.03</v>
      </c>
      <c r="N599" t="s">
        <v>85</v>
      </c>
      <c r="O599">
        <v>0.02</v>
      </c>
      <c r="P599" t="s">
        <v>701</v>
      </c>
      <c r="Q599" t="s">
        <v>78</v>
      </c>
      <c r="R599" t="s">
        <v>79</v>
      </c>
      <c r="S599" t="s">
        <v>80</v>
      </c>
      <c r="T599" t="s">
        <v>81</v>
      </c>
      <c r="U599" t="s">
        <v>82</v>
      </c>
      <c r="V599" t="s">
        <v>1564</v>
      </c>
    </row>
    <row r="600" spans="1:22" x14ac:dyDescent="0.3">
      <c r="A600" t="s">
        <v>1031</v>
      </c>
      <c r="B600">
        <v>41849</v>
      </c>
      <c r="C600" t="s">
        <v>68</v>
      </c>
      <c r="D600">
        <v>10005</v>
      </c>
      <c r="E600" t="s">
        <v>34</v>
      </c>
      <c r="F600">
        <v>3</v>
      </c>
      <c r="G600">
        <v>2923</v>
      </c>
      <c r="H600">
        <v>2480</v>
      </c>
      <c r="I600" t="s">
        <v>35</v>
      </c>
      <c r="J600">
        <v>4</v>
      </c>
      <c r="K600">
        <v>7440</v>
      </c>
      <c r="L600">
        <v>8769</v>
      </c>
      <c r="M600">
        <v>0.03</v>
      </c>
      <c r="N600" t="s">
        <v>26</v>
      </c>
      <c r="O600">
        <v>0.01</v>
      </c>
      <c r="P600" t="s">
        <v>37</v>
      </c>
      <c r="Q600" t="s">
        <v>47</v>
      </c>
      <c r="R600" t="s">
        <v>48</v>
      </c>
      <c r="S600" t="s">
        <v>49</v>
      </c>
      <c r="T600" t="s">
        <v>41</v>
      </c>
      <c r="U600" t="s">
        <v>50</v>
      </c>
      <c r="V600" t="s">
        <v>1561</v>
      </c>
    </row>
    <row r="601" spans="1:22" x14ac:dyDescent="0.3">
      <c r="A601" t="s">
        <v>1032</v>
      </c>
      <c r="B601">
        <v>41850</v>
      </c>
      <c r="C601" t="s">
        <v>43</v>
      </c>
      <c r="D601">
        <v>10002</v>
      </c>
      <c r="E601" t="s">
        <v>84</v>
      </c>
      <c r="F601">
        <v>1</v>
      </c>
      <c r="G601">
        <v>2633</v>
      </c>
      <c r="H601">
        <v>1742</v>
      </c>
      <c r="I601" t="s">
        <v>35</v>
      </c>
      <c r="J601">
        <v>1</v>
      </c>
      <c r="K601">
        <v>1742</v>
      </c>
      <c r="L601">
        <v>2633</v>
      </c>
      <c r="M601">
        <v>0.01</v>
      </c>
      <c r="N601" t="s">
        <v>45</v>
      </c>
      <c r="O601">
        <v>0.04</v>
      </c>
      <c r="P601" t="s">
        <v>86</v>
      </c>
      <c r="Q601" t="s">
        <v>87</v>
      </c>
      <c r="R601" t="s">
        <v>88</v>
      </c>
      <c r="S601" t="s">
        <v>89</v>
      </c>
      <c r="T601" t="s">
        <v>90</v>
      </c>
      <c r="U601" t="s">
        <v>91</v>
      </c>
      <c r="V601" t="s">
        <v>1565</v>
      </c>
    </row>
    <row r="602" spans="1:22" x14ac:dyDescent="0.3">
      <c r="A602" t="s">
        <v>1033</v>
      </c>
      <c r="B602">
        <v>41851</v>
      </c>
      <c r="C602" t="s">
        <v>43</v>
      </c>
      <c r="D602">
        <v>10001</v>
      </c>
      <c r="E602" t="s">
        <v>412</v>
      </c>
      <c r="F602">
        <v>12</v>
      </c>
      <c r="G602">
        <v>2562</v>
      </c>
      <c r="H602">
        <v>1527</v>
      </c>
      <c r="I602" t="s">
        <v>25</v>
      </c>
      <c r="J602">
        <v>1</v>
      </c>
      <c r="K602">
        <v>18324</v>
      </c>
      <c r="L602">
        <v>30744</v>
      </c>
      <c r="M602">
        <v>0.05</v>
      </c>
      <c r="N602" t="s">
        <v>66</v>
      </c>
      <c r="O602">
        <v>0.03</v>
      </c>
      <c r="P602" t="s">
        <v>413</v>
      </c>
      <c r="Q602" t="s">
        <v>99</v>
      </c>
      <c r="R602" t="s">
        <v>100</v>
      </c>
      <c r="S602" t="s">
        <v>101</v>
      </c>
      <c r="T602" t="s">
        <v>57</v>
      </c>
      <c r="U602" t="s">
        <v>102</v>
      </c>
      <c r="V602" t="s">
        <v>1567</v>
      </c>
    </row>
    <row r="603" spans="1:22" x14ac:dyDescent="0.3">
      <c r="A603" t="s">
        <v>1034</v>
      </c>
      <c r="B603">
        <v>41852</v>
      </c>
      <c r="C603" t="s">
        <v>43</v>
      </c>
      <c r="D603">
        <v>10007</v>
      </c>
      <c r="E603" t="s">
        <v>959</v>
      </c>
      <c r="F603">
        <v>1</v>
      </c>
      <c r="G603">
        <v>3445</v>
      </c>
      <c r="H603">
        <v>1909</v>
      </c>
      <c r="I603" t="s">
        <v>65</v>
      </c>
      <c r="J603">
        <v>1</v>
      </c>
      <c r="K603">
        <v>1909</v>
      </c>
      <c r="L603">
        <v>3445</v>
      </c>
      <c r="M603">
        <v>0.01</v>
      </c>
      <c r="N603" t="s">
        <v>45</v>
      </c>
      <c r="O603">
        <v>0.05</v>
      </c>
      <c r="P603" t="s">
        <v>960</v>
      </c>
      <c r="Q603" t="s">
        <v>38</v>
      </c>
      <c r="R603" t="s">
        <v>39</v>
      </c>
      <c r="S603" t="s">
        <v>40</v>
      </c>
      <c r="T603" t="s">
        <v>41</v>
      </c>
      <c r="U603" t="s">
        <v>42</v>
      </c>
      <c r="V603" t="s">
        <v>1560</v>
      </c>
    </row>
    <row r="604" spans="1:22" x14ac:dyDescent="0.3">
      <c r="A604" t="s">
        <v>1034</v>
      </c>
      <c r="B604">
        <v>41852</v>
      </c>
      <c r="C604" t="s">
        <v>104</v>
      </c>
      <c r="D604">
        <v>10001</v>
      </c>
      <c r="E604" t="s">
        <v>187</v>
      </c>
      <c r="F604">
        <v>2</v>
      </c>
      <c r="G604">
        <v>3768</v>
      </c>
      <c r="H604">
        <v>1353</v>
      </c>
      <c r="I604" t="s">
        <v>25</v>
      </c>
      <c r="J604">
        <v>3</v>
      </c>
      <c r="K604">
        <v>2706</v>
      </c>
      <c r="L604">
        <v>7536</v>
      </c>
      <c r="M604">
        <v>0.03</v>
      </c>
      <c r="N604" t="s">
        <v>45</v>
      </c>
      <c r="O604">
        <v>0.03</v>
      </c>
      <c r="P604" t="s">
        <v>188</v>
      </c>
      <c r="Q604" t="s">
        <v>99</v>
      </c>
      <c r="R604" t="s">
        <v>100</v>
      </c>
      <c r="S604" t="s">
        <v>101</v>
      </c>
      <c r="T604" t="s">
        <v>57</v>
      </c>
      <c r="U604" t="s">
        <v>102</v>
      </c>
      <c r="V604" t="s">
        <v>1567</v>
      </c>
    </row>
    <row r="605" spans="1:22" x14ac:dyDescent="0.3">
      <c r="A605" t="s">
        <v>1034</v>
      </c>
      <c r="B605">
        <v>41852</v>
      </c>
      <c r="C605" t="s">
        <v>92</v>
      </c>
      <c r="D605">
        <v>10003</v>
      </c>
      <c r="E605" t="s">
        <v>696</v>
      </c>
      <c r="F605">
        <v>3</v>
      </c>
      <c r="G605">
        <v>3686</v>
      </c>
      <c r="H605">
        <v>2401</v>
      </c>
      <c r="I605" t="s">
        <v>126</v>
      </c>
      <c r="J605">
        <v>10</v>
      </c>
      <c r="K605">
        <v>7203</v>
      </c>
      <c r="L605">
        <v>11058</v>
      </c>
      <c r="M605">
        <v>0.02</v>
      </c>
      <c r="N605" t="s">
        <v>66</v>
      </c>
      <c r="O605">
        <v>0.04</v>
      </c>
      <c r="P605" t="s">
        <v>697</v>
      </c>
      <c r="Q605" t="s">
        <v>177</v>
      </c>
      <c r="R605" t="s">
        <v>178</v>
      </c>
      <c r="S605" t="s">
        <v>179</v>
      </c>
      <c r="T605" t="s">
        <v>180</v>
      </c>
      <c r="U605" t="s">
        <v>181</v>
      </c>
      <c r="V605" t="s">
        <v>1571</v>
      </c>
    </row>
    <row r="606" spans="1:22" x14ac:dyDescent="0.3">
      <c r="A606" t="s">
        <v>1035</v>
      </c>
      <c r="B606">
        <v>41852</v>
      </c>
      <c r="C606" t="s">
        <v>75</v>
      </c>
      <c r="D606">
        <v>10003</v>
      </c>
      <c r="E606" t="s">
        <v>791</v>
      </c>
      <c r="F606">
        <v>3</v>
      </c>
      <c r="G606">
        <v>4307</v>
      </c>
      <c r="H606">
        <v>1503</v>
      </c>
      <c r="I606" t="s">
        <v>25</v>
      </c>
      <c r="J606">
        <v>8</v>
      </c>
      <c r="K606">
        <v>4509</v>
      </c>
      <c r="L606">
        <v>12921</v>
      </c>
      <c r="M606">
        <v>0.02</v>
      </c>
      <c r="N606" t="s">
        <v>26</v>
      </c>
      <c r="O606">
        <v>0.03</v>
      </c>
      <c r="P606" t="s">
        <v>792</v>
      </c>
      <c r="Q606" t="s">
        <v>177</v>
      </c>
      <c r="R606" t="s">
        <v>178</v>
      </c>
      <c r="S606" t="s">
        <v>179</v>
      </c>
      <c r="T606" t="s">
        <v>180</v>
      </c>
      <c r="U606" t="s">
        <v>181</v>
      </c>
      <c r="V606" t="s">
        <v>1571</v>
      </c>
    </row>
    <row r="607" spans="1:22" x14ac:dyDescent="0.3">
      <c r="A607" t="s">
        <v>1036</v>
      </c>
      <c r="B607">
        <v>41854</v>
      </c>
      <c r="C607" t="s">
        <v>51</v>
      </c>
      <c r="D607">
        <v>10003</v>
      </c>
      <c r="E607" t="s">
        <v>172</v>
      </c>
      <c r="F607">
        <v>1</v>
      </c>
      <c r="G607">
        <v>3493</v>
      </c>
      <c r="H607">
        <v>2180</v>
      </c>
      <c r="I607" t="s">
        <v>25</v>
      </c>
      <c r="J607">
        <v>6</v>
      </c>
      <c r="K607">
        <v>2180</v>
      </c>
      <c r="L607">
        <v>3493</v>
      </c>
      <c r="M607">
        <v>0.02</v>
      </c>
      <c r="N607" t="s">
        <v>85</v>
      </c>
      <c r="O607">
        <v>0</v>
      </c>
      <c r="P607" t="s">
        <v>173</v>
      </c>
      <c r="Q607" t="s">
        <v>177</v>
      </c>
      <c r="R607" t="s">
        <v>178</v>
      </c>
      <c r="S607" t="s">
        <v>179</v>
      </c>
      <c r="T607" t="s">
        <v>180</v>
      </c>
      <c r="U607" t="s">
        <v>181</v>
      </c>
      <c r="V607" t="s">
        <v>1571</v>
      </c>
    </row>
    <row r="608" spans="1:22" x14ac:dyDescent="0.3">
      <c r="A608" t="s">
        <v>1036</v>
      </c>
      <c r="B608">
        <v>41854</v>
      </c>
      <c r="C608" t="s">
        <v>133</v>
      </c>
      <c r="D608">
        <v>10010</v>
      </c>
      <c r="E608" t="s">
        <v>108</v>
      </c>
      <c r="F608">
        <v>2</v>
      </c>
      <c r="G608">
        <v>3757</v>
      </c>
      <c r="H608">
        <v>2156</v>
      </c>
      <c r="I608" t="s">
        <v>25</v>
      </c>
      <c r="J608">
        <v>5</v>
      </c>
      <c r="K608">
        <v>4312</v>
      </c>
      <c r="L608">
        <v>7514</v>
      </c>
      <c r="M608">
        <v>0.02</v>
      </c>
      <c r="N608" t="s">
        <v>61</v>
      </c>
      <c r="O608">
        <v>0.02</v>
      </c>
      <c r="P608" t="s">
        <v>109</v>
      </c>
      <c r="Q608" t="s">
        <v>93</v>
      </c>
      <c r="R608" t="s">
        <v>94</v>
      </c>
      <c r="S608" t="s">
        <v>95</v>
      </c>
      <c r="T608" t="s">
        <v>41</v>
      </c>
      <c r="U608" t="s">
        <v>96</v>
      </c>
      <c r="V608" t="s">
        <v>1566</v>
      </c>
    </row>
    <row r="609" spans="1:22" x14ac:dyDescent="0.3">
      <c r="A609" t="s">
        <v>1037</v>
      </c>
      <c r="B609">
        <v>41855</v>
      </c>
      <c r="C609" t="s">
        <v>92</v>
      </c>
      <c r="D609">
        <v>10002</v>
      </c>
      <c r="E609" t="s">
        <v>125</v>
      </c>
      <c r="F609">
        <v>3</v>
      </c>
      <c r="G609">
        <v>4515</v>
      </c>
      <c r="H609">
        <v>1550</v>
      </c>
      <c r="I609" t="s">
        <v>126</v>
      </c>
      <c r="J609">
        <v>10</v>
      </c>
      <c r="K609">
        <v>4650</v>
      </c>
      <c r="L609">
        <v>13545</v>
      </c>
      <c r="M609">
        <v>0.02</v>
      </c>
      <c r="N609" t="s">
        <v>26</v>
      </c>
      <c r="O609">
        <v>0.04</v>
      </c>
      <c r="P609" t="s">
        <v>127</v>
      </c>
      <c r="Q609" t="s">
        <v>87</v>
      </c>
      <c r="R609" t="s">
        <v>88</v>
      </c>
      <c r="S609" t="s">
        <v>89</v>
      </c>
      <c r="T609" t="s">
        <v>90</v>
      </c>
      <c r="U609" t="s">
        <v>91</v>
      </c>
      <c r="V609" t="s">
        <v>1565</v>
      </c>
    </row>
    <row r="610" spans="1:22" x14ac:dyDescent="0.3">
      <c r="A610" t="s">
        <v>1038</v>
      </c>
      <c r="B610">
        <v>41858</v>
      </c>
      <c r="C610" t="s">
        <v>92</v>
      </c>
      <c r="D610">
        <v>10004</v>
      </c>
      <c r="E610" t="s">
        <v>693</v>
      </c>
      <c r="F610">
        <v>1</v>
      </c>
      <c r="G610">
        <v>2996</v>
      </c>
      <c r="H610">
        <v>1641</v>
      </c>
      <c r="I610" t="s">
        <v>25</v>
      </c>
      <c r="J610">
        <v>10</v>
      </c>
      <c r="K610">
        <v>1641</v>
      </c>
      <c r="L610">
        <v>2996</v>
      </c>
      <c r="M610">
        <v>0.02</v>
      </c>
      <c r="N610" t="s">
        <v>45</v>
      </c>
      <c r="O610">
        <v>0.04</v>
      </c>
      <c r="P610" t="s">
        <v>694</v>
      </c>
      <c r="Q610" t="s">
        <v>118</v>
      </c>
      <c r="R610" t="s">
        <v>119</v>
      </c>
      <c r="S610" t="s">
        <v>101</v>
      </c>
      <c r="T610" t="s">
        <v>57</v>
      </c>
      <c r="U610" t="s">
        <v>120</v>
      </c>
      <c r="V610" t="s">
        <v>1569</v>
      </c>
    </row>
    <row r="611" spans="1:22" x14ac:dyDescent="0.3">
      <c r="A611" t="s">
        <v>1039</v>
      </c>
      <c r="B611">
        <v>41858</v>
      </c>
      <c r="C611" t="s">
        <v>51</v>
      </c>
      <c r="D611">
        <v>10014</v>
      </c>
      <c r="E611" t="s">
        <v>860</v>
      </c>
      <c r="F611">
        <v>1</v>
      </c>
      <c r="G611">
        <v>3408</v>
      </c>
      <c r="H611">
        <v>1465</v>
      </c>
      <c r="I611" t="s">
        <v>25</v>
      </c>
      <c r="J611">
        <v>6</v>
      </c>
      <c r="K611">
        <v>1465</v>
      </c>
      <c r="L611">
        <v>3408</v>
      </c>
      <c r="M611">
        <v>0.02</v>
      </c>
      <c r="N611" t="s">
        <v>36</v>
      </c>
      <c r="O611">
        <v>0</v>
      </c>
      <c r="P611" t="s">
        <v>861</v>
      </c>
      <c r="Q611" t="s">
        <v>166</v>
      </c>
      <c r="R611" t="s">
        <v>167</v>
      </c>
      <c r="S611" t="s">
        <v>168</v>
      </c>
      <c r="T611" t="s">
        <v>169</v>
      </c>
      <c r="U611" t="s">
        <v>170</v>
      </c>
      <c r="V611" t="s">
        <v>1570</v>
      </c>
    </row>
    <row r="612" spans="1:22" x14ac:dyDescent="0.3">
      <c r="A612" t="s">
        <v>1038</v>
      </c>
      <c r="B612">
        <v>41858</v>
      </c>
      <c r="C612" t="s">
        <v>92</v>
      </c>
      <c r="D612">
        <v>10009</v>
      </c>
      <c r="E612" t="s">
        <v>267</v>
      </c>
      <c r="F612">
        <v>1</v>
      </c>
      <c r="G612">
        <v>4309</v>
      </c>
      <c r="H612">
        <v>1779</v>
      </c>
      <c r="I612" t="s">
        <v>25</v>
      </c>
      <c r="J612">
        <v>10</v>
      </c>
      <c r="K612">
        <v>1779</v>
      </c>
      <c r="L612">
        <v>4309</v>
      </c>
      <c r="M612">
        <v>0.02</v>
      </c>
      <c r="N612" t="s">
        <v>45</v>
      </c>
      <c r="O612">
        <v>0.04</v>
      </c>
      <c r="P612" t="s">
        <v>268</v>
      </c>
      <c r="Q612" t="s">
        <v>78</v>
      </c>
      <c r="R612" t="s">
        <v>79</v>
      </c>
      <c r="S612" t="s">
        <v>80</v>
      </c>
      <c r="T612" t="s">
        <v>81</v>
      </c>
      <c r="U612" t="s">
        <v>82</v>
      </c>
      <c r="V612" t="s">
        <v>1564</v>
      </c>
    </row>
    <row r="613" spans="1:22" x14ac:dyDescent="0.3">
      <c r="A613" t="s">
        <v>1039</v>
      </c>
      <c r="B613">
        <v>41858</v>
      </c>
      <c r="C613" t="s">
        <v>133</v>
      </c>
      <c r="D613">
        <v>10001</v>
      </c>
      <c r="E613" t="s">
        <v>419</v>
      </c>
      <c r="F613">
        <v>1</v>
      </c>
      <c r="G613">
        <v>4646</v>
      </c>
      <c r="H613">
        <v>1846</v>
      </c>
      <c r="I613" t="s">
        <v>35</v>
      </c>
      <c r="J613">
        <v>5</v>
      </c>
      <c r="K613">
        <v>1846</v>
      </c>
      <c r="L613">
        <v>4646</v>
      </c>
      <c r="M613">
        <v>0.02</v>
      </c>
      <c r="N613" t="s">
        <v>66</v>
      </c>
      <c r="O613">
        <v>0.01</v>
      </c>
      <c r="P613" t="s">
        <v>420</v>
      </c>
      <c r="Q613" t="s">
        <v>99</v>
      </c>
      <c r="R613" t="s">
        <v>100</v>
      </c>
      <c r="S613" t="s">
        <v>101</v>
      </c>
      <c r="T613" t="s">
        <v>57</v>
      </c>
      <c r="U613" t="s">
        <v>102</v>
      </c>
      <c r="V613" t="s">
        <v>1567</v>
      </c>
    </row>
    <row r="614" spans="1:22" x14ac:dyDescent="0.3">
      <c r="A614" t="s">
        <v>1038</v>
      </c>
      <c r="B614">
        <v>41858</v>
      </c>
      <c r="C614" t="s">
        <v>104</v>
      </c>
      <c r="D614">
        <v>10006</v>
      </c>
      <c r="E614" t="s">
        <v>462</v>
      </c>
      <c r="F614">
        <v>2</v>
      </c>
      <c r="G614">
        <v>4239</v>
      </c>
      <c r="H614">
        <v>1860</v>
      </c>
      <c r="I614" t="s">
        <v>25</v>
      </c>
      <c r="J614">
        <v>3</v>
      </c>
      <c r="K614">
        <v>3720</v>
      </c>
      <c r="L614">
        <v>8478</v>
      </c>
      <c r="M614">
        <v>0.03</v>
      </c>
      <c r="N614" t="s">
        <v>26</v>
      </c>
      <c r="O614">
        <v>0.05</v>
      </c>
      <c r="P614" t="s">
        <v>463</v>
      </c>
      <c r="Q614" t="s">
        <v>252</v>
      </c>
      <c r="R614" t="s">
        <v>253</v>
      </c>
      <c r="S614" t="s">
        <v>254</v>
      </c>
      <c r="T614" t="s">
        <v>255</v>
      </c>
      <c r="U614" t="s">
        <v>256</v>
      </c>
      <c r="V614" t="s">
        <v>1572</v>
      </c>
    </row>
    <row r="615" spans="1:22" x14ac:dyDescent="0.3">
      <c r="A615" t="s">
        <v>1039</v>
      </c>
      <c r="B615">
        <v>41858</v>
      </c>
      <c r="C615" t="s">
        <v>133</v>
      </c>
      <c r="D615">
        <v>10002</v>
      </c>
      <c r="E615" t="s">
        <v>1040</v>
      </c>
      <c r="F615">
        <v>3</v>
      </c>
      <c r="G615">
        <v>4531</v>
      </c>
      <c r="H615">
        <v>1566</v>
      </c>
      <c r="I615" t="s">
        <v>25</v>
      </c>
      <c r="J615">
        <v>5</v>
      </c>
      <c r="K615">
        <v>4698</v>
      </c>
      <c r="L615">
        <v>13593</v>
      </c>
      <c r="M615">
        <v>0.02</v>
      </c>
      <c r="N615" t="s">
        <v>85</v>
      </c>
      <c r="O615">
        <v>0.03</v>
      </c>
      <c r="P615" t="s">
        <v>1041</v>
      </c>
      <c r="Q615" t="s">
        <v>87</v>
      </c>
      <c r="R615" t="s">
        <v>88</v>
      </c>
      <c r="S615" t="s">
        <v>89</v>
      </c>
      <c r="T615" t="s">
        <v>90</v>
      </c>
      <c r="U615" t="s">
        <v>91</v>
      </c>
      <c r="V615" t="s">
        <v>1565</v>
      </c>
    </row>
    <row r="616" spans="1:22" x14ac:dyDescent="0.3">
      <c r="A616" t="s">
        <v>1042</v>
      </c>
      <c r="B616">
        <v>41859</v>
      </c>
      <c r="C616" t="s">
        <v>92</v>
      </c>
      <c r="D616">
        <v>10012</v>
      </c>
      <c r="E616" t="s">
        <v>1043</v>
      </c>
      <c r="F616">
        <v>1</v>
      </c>
      <c r="G616">
        <v>2856</v>
      </c>
      <c r="H616">
        <v>1780</v>
      </c>
      <c r="I616" t="s">
        <v>25</v>
      </c>
      <c r="J616">
        <v>10</v>
      </c>
      <c r="K616">
        <v>1780</v>
      </c>
      <c r="L616">
        <v>2856</v>
      </c>
      <c r="M616">
        <v>0.02</v>
      </c>
      <c r="N616" t="s">
        <v>26</v>
      </c>
      <c r="O616">
        <v>0.03</v>
      </c>
      <c r="P616" t="s">
        <v>1044</v>
      </c>
      <c r="Q616" t="s">
        <v>71</v>
      </c>
      <c r="R616" t="s">
        <v>72</v>
      </c>
      <c r="S616" t="s">
        <v>73</v>
      </c>
      <c r="T616" t="s">
        <v>41</v>
      </c>
      <c r="U616" t="s">
        <v>74</v>
      </c>
      <c r="V616" t="s">
        <v>1563</v>
      </c>
    </row>
    <row r="617" spans="1:22" x14ac:dyDescent="0.3">
      <c r="A617" t="s">
        <v>1042</v>
      </c>
      <c r="B617">
        <v>41859</v>
      </c>
      <c r="C617" t="s">
        <v>51</v>
      </c>
      <c r="D617">
        <v>10007</v>
      </c>
      <c r="E617" t="s">
        <v>810</v>
      </c>
      <c r="F617">
        <v>2</v>
      </c>
      <c r="G617">
        <v>2706</v>
      </c>
      <c r="H617">
        <v>2310</v>
      </c>
      <c r="I617" t="s">
        <v>25</v>
      </c>
      <c r="J617">
        <v>6</v>
      </c>
      <c r="K617">
        <v>4620</v>
      </c>
      <c r="L617">
        <v>5412</v>
      </c>
      <c r="M617">
        <v>0.02</v>
      </c>
      <c r="N617" t="s">
        <v>61</v>
      </c>
      <c r="O617">
        <v>0.01</v>
      </c>
      <c r="P617" t="s">
        <v>811</v>
      </c>
      <c r="Q617" t="s">
        <v>38</v>
      </c>
      <c r="R617" t="s">
        <v>39</v>
      </c>
      <c r="S617" t="s">
        <v>40</v>
      </c>
      <c r="T617" t="s">
        <v>41</v>
      </c>
      <c r="U617" t="s">
        <v>42</v>
      </c>
      <c r="V617" t="s">
        <v>1560</v>
      </c>
    </row>
    <row r="618" spans="1:22" x14ac:dyDescent="0.3">
      <c r="A618" t="s">
        <v>1042</v>
      </c>
      <c r="B618">
        <v>41859</v>
      </c>
      <c r="C618" t="s">
        <v>43</v>
      </c>
      <c r="D618">
        <v>10007</v>
      </c>
      <c r="E618" t="s">
        <v>569</v>
      </c>
      <c r="F618">
        <v>2</v>
      </c>
      <c r="G618">
        <v>4239</v>
      </c>
      <c r="H618">
        <v>1749</v>
      </c>
      <c r="I618" t="s">
        <v>126</v>
      </c>
      <c r="J618">
        <v>1</v>
      </c>
      <c r="K618">
        <v>3498</v>
      </c>
      <c r="L618">
        <v>8478</v>
      </c>
      <c r="M618">
        <v>0.03</v>
      </c>
      <c r="N618" t="s">
        <v>66</v>
      </c>
      <c r="O618">
        <v>0</v>
      </c>
      <c r="P618" t="s">
        <v>570</v>
      </c>
      <c r="Q618" t="s">
        <v>38</v>
      </c>
      <c r="R618" t="s">
        <v>39</v>
      </c>
      <c r="S618" t="s">
        <v>40</v>
      </c>
      <c r="T618" t="s">
        <v>41</v>
      </c>
      <c r="U618" t="s">
        <v>42</v>
      </c>
      <c r="V618" t="s">
        <v>1560</v>
      </c>
    </row>
    <row r="619" spans="1:22" x14ac:dyDescent="0.3">
      <c r="A619" t="s">
        <v>1045</v>
      </c>
      <c r="B619">
        <v>41860</v>
      </c>
      <c r="C619" t="s">
        <v>23</v>
      </c>
      <c r="D619">
        <v>10002</v>
      </c>
      <c r="E619" t="s">
        <v>525</v>
      </c>
      <c r="F619">
        <v>1</v>
      </c>
      <c r="G619">
        <v>4399</v>
      </c>
      <c r="H619">
        <v>2093</v>
      </c>
      <c r="I619" t="s">
        <v>25</v>
      </c>
      <c r="J619">
        <v>4</v>
      </c>
      <c r="K619">
        <v>2093</v>
      </c>
      <c r="L619">
        <v>4399</v>
      </c>
      <c r="M619">
        <v>0.01</v>
      </c>
      <c r="N619" t="s">
        <v>36</v>
      </c>
      <c r="O619">
        <v>0</v>
      </c>
      <c r="P619" t="s">
        <v>526</v>
      </c>
      <c r="Q619" t="s">
        <v>87</v>
      </c>
      <c r="R619" t="s">
        <v>88</v>
      </c>
      <c r="S619" t="s">
        <v>89</v>
      </c>
      <c r="T619" t="s">
        <v>90</v>
      </c>
      <c r="U619" t="s">
        <v>91</v>
      </c>
      <c r="V619" t="s">
        <v>1565</v>
      </c>
    </row>
    <row r="620" spans="1:22" x14ac:dyDescent="0.3">
      <c r="A620" t="s">
        <v>1046</v>
      </c>
      <c r="B620">
        <v>41860</v>
      </c>
      <c r="C620" t="s">
        <v>43</v>
      </c>
      <c r="D620">
        <v>10001</v>
      </c>
      <c r="E620" t="s">
        <v>585</v>
      </c>
      <c r="F620">
        <v>3</v>
      </c>
      <c r="G620">
        <v>4051</v>
      </c>
      <c r="H620">
        <v>1962</v>
      </c>
      <c r="I620" t="s">
        <v>126</v>
      </c>
      <c r="J620">
        <v>1</v>
      </c>
      <c r="K620">
        <v>5886</v>
      </c>
      <c r="L620">
        <v>12153</v>
      </c>
      <c r="M620">
        <v>0.03</v>
      </c>
      <c r="N620" t="s">
        <v>26</v>
      </c>
      <c r="O620">
        <v>0.05</v>
      </c>
      <c r="P620" t="s">
        <v>586</v>
      </c>
      <c r="Q620" t="s">
        <v>99</v>
      </c>
      <c r="R620" t="s">
        <v>100</v>
      </c>
      <c r="S620" t="s">
        <v>101</v>
      </c>
      <c r="T620" t="s">
        <v>57</v>
      </c>
      <c r="U620" t="s">
        <v>102</v>
      </c>
      <c r="V620" t="s">
        <v>1567</v>
      </c>
    </row>
    <row r="621" spans="1:22" x14ac:dyDescent="0.3">
      <c r="A621" t="s">
        <v>1047</v>
      </c>
      <c r="B621">
        <v>41861</v>
      </c>
      <c r="C621" t="s">
        <v>51</v>
      </c>
      <c r="D621">
        <v>10007</v>
      </c>
      <c r="E621" t="s">
        <v>982</v>
      </c>
      <c r="F621">
        <v>1</v>
      </c>
      <c r="G621">
        <v>4325</v>
      </c>
      <c r="H621">
        <v>1734</v>
      </c>
      <c r="I621" t="s">
        <v>126</v>
      </c>
      <c r="J621">
        <v>6</v>
      </c>
      <c r="K621">
        <v>1734</v>
      </c>
      <c r="L621">
        <v>4325</v>
      </c>
      <c r="M621">
        <v>0.02</v>
      </c>
      <c r="N621" t="s">
        <v>66</v>
      </c>
      <c r="O621">
        <v>0.04</v>
      </c>
      <c r="P621" t="s">
        <v>983</v>
      </c>
      <c r="Q621" t="s">
        <v>38</v>
      </c>
      <c r="R621" t="s">
        <v>39</v>
      </c>
      <c r="S621" t="s">
        <v>40</v>
      </c>
      <c r="T621" t="s">
        <v>41</v>
      </c>
      <c r="U621" t="s">
        <v>42</v>
      </c>
      <c r="V621" t="s">
        <v>1560</v>
      </c>
    </row>
    <row r="622" spans="1:22" x14ac:dyDescent="0.3">
      <c r="A622" t="s">
        <v>1047</v>
      </c>
      <c r="B622">
        <v>41861</v>
      </c>
      <c r="C622" t="s">
        <v>92</v>
      </c>
      <c r="D622">
        <v>10011</v>
      </c>
      <c r="E622" t="s">
        <v>1048</v>
      </c>
      <c r="F622">
        <v>2</v>
      </c>
      <c r="G622">
        <v>3575</v>
      </c>
      <c r="H622">
        <v>1937</v>
      </c>
      <c r="I622" t="s">
        <v>25</v>
      </c>
      <c r="J622">
        <v>10</v>
      </c>
      <c r="K622">
        <v>3874</v>
      </c>
      <c r="L622">
        <v>7150</v>
      </c>
      <c r="M622">
        <v>0.02</v>
      </c>
      <c r="N622" t="s">
        <v>36</v>
      </c>
      <c r="O622">
        <v>0.05</v>
      </c>
      <c r="P622" t="s">
        <v>1049</v>
      </c>
      <c r="Q622" t="s">
        <v>28</v>
      </c>
      <c r="R622" t="s">
        <v>29</v>
      </c>
      <c r="S622" t="s">
        <v>30</v>
      </c>
      <c r="T622" t="s">
        <v>31</v>
      </c>
      <c r="U622" t="s">
        <v>32</v>
      </c>
      <c r="V622" t="s">
        <v>1559</v>
      </c>
    </row>
    <row r="623" spans="1:22" x14ac:dyDescent="0.3">
      <c r="A623" t="s">
        <v>1050</v>
      </c>
      <c r="B623">
        <v>41862</v>
      </c>
      <c r="C623" t="s">
        <v>133</v>
      </c>
      <c r="D623">
        <v>10012</v>
      </c>
      <c r="E623" t="s">
        <v>528</v>
      </c>
      <c r="F623">
        <v>2</v>
      </c>
      <c r="G623">
        <v>3048</v>
      </c>
      <c r="H623">
        <v>1616</v>
      </c>
      <c r="I623" t="s">
        <v>126</v>
      </c>
      <c r="J623">
        <v>5</v>
      </c>
      <c r="K623">
        <v>3232</v>
      </c>
      <c r="L623">
        <v>6096</v>
      </c>
      <c r="M623">
        <v>0.02</v>
      </c>
      <c r="N623" t="s">
        <v>45</v>
      </c>
      <c r="O623">
        <v>0.02</v>
      </c>
      <c r="P623" t="s">
        <v>529</v>
      </c>
      <c r="Q623" t="s">
        <v>71</v>
      </c>
      <c r="R623" t="s">
        <v>72</v>
      </c>
      <c r="S623" t="s">
        <v>73</v>
      </c>
      <c r="T623" t="s">
        <v>41</v>
      </c>
      <c r="U623" t="s">
        <v>74</v>
      </c>
      <c r="V623" t="s">
        <v>1563</v>
      </c>
    </row>
    <row r="624" spans="1:22" x14ac:dyDescent="0.3">
      <c r="A624" t="s">
        <v>1051</v>
      </c>
      <c r="B624">
        <v>41867</v>
      </c>
      <c r="C624" t="s">
        <v>51</v>
      </c>
      <c r="D624">
        <v>10012</v>
      </c>
      <c r="E624" t="s">
        <v>325</v>
      </c>
      <c r="F624">
        <v>1</v>
      </c>
      <c r="G624">
        <v>2803</v>
      </c>
      <c r="H624">
        <v>1344</v>
      </c>
      <c r="I624" t="s">
        <v>25</v>
      </c>
      <c r="J624">
        <v>6</v>
      </c>
      <c r="K624">
        <v>1344</v>
      </c>
      <c r="L624">
        <v>2803</v>
      </c>
      <c r="M624">
        <v>0.02</v>
      </c>
      <c r="N624" t="s">
        <v>26</v>
      </c>
      <c r="O624">
        <v>0.01</v>
      </c>
      <c r="P624" t="s">
        <v>326</v>
      </c>
      <c r="Q624" t="s">
        <v>71</v>
      </c>
      <c r="R624" t="s">
        <v>72</v>
      </c>
      <c r="S624" t="s">
        <v>73</v>
      </c>
      <c r="T624" t="s">
        <v>41</v>
      </c>
      <c r="U624" t="s">
        <v>74</v>
      </c>
      <c r="V624" t="s">
        <v>1563</v>
      </c>
    </row>
    <row r="625" spans="1:22" x14ac:dyDescent="0.3">
      <c r="A625" t="s">
        <v>1052</v>
      </c>
      <c r="B625">
        <v>41867</v>
      </c>
      <c r="C625" t="s">
        <v>104</v>
      </c>
      <c r="D625">
        <v>10001</v>
      </c>
      <c r="E625" t="s">
        <v>485</v>
      </c>
      <c r="F625">
        <v>1</v>
      </c>
      <c r="G625">
        <v>3330</v>
      </c>
      <c r="H625">
        <v>2283</v>
      </c>
      <c r="I625" t="s">
        <v>25</v>
      </c>
      <c r="J625">
        <v>3</v>
      </c>
      <c r="K625">
        <v>2283</v>
      </c>
      <c r="L625">
        <v>3330</v>
      </c>
      <c r="M625">
        <v>0.01</v>
      </c>
      <c r="N625" t="s">
        <v>45</v>
      </c>
      <c r="O625">
        <v>0.03</v>
      </c>
      <c r="P625" t="s">
        <v>486</v>
      </c>
      <c r="Q625" t="s">
        <v>99</v>
      </c>
      <c r="R625" t="s">
        <v>100</v>
      </c>
      <c r="S625" t="s">
        <v>101</v>
      </c>
      <c r="T625" t="s">
        <v>57</v>
      </c>
      <c r="U625" t="s">
        <v>102</v>
      </c>
      <c r="V625" t="s">
        <v>1567</v>
      </c>
    </row>
    <row r="626" spans="1:22" x14ac:dyDescent="0.3">
      <c r="A626" t="s">
        <v>1051</v>
      </c>
      <c r="B626">
        <v>41867</v>
      </c>
      <c r="C626" t="s">
        <v>43</v>
      </c>
      <c r="D626">
        <v>10002</v>
      </c>
      <c r="E626" t="s">
        <v>334</v>
      </c>
      <c r="F626">
        <v>2</v>
      </c>
      <c r="G626">
        <v>3514</v>
      </c>
      <c r="H626">
        <v>1257</v>
      </c>
      <c r="I626" t="s">
        <v>25</v>
      </c>
      <c r="J626">
        <v>1</v>
      </c>
      <c r="K626">
        <v>2514</v>
      </c>
      <c r="L626">
        <v>7028</v>
      </c>
      <c r="M626">
        <v>0.03</v>
      </c>
      <c r="N626" t="s">
        <v>61</v>
      </c>
      <c r="O626">
        <v>0.02</v>
      </c>
      <c r="P626" t="s">
        <v>335</v>
      </c>
      <c r="Q626" t="s">
        <v>87</v>
      </c>
      <c r="R626" t="s">
        <v>88</v>
      </c>
      <c r="S626" t="s">
        <v>89</v>
      </c>
      <c r="T626" t="s">
        <v>90</v>
      </c>
      <c r="U626" t="s">
        <v>91</v>
      </c>
      <c r="V626" t="s">
        <v>1565</v>
      </c>
    </row>
    <row r="627" spans="1:22" x14ac:dyDescent="0.3">
      <c r="A627" t="s">
        <v>1053</v>
      </c>
      <c r="B627">
        <v>41869</v>
      </c>
      <c r="C627" t="s">
        <v>104</v>
      </c>
      <c r="D627">
        <v>10009</v>
      </c>
      <c r="E627" t="s">
        <v>476</v>
      </c>
      <c r="F627">
        <v>1</v>
      </c>
      <c r="G627">
        <v>3282</v>
      </c>
      <c r="H627">
        <v>1654</v>
      </c>
      <c r="I627" t="s">
        <v>126</v>
      </c>
      <c r="J627">
        <v>3</v>
      </c>
      <c r="K627">
        <v>1654</v>
      </c>
      <c r="L627">
        <v>3282</v>
      </c>
      <c r="M627">
        <v>0.01</v>
      </c>
      <c r="N627" t="s">
        <v>45</v>
      </c>
      <c r="O627">
        <v>0.05</v>
      </c>
      <c r="P627" t="s">
        <v>477</v>
      </c>
      <c r="Q627" t="s">
        <v>78</v>
      </c>
      <c r="R627" t="s">
        <v>79</v>
      </c>
      <c r="S627" t="s">
        <v>80</v>
      </c>
      <c r="T627" t="s">
        <v>81</v>
      </c>
      <c r="U627" t="s">
        <v>82</v>
      </c>
      <c r="V627" t="s">
        <v>1564</v>
      </c>
    </row>
    <row r="628" spans="1:22" x14ac:dyDescent="0.3">
      <c r="A628" t="s">
        <v>1053</v>
      </c>
      <c r="B628">
        <v>41869</v>
      </c>
      <c r="C628" t="s">
        <v>104</v>
      </c>
      <c r="D628">
        <v>10005</v>
      </c>
      <c r="E628" t="s">
        <v>290</v>
      </c>
      <c r="F628">
        <v>1</v>
      </c>
      <c r="G628">
        <v>3553</v>
      </c>
      <c r="H628">
        <v>2174</v>
      </c>
      <c r="I628" t="s">
        <v>116</v>
      </c>
      <c r="J628">
        <v>3</v>
      </c>
      <c r="K628">
        <v>2174</v>
      </c>
      <c r="L628">
        <v>3553</v>
      </c>
      <c r="M628">
        <v>0.01</v>
      </c>
      <c r="N628" t="s">
        <v>66</v>
      </c>
      <c r="O628">
        <v>0.03</v>
      </c>
      <c r="P628" t="s">
        <v>291</v>
      </c>
      <c r="Q628" t="s">
        <v>47</v>
      </c>
      <c r="R628" t="s">
        <v>48</v>
      </c>
      <c r="S628" t="s">
        <v>49</v>
      </c>
      <c r="T628" t="s">
        <v>41</v>
      </c>
      <c r="U628" t="s">
        <v>50</v>
      </c>
      <c r="V628" t="s">
        <v>1561</v>
      </c>
    </row>
    <row r="629" spans="1:22" x14ac:dyDescent="0.3">
      <c r="A629" t="s">
        <v>1054</v>
      </c>
      <c r="B629">
        <v>41869</v>
      </c>
      <c r="C629" t="s">
        <v>23</v>
      </c>
      <c r="D629">
        <v>10009</v>
      </c>
      <c r="E629" t="s">
        <v>818</v>
      </c>
      <c r="F629">
        <v>3</v>
      </c>
      <c r="G629">
        <v>4542</v>
      </c>
      <c r="H629">
        <v>1226</v>
      </c>
      <c r="I629" t="s">
        <v>35</v>
      </c>
      <c r="J629">
        <v>4</v>
      </c>
      <c r="K629">
        <v>3678</v>
      </c>
      <c r="L629">
        <v>13626</v>
      </c>
      <c r="M629">
        <v>0.03</v>
      </c>
      <c r="N629" t="s">
        <v>45</v>
      </c>
      <c r="O629">
        <v>0.02</v>
      </c>
      <c r="P629" t="s">
        <v>819</v>
      </c>
      <c r="Q629" t="s">
        <v>78</v>
      </c>
      <c r="R629" t="s">
        <v>79</v>
      </c>
      <c r="S629" t="s">
        <v>80</v>
      </c>
      <c r="T629" t="s">
        <v>81</v>
      </c>
      <c r="U629" t="s">
        <v>82</v>
      </c>
      <c r="V629" t="s">
        <v>1564</v>
      </c>
    </row>
    <row r="630" spans="1:22" x14ac:dyDescent="0.3">
      <c r="A630" t="s">
        <v>1055</v>
      </c>
      <c r="B630">
        <v>41872</v>
      </c>
      <c r="C630" t="s">
        <v>104</v>
      </c>
      <c r="D630">
        <v>10007</v>
      </c>
      <c r="E630" t="s">
        <v>52</v>
      </c>
      <c r="F630">
        <v>1</v>
      </c>
      <c r="G630">
        <v>3788</v>
      </c>
      <c r="H630">
        <v>2170</v>
      </c>
      <c r="I630" t="s">
        <v>35</v>
      </c>
      <c r="J630">
        <v>3</v>
      </c>
      <c r="K630">
        <v>2170</v>
      </c>
      <c r="L630">
        <v>3788</v>
      </c>
      <c r="M630">
        <v>0.01</v>
      </c>
      <c r="N630" t="s">
        <v>66</v>
      </c>
      <c r="O630">
        <v>0.01</v>
      </c>
      <c r="P630" t="s">
        <v>53</v>
      </c>
      <c r="Q630" t="s">
        <v>38</v>
      </c>
      <c r="R630" t="s">
        <v>39</v>
      </c>
      <c r="S630" t="s">
        <v>40</v>
      </c>
      <c r="T630" t="s">
        <v>41</v>
      </c>
      <c r="U630" t="s">
        <v>42</v>
      </c>
      <c r="V630" t="s">
        <v>1560</v>
      </c>
    </row>
    <row r="631" spans="1:22" x14ac:dyDescent="0.3">
      <c r="A631" t="s">
        <v>1056</v>
      </c>
      <c r="B631">
        <v>41874</v>
      </c>
      <c r="C631" t="s">
        <v>43</v>
      </c>
      <c r="D631">
        <v>10012</v>
      </c>
      <c r="E631" t="s">
        <v>603</v>
      </c>
      <c r="F631">
        <v>1</v>
      </c>
      <c r="G631">
        <v>4757</v>
      </c>
      <c r="H631">
        <v>1534</v>
      </c>
      <c r="I631" t="s">
        <v>25</v>
      </c>
      <c r="J631">
        <v>1</v>
      </c>
      <c r="K631">
        <v>1534</v>
      </c>
      <c r="L631">
        <v>4757</v>
      </c>
      <c r="M631">
        <v>0.01</v>
      </c>
      <c r="N631" t="s">
        <v>66</v>
      </c>
      <c r="O631">
        <v>0</v>
      </c>
      <c r="P631" t="s">
        <v>604</v>
      </c>
      <c r="Q631" t="s">
        <v>71</v>
      </c>
      <c r="R631" t="s">
        <v>72</v>
      </c>
      <c r="S631" t="s">
        <v>73</v>
      </c>
      <c r="T631" t="s">
        <v>41</v>
      </c>
      <c r="U631" t="s">
        <v>74</v>
      </c>
      <c r="V631" t="s">
        <v>1563</v>
      </c>
    </row>
    <row r="632" spans="1:22" x14ac:dyDescent="0.3">
      <c r="A632" t="s">
        <v>1057</v>
      </c>
      <c r="B632">
        <v>41875</v>
      </c>
      <c r="C632" t="s">
        <v>104</v>
      </c>
      <c r="D632">
        <v>10008</v>
      </c>
      <c r="E632" t="s">
        <v>425</v>
      </c>
      <c r="F632">
        <v>2</v>
      </c>
      <c r="G632">
        <v>3646</v>
      </c>
      <c r="H632">
        <v>1603</v>
      </c>
      <c r="I632" t="s">
        <v>126</v>
      </c>
      <c r="J632">
        <v>3</v>
      </c>
      <c r="K632">
        <v>3206</v>
      </c>
      <c r="L632">
        <v>7292</v>
      </c>
      <c r="M632">
        <v>0.03</v>
      </c>
      <c r="N632" t="s">
        <v>45</v>
      </c>
      <c r="O632">
        <v>0</v>
      </c>
      <c r="P632" t="s">
        <v>426</v>
      </c>
      <c r="Q632" t="s">
        <v>54</v>
      </c>
      <c r="R632" t="s">
        <v>55</v>
      </c>
      <c r="S632" t="s">
        <v>56</v>
      </c>
      <c r="T632" t="s">
        <v>57</v>
      </c>
      <c r="U632" t="s">
        <v>58</v>
      </c>
      <c r="V632" t="s">
        <v>1562</v>
      </c>
    </row>
    <row r="633" spans="1:22" x14ac:dyDescent="0.3">
      <c r="A633" t="s">
        <v>1058</v>
      </c>
      <c r="B633">
        <v>41877</v>
      </c>
      <c r="C633" t="s">
        <v>92</v>
      </c>
      <c r="D633">
        <v>10011</v>
      </c>
      <c r="E633" t="s">
        <v>343</v>
      </c>
      <c r="F633">
        <v>1</v>
      </c>
      <c r="G633">
        <v>2887</v>
      </c>
      <c r="H633">
        <v>1491</v>
      </c>
      <c r="I633" t="s">
        <v>25</v>
      </c>
      <c r="J633">
        <v>10</v>
      </c>
      <c r="K633">
        <v>1491</v>
      </c>
      <c r="L633">
        <v>2887</v>
      </c>
      <c r="M633">
        <v>0.02</v>
      </c>
      <c r="N633" t="s">
        <v>66</v>
      </c>
      <c r="O633">
        <v>0.04</v>
      </c>
      <c r="P633" t="s">
        <v>344</v>
      </c>
      <c r="Q633" t="s">
        <v>28</v>
      </c>
      <c r="R633" t="s">
        <v>29</v>
      </c>
      <c r="S633" t="s">
        <v>30</v>
      </c>
      <c r="T633" t="s">
        <v>31</v>
      </c>
      <c r="U633" t="s">
        <v>32</v>
      </c>
      <c r="V633" t="s">
        <v>1559</v>
      </c>
    </row>
    <row r="634" spans="1:22" x14ac:dyDescent="0.3">
      <c r="A634" t="s">
        <v>1059</v>
      </c>
      <c r="B634">
        <v>41879</v>
      </c>
      <c r="C634" t="s">
        <v>43</v>
      </c>
      <c r="D634">
        <v>10003</v>
      </c>
      <c r="E634" t="s">
        <v>919</v>
      </c>
      <c r="F634">
        <v>1</v>
      </c>
      <c r="G634">
        <v>2808</v>
      </c>
      <c r="H634">
        <v>1759</v>
      </c>
      <c r="I634" t="s">
        <v>116</v>
      </c>
      <c r="J634">
        <v>1</v>
      </c>
      <c r="K634">
        <v>1759</v>
      </c>
      <c r="L634">
        <v>2808</v>
      </c>
      <c r="M634">
        <v>0.01</v>
      </c>
      <c r="N634" t="s">
        <v>36</v>
      </c>
      <c r="O634">
        <v>0.05</v>
      </c>
      <c r="P634" t="s">
        <v>920</v>
      </c>
      <c r="Q634" t="s">
        <v>177</v>
      </c>
      <c r="R634" t="s">
        <v>178</v>
      </c>
      <c r="S634" t="s">
        <v>179</v>
      </c>
      <c r="T634" t="s">
        <v>180</v>
      </c>
      <c r="U634" t="s">
        <v>181</v>
      </c>
      <c r="V634" t="s">
        <v>1571</v>
      </c>
    </row>
    <row r="635" spans="1:22" x14ac:dyDescent="0.3">
      <c r="A635" t="s">
        <v>1059</v>
      </c>
      <c r="B635">
        <v>41879</v>
      </c>
      <c r="C635" t="s">
        <v>75</v>
      </c>
      <c r="D635">
        <v>10013</v>
      </c>
      <c r="E635" t="s">
        <v>236</v>
      </c>
      <c r="F635">
        <v>1</v>
      </c>
      <c r="G635">
        <v>4477</v>
      </c>
      <c r="H635">
        <v>1589</v>
      </c>
      <c r="I635" t="s">
        <v>25</v>
      </c>
      <c r="J635">
        <v>8</v>
      </c>
      <c r="K635">
        <v>1589</v>
      </c>
      <c r="L635">
        <v>4477</v>
      </c>
      <c r="M635">
        <v>0.02</v>
      </c>
      <c r="N635" t="s">
        <v>66</v>
      </c>
      <c r="O635">
        <v>0</v>
      </c>
      <c r="P635" t="s">
        <v>237</v>
      </c>
      <c r="Q635" t="s">
        <v>301</v>
      </c>
      <c r="R635" t="s">
        <v>302</v>
      </c>
      <c r="S635" t="s">
        <v>303</v>
      </c>
      <c r="T635" t="s">
        <v>113</v>
      </c>
      <c r="U635" t="s">
        <v>304</v>
      </c>
      <c r="V635" t="s">
        <v>1573</v>
      </c>
    </row>
    <row r="636" spans="1:22" x14ac:dyDescent="0.3">
      <c r="A636" t="s">
        <v>1060</v>
      </c>
      <c r="B636">
        <v>41879</v>
      </c>
      <c r="C636" t="s">
        <v>92</v>
      </c>
      <c r="D636">
        <v>10006</v>
      </c>
      <c r="E636" t="s">
        <v>108</v>
      </c>
      <c r="F636">
        <v>2</v>
      </c>
      <c r="G636">
        <v>3757</v>
      </c>
      <c r="H636">
        <v>2156</v>
      </c>
      <c r="I636" t="s">
        <v>25</v>
      </c>
      <c r="J636">
        <v>10</v>
      </c>
      <c r="K636">
        <v>4312</v>
      </c>
      <c r="L636">
        <v>7514</v>
      </c>
      <c r="M636">
        <v>0.02</v>
      </c>
      <c r="N636" t="s">
        <v>61</v>
      </c>
      <c r="O636">
        <v>0.02</v>
      </c>
      <c r="P636" t="s">
        <v>109</v>
      </c>
      <c r="Q636" t="s">
        <v>252</v>
      </c>
      <c r="R636" t="s">
        <v>253</v>
      </c>
      <c r="S636" t="s">
        <v>254</v>
      </c>
      <c r="T636" t="s">
        <v>255</v>
      </c>
      <c r="U636" t="s">
        <v>256</v>
      </c>
      <c r="V636" t="s">
        <v>1572</v>
      </c>
    </row>
    <row r="637" spans="1:22" x14ac:dyDescent="0.3">
      <c r="A637" t="s">
        <v>1060</v>
      </c>
      <c r="B637">
        <v>41879</v>
      </c>
      <c r="C637" t="s">
        <v>68</v>
      </c>
      <c r="D637">
        <v>10003</v>
      </c>
      <c r="E637" t="s">
        <v>287</v>
      </c>
      <c r="F637">
        <v>2</v>
      </c>
      <c r="G637">
        <v>4305</v>
      </c>
      <c r="H637">
        <v>2027</v>
      </c>
      <c r="I637" t="s">
        <v>35</v>
      </c>
      <c r="J637">
        <v>4</v>
      </c>
      <c r="K637">
        <v>4054</v>
      </c>
      <c r="L637">
        <v>8610</v>
      </c>
      <c r="M637">
        <v>0.03</v>
      </c>
      <c r="N637" t="s">
        <v>26</v>
      </c>
      <c r="O637">
        <v>0</v>
      </c>
      <c r="P637" t="s">
        <v>288</v>
      </c>
      <c r="Q637" t="s">
        <v>177</v>
      </c>
      <c r="R637" t="s">
        <v>178</v>
      </c>
      <c r="S637" t="s">
        <v>179</v>
      </c>
      <c r="T637" t="s">
        <v>180</v>
      </c>
      <c r="U637" t="s">
        <v>181</v>
      </c>
      <c r="V637" t="s">
        <v>1571</v>
      </c>
    </row>
    <row r="638" spans="1:22" x14ac:dyDescent="0.3">
      <c r="A638" t="s">
        <v>1059</v>
      </c>
      <c r="B638">
        <v>41879</v>
      </c>
      <c r="C638" t="s">
        <v>68</v>
      </c>
      <c r="D638">
        <v>10009</v>
      </c>
      <c r="E638" t="s">
        <v>495</v>
      </c>
      <c r="F638">
        <v>3</v>
      </c>
      <c r="G638">
        <v>4719</v>
      </c>
      <c r="H638">
        <v>2043</v>
      </c>
      <c r="I638" t="s">
        <v>25</v>
      </c>
      <c r="J638">
        <v>4</v>
      </c>
      <c r="K638">
        <v>6129</v>
      </c>
      <c r="L638">
        <v>14157</v>
      </c>
      <c r="M638">
        <v>0.03</v>
      </c>
      <c r="N638" t="s">
        <v>45</v>
      </c>
      <c r="O638">
        <v>0.04</v>
      </c>
      <c r="P638" t="s">
        <v>496</v>
      </c>
      <c r="Q638" t="s">
        <v>78</v>
      </c>
      <c r="R638" t="s">
        <v>79</v>
      </c>
      <c r="S638" t="s">
        <v>80</v>
      </c>
      <c r="T638" t="s">
        <v>81</v>
      </c>
      <c r="U638" t="s">
        <v>82</v>
      </c>
      <c r="V638" t="s">
        <v>1564</v>
      </c>
    </row>
    <row r="639" spans="1:22" x14ac:dyDescent="0.3">
      <c r="A639" t="s">
        <v>1061</v>
      </c>
      <c r="B639">
        <v>41880</v>
      </c>
      <c r="C639" t="s">
        <v>43</v>
      </c>
      <c r="D639">
        <v>10014</v>
      </c>
      <c r="E639" t="s">
        <v>1062</v>
      </c>
      <c r="F639">
        <v>1</v>
      </c>
      <c r="G639">
        <v>3859</v>
      </c>
      <c r="H639">
        <v>1465</v>
      </c>
      <c r="I639" t="s">
        <v>126</v>
      </c>
      <c r="J639">
        <v>1</v>
      </c>
      <c r="K639">
        <v>1465</v>
      </c>
      <c r="L639">
        <v>3859</v>
      </c>
      <c r="M639">
        <v>0.01</v>
      </c>
      <c r="N639" t="s">
        <v>26</v>
      </c>
      <c r="O639">
        <v>0.01</v>
      </c>
      <c r="P639" t="s">
        <v>1063</v>
      </c>
      <c r="Q639" t="s">
        <v>166</v>
      </c>
      <c r="R639" t="s">
        <v>167</v>
      </c>
      <c r="S639" t="s">
        <v>168</v>
      </c>
      <c r="T639" t="s">
        <v>169</v>
      </c>
      <c r="U639" t="s">
        <v>170</v>
      </c>
      <c r="V639" t="s">
        <v>1570</v>
      </c>
    </row>
    <row r="640" spans="1:22" x14ac:dyDescent="0.3">
      <c r="A640" t="s">
        <v>1064</v>
      </c>
      <c r="B640">
        <v>41880</v>
      </c>
      <c r="C640" t="s">
        <v>23</v>
      </c>
      <c r="D640">
        <v>10012</v>
      </c>
      <c r="E640" t="s">
        <v>739</v>
      </c>
      <c r="F640">
        <v>2</v>
      </c>
      <c r="G640">
        <v>4574</v>
      </c>
      <c r="H640">
        <v>2068</v>
      </c>
      <c r="I640" t="s">
        <v>25</v>
      </c>
      <c r="J640">
        <v>4</v>
      </c>
      <c r="K640">
        <v>4136</v>
      </c>
      <c r="L640">
        <v>9148</v>
      </c>
      <c r="M640">
        <v>0.03</v>
      </c>
      <c r="N640" t="s">
        <v>66</v>
      </c>
      <c r="O640">
        <v>0.04</v>
      </c>
      <c r="P640" t="s">
        <v>740</v>
      </c>
      <c r="Q640" t="s">
        <v>71</v>
      </c>
      <c r="R640" t="s">
        <v>72</v>
      </c>
      <c r="S640" t="s">
        <v>73</v>
      </c>
      <c r="T640" t="s">
        <v>41</v>
      </c>
      <c r="U640" t="s">
        <v>74</v>
      </c>
      <c r="V640" t="s">
        <v>1563</v>
      </c>
    </row>
    <row r="641" spans="1:22" x14ac:dyDescent="0.3">
      <c r="A641" t="s">
        <v>1064</v>
      </c>
      <c r="B641">
        <v>41880</v>
      </c>
      <c r="C641" t="s">
        <v>133</v>
      </c>
      <c r="D641">
        <v>10005</v>
      </c>
      <c r="E641" t="s">
        <v>739</v>
      </c>
      <c r="F641">
        <v>2</v>
      </c>
      <c r="G641">
        <v>4574</v>
      </c>
      <c r="H641">
        <v>2068</v>
      </c>
      <c r="I641" t="s">
        <v>25</v>
      </c>
      <c r="J641">
        <v>5</v>
      </c>
      <c r="K641">
        <v>4136</v>
      </c>
      <c r="L641">
        <v>9148</v>
      </c>
      <c r="M641">
        <v>0.02</v>
      </c>
      <c r="N641" t="s">
        <v>85</v>
      </c>
      <c r="O641">
        <v>0.03</v>
      </c>
      <c r="P641" t="s">
        <v>740</v>
      </c>
      <c r="Q641" t="s">
        <v>47</v>
      </c>
      <c r="R641" t="s">
        <v>48</v>
      </c>
      <c r="S641" t="s">
        <v>49</v>
      </c>
      <c r="T641" t="s">
        <v>41</v>
      </c>
      <c r="U641" t="s">
        <v>50</v>
      </c>
      <c r="V641" t="s">
        <v>1561</v>
      </c>
    </row>
    <row r="642" spans="1:22" x14ac:dyDescent="0.3">
      <c r="A642" t="s">
        <v>1064</v>
      </c>
      <c r="B642">
        <v>41880</v>
      </c>
      <c r="C642" t="s">
        <v>133</v>
      </c>
      <c r="D642">
        <v>10007</v>
      </c>
      <c r="E642" t="s">
        <v>756</v>
      </c>
      <c r="F642">
        <v>3</v>
      </c>
      <c r="G642">
        <v>4643</v>
      </c>
      <c r="H642">
        <v>1549</v>
      </c>
      <c r="I642" t="s">
        <v>25</v>
      </c>
      <c r="J642">
        <v>5</v>
      </c>
      <c r="K642">
        <v>4647</v>
      </c>
      <c r="L642">
        <v>13929</v>
      </c>
      <c r="M642">
        <v>0.02</v>
      </c>
      <c r="N642" t="s">
        <v>61</v>
      </c>
      <c r="O642">
        <v>0.04</v>
      </c>
      <c r="P642" t="s">
        <v>757</v>
      </c>
      <c r="Q642" t="s">
        <v>38</v>
      </c>
      <c r="R642" t="s">
        <v>39</v>
      </c>
      <c r="S642" t="s">
        <v>40</v>
      </c>
      <c r="T642" t="s">
        <v>41</v>
      </c>
      <c r="U642" t="s">
        <v>42</v>
      </c>
      <c r="V642" t="s">
        <v>1560</v>
      </c>
    </row>
    <row r="643" spans="1:22" x14ac:dyDescent="0.3">
      <c r="A643" t="s">
        <v>1065</v>
      </c>
      <c r="B643">
        <v>41882</v>
      </c>
      <c r="C643" t="s">
        <v>43</v>
      </c>
      <c r="D643">
        <v>10011</v>
      </c>
      <c r="E643" t="s">
        <v>798</v>
      </c>
      <c r="F643">
        <v>1</v>
      </c>
      <c r="G643">
        <v>3473</v>
      </c>
      <c r="H643">
        <v>1493</v>
      </c>
      <c r="I643" t="s">
        <v>35</v>
      </c>
      <c r="J643">
        <v>1</v>
      </c>
      <c r="K643">
        <v>1493</v>
      </c>
      <c r="L643">
        <v>3473</v>
      </c>
      <c r="M643">
        <v>0.01</v>
      </c>
      <c r="N643" t="s">
        <v>66</v>
      </c>
      <c r="O643">
        <v>0.02</v>
      </c>
      <c r="P643" t="s">
        <v>799</v>
      </c>
      <c r="Q643" t="s">
        <v>28</v>
      </c>
      <c r="R643" t="s">
        <v>29</v>
      </c>
      <c r="S643" t="s">
        <v>30</v>
      </c>
      <c r="T643" t="s">
        <v>31</v>
      </c>
      <c r="U643" t="s">
        <v>32</v>
      </c>
      <c r="V643" t="s">
        <v>1559</v>
      </c>
    </row>
    <row r="644" spans="1:22" x14ac:dyDescent="0.3">
      <c r="A644" t="s">
        <v>1066</v>
      </c>
      <c r="B644">
        <v>41882</v>
      </c>
      <c r="C644" t="s">
        <v>92</v>
      </c>
      <c r="D644">
        <v>10015</v>
      </c>
      <c r="E644" t="s">
        <v>455</v>
      </c>
      <c r="F644">
        <v>1</v>
      </c>
      <c r="G644">
        <v>4484</v>
      </c>
      <c r="H644">
        <v>2146</v>
      </c>
      <c r="I644" t="s">
        <v>25</v>
      </c>
      <c r="J644">
        <v>10</v>
      </c>
      <c r="K644">
        <v>2146</v>
      </c>
      <c r="L644">
        <v>4484</v>
      </c>
      <c r="M644">
        <v>0.02</v>
      </c>
      <c r="N644" t="s">
        <v>26</v>
      </c>
      <c r="O644">
        <v>0.04</v>
      </c>
      <c r="P644" t="s">
        <v>456</v>
      </c>
      <c r="Q644" t="s">
        <v>110</v>
      </c>
      <c r="R644" t="s">
        <v>111</v>
      </c>
      <c r="S644" t="s">
        <v>112</v>
      </c>
      <c r="T644" t="s">
        <v>113</v>
      </c>
      <c r="U644" t="s">
        <v>114</v>
      </c>
      <c r="V644" t="s">
        <v>1568</v>
      </c>
    </row>
    <row r="645" spans="1:22" x14ac:dyDescent="0.3">
      <c r="A645" t="s">
        <v>1065</v>
      </c>
      <c r="B645">
        <v>41882</v>
      </c>
      <c r="C645" t="s">
        <v>23</v>
      </c>
      <c r="D645">
        <v>10002</v>
      </c>
      <c r="E645" t="s">
        <v>1000</v>
      </c>
      <c r="F645">
        <v>2</v>
      </c>
      <c r="G645">
        <v>4092</v>
      </c>
      <c r="H645">
        <v>1482</v>
      </c>
      <c r="I645" t="s">
        <v>35</v>
      </c>
      <c r="J645">
        <v>4</v>
      </c>
      <c r="K645">
        <v>2964</v>
      </c>
      <c r="L645">
        <v>8184</v>
      </c>
      <c r="M645">
        <v>0.03</v>
      </c>
      <c r="N645" t="s">
        <v>26</v>
      </c>
      <c r="O645">
        <v>0</v>
      </c>
      <c r="P645" t="s">
        <v>1001</v>
      </c>
      <c r="Q645" t="s">
        <v>87</v>
      </c>
      <c r="R645" t="s">
        <v>88</v>
      </c>
      <c r="S645" t="s">
        <v>89</v>
      </c>
      <c r="T645" t="s">
        <v>90</v>
      </c>
      <c r="U645" t="s">
        <v>91</v>
      </c>
      <c r="V645" t="s">
        <v>1565</v>
      </c>
    </row>
    <row r="646" spans="1:22" x14ac:dyDescent="0.3">
      <c r="A646" t="s">
        <v>1067</v>
      </c>
      <c r="B646">
        <v>41883</v>
      </c>
      <c r="C646" t="s">
        <v>43</v>
      </c>
      <c r="D646">
        <v>10007</v>
      </c>
      <c r="E646" t="s">
        <v>780</v>
      </c>
      <c r="F646">
        <v>1</v>
      </c>
      <c r="G646">
        <v>2814</v>
      </c>
      <c r="H646">
        <v>2437</v>
      </c>
      <c r="I646" t="s">
        <v>25</v>
      </c>
      <c r="J646">
        <v>1</v>
      </c>
      <c r="K646">
        <v>2437</v>
      </c>
      <c r="L646">
        <v>2814</v>
      </c>
      <c r="M646">
        <v>0.01</v>
      </c>
      <c r="N646" t="s">
        <v>85</v>
      </c>
      <c r="O646">
        <v>0.04</v>
      </c>
      <c r="P646" t="s">
        <v>781</v>
      </c>
      <c r="Q646" t="s">
        <v>38</v>
      </c>
      <c r="R646" t="s">
        <v>39</v>
      </c>
      <c r="S646" t="s">
        <v>40</v>
      </c>
      <c r="T646" t="s">
        <v>41</v>
      </c>
      <c r="U646" t="s">
        <v>42</v>
      </c>
      <c r="V646" t="s">
        <v>1560</v>
      </c>
    </row>
    <row r="647" spans="1:22" x14ac:dyDescent="0.3">
      <c r="A647" t="s">
        <v>1068</v>
      </c>
      <c r="B647">
        <v>41885</v>
      </c>
      <c r="C647" t="s">
        <v>43</v>
      </c>
      <c r="D647">
        <v>10006</v>
      </c>
      <c r="E647" t="s">
        <v>533</v>
      </c>
      <c r="F647">
        <v>2</v>
      </c>
      <c r="G647">
        <v>3626</v>
      </c>
      <c r="H647">
        <v>1590</v>
      </c>
      <c r="I647" t="s">
        <v>25</v>
      </c>
      <c r="J647">
        <v>1</v>
      </c>
      <c r="K647">
        <v>3180</v>
      </c>
      <c r="L647">
        <v>7252</v>
      </c>
      <c r="M647">
        <v>0.03</v>
      </c>
      <c r="N647" t="s">
        <v>85</v>
      </c>
      <c r="O647">
        <v>0</v>
      </c>
      <c r="P647" t="s">
        <v>534</v>
      </c>
      <c r="Q647" t="s">
        <v>252</v>
      </c>
      <c r="R647" t="s">
        <v>253</v>
      </c>
      <c r="S647" t="s">
        <v>254</v>
      </c>
      <c r="T647" t="s">
        <v>255</v>
      </c>
      <c r="U647" t="s">
        <v>256</v>
      </c>
      <c r="V647" t="s">
        <v>1572</v>
      </c>
    </row>
    <row r="648" spans="1:22" x14ac:dyDescent="0.3">
      <c r="A648" t="s">
        <v>1069</v>
      </c>
      <c r="B648">
        <v>41886</v>
      </c>
      <c r="C648" t="s">
        <v>104</v>
      </c>
      <c r="D648">
        <v>10008</v>
      </c>
      <c r="E648" t="s">
        <v>1070</v>
      </c>
      <c r="F648">
        <v>1</v>
      </c>
      <c r="G648">
        <v>4190</v>
      </c>
      <c r="H648">
        <v>1817</v>
      </c>
      <c r="I648" t="s">
        <v>25</v>
      </c>
      <c r="J648">
        <v>3</v>
      </c>
      <c r="K648">
        <v>1817</v>
      </c>
      <c r="L648">
        <v>4190</v>
      </c>
      <c r="M648">
        <v>0.01</v>
      </c>
      <c r="N648" t="s">
        <v>36</v>
      </c>
      <c r="O648">
        <v>0.05</v>
      </c>
      <c r="P648" t="s">
        <v>1071</v>
      </c>
      <c r="Q648" t="s">
        <v>54</v>
      </c>
      <c r="R648" t="s">
        <v>55</v>
      </c>
      <c r="S648" t="s">
        <v>56</v>
      </c>
      <c r="T648" t="s">
        <v>57</v>
      </c>
      <c r="U648" t="s">
        <v>58</v>
      </c>
      <c r="V648" t="s">
        <v>1562</v>
      </c>
    </row>
    <row r="649" spans="1:22" x14ac:dyDescent="0.3">
      <c r="A649" t="s">
        <v>1072</v>
      </c>
      <c r="B649">
        <v>41887</v>
      </c>
      <c r="C649" t="s">
        <v>75</v>
      </c>
      <c r="D649">
        <v>10013</v>
      </c>
      <c r="E649" t="s">
        <v>399</v>
      </c>
      <c r="F649">
        <v>1</v>
      </c>
      <c r="G649">
        <v>2912</v>
      </c>
      <c r="H649">
        <v>2328</v>
      </c>
      <c r="I649" t="s">
        <v>126</v>
      </c>
      <c r="J649">
        <v>8</v>
      </c>
      <c r="K649">
        <v>2328</v>
      </c>
      <c r="L649">
        <v>2912</v>
      </c>
      <c r="M649">
        <v>0.02</v>
      </c>
      <c r="N649" t="s">
        <v>85</v>
      </c>
      <c r="O649">
        <v>0.05</v>
      </c>
      <c r="P649" t="s">
        <v>400</v>
      </c>
      <c r="Q649" t="s">
        <v>301</v>
      </c>
      <c r="R649" t="s">
        <v>302</v>
      </c>
      <c r="S649" t="s">
        <v>303</v>
      </c>
      <c r="T649" t="s">
        <v>113</v>
      </c>
      <c r="U649" t="s">
        <v>304</v>
      </c>
      <c r="V649" t="s">
        <v>1573</v>
      </c>
    </row>
    <row r="650" spans="1:22" x14ac:dyDescent="0.3">
      <c r="A650" t="s">
        <v>1073</v>
      </c>
      <c r="B650">
        <v>41888</v>
      </c>
      <c r="C650" t="s">
        <v>43</v>
      </c>
      <c r="D650">
        <v>10007</v>
      </c>
      <c r="E650" t="s">
        <v>125</v>
      </c>
      <c r="F650">
        <v>2</v>
      </c>
      <c r="G650">
        <v>4515</v>
      </c>
      <c r="H650">
        <v>1550</v>
      </c>
      <c r="I650" t="s">
        <v>126</v>
      </c>
      <c r="J650">
        <v>1</v>
      </c>
      <c r="K650">
        <v>3100</v>
      </c>
      <c r="L650">
        <v>9030</v>
      </c>
      <c r="M650">
        <v>0.03</v>
      </c>
      <c r="N650" t="s">
        <v>85</v>
      </c>
      <c r="O650">
        <v>0.01</v>
      </c>
      <c r="P650" t="s">
        <v>127</v>
      </c>
      <c r="Q650" t="s">
        <v>38</v>
      </c>
      <c r="R650" t="s">
        <v>39</v>
      </c>
      <c r="S650" t="s">
        <v>40</v>
      </c>
      <c r="T650" t="s">
        <v>41</v>
      </c>
      <c r="U650" t="s">
        <v>42</v>
      </c>
      <c r="V650" t="s">
        <v>1560</v>
      </c>
    </row>
    <row r="651" spans="1:22" x14ac:dyDescent="0.3">
      <c r="A651" t="s">
        <v>1073</v>
      </c>
      <c r="B651">
        <v>41888</v>
      </c>
      <c r="C651" t="s">
        <v>68</v>
      </c>
      <c r="D651">
        <v>10015</v>
      </c>
      <c r="E651" t="s">
        <v>495</v>
      </c>
      <c r="F651">
        <v>2</v>
      </c>
      <c r="G651">
        <v>4719</v>
      </c>
      <c r="H651">
        <v>2043</v>
      </c>
      <c r="I651" t="s">
        <v>25</v>
      </c>
      <c r="J651">
        <v>4</v>
      </c>
      <c r="K651">
        <v>4086</v>
      </c>
      <c r="L651">
        <v>9438</v>
      </c>
      <c r="M651">
        <v>0.03</v>
      </c>
      <c r="N651" t="s">
        <v>36</v>
      </c>
      <c r="O651">
        <v>0</v>
      </c>
      <c r="P651" t="s">
        <v>496</v>
      </c>
      <c r="Q651" t="s">
        <v>110</v>
      </c>
      <c r="R651" t="s">
        <v>111</v>
      </c>
      <c r="S651" t="s">
        <v>112</v>
      </c>
      <c r="T651" t="s">
        <v>113</v>
      </c>
      <c r="U651" t="s">
        <v>114</v>
      </c>
      <c r="V651" t="s">
        <v>1568</v>
      </c>
    </row>
    <row r="652" spans="1:22" x14ac:dyDescent="0.3">
      <c r="A652" t="s">
        <v>1074</v>
      </c>
      <c r="B652">
        <v>41889</v>
      </c>
      <c r="C652" t="s">
        <v>43</v>
      </c>
      <c r="D652">
        <v>10008</v>
      </c>
      <c r="E652" t="s">
        <v>334</v>
      </c>
      <c r="F652">
        <v>4</v>
      </c>
      <c r="G652">
        <v>3514</v>
      </c>
      <c r="H652">
        <v>1257</v>
      </c>
      <c r="I652" t="s">
        <v>25</v>
      </c>
      <c r="J652">
        <v>1</v>
      </c>
      <c r="K652">
        <v>5028</v>
      </c>
      <c r="L652">
        <v>14056</v>
      </c>
      <c r="M652">
        <v>0.03</v>
      </c>
      <c r="N652" t="s">
        <v>66</v>
      </c>
      <c r="O652">
        <v>0.04</v>
      </c>
      <c r="P652" t="s">
        <v>335</v>
      </c>
      <c r="Q652" t="s">
        <v>54</v>
      </c>
      <c r="R652" t="s">
        <v>55</v>
      </c>
      <c r="S652" t="s">
        <v>56</v>
      </c>
      <c r="T652" t="s">
        <v>57</v>
      </c>
      <c r="U652" t="s">
        <v>58</v>
      </c>
      <c r="V652" t="s">
        <v>1562</v>
      </c>
    </row>
    <row r="653" spans="1:22" x14ac:dyDescent="0.3">
      <c r="A653" t="s">
        <v>1075</v>
      </c>
      <c r="B653">
        <v>41891</v>
      </c>
      <c r="C653" t="s">
        <v>23</v>
      </c>
      <c r="D653">
        <v>10001</v>
      </c>
      <c r="E653" t="s">
        <v>143</v>
      </c>
      <c r="F653">
        <v>2</v>
      </c>
      <c r="G653">
        <v>3499</v>
      </c>
      <c r="H653">
        <v>2342</v>
      </c>
      <c r="I653" t="s">
        <v>25</v>
      </c>
      <c r="J653">
        <v>4</v>
      </c>
      <c r="K653">
        <v>4684</v>
      </c>
      <c r="L653">
        <v>6998</v>
      </c>
      <c r="M653">
        <v>0.03</v>
      </c>
      <c r="N653" t="s">
        <v>45</v>
      </c>
      <c r="O653">
        <v>0.04</v>
      </c>
      <c r="P653" t="s">
        <v>144</v>
      </c>
      <c r="Q653" t="s">
        <v>99</v>
      </c>
      <c r="R653" t="s">
        <v>100</v>
      </c>
      <c r="S653" t="s">
        <v>101</v>
      </c>
      <c r="T653" t="s">
        <v>57</v>
      </c>
      <c r="U653" t="s">
        <v>102</v>
      </c>
      <c r="V653" t="s">
        <v>1567</v>
      </c>
    </row>
    <row r="654" spans="1:22" x14ac:dyDescent="0.3">
      <c r="A654" t="s">
        <v>1076</v>
      </c>
      <c r="B654">
        <v>41894</v>
      </c>
      <c r="C654" t="s">
        <v>92</v>
      </c>
      <c r="D654">
        <v>10001</v>
      </c>
      <c r="E654" t="s">
        <v>693</v>
      </c>
      <c r="F654">
        <v>1</v>
      </c>
      <c r="G654">
        <v>2996</v>
      </c>
      <c r="H654">
        <v>1641</v>
      </c>
      <c r="I654" t="s">
        <v>25</v>
      </c>
      <c r="J654">
        <v>10</v>
      </c>
      <c r="K654">
        <v>1641</v>
      </c>
      <c r="L654">
        <v>2996</v>
      </c>
      <c r="M654">
        <v>0.02</v>
      </c>
      <c r="N654" t="s">
        <v>26</v>
      </c>
      <c r="O654">
        <v>0.04</v>
      </c>
      <c r="P654" t="s">
        <v>694</v>
      </c>
      <c r="Q654" t="s">
        <v>99</v>
      </c>
      <c r="R654" t="s">
        <v>100</v>
      </c>
      <c r="S654" t="s">
        <v>101</v>
      </c>
      <c r="T654" t="s">
        <v>57</v>
      </c>
      <c r="U654" t="s">
        <v>102</v>
      </c>
      <c r="V654" t="s">
        <v>1567</v>
      </c>
    </row>
    <row r="655" spans="1:22" x14ac:dyDescent="0.3">
      <c r="A655" t="s">
        <v>1076</v>
      </c>
      <c r="B655">
        <v>41894</v>
      </c>
      <c r="C655" t="s">
        <v>133</v>
      </c>
      <c r="D655">
        <v>10008</v>
      </c>
      <c r="E655" t="s">
        <v>572</v>
      </c>
      <c r="F655">
        <v>2</v>
      </c>
      <c r="G655">
        <v>4706</v>
      </c>
      <c r="H655">
        <v>1714</v>
      </c>
      <c r="I655" t="s">
        <v>35</v>
      </c>
      <c r="J655">
        <v>5</v>
      </c>
      <c r="K655">
        <v>3428</v>
      </c>
      <c r="L655">
        <v>9412</v>
      </c>
      <c r="M655">
        <v>0.02</v>
      </c>
      <c r="N655" t="s">
        <v>45</v>
      </c>
      <c r="O655">
        <v>0.04</v>
      </c>
      <c r="P655" t="s">
        <v>573</v>
      </c>
      <c r="Q655" t="s">
        <v>54</v>
      </c>
      <c r="R655" t="s">
        <v>55</v>
      </c>
      <c r="S655" t="s">
        <v>56</v>
      </c>
      <c r="T655" t="s">
        <v>57</v>
      </c>
      <c r="U655" t="s">
        <v>58</v>
      </c>
      <c r="V655" t="s">
        <v>1562</v>
      </c>
    </row>
    <row r="656" spans="1:22" x14ac:dyDescent="0.3">
      <c r="A656" t="s">
        <v>1077</v>
      </c>
      <c r="B656">
        <v>41897</v>
      </c>
      <c r="C656" t="s">
        <v>51</v>
      </c>
      <c r="D656">
        <v>10006</v>
      </c>
      <c r="E656" t="s">
        <v>962</v>
      </c>
      <c r="F656">
        <v>1</v>
      </c>
      <c r="G656">
        <v>4057</v>
      </c>
      <c r="H656">
        <v>1816</v>
      </c>
      <c r="I656" t="s">
        <v>25</v>
      </c>
      <c r="J656">
        <v>6</v>
      </c>
      <c r="K656">
        <v>1816</v>
      </c>
      <c r="L656">
        <v>4057</v>
      </c>
      <c r="M656">
        <v>0.02</v>
      </c>
      <c r="N656" t="s">
        <v>66</v>
      </c>
      <c r="O656">
        <v>0.04</v>
      </c>
      <c r="P656" t="s">
        <v>963</v>
      </c>
      <c r="Q656" t="s">
        <v>252</v>
      </c>
      <c r="R656" t="s">
        <v>253</v>
      </c>
      <c r="S656" t="s">
        <v>254</v>
      </c>
      <c r="T656" t="s">
        <v>255</v>
      </c>
      <c r="U656" t="s">
        <v>256</v>
      </c>
      <c r="V656" t="s">
        <v>1572</v>
      </c>
    </row>
    <row r="657" spans="1:22" x14ac:dyDescent="0.3">
      <c r="A657" t="s">
        <v>1077</v>
      </c>
      <c r="B657">
        <v>41897</v>
      </c>
      <c r="C657" t="s">
        <v>104</v>
      </c>
      <c r="D657">
        <v>10008</v>
      </c>
      <c r="E657" t="s">
        <v>1078</v>
      </c>
      <c r="F657">
        <v>1</v>
      </c>
      <c r="G657">
        <v>4454</v>
      </c>
      <c r="H657">
        <v>1884</v>
      </c>
      <c r="I657" t="s">
        <v>25</v>
      </c>
      <c r="J657">
        <v>3</v>
      </c>
      <c r="K657">
        <v>1884</v>
      </c>
      <c r="L657">
        <v>4454</v>
      </c>
      <c r="M657">
        <v>0.01</v>
      </c>
      <c r="N657" t="s">
        <v>36</v>
      </c>
      <c r="O657">
        <v>0.05</v>
      </c>
      <c r="P657" t="s">
        <v>1079</v>
      </c>
      <c r="Q657" t="s">
        <v>54</v>
      </c>
      <c r="R657" t="s">
        <v>55</v>
      </c>
      <c r="S657" t="s">
        <v>56</v>
      </c>
      <c r="T657" t="s">
        <v>57</v>
      </c>
      <c r="U657" t="s">
        <v>58</v>
      </c>
      <c r="V657" t="s">
        <v>1562</v>
      </c>
    </row>
    <row r="658" spans="1:22" x14ac:dyDescent="0.3">
      <c r="A658" t="s">
        <v>1080</v>
      </c>
      <c r="B658">
        <v>41899</v>
      </c>
      <c r="C658" t="s">
        <v>75</v>
      </c>
      <c r="D658">
        <v>10014</v>
      </c>
      <c r="E658" t="s">
        <v>1081</v>
      </c>
      <c r="F658">
        <v>1</v>
      </c>
      <c r="G658">
        <v>3448</v>
      </c>
      <c r="H658">
        <v>2141</v>
      </c>
      <c r="I658" t="s">
        <v>25</v>
      </c>
      <c r="J658">
        <v>8</v>
      </c>
      <c r="K658">
        <v>2141</v>
      </c>
      <c r="L658">
        <v>3448</v>
      </c>
      <c r="M658">
        <v>0.02</v>
      </c>
      <c r="N658" t="s">
        <v>61</v>
      </c>
      <c r="O658">
        <v>0.01</v>
      </c>
      <c r="P658" t="s">
        <v>1082</v>
      </c>
      <c r="Q658" t="s">
        <v>166</v>
      </c>
      <c r="R658" t="s">
        <v>167</v>
      </c>
      <c r="S658" t="s">
        <v>168</v>
      </c>
      <c r="T658" t="s">
        <v>169</v>
      </c>
      <c r="U658" t="s">
        <v>170</v>
      </c>
      <c r="V658" t="s">
        <v>1570</v>
      </c>
    </row>
    <row r="659" spans="1:22" x14ac:dyDescent="0.3">
      <c r="A659" t="s">
        <v>1083</v>
      </c>
      <c r="B659">
        <v>41899</v>
      </c>
      <c r="C659" t="s">
        <v>43</v>
      </c>
      <c r="D659">
        <v>10005</v>
      </c>
      <c r="E659" t="s">
        <v>732</v>
      </c>
      <c r="F659">
        <v>1</v>
      </c>
      <c r="G659">
        <v>3472</v>
      </c>
      <c r="H659">
        <v>2239</v>
      </c>
      <c r="I659" t="s">
        <v>126</v>
      </c>
      <c r="J659">
        <v>1</v>
      </c>
      <c r="K659">
        <v>2239</v>
      </c>
      <c r="L659">
        <v>3472</v>
      </c>
      <c r="M659">
        <v>0.01</v>
      </c>
      <c r="N659" t="s">
        <v>61</v>
      </c>
      <c r="O659">
        <v>0.02</v>
      </c>
      <c r="P659" t="s">
        <v>733</v>
      </c>
      <c r="Q659" t="s">
        <v>47</v>
      </c>
      <c r="R659" t="s">
        <v>48</v>
      </c>
      <c r="S659" t="s">
        <v>49</v>
      </c>
      <c r="T659" t="s">
        <v>41</v>
      </c>
      <c r="U659" t="s">
        <v>50</v>
      </c>
      <c r="V659" t="s">
        <v>1561</v>
      </c>
    </row>
    <row r="660" spans="1:22" x14ac:dyDescent="0.3">
      <c r="A660" t="s">
        <v>1084</v>
      </c>
      <c r="B660">
        <v>41899</v>
      </c>
      <c r="C660" t="s">
        <v>104</v>
      </c>
      <c r="D660">
        <v>10013</v>
      </c>
      <c r="E660" t="s">
        <v>743</v>
      </c>
      <c r="F660">
        <v>2</v>
      </c>
      <c r="G660">
        <v>3025</v>
      </c>
      <c r="H660">
        <v>1863</v>
      </c>
      <c r="I660" t="s">
        <v>25</v>
      </c>
      <c r="J660">
        <v>3</v>
      </c>
      <c r="K660">
        <v>3726</v>
      </c>
      <c r="L660">
        <v>6050</v>
      </c>
      <c r="M660">
        <v>0.03</v>
      </c>
      <c r="N660" t="s">
        <v>36</v>
      </c>
      <c r="O660">
        <v>0.05</v>
      </c>
      <c r="P660" t="s">
        <v>744</v>
      </c>
      <c r="Q660" t="s">
        <v>301</v>
      </c>
      <c r="R660" t="s">
        <v>302</v>
      </c>
      <c r="S660" t="s">
        <v>303</v>
      </c>
      <c r="T660" t="s">
        <v>113</v>
      </c>
      <c r="U660" t="s">
        <v>304</v>
      </c>
      <c r="V660" t="s">
        <v>1573</v>
      </c>
    </row>
    <row r="661" spans="1:22" x14ac:dyDescent="0.3">
      <c r="A661" t="s">
        <v>1084</v>
      </c>
      <c r="B661">
        <v>41899</v>
      </c>
      <c r="C661" t="s">
        <v>43</v>
      </c>
      <c r="D661">
        <v>10006</v>
      </c>
      <c r="E661" t="s">
        <v>831</v>
      </c>
      <c r="F661">
        <v>2</v>
      </c>
      <c r="G661">
        <v>4420</v>
      </c>
      <c r="H661">
        <v>1797</v>
      </c>
      <c r="I661" t="s">
        <v>126</v>
      </c>
      <c r="J661">
        <v>1</v>
      </c>
      <c r="K661">
        <v>3594</v>
      </c>
      <c r="L661">
        <v>8840</v>
      </c>
      <c r="M661">
        <v>0.03</v>
      </c>
      <c r="N661" t="s">
        <v>45</v>
      </c>
      <c r="O661">
        <v>0.01</v>
      </c>
      <c r="P661" t="s">
        <v>832</v>
      </c>
      <c r="Q661" t="s">
        <v>252</v>
      </c>
      <c r="R661" t="s">
        <v>253</v>
      </c>
      <c r="S661" t="s">
        <v>254</v>
      </c>
      <c r="T661" t="s">
        <v>255</v>
      </c>
      <c r="U661" t="s">
        <v>256</v>
      </c>
      <c r="V661" t="s">
        <v>1572</v>
      </c>
    </row>
    <row r="662" spans="1:22" x14ac:dyDescent="0.3">
      <c r="A662" t="s">
        <v>1084</v>
      </c>
      <c r="B662">
        <v>41899</v>
      </c>
      <c r="C662" t="s">
        <v>133</v>
      </c>
      <c r="D662">
        <v>10006</v>
      </c>
      <c r="E662" t="s">
        <v>794</v>
      </c>
      <c r="F662">
        <v>3</v>
      </c>
      <c r="G662">
        <v>4858</v>
      </c>
      <c r="H662">
        <v>2491</v>
      </c>
      <c r="I662" t="s">
        <v>25</v>
      </c>
      <c r="J662">
        <v>5</v>
      </c>
      <c r="K662">
        <v>7473</v>
      </c>
      <c r="L662">
        <v>14574</v>
      </c>
      <c r="M662">
        <v>0.02</v>
      </c>
      <c r="N662" t="s">
        <v>61</v>
      </c>
      <c r="O662">
        <v>0.02</v>
      </c>
      <c r="P662" t="s">
        <v>795</v>
      </c>
      <c r="Q662" t="s">
        <v>252</v>
      </c>
      <c r="R662" t="s">
        <v>253</v>
      </c>
      <c r="S662" t="s">
        <v>254</v>
      </c>
      <c r="T662" t="s">
        <v>255</v>
      </c>
      <c r="U662" t="s">
        <v>256</v>
      </c>
      <c r="V662" t="s">
        <v>1572</v>
      </c>
    </row>
    <row r="663" spans="1:22" x14ac:dyDescent="0.3">
      <c r="A663" t="s">
        <v>1085</v>
      </c>
      <c r="B663">
        <v>41901</v>
      </c>
      <c r="C663" t="s">
        <v>23</v>
      </c>
      <c r="D663">
        <v>10008</v>
      </c>
      <c r="E663" t="s">
        <v>287</v>
      </c>
      <c r="F663">
        <v>2</v>
      </c>
      <c r="G663">
        <v>4305</v>
      </c>
      <c r="H663">
        <v>2027</v>
      </c>
      <c r="I663" t="s">
        <v>35</v>
      </c>
      <c r="J663">
        <v>4</v>
      </c>
      <c r="K663">
        <v>4054</v>
      </c>
      <c r="L663">
        <v>8610</v>
      </c>
      <c r="M663">
        <v>0.03</v>
      </c>
      <c r="N663" t="s">
        <v>36</v>
      </c>
      <c r="O663">
        <v>0.01</v>
      </c>
      <c r="P663" t="s">
        <v>288</v>
      </c>
      <c r="Q663" t="s">
        <v>54</v>
      </c>
      <c r="R663" t="s">
        <v>55</v>
      </c>
      <c r="S663" t="s">
        <v>56</v>
      </c>
      <c r="T663" t="s">
        <v>57</v>
      </c>
      <c r="U663" t="s">
        <v>58</v>
      </c>
      <c r="V663" t="s">
        <v>1562</v>
      </c>
    </row>
    <row r="664" spans="1:22" x14ac:dyDescent="0.3">
      <c r="A664" t="s">
        <v>1086</v>
      </c>
      <c r="B664">
        <v>41902</v>
      </c>
      <c r="C664" t="s">
        <v>51</v>
      </c>
      <c r="D664">
        <v>10005</v>
      </c>
      <c r="E664" t="s">
        <v>1087</v>
      </c>
      <c r="F664">
        <v>1</v>
      </c>
      <c r="G664">
        <v>3836</v>
      </c>
      <c r="H664">
        <v>2089</v>
      </c>
      <c r="I664" t="s">
        <v>25</v>
      </c>
      <c r="J664">
        <v>6</v>
      </c>
      <c r="K664">
        <v>2089</v>
      </c>
      <c r="L664">
        <v>3836</v>
      </c>
      <c r="M664">
        <v>0.02</v>
      </c>
      <c r="N664" t="s">
        <v>66</v>
      </c>
      <c r="O664">
        <v>0</v>
      </c>
      <c r="P664" t="s">
        <v>1088</v>
      </c>
      <c r="Q664" t="s">
        <v>47</v>
      </c>
      <c r="R664" t="s">
        <v>48</v>
      </c>
      <c r="S664" t="s">
        <v>49</v>
      </c>
      <c r="T664" t="s">
        <v>41</v>
      </c>
      <c r="U664" t="s">
        <v>50</v>
      </c>
      <c r="V664" t="s">
        <v>1561</v>
      </c>
    </row>
    <row r="665" spans="1:22" x14ac:dyDescent="0.3">
      <c r="A665" t="s">
        <v>1089</v>
      </c>
      <c r="B665">
        <v>41903</v>
      </c>
      <c r="C665" t="s">
        <v>133</v>
      </c>
      <c r="D665">
        <v>10008</v>
      </c>
      <c r="E665" t="s">
        <v>925</v>
      </c>
      <c r="F665">
        <v>2</v>
      </c>
      <c r="G665">
        <v>4689</v>
      </c>
      <c r="H665">
        <v>1796</v>
      </c>
      <c r="I665" t="s">
        <v>126</v>
      </c>
      <c r="J665">
        <v>5</v>
      </c>
      <c r="K665">
        <v>3592</v>
      </c>
      <c r="L665">
        <v>9378</v>
      </c>
      <c r="M665">
        <v>0.02</v>
      </c>
      <c r="N665" t="s">
        <v>85</v>
      </c>
      <c r="O665">
        <v>0.01</v>
      </c>
      <c r="P665" t="s">
        <v>926</v>
      </c>
      <c r="Q665" t="s">
        <v>54</v>
      </c>
      <c r="R665" t="s">
        <v>55</v>
      </c>
      <c r="S665" t="s">
        <v>56</v>
      </c>
      <c r="T665" t="s">
        <v>57</v>
      </c>
      <c r="U665" t="s">
        <v>58</v>
      </c>
      <c r="V665" t="s">
        <v>1562</v>
      </c>
    </row>
    <row r="666" spans="1:22" x14ac:dyDescent="0.3">
      <c r="A666" t="s">
        <v>1090</v>
      </c>
      <c r="B666">
        <v>41905</v>
      </c>
      <c r="C666" t="s">
        <v>68</v>
      </c>
      <c r="D666">
        <v>10015</v>
      </c>
      <c r="E666" t="s">
        <v>191</v>
      </c>
      <c r="F666">
        <v>2</v>
      </c>
      <c r="G666">
        <v>3245</v>
      </c>
      <c r="H666">
        <v>1964</v>
      </c>
      <c r="I666" t="s">
        <v>25</v>
      </c>
      <c r="J666">
        <v>4</v>
      </c>
      <c r="K666">
        <v>3928</v>
      </c>
      <c r="L666">
        <v>6490</v>
      </c>
      <c r="M666">
        <v>0.03</v>
      </c>
      <c r="N666" t="s">
        <v>61</v>
      </c>
      <c r="O666">
        <v>0.05</v>
      </c>
      <c r="P666" t="s">
        <v>192</v>
      </c>
      <c r="Q666" t="s">
        <v>110</v>
      </c>
      <c r="R666" t="s">
        <v>111</v>
      </c>
      <c r="S666" t="s">
        <v>112</v>
      </c>
      <c r="T666" t="s">
        <v>113</v>
      </c>
      <c r="U666" t="s">
        <v>114</v>
      </c>
      <c r="V666" t="s">
        <v>1568</v>
      </c>
    </row>
    <row r="667" spans="1:22" x14ac:dyDescent="0.3">
      <c r="A667" t="s">
        <v>1091</v>
      </c>
      <c r="B667">
        <v>41906</v>
      </c>
      <c r="C667" t="s">
        <v>104</v>
      </c>
      <c r="D667">
        <v>10015</v>
      </c>
      <c r="E667" t="s">
        <v>279</v>
      </c>
      <c r="F667">
        <v>1</v>
      </c>
      <c r="G667">
        <v>3039</v>
      </c>
      <c r="H667">
        <v>2426</v>
      </c>
      <c r="I667" t="s">
        <v>126</v>
      </c>
      <c r="J667">
        <v>3</v>
      </c>
      <c r="K667">
        <v>2426</v>
      </c>
      <c r="L667">
        <v>3039</v>
      </c>
      <c r="M667">
        <v>0.01</v>
      </c>
      <c r="N667" t="s">
        <v>66</v>
      </c>
      <c r="O667">
        <v>0.02</v>
      </c>
      <c r="P667" t="s">
        <v>280</v>
      </c>
      <c r="Q667" t="s">
        <v>110</v>
      </c>
      <c r="R667" t="s">
        <v>111</v>
      </c>
      <c r="S667" t="s">
        <v>112</v>
      </c>
      <c r="T667" t="s">
        <v>113</v>
      </c>
      <c r="U667" t="s">
        <v>114</v>
      </c>
      <c r="V667" t="s">
        <v>1568</v>
      </c>
    </row>
    <row r="668" spans="1:22" x14ac:dyDescent="0.3">
      <c r="A668" t="s">
        <v>1092</v>
      </c>
      <c r="B668">
        <v>41906</v>
      </c>
      <c r="C668" t="s">
        <v>104</v>
      </c>
      <c r="D668">
        <v>10011</v>
      </c>
      <c r="E668" t="s">
        <v>497</v>
      </c>
      <c r="F668">
        <v>1</v>
      </c>
      <c r="G668">
        <v>3176</v>
      </c>
      <c r="H668">
        <v>1801</v>
      </c>
      <c r="I668" t="s">
        <v>25</v>
      </c>
      <c r="J668">
        <v>3</v>
      </c>
      <c r="K668">
        <v>1801</v>
      </c>
      <c r="L668">
        <v>3176</v>
      </c>
      <c r="M668">
        <v>0.01</v>
      </c>
      <c r="N668" t="s">
        <v>85</v>
      </c>
      <c r="O668">
        <v>0.03</v>
      </c>
      <c r="P668" t="s">
        <v>498</v>
      </c>
      <c r="Q668" t="s">
        <v>28</v>
      </c>
      <c r="R668" t="s">
        <v>29</v>
      </c>
      <c r="S668" t="s">
        <v>30</v>
      </c>
      <c r="T668" t="s">
        <v>31</v>
      </c>
      <c r="U668" t="s">
        <v>32</v>
      </c>
      <c r="V668" t="s">
        <v>1559</v>
      </c>
    </row>
    <row r="669" spans="1:22" x14ac:dyDescent="0.3">
      <c r="A669" t="s">
        <v>1093</v>
      </c>
      <c r="B669">
        <v>41906</v>
      </c>
      <c r="C669" t="s">
        <v>133</v>
      </c>
      <c r="D669">
        <v>10001</v>
      </c>
      <c r="E669" t="s">
        <v>231</v>
      </c>
      <c r="F669">
        <v>2</v>
      </c>
      <c r="G669">
        <v>2820</v>
      </c>
      <c r="H669">
        <v>1504</v>
      </c>
      <c r="I669" t="s">
        <v>35</v>
      </c>
      <c r="J669">
        <v>5</v>
      </c>
      <c r="K669">
        <v>3008</v>
      </c>
      <c r="L669">
        <v>5640</v>
      </c>
      <c r="M669">
        <v>0.02</v>
      </c>
      <c r="N669" t="s">
        <v>26</v>
      </c>
      <c r="O669">
        <v>0</v>
      </c>
      <c r="P669" t="s">
        <v>232</v>
      </c>
      <c r="Q669" t="s">
        <v>99</v>
      </c>
      <c r="R669" t="s">
        <v>100</v>
      </c>
      <c r="S669" t="s">
        <v>101</v>
      </c>
      <c r="T669" t="s">
        <v>57</v>
      </c>
      <c r="U669" t="s">
        <v>102</v>
      </c>
      <c r="V669" t="s">
        <v>1567</v>
      </c>
    </row>
    <row r="670" spans="1:22" x14ac:dyDescent="0.3">
      <c r="A670" t="s">
        <v>1093</v>
      </c>
      <c r="B670">
        <v>41906</v>
      </c>
      <c r="C670" t="s">
        <v>92</v>
      </c>
      <c r="D670">
        <v>10006</v>
      </c>
      <c r="E670" t="s">
        <v>780</v>
      </c>
      <c r="F670">
        <v>3</v>
      </c>
      <c r="G670">
        <v>2814</v>
      </c>
      <c r="H670">
        <v>2437</v>
      </c>
      <c r="I670" t="s">
        <v>25</v>
      </c>
      <c r="J670">
        <v>10</v>
      </c>
      <c r="K670">
        <v>7311</v>
      </c>
      <c r="L670">
        <v>8442</v>
      </c>
      <c r="M670">
        <v>0.02</v>
      </c>
      <c r="N670" t="s">
        <v>85</v>
      </c>
      <c r="O670">
        <v>0.04</v>
      </c>
      <c r="P670" t="s">
        <v>781</v>
      </c>
      <c r="Q670" t="s">
        <v>252</v>
      </c>
      <c r="R670" t="s">
        <v>253</v>
      </c>
      <c r="S670" t="s">
        <v>254</v>
      </c>
      <c r="T670" t="s">
        <v>255</v>
      </c>
      <c r="U670" t="s">
        <v>256</v>
      </c>
      <c r="V670" t="s">
        <v>1572</v>
      </c>
    </row>
    <row r="671" spans="1:22" x14ac:dyDescent="0.3">
      <c r="A671" t="s">
        <v>1094</v>
      </c>
      <c r="B671">
        <v>41908</v>
      </c>
      <c r="C671" t="s">
        <v>92</v>
      </c>
      <c r="D671">
        <v>10006</v>
      </c>
      <c r="E671" t="s">
        <v>207</v>
      </c>
      <c r="F671">
        <v>1</v>
      </c>
      <c r="G671">
        <v>3457</v>
      </c>
      <c r="H671">
        <v>2070</v>
      </c>
      <c r="I671" t="s">
        <v>35</v>
      </c>
      <c r="J671">
        <v>10</v>
      </c>
      <c r="K671">
        <v>2070</v>
      </c>
      <c r="L671">
        <v>3457</v>
      </c>
      <c r="M671">
        <v>0.02</v>
      </c>
      <c r="N671" t="s">
        <v>45</v>
      </c>
      <c r="O671">
        <v>0</v>
      </c>
      <c r="P671" t="s">
        <v>208</v>
      </c>
      <c r="Q671" t="s">
        <v>252</v>
      </c>
      <c r="R671" t="s">
        <v>253</v>
      </c>
      <c r="S671" t="s">
        <v>254</v>
      </c>
      <c r="T671" t="s">
        <v>255</v>
      </c>
      <c r="U671" t="s">
        <v>256</v>
      </c>
      <c r="V671" t="s">
        <v>1572</v>
      </c>
    </row>
    <row r="672" spans="1:22" x14ac:dyDescent="0.3">
      <c r="A672" t="s">
        <v>1095</v>
      </c>
      <c r="B672">
        <v>41910</v>
      </c>
      <c r="C672" t="s">
        <v>75</v>
      </c>
      <c r="D672">
        <v>10002</v>
      </c>
      <c r="E672" t="s">
        <v>137</v>
      </c>
      <c r="F672">
        <v>1</v>
      </c>
      <c r="G672">
        <v>2895</v>
      </c>
      <c r="H672">
        <v>1871</v>
      </c>
      <c r="I672" t="s">
        <v>126</v>
      </c>
      <c r="J672">
        <v>8</v>
      </c>
      <c r="K672">
        <v>1871</v>
      </c>
      <c r="L672">
        <v>2895</v>
      </c>
      <c r="M672">
        <v>0.02</v>
      </c>
      <c r="N672" t="s">
        <v>61</v>
      </c>
      <c r="O672">
        <v>0.03</v>
      </c>
      <c r="P672" t="s">
        <v>138</v>
      </c>
      <c r="Q672" t="s">
        <v>87</v>
      </c>
      <c r="R672" t="s">
        <v>88</v>
      </c>
      <c r="S672" t="s">
        <v>89</v>
      </c>
      <c r="T672" t="s">
        <v>90</v>
      </c>
      <c r="U672" t="s">
        <v>91</v>
      </c>
      <c r="V672" t="s">
        <v>1565</v>
      </c>
    </row>
    <row r="673" spans="1:22" x14ac:dyDescent="0.3">
      <c r="A673" t="s">
        <v>1095</v>
      </c>
      <c r="B673">
        <v>41910</v>
      </c>
      <c r="C673" t="s">
        <v>43</v>
      </c>
      <c r="D673">
        <v>10015</v>
      </c>
      <c r="E673" t="s">
        <v>746</v>
      </c>
      <c r="F673">
        <v>1</v>
      </c>
      <c r="G673">
        <v>3663</v>
      </c>
      <c r="H673">
        <v>1550</v>
      </c>
      <c r="I673" t="s">
        <v>35</v>
      </c>
      <c r="J673">
        <v>1</v>
      </c>
      <c r="K673">
        <v>1550</v>
      </c>
      <c r="L673">
        <v>3663</v>
      </c>
      <c r="M673">
        <v>0.01</v>
      </c>
      <c r="N673" t="s">
        <v>61</v>
      </c>
      <c r="O673">
        <v>0.04</v>
      </c>
      <c r="P673" t="s">
        <v>747</v>
      </c>
      <c r="Q673" t="s">
        <v>110</v>
      </c>
      <c r="R673" t="s">
        <v>111</v>
      </c>
      <c r="S673" t="s">
        <v>112</v>
      </c>
      <c r="T673" t="s">
        <v>113</v>
      </c>
      <c r="U673" t="s">
        <v>114</v>
      </c>
      <c r="V673" t="s">
        <v>1568</v>
      </c>
    </row>
    <row r="674" spans="1:22" x14ac:dyDescent="0.3">
      <c r="A674" t="s">
        <v>1096</v>
      </c>
      <c r="B674">
        <v>41910</v>
      </c>
      <c r="C674" t="s">
        <v>104</v>
      </c>
      <c r="D674">
        <v>10015</v>
      </c>
      <c r="E674" t="s">
        <v>840</v>
      </c>
      <c r="F674">
        <v>2</v>
      </c>
      <c r="G674">
        <v>4152</v>
      </c>
      <c r="H674">
        <v>1278</v>
      </c>
      <c r="I674" t="s">
        <v>25</v>
      </c>
      <c r="J674">
        <v>3</v>
      </c>
      <c r="K674">
        <v>2556</v>
      </c>
      <c r="L674">
        <v>8304</v>
      </c>
      <c r="M674">
        <v>0.03</v>
      </c>
      <c r="N674" t="s">
        <v>85</v>
      </c>
      <c r="O674">
        <v>0.05</v>
      </c>
      <c r="P674" t="s">
        <v>841</v>
      </c>
      <c r="Q674" t="s">
        <v>110</v>
      </c>
      <c r="R674" t="s">
        <v>111</v>
      </c>
      <c r="S674" t="s">
        <v>112</v>
      </c>
      <c r="T674" t="s">
        <v>113</v>
      </c>
      <c r="U674" t="s">
        <v>114</v>
      </c>
      <c r="V674" t="s">
        <v>1568</v>
      </c>
    </row>
    <row r="675" spans="1:22" x14ac:dyDescent="0.3">
      <c r="A675" t="s">
        <v>1096</v>
      </c>
      <c r="B675">
        <v>41910</v>
      </c>
      <c r="C675" t="s">
        <v>92</v>
      </c>
      <c r="D675">
        <v>10003</v>
      </c>
      <c r="E675" t="s">
        <v>134</v>
      </c>
      <c r="F675">
        <v>2</v>
      </c>
      <c r="G675">
        <v>4392</v>
      </c>
      <c r="H675">
        <v>1542</v>
      </c>
      <c r="I675" t="s">
        <v>25</v>
      </c>
      <c r="J675">
        <v>10</v>
      </c>
      <c r="K675">
        <v>3084</v>
      </c>
      <c r="L675">
        <v>8784</v>
      </c>
      <c r="M675">
        <v>0.02</v>
      </c>
      <c r="N675" t="s">
        <v>61</v>
      </c>
      <c r="O675">
        <v>0.02</v>
      </c>
      <c r="P675" t="s">
        <v>135</v>
      </c>
      <c r="Q675" t="s">
        <v>177</v>
      </c>
      <c r="R675" t="s">
        <v>178</v>
      </c>
      <c r="S675" t="s">
        <v>179</v>
      </c>
      <c r="T675" t="s">
        <v>180</v>
      </c>
      <c r="U675" t="s">
        <v>181</v>
      </c>
      <c r="V675" t="s">
        <v>1571</v>
      </c>
    </row>
    <row r="676" spans="1:22" x14ac:dyDescent="0.3">
      <c r="A676" t="s">
        <v>1096</v>
      </c>
      <c r="B676">
        <v>41910</v>
      </c>
      <c r="C676" t="s">
        <v>104</v>
      </c>
      <c r="D676">
        <v>10013</v>
      </c>
      <c r="E676" t="s">
        <v>362</v>
      </c>
      <c r="F676">
        <v>3</v>
      </c>
      <c r="G676">
        <v>4378</v>
      </c>
      <c r="H676">
        <v>1998</v>
      </c>
      <c r="I676" t="s">
        <v>116</v>
      </c>
      <c r="J676">
        <v>3</v>
      </c>
      <c r="K676">
        <v>5994</v>
      </c>
      <c r="L676">
        <v>13134</v>
      </c>
      <c r="M676">
        <v>0.03</v>
      </c>
      <c r="N676" t="s">
        <v>26</v>
      </c>
      <c r="O676">
        <v>0</v>
      </c>
      <c r="P676" t="s">
        <v>363</v>
      </c>
      <c r="Q676" t="s">
        <v>301</v>
      </c>
      <c r="R676" t="s">
        <v>302</v>
      </c>
      <c r="S676" t="s">
        <v>303</v>
      </c>
      <c r="T676" t="s">
        <v>113</v>
      </c>
      <c r="U676" t="s">
        <v>304</v>
      </c>
      <c r="V676" t="s">
        <v>1573</v>
      </c>
    </row>
    <row r="677" spans="1:22" x14ac:dyDescent="0.3">
      <c r="A677" t="s">
        <v>1097</v>
      </c>
      <c r="B677">
        <v>41912</v>
      </c>
      <c r="C677" t="s">
        <v>23</v>
      </c>
      <c r="D677">
        <v>10009</v>
      </c>
      <c r="E677" t="s">
        <v>293</v>
      </c>
      <c r="F677">
        <v>1</v>
      </c>
      <c r="G677">
        <v>2616</v>
      </c>
      <c r="H677">
        <v>1965</v>
      </c>
      <c r="I677" t="s">
        <v>126</v>
      </c>
      <c r="J677">
        <v>4</v>
      </c>
      <c r="K677">
        <v>1965</v>
      </c>
      <c r="L677">
        <v>2616</v>
      </c>
      <c r="M677">
        <v>0.01</v>
      </c>
      <c r="N677" t="s">
        <v>45</v>
      </c>
      <c r="O677">
        <v>0.05</v>
      </c>
      <c r="P677" t="s">
        <v>294</v>
      </c>
      <c r="Q677" t="s">
        <v>78</v>
      </c>
      <c r="R677" t="s">
        <v>79</v>
      </c>
      <c r="S677" t="s">
        <v>80</v>
      </c>
      <c r="T677" t="s">
        <v>81</v>
      </c>
      <c r="U677" t="s">
        <v>82</v>
      </c>
      <c r="V677" t="s">
        <v>1564</v>
      </c>
    </row>
    <row r="678" spans="1:22" x14ac:dyDescent="0.3">
      <c r="A678" t="s">
        <v>1097</v>
      </c>
      <c r="B678">
        <v>41912</v>
      </c>
      <c r="C678" t="s">
        <v>51</v>
      </c>
      <c r="D678">
        <v>10014</v>
      </c>
      <c r="E678" t="s">
        <v>1098</v>
      </c>
      <c r="F678">
        <v>1</v>
      </c>
      <c r="G678">
        <v>3495</v>
      </c>
      <c r="H678">
        <v>2172</v>
      </c>
      <c r="I678" t="s">
        <v>25</v>
      </c>
      <c r="J678">
        <v>6</v>
      </c>
      <c r="K678">
        <v>2172</v>
      </c>
      <c r="L678">
        <v>3495</v>
      </c>
      <c r="M678">
        <v>0.02</v>
      </c>
      <c r="N678" t="s">
        <v>36</v>
      </c>
      <c r="O678">
        <v>0</v>
      </c>
      <c r="P678" t="s">
        <v>1099</v>
      </c>
      <c r="Q678" t="s">
        <v>166</v>
      </c>
      <c r="R678" t="s">
        <v>167</v>
      </c>
      <c r="S678" t="s">
        <v>168</v>
      </c>
      <c r="T678" t="s">
        <v>169</v>
      </c>
      <c r="U678" t="s">
        <v>170</v>
      </c>
      <c r="V678" t="s">
        <v>1570</v>
      </c>
    </row>
    <row r="679" spans="1:22" x14ac:dyDescent="0.3">
      <c r="A679" t="s">
        <v>1100</v>
      </c>
      <c r="B679">
        <v>41912</v>
      </c>
      <c r="C679" t="s">
        <v>43</v>
      </c>
      <c r="D679">
        <v>10010</v>
      </c>
      <c r="E679" t="s">
        <v>714</v>
      </c>
      <c r="F679">
        <v>1</v>
      </c>
      <c r="G679">
        <v>3759</v>
      </c>
      <c r="H679">
        <v>2258</v>
      </c>
      <c r="I679" t="s">
        <v>116</v>
      </c>
      <c r="J679">
        <v>1</v>
      </c>
      <c r="K679">
        <v>2258</v>
      </c>
      <c r="L679">
        <v>3759</v>
      </c>
      <c r="M679">
        <v>0.01</v>
      </c>
      <c r="N679" t="s">
        <v>61</v>
      </c>
      <c r="O679">
        <v>0.01</v>
      </c>
      <c r="P679" t="s">
        <v>715</v>
      </c>
      <c r="Q679" t="s">
        <v>93</v>
      </c>
      <c r="R679" t="s">
        <v>94</v>
      </c>
      <c r="S679" t="s">
        <v>95</v>
      </c>
      <c r="T679" t="s">
        <v>41</v>
      </c>
      <c r="U679" t="s">
        <v>96</v>
      </c>
      <c r="V679" t="s">
        <v>1566</v>
      </c>
    </row>
    <row r="680" spans="1:22" x14ac:dyDescent="0.3">
      <c r="A680" t="s">
        <v>1100</v>
      </c>
      <c r="B680">
        <v>41912</v>
      </c>
      <c r="C680" t="s">
        <v>51</v>
      </c>
      <c r="D680">
        <v>10004</v>
      </c>
      <c r="E680" t="s">
        <v>267</v>
      </c>
      <c r="F680">
        <v>2</v>
      </c>
      <c r="G680">
        <v>4309</v>
      </c>
      <c r="H680">
        <v>1779</v>
      </c>
      <c r="I680" t="s">
        <v>25</v>
      </c>
      <c r="J680">
        <v>6</v>
      </c>
      <c r="K680">
        <v>3558</v>
      </c>
      <c r="L680">
        <v>8618</v>
      </c>
      <c r="M680">
        <v>0.02</v>
      </c>
      <c r="N680" t="s">
        <v>66</v>
      </c>
      <c r="O680">
        <v>0.02</v>
      </c>
      <c r="P680" t="s">
        <v>268</v>
      </c>
      <c r="Q680" t="s">
        <v>118</v>
      </c>
      <c r="R680" t="s">
        <v>119</v>
      </c>
      <c r="S680" t="s">
        <v>101</v>
      </c>
      <c r="T680" t="s">
        <v>57</v>
      </c>
      <c r="U680" t="s">
        <v>120</v>
      </c>
      <c r="V680" t="s">
        <v>1569</v>
      </c>
    </row>
    <row r="681" spans="1:22" x14ac:dyDescent="0.3">
      <c r="A681" t="s">
        <v>1101</v>
      </c>
      <c r="B681">
        <v>41912</v>
      </c>
      <c r="C681" t="s">
        <v>92</v>
      </c>
      <c r="D681">
        <v>10001</v>
      </c>
      <c r="E681" t="s">
        <v>234</v>
      </c>
      <c r="F681">
        <v>3</v>
      </c>
      <c r="G681">
        <v>3150</v>
      </c>
      <c r="H681">
        <v>1218</v>
      </c>
      <c r="I681" t="s">
        <v>25</v>
      </c>
      <c r="J681">
        <v>10</v>
      </c>
      <c r="K681">
        <v>3654</v>
      </c>
      <c r="L681">
        <v>9450</v>
      </c>
      <c r="M681">
        <v>0.02</v>
      </c>
      <c r="N681" t="s">
        <v>66</v>
      </c>
      <c r="O681">
        <v>0.02</v>
      </c>
      <c r="P681" t="s">
        <v>235</v>
      </c>
      <c r="Q681" t="s">
        <v>99</v>
      </c>
      <c r="R681" t="s">
        <v>100</v>
      </c>
      <c r="S681" t="s">
        <v>101</v>
      </c>
      <c r="T681" t="s">
        <v>57</v>
      </c>
      <c r="U681" t="s">
        <v>102</v>
      </c>
      <c r="V681" t="s">
        <v>1567</v>
      </c>
    </row>
    <row r="682" spans="1:22" x14ac:dyDescent="0.3">
      <c r="A682" t="s">
        <v>1100</v>
      </c>
      <c r="B682">
        <v>41912</v>
      </c>
      <c r="C682" t="s">
        <v>92</v>
      </c>
      <c r="D682">
        <v>10010</v>
      </c>
      <c r="E682" t="s">
        <v>497</v>
      </c>
      <c r="F682">
        <v>3</v>
      </c>
      <c r="G682">
        <v>3176</v>
      </c>
      <c r="H682">
        <v>1801</v>
      </c>
      <c r="I682" t="s">
        <v>25</v>
      </c>
      <c r="J682">
        <v>10</v>
      </c>
      <c r="K682">
        <v>5403</v>
      </c>
      <c r="L682">
        <v>9528</v>
      </c>
      <c r="M682">
        <v>0.02</v>
      </c>
      <c r="N682" t="s">
        <v>45</v>
      </c>
      <c r="O682">
        <v>0.04</v>
      </c>
      <c r="P682" t="s">
        <v>498</v>
      </c>
      <c r="Q682" t="s">
        <v>93</v>
      </c>
      <c r="R682" t="s">
        <v>94</v>
      </c>
      <c r="S682" t="s">
        <v>95</v>
      </c>
      <c r="T682" t="s">
        <v>41</v>
      </c>
      <c r="U682" t="s">
        <v>96</v>
      </c>
      <c r="V682" t="s">
        <v>1566</v>
      </c>
    </row>
    <row r="683" spans="1:22" x14ac:dyDescent="0.3">
      <c r="A683" t="s">
        <v>1102</v>
      </c>
      <c r="B683">
        <v>41915</v>
      </c>
      <c r="C683" t="s">
        <v>68</v>
      </c>
      <c r="D683">
        <v>10013</v>
      </c>
      <c r="E683" t="s">
        <v>273</v>
      </c>
      <c r="F683">
        <v>3</v>
      </c>
      <c r="G683">
        <v>2539</v>
      </c>
      <c r="H683">
        <v>1656</v>
      </c>
      <c r="I683" t="s">
        <v>25</v>
      </c>
      <c r="J683">
        <v>4</v>
      </c>
      <c r="K683">
        <v>4968</v>
      </c>
      <c r="L683">
        <v>7617</v>
      </c>
      <c r="M683">
        <v>0.03</v>
      </c>
      <c r="N683" t="s">
        <v>66</v>
      </c>
      <c r="O683">
        <v>0.02</v>
      </c>
      <c r="P683" t="s">
        <v>274</v>
      </c>
      <c r="Q683" t="s">
        <v>301</v>
      </c>
      <c r="R683" t="s">
        <v>302</v>
      </c>
      <c r="S683" t="s">
        <v>303</v>
      </c>
      <c r="T683" t="s">
        <v>113</v>
      </c>
      <c r="U683" t="s">
        <v>304</v>
      </c>
      <c r="V683" t="s">
        <v>1573</v>
      </c>
    </row>
    <row r="684" spans="1:22" x14ac:dyDescent="0.3">
      <c r="A684" t="s">
        <v>1103</v>
      </c>
      <c r="B684">
        <v>41918</v>
      </c>
      <c r="C684" t="s">
        <v>68</v>
      </c>
      <c r="D684">
        <v>10011</v>
      </c>
      <c r="E684" t="s">
        <v>535</v>
      </c>
      <c r="F684">
        <v>2</v>
      </c>
      <c r="G684">
        <v>4476</v>
      </c>
      <c r="H684">
        <v>2494</v>
      </c>
      <c r="I684" t="s">
        <v>25</v>
      </c>
      <c r="J684">
        <v>4</v>
      </c>
      <c r="K684">
        <v>4988</v>
      </c>
      <c r="L684">
        <v>8952</v>
      </c>
      <c r="M684">
        <v>0.03</v>
      </c>
      <c r="N684" t="s">
        <v>36</v>
      </c>
      <c r="O684">
        <v>0</v>
      </c>
      <c r="P684" t="s">
        <v>536</v>
      </c>
      <c r="Q684" t="s">
        <v>28</v>
      </c>
      <c r="R684" t="s">
        <v>29</v>
      </c>
      <c r="S684" t="s">
        <v>30</v>
      </c>
      <c r="T684" t="s">
        <v>31</v>
      </c>
      <c r="U684" t="s">
        <v>32</v>
      </c>
      <c r="V684" t="s">
        <v>1559</v>
      </c>
    </row>
    <row r="685" spans="1:22" x14ac:dyDescent="0.3">
      <c r="A685" t="s">
        <v>1104</v>
      </c>
      <c r="B685">
        <v>41919</v>
      </c>
      <c r="C685" t="s">
        <v>51</v>
      </c>
      <c r="D685">
        <v>10015</v>
      </c>
      <c r="E685" t="s">
        <v>547</v>
      </c>
      <c r="F685">
        <v>1</v>
      </c>
      <c r="G685">
        <v>2628</v>
      </c>
      <c r="H685">
        <v>1803</v>
      </c>
      <c r="I685" t="s">
        <v>25</v>
      </c>
      <c r="J685">
        <v>6</v>
      </c>
      <c r="K685">
        <v>1803</v>
      </c>
      <c r="L685">
        <v>2628</v>
      </c>
      <c r="M685">
        <v>0.02</v>
      </c>
      <c r="N685" t="s">
        <v>85</v>
      </c>
      <c r="O685">
        <v>0.02</v>
      </c>
      <c r="P685" t="s">
        <v>548</v>
      </c>
      <c r="Q685" t="s">
        <v>110</v>
      </c>
      <c r="R685" t="s">
        <v>111</v>
      </c>
      <c r="S685" t="s">
        <v>112</v>
      </c>
      <c r="T685" t="s">
        <v>113</v>
      </c>
      <c r="U685" t="s">
        <v>114</v>
      </c>
      <c r="V685" t="s">
        <v>1568</v>
      </c>
    </row>
    <row r="686" spans="1:22" x14ac:dyDescent="0.3">
      <c r="A686" t="s">
        <v>1104</v>
      </c>
      <c r="B686">
        <v>41919</v>
      </c>
      <c r="C686" t="s">
        <v>104</v>
      </c>
      <c r="D686">
        <v>10004</v>
      </c>
      <c r="E686" t="s">
        <v>633</v>
      </c>
      <c r="F686">
        <v>1</v>
      </c>
      <c r="G686">
        <v>2645</v>
      </c>
      <c r="H686">
        <v>1547</v>
      </c>
      <c r="I686" t="s">
        <v>35</v>
      </c>
      <c r="J686">
        <v>3</v>
      </c>
      <c r="K686">
        <v>1547</v>
      </c>
      <c r="L686">
        <v>2645</v>
      </c>
      <c r="M686">
        <v>0.01</v>
      </c>
      <c r="N686" t="s">
        <v>66</v>
      </c>
      <c r="O686">
        <v>0.05</v>
      </c>
      <c r="P686" t="s">
        <v>634</v>
      </c>
      <c r="Q686" t="s">
        <v>118</v>
      </c>
      <c r="R686" t="s">
        <v>119</v>
      </c>
      <c r="S686" t="s">
        <v>101</v>
      </c>
      <c r="T686" t="s">
        <v>57</v>
      </c>
      <c r="U686" t="s">
        <v>120</v>
      </c>
      <c r="V686" t="s">
        <v>1569</v>
      </c>
    </row>
    <row r="687" spans="1:22" x14ac:dyDescent="0.3">
      <c r="A687" t="s">
        <v>1105</v>
      </c>
      <c r="B687">
        <v>41919</v>
      </c>
      <c r="C687" t="s">
        <v>133</v>
      </c>
      <c r="D687">
        <v>10010</v>
      </c>
      <c r="E687" t="s">
        <v>137</v>
      </c>
      <c r="F687">
        <v>1</v>
      </c>
      <c r="G687">
        <v>2895</v>
      </c>
      <c r="H687">
        <v>1871</v>
      </c>
      <c r="I687" t="s">
        <v>126</v>
      </c>
      <c r="J687">
        <v>5</v>
      </c>
      <c r="K687">
        <v>1871</v>
      </c>
      <c r="L687">
        <v>2895</v>
      </c>
      <c r="M687">
        <v>0.02</v>
      </c>
      <c r="N687" t="s">
        <v>45</v>
      </c>
      <c r="O687">
        <v>0.05</v>
      </c>
      <c r="P687" t="s">
        <v>138</v>
      </c>
      <c r="Q687" t="s">
        <v>93</v>
      </c>
      <c r="R687" t="s">
        <v>94</v>
      </c>
      <c r="S687" t="s">
        <v>95</v>
      </c>
      <c r="T687" t="s">
        <v>41</v>
      </c>
      <c r="U687" t="s">
        <v>96</v>
      </c>
      <c r="V687" t="s">
        <v>1566</v>
      </c>
    </row>
    <row r="688" spans="1:22" x14ac:dyDescent="0.3">
      <c r="A688" t="s">
        <v>1104</v>
      </c>
      <c r="B688">
        <v>41919</v>
      </c>
      <c r="C688" t="s">
        <v>133</v>
      </c>
      <c r="D688">
        <v>10005</v>
      </c>
      <c r="E688" t="s">
        <v>438</v>
      </c>
      <c r="F688">
        <v>3</v>
      </c>
      <c r="G688">
        <v>3649</v>
      </c>
      <c r="H688">
        <v>2295</v>
      </c>
      <c r="I688" t="s">
        <v>25</v>
      </c>
      <c r="J688">
        <v>5</v>
      </c>
      <c r="K688">
        <v>6885</v>
      </c>
      <c r="L688">
        <v>10947</v>
      </c>
      <c r="M688">
        <v>0.02</v>
      </c>
      <c r="N688" t="s">
        <v>36</v>
      </c>
      <c r="O688">
        <v>0.02</v>
      </c>
      <c r="P688" t="s">
        <v>439</v>
      </c>
      <c r="Q688" t="s">
        <v>47</v>
      </c>
      <c r="R688" t="s">
        <v>48</v>
      </c>
      <c r="S688" t="s">
        <v>49</v>
      </c>
      <c r="T688" t="s">
        <v>41</v>
      </c>
      <c r="U688" t="s">
        <v>50</v>
      </c>
      <c r="V688" t="s">
        <v>1561</v>
      </c>
    </row>
    <row r="689" spans="1:22" x14ac:dyDescent="0.3">
      <c r="A689" t="s">
        <v>1106</v>
      </c>
      <c r="B689">
        <v>41922</v>
      </c>
      <c r="C689" t="s">
        <v>51</v>
      </c>
      <c r="D689">
        <v>10002</v>
      </c>
      <c r="E689" t="s">
        <v>258</v>
      </c>
      <c r="F689">
        <v>1</v>
      </c>
      <c r="G689">
        <v>4209</v>
      </c>
      <c r="H689">
        <v>1692</v>
      </c>
      <c r="I689" t="s">
        <v>126</v>
      </c>
      <c r="J689">
        <v>6</v>
      </c>
      <c r="K689">
        <v>1692</v>
      </c>
      <c r="L689">
        <v>4209</v>
      </c>
      <c r="M689">
        <v>0.02</v>
      </c>
      <c r="N689" t="s">
        <v>66</v>
      </c>
      <c r="O689">
        <v>0.05</v>
      </c>
      <c r="P689" t="s">
        <v>259</v>
      </c>
      <c r="Q689" t="s">
        <v>87</v>
      </c>
      <c r="R689" t="s">
        <v>88</v>
      </c>
      <c r="S689" t="s">
        <v>89</v>
      </c>
      <c r="T689" t="s">
        <v>90</v>
      </c>
      <c r="U689" t="s">
        <v>91</v>
      </c>
      <c r="V689" t="s">
        <v>1565</v>
      </c>
    </row>
    <row r="690" spans="1:22" x14ac:dyDescent="0.3">
      <c r="A690" t="s">
        <v>1107</v>
      </c>
      <c r="B690">
        <v>41923</v>
      </c>
      <c r="C690" t="s">
        <v>23</v>
      </c>
      <c r="D690">
        <v>10012</v>
      </c>
      <c r="E690" t="s">
        <v>601</v>
      </c>
      <c r="F690">
        <v>2</v>
      </c>
      <c r="G690">
        <v>3018</v>
      </c>
      <c r="H690">
        <v>1286</v>
      </c>
      <c r="I690" t="s">
        <v>25</v>
      </c>
      <c r="J690">
        <v>4</v>
      </c>
      <c r="K690">
        <v>2572</v>
      </c>
      <c r="L690">
        <v>6036</v>
      </c>
      <c r="M690">
        <v>0.03</v>
      </c>
      <c r="N690" t="s">
        <v>61</v>
      </c>
      <c r="O690">
        <v>0.02</v>
      </c>
      <c r="P690" t="s">
        <v>602</v>
      </c>
      <c r="Q690" t="s">
        <v>71</v>
      </c>
      <c r="R690" t="s">
        <v>72</v>
      </c>
      <c r="S690" t="s">
        <v>73</v>
      </c>
      <c r="T690" t="s">
        <v>41</v>
      </c>
      <c r="U690" t="s">
        <v>74</v>
      </c>
      <c r="V690" t="s">
        <v>1563</v>
      </c>
    </row>
    <row r="691" spans="1:22" x14ac:dyDescent="0.3">
      <c r="A691" t="s">
        <v>1108</v>
      </c>
      <c r="B691">
        <v>41924</v>
      </c>
      <c r="C691" t="s">
        <v>75</v>
      </c>
      <c r="D691">
        <v>10004</v>
      </c>
      <c r="E691" t="s">
        <v>187</v>
      </c>
      <c r="F691">
        <v>1</v>
      </c>
      <c r="G691">
        <v>3768</v>
      </c>
      <c r="H691">
        <v>1353</v>
      </c>
      <c r="I691" t="s">
        <v>25</v>
      </c>
      <c r="J691">
        <v>8</v>
      </c>
      <c r="K691">
        <v>1353</v>
      </c>
      <c r="L691">
        <v>3768</v>
      </c>
      <c r="M691">
        <v>0.02</v>
      </c>
      <c r="N691" t="s">
        <v>61</v>
      </c>
      <c r="O691">
        <v>0.05</v>
      </c>
      <c r="P691" t="s">
        <v>188</v>
      </c>
      <c r="Q691" t="s">
        <v>118</v>
      </c>
      <c r="R691" t="s">
        <v>119</v>
      </c>
      <c r="S691" t="s">
        <v>101</v>
      </c>
      <c r="T691" t="s">
        <v>57</v>
      </c>
      <c r="U691" t="s">
        <v>120</v>
      </c>
      <c r="V691" t="s">
        <v>1569</v>
      </c>
    </row>
    <row r="692" spans="1:22" x14ac:dyDescent="0.3">
      <c r="A692" t="s">
        <v>1109</v>
      </c>
      <c r="B692">
        <v>41924</v>
      </c>
      <c r="C692" t="s">
        <v>23</v>
      </c>
      <c r="D692">
        <v>10013</v>
      </c>
      <c r="E692" t="s">
        <v>831</v>
      </c>
      <c r="F692">
        <v>2</v>
      </c>
      <c r="G692">
        <v>4420</v>
      </c>
      <c r="H692">
        <v>1797</v>
      </c>
      <c r="I692" t="s">
        <v>126</v>
      </c>
      <c r="J692">
        <v>4</v>
      </c>
      <c r="K692">
        <v>3594</v>
      </c>
      <c r="L692">
        <v>8840</v>
      </c>
      <c r="M692">
        <v>0.03</v>
      </c>
      <c r="N692" t="s">
        <v>66</v>
      </c>
      <c r="O692">
        <v>0.05</v>
      </c>
      <c r="P692" t="s">
        <v>832</v>
      </c>
      <c r="Q692" t="s">
        <v>301</v>
      </c>
      <c r="R692" t="s">
        <v>302</v>
      </c>
      <c r="S692" t="s">
        <v>303</v>
      </c>
      <c r="T692" t="s">
        <v>113</v>
      </c>
      <c r="U692" t="s">
        <v>304</v>
      </c>
      <c r="V692" t="s">
        <v>1573</v>
      </c>
    </row>
    <row r="693" spans="1:22" x14ac:dyDescent="0.3">
      <c r="A693" t="s">
        <v>1110</v>
      </c>
      <c r="B693">
        <v>41925</v>
      </c>
      <c r="C693" t="s">
        <v>68</v>
      </c>
      <c r="D693">
        <v>10003</v>
      </c>
      <c r="E693" t="s">
        <v>791</v>
      </c>
      <c r="F693">
        <v>1</v>
      </c>
      <c r="G693">
        <v>4307</v>
      </c>
      <c r="H693">
        <v>1503</v>
      </c>
      <c r="I693" t="s">
        <v>25</v>
      </c>
      <c r="J693">
        <v>4</v>
      </c>
      <c r="K693">
        <v>1503</v>
      </c>
      <c r="L693">
        <v>4307</v>
      </c>
      <c r="M693">
        <v>0.01</v>
      </c>
      <c r="N693" t="s">
        <v>85</v>
      </c>
      <c r="O693">
        <v>0.04</v>
      </c>
      <c r="P693" t="s">
        <v>792</v>
      </c>
      <c r="Q693" t="s">
        <v>177</v>
      </c>
      <c r="R693" t="s">
        <v>178</v>
      </c>
      <c r="S693" t="s">
        <v>179</v>
      </c>
      <c r="T693" t="s">
        <v>180</v>
      </c>
      <c r="U693" t="s">
        <v>181</v>
      </c>
      <c r="V693" t="s">
        <v>1571</v>
      </c>
    </row>
    <row r="694" spans="1:22" x14ac:dyDescent="0.3">
      <c r="A694" t="s">
        <v>1110</v>
      </c>
      <c r="B694">
        <v>41925</v>
      </c>
      <c r="C694" t="s">
        <v>68</v>
      </c>
      <c r="D694">
        <v>10014</v>
      </c>
      <c r="E694" t="s">
        <v>749</v>
      </c>
      <c r="F694">
        <v>1</v>
      </c>
      <c r="G694">
        <v>4459</v>
      </c>
      <c r="H694">
        <v>1722</v>
      </c>
      <c r="I694" t="s">
        <v>319</v>
      </c>
      <c r="J694">
        <v>4</v>
      </c>
      <c r="K694">
        <v>1722</v>
      </c>
      <c r="L694">
        <v>4459</v>
      </c>
      <c r="M694">
        <v>0.01</v>
      </c>
      <c r="N694" t="s">
        <v>66</v>
      </c>
      <c r="O694">
        <v>0.05</v>
      </c>
      <c r="P694" t="s">
        <v>750</v>
      </c>
      <c r="Q694" t="s">
        <v>166</v>
      </c>
      <c r="R694" t="s">
        <v>167</v>
      </c>
      <c r="S694" t="s">
        <v>168</v>
      </c>
      <c r="T694" t="s">
        <v>169</v>
      </c>
      <c r="U694" t="s">
        <v>170</v>
      </c>
      <c r="V694" t="s">
        <v>1570</v>
      </c>
    </row>
    <row r="695" spans="1:22" x14ac:dyDescent="0.3">
      <c r="A695" t="s">
        <v>1111</v>
      </c>
      <c r="B695">
        <v>41925</v>
      </c>
      <c r="C695" t="s">
        <v>133</v>
      </c>
      <c r="D695">
        <v>10003</v>
      </c>
      <c r="E695" t="s">
        <v>231</v>
      </c>
      <c r="F695">
        <v>2</v>
      </c>
      <c r="G695">
        <v>2820</v>
      </c>
      <c r="H695">
        <v>1504</v>
      </c>
      <c r="I695" t="s">
        <v>35</v>
      </c>
      <c r="J695">
        <v>5</v>
      </c>
      <c r="K695">
        <v>3008</v>
      </c>
      <c r="L695">
        <v>5640</v>
      </c>
      <c r="M695">
        <v>0.02</v>
      </c>
      <c r="N695" t="s">
        <v>61</v>
      </c>
      <c r="O695">
        <v>0.02</v>
      </c>
      <c r="P695" t="s">
        <v>232</v>
      </c>
      <c r="Q695" t="s">
        <v>177</v>
      </c>
      <c r="R695" t="s">
        <v>178</v>
      </c>
      <c r="S695" t="s">
        <v>179</v>
      </c>
      <c r="T695" t="s">
        <v>180</v>
      </c>
      <c r="U695" t="s">
        <v>181</v>
      </c>
      <c r="V695" t="s">
        <v>1571</v>
      </c>
    </row>
    <row r="696" spans="1:22" x14ac:dyDescent="0.3">
      <c r="A696" t="s">
        <v>1110</v>
      </c>
      <c r="B696">
        <v>41925</v>
      </c>
      <c r="C696" t="s">
        <v>23</v>
      </c>
      <c r="D696">
        <v>10009</v>
      </c>
      <c r="E696" t="s">
        <v>743</v>
      </c>
      <c r="F696">
        <v>3</v>
      </c>
      <c r="G696">
        <v>3025</v>
      </c>
      <c r="H696">
        <v>1863</v>
      </c>
      <c r="I696" t="s">
        <v>25</v>
      </c>
      <c r="J696">
        <v>4</v>
      </c>
      <c r="K696">
        <v>5589</v>
      </c>
      <c r="L696">
        <v>9075</v>
      </c>
      <c r="M696">
        <v>0.03</v>
      </c>
      <c r="N696" t="s">
        <v>26</v>
      </c>
      <c r="O696">
        <v>0.04</v>
      </c>
      <c r="P696" t="s">
        <v>744</v>
      </c>
      <c r="Q696" t="s">
        <v>78</v>
      </c>
      <c r="R696" t="s">
        <v>79</v>
      </c>
      <c r="S696" t="s">
        <v>80</v>
      </c>
      <c r="T696" t="s">
        <v>81</v>
      </c>
      <c r="U696" t="s">
        <v>82</v>
      </c>
      <c r="V696" t="s">
        <v>1564</v>
      </c>
    </row>
    <row r="697" spans="1:22" x14ac:dyDescent="0.3">
      <c r="A697" t="s">
        <v>1112</v>
      </c>
      <c r="B697">
        <v>41926</v>
      </c>
      <c r="C697" t="s">
        <v>104</v>
      </c>
      <c r="D697">
        <v>10005</v>
      </c>
      <c r="E697" t="s">
        <v>739</v>
      </c>
      <c r="F697">
        <v>1</v>
      </c>
      <c r="G697">
        <v>4574</v>
      </c>
      <c r="H697">
        <v>2068</v>
      </c>
      <c r="I697" t="s">
        <v>25</v>
      </c>
      <c r="J697">
        <v>3</v>
      </c>
      <c r="K697">
        <v>2068</v>
      </c>
      <c r="L697">
        <v>4574</v>
      </c>
      <c r="M697">
        <v>0.01</v>
      </c>
      <c r="N697" t="s">
        <v>45</v>
      </c>
      <c r="O697">
        <v>0.05</v>
      </c>
      <c r="P697" t="s">
        <v>740</v>
      </c>
      <c r="Q697" t="s">
        <v>47</v>
      </c>
      <c r="R697" t="s">
        <v>48</v>
      </c>
      <c r="S697" t="s">
        <v>49</v>
      </c>
      <c r="T697" t="s">
        <v>41</v>
      </c>
      <c r="U697" t="s">
        <v>50</v>
      </c>
      <c r="V697" t="s">
        <v>1561</v>
      </c>
    </row>
    <row r="698" spans="1:22" x14ac:dyDescent="0.3">
      <c r="A698" t="s">
        <v>1113</v>
      </c>
      <c r="B698">
        <v>41927</v>
      </c>
      <c r="C698" t="s">
        <v>51</v>
      </c>
      <c r="D698">
        <v>10003</v>
      </c>
      <c r="E698" t="s">
        <v>511</v>
      </c>
      <c r="F698">
        <v>1</v>
      </c>
      <c r="G698">
        <v>3491</v>
      </c>
      <c r="H698">
        <v>1257</v>
      </c>
      <c r="I698" t="s">
        <v>35</v>
      </c>
      <c r="J698">
        <v>6</v>
      </c>
      <c r="K698">
        <v>1257</v>
      </c>
      <c r="L698">
        <v>3491</v>
      </c>
      <c r="M698">
        <v>0.02</v>
      </c>
      <c r="N698" t="s">
        <v>85</v>
      </c>
      <c r="O698">
        <v>0.03</v>
      </c>
      <c r="P698" t="s">
        <v>512</v>
      </c>
      <c r="Q698" t="s">
        <v>177</v>
      </c>
      <c r="R698" t="s">
        <v>178</v>
      </c>
      <c r="S698" t="s">
        <v>179</v>
      </c>
      <c r="T698" t="s">
        <v>180</v>
      </c>
      <c r="U698" t="s">
        <v>181</v>
      </c>
      <c r="V698" t="s">
        <v>1571</v>
      </c>
    </row>
    <row r="699" spans="1:22" x14ac:dyDescent="0.3">
      <c r="A699" t="s">
        <v>1113</v>
      </c>
      <c r="B699">
        <v>41927</v>
      </c>
      <c r="C699" t="s">
        <v>23</v>
      </c>
      <c r="D699">
        <v>10014</v>
      </c>
      <c r="E699" t="s">
        <v>140</v>
      </c>
      <c r="F699">
        <v>2</v>
      </c>
      <c r="G699">
        <v>3055</v>
      </c>
      <c r="H699">
        <v>2269</v>
      </c>
      <c r="I699" t="s">
        <v>116</v>
      </c>
      <c r="J699">
        <v>4</v>
      </c>
      <c r="K699">
        <v>4538</v>
      </c>
      <c r="L699">
        <v>6110</v>
      </c>
      <c r="M699">
        <v>0.03</v>
      </c>
      <c r="N699" t="s">
        <v>66</v>
      </c>
      <c r="O699">
        <v>0.02</v>
      </c>
      <c r="P699" t="s">
        <v>141</v>
      </c>
      <c r="Q699" t="s">
        <v>166</v>
      </c>
      <c r="R699" t="s">
        <v>167</v>
      </c>
      <c r="S699" t="s">
        <v>168</v>
      </c>
      <c r="T699" t="s">
        <v>169</v>
      </c>
      <c r="U699" t="s">
        <v>170</v>
      </c>
      <c r="V699" t="s">
        <v>1570</v>
      </c>
    </row>
    <row r="700" spans="1:22" x14ac:dyDescent="0.3">
      <c r="A700" t="s">
        <v>1113</v>
      </c>
      <c r="B700">
        <v>41927</v>
      </c>
      <c r="C700" t="s">
        <v>23</v>
      </c>
      <c r="D700">
        <v>10010</v>
      </c>
      <c r="E700" t="s">
        <v>818</v>
      </c>
      <c r="F700">
        <v>3</v>
      </c>
      <c r="G700">
        <v>4542</v>
      </c>
      <c r="H700">
        <v>1226</v>
      </c>
      <c r="I700" t="s">
        <v>35</v>
      </c>
      <c r="J700">
        <v>4</v>
      </c>
      <c r="K700">
        <v>3678</v>
      </c>
      <c r="L700">
        <v>13626</v>
      </c>
      <c r="M700">
        <v>0.03</v>
      </c>
      <c r="N700" t="s">
        <v>66</v>
      </c>
      <c r="O700">
        <v>0.03</v>
      </c>
      <c r="P700" t="s">
        <v>819</v>
      </c>
      <c r="Q700" t="s">
        <v>93</v>
      </c>
      <c r="R700" t="s">
        <v>94</v>
      </c>
      <c r="S700" t="s">
        <v>95</v>
      </c>
      <c r="T700" t="s">
        <v>41</v>
      </c>
      <c r="U700" t="s">
        <v>96</v>
      </c>
      <c r="V700" t="s">
        <v>1566</v>
      </c>
    </row>
    <row r="701" spans="1:22" x14ac:dyDescent="0.3">
      <c r="A701" t="s">
        <v>1114</v>
      </c>
      <c r="B701">
        <v>41931</v>
      </c>
      <c r="C701" t="s">
        <v>68</v>
      </c>
      <c r="D701">
        <v>10006</v>
      </c>
      <c r="E701" t="s">
        <v>1115</v>
      </c>
      <c r="F701">
        <v>1</v>
      </c>
      <c r="G701">
        <v>2856</v>
      </c>
      <c r="H701">
        <v>1236</v>
      </c>
      <c r="I701" t="s">
        <v>126</v>
      </c>
      <c r="J701">
        <v>4</v>
      </c>
      <c r="K701">
        <v>1236</v>
      </c>
      <c r="L701">
        <v>2856</v>
      </c>
      <c r="M701">
        <v>0.01</v>
      </c>
      <c r="N701" t="s">
        <v>45</v>
      </c>
      <c r="O701">
        <v>0.03</v>
      </c>
      <c r="P701" t="s">
        <v>1116</v>
      </c>
      <c r="Q701" t="s">
        <v>252</v>
      </c>
      <c r="R701" t="s">
        <v>253</v>
      </c>
      <c r="S701" t="s">
        <v>254</v>
      </c>
      <c r="T701" t="s">
        <v>255</v>
      </c>
      <c r="U701" t="s">
        <v>256</v>
      </c>
      <c r="V701" t="s">
        <v>1572</v>
      </c>
    </row>
    <row r="702" spans="1:22" x14ac:dyDescent="0.3">
      <c r="A702" t="s">
        <v>1114</v>
      </c>
      <c r="B702">
        <v>41931</v>
      </c>
      <c r="C702" t="s">
        <v>51</v>
      </c>
      <c r="D702">
        <v>10008</v>
      </c>
      <c r="E702" t="s">
        <v>934</v>
      </c>
      <c r="F702">
        <v>1</v>
      </c>
      <c r="G702">
        <v>3340</v>
      </c>
      <c r="H702">
        <v>1355</v>
      </c>
      <c r="I702" t="s">
        <v>25</v>
      </c>
      <c r="J702">
        <v>6</v>
      </c>
      <c r="K702">
        <v>1355</v>
      </c>
      <c r="L702">
        <v>3340</v>
      </c>
      <c r="M702">
        <v>0.02</v>
      </c>
      <c r="N702" t="s">
        <v>66</v>
      </c>
      <c r="O702">
        <v>0.02</v>
      </c>
      <c r="P702" t="s">
        <v>935</v>
      </c>
      <c r="Q702" t="s">
        <v>54</v>
      </c>
      <c r="R702" t="s">
        <v>55</v>
      </c>
      <c r="S702" t="s">
        <v>56</v>
      </c>
      <c r="T702" t="s">
        <v>57</v>
      </c>
      <c r="U702" t="s">
        <v>58</v>
      </c>
      <c r="V702" t="s">
        <v>1562</v>
      </c>
    </row>
    <row r="703" spans="1:22" x14ac:dyDescent="0.3">
      <c r="A703" t="s">
        <v>1117</v>
      </c>
      <c r="B703">
        <v>41931</v>
      </c>
      <c r="C703" t="s">
        <v>133</v>
      </c>
      <c r="D703">
        <v>10006</v>
      </c>
      <c r="E703" t="s">
        <v>1118</v>
      </c>
      <c r="F703">
        <v>2</v>
      </c>
      <c r="G703">
        <v>2671</v>
      </c>
      <c r="H703">
        <v>1591</v>
      </c>
      <c r="I703" t="s">
        <v>25</v>
      </c>
      <c r="J703">
        <v>5</v>
      </c>
      <c r="K703">
        <v>3182</v>
      </c>
      <c r="L703">
        <v>5342</v>
      </c>
      <c r="M703">
        <v>0.02</v>
      </c>
      <c r="N703" t="s">
        <v>36</v>
      </c>
      <c r="O703">
        <v>0.02</v>
      </c>
      <c r="P703" t="s">
        <v>1119</v>
      </c>
      <c r="Q703" t="s">
        <v>252</v>
      </c>
      <c r="R703" t="s">
        <v>253</v>
      </c>
      <c r="S703" t="s">
        <v>254</v>
      </c>
      <c r="T703" t="s">
        <v>255</v>
      </c>
      <c r="U703" t="s">
        <v>256</v>
      </c>
      <c r="V703" t="s">
        <v>1572</v>
      </c>
    </row>
    <row r="704" spans="1:22" x14ac:dyDescent="0.3">
      <c r="A704" t="s">
        <v>1120</v>
      </c>
      <c r="B704">
        <v>41933</v>
      </c>
      <c r="C704" t="s">
        <v>51</v>
      </c>
      <c r="D704">
        <v>10014</v>
      </c>
      <c r="E704" t="s">
        <v>485</v>
      </c>
      <c r="F704">
        <v>1</v>
      </c>
      <c r="G704">
        <v>3330</v>
      </c>
      <c r="H704">
        <v>2283</v>
      </c>
      <c r="I704" t="s">
        <v>25</v>
      </c>
      <c r="J704">
        <v>6</v>
      </c>
      <c r="K704">
        <v>2283</v>
      </c>
      <c r="L704">
        <v>3330</v>
      </c>
      <c r="M704">
        <v>0.02</v>
      </c>
      <c r="N704" t="s">
        <v>36</v>
      </c>
      <c r="O704">
        <v>0.03</v>
      </c>
      <c r="P704" t="s">
        <v>486</v>
      </c>
      <c r="Q704" t="s">
        <v>166</v>
      </c>
      <c r="R704" t="s">
        <v>167</v>
      </c>
      <c r="S704" t="s">
        <v>168</v>
      </c>
      <c r="T704" t="s">
        <v>169</v>
      </c>
      <c r="U704" t="s">
        <v>170</v>
      </c>
      <c r="V704" t="s">
        <v>1570</v>
      </c>
    </row>
    <row r="705" spans="1:22" x14ac:dyDescent="0.3">
      <c r="A705" t="s">
        <v>1121</v>
      </c>
      <c r="B705">
        <v>41934</v>
      </c>
      <c r="C705" t="s">
        <v>133</v>
      </c>
      <c r="D705">
        <v>10003</v>
      </c>
      <c r="E705" t="s">
        <v>940</v>
      </c>
      <c r="F705">
        <v>1</v>
      </c>
      <c r="G705">
        <v>3454</v>
      </c>
      <c r="H705">
        <v>1525</v>
      </c>
      <c r="I705" t="s">
        <v>25</v>
      </c>
      <c r="J705">
        <v>5</v>
      </c>
      <c r="K705">
        <v>1525</v>
      </c>
      <c r="L705">
        <v>3454</v>
      </c>
      <c r="M705">
        <v>0.02</v>
      </c>
      <c r="N705" t="s">
        <v>61</v>
      </c>
      <c r="O705">
        <v>0.01</v>
      </c>
      <c r="P705" t="s">
        <v>941</v>
      </c>
      <c r="Q705" t="s">
        <v>177</v>
      </c>
      <c r="R705" t="s">
        <v>178</v>
      </c>
      <c r="S705" t="s">
        <v>179</v>
      </c>
      <c r="T705" t="s">
        <v>180</v>
      </c>
      <c r="U705" t="s">
        <v>181</v>
      </c>
      <c r="V705" t="s">
        <v>1571</v>
      </c>
    </row>
    <row r="706" spans="1:22" x14ac:dyDescent="0.3">
      <c r="A706" t="s">
        <v>1122</v>
      </c>
      <c r="B706">
        <v>41935</v>
      </c>
      <c r="C706" t="s">
        <v>133</v>
      </c>
      <c r="D706">
        <v>10002</v>
      </c>
      <c r="E706" t="s">
        <v>705</v>
      </c>
      <c r="F706">
        <v>2</v>
      </c>
      <c r="G706">
        <v>3060</v>
      </c>
      <c r="H706">
        <v>1258</v>
      </c>
      <c r="I706" t="s">
        <v>35</v>
      </c>
      <c r="J706">
        <v>5</v>
      </c>
      <c r="K706">
        <v>2516</v>
      </c>
      <c r="L706">
        <v>6120</v>
      </c>
      <c r="M706">
        <v>0.02</v>
      </c>
      <c r="N706" t="s">
        <v>26</v>
      </c>
      <c r="O706">
        <v>0.04</v>
      </c>
      <c r="P706" t="s">
        <v>706</v>
      </c>
      <c r="Q706" t="s">
        <v>87</v>
      </c>
      <c r="R706" t="s">
        <v>88</v>
      </c>
      <c r="S706" t="s">
        <v>89</v>
      </c>
      <c r="T706" t="s">
        <v>90</v>
      </c>
      <c r="U706" t="s">
        <v>91</v>
      </c>
      <c r="V706" t="s">
        <v>1565</v>
      </c>
    </row>
    <row r="707" spans="1:22" x14ac:dyDescent="0.3">
      <c r="A707" t="s">
        <v>1123</v>
      </c>
      <c r="B707">
        <v>41937</v>
      </c>
      <c r="C707" t="s">
        <v>133</v>
      </c>
      <c r="D707">
        <v>10005</v>
      </c>
      <c r="E707" t="s">
        <v>476</v>
      </c>
      <c r="F707">
        <v>1</v>
      </c>
      <c r="G707">
        <v>3282</v>
      </c>
      <c r="H707">
        <v>1654</v>
      </c>
      <c r="I707" t="s">
        <v>126</v>
      </c>
      <c r="J707">
        <v>5</v>
      </c>
      <c r="K707">
        <v>1654</v>
      </c>
      <c r="L707">
        <v>3282</v>
      </c>
      <c r="M707">
        <v>0.02</v>
      </c>
      <c r="N707" t="s">
        <v>85</v>
      </c>
      <c r="O707">
        <v>0.05</v>
      </c>
      <c r="P707" t="s">
        <v>477</v>
      </c>
      <c r="Q707" t="s">
        <v>47</v>
      </c>
      <c r="R707" t="s">
        <v>48</v>
      </c>
      <c r="S707" t="s">
        <v>49</v>
      </c>
      <c r="T707" t="s">
        <v>41</v>
      </c>
      <c r="U707" t="s">
        <v>50</v>
      </c>
      <c r="V707" t="s">
        <v>1561</v>
      </c>
    </row>
    <row r="708" spans="1:22" x14ac:dyDescent="0.3">
      <c r="A708" t="s">
        <v>1123</v>
      </c>
      <c r="B708">
        <v>41937</v>
      </c>
      <c r="C708" t="s">
        <v>43</v>
      </c>
      <c r="D708">
        <v>10011</v>
      </c>
      <c r="E708" t="s">
        <v>579</v>
      </c>
      <c r="F708">
        <v>1</v>
      </c>
      <c r="G708">
        <v>3295</v>
      </c>
      <c r="H708">
        <v>1841</v>
      </c>
      <c r="I708" t="s">
        <v>35</v>
      </c>
      <c r="J708">
        <v>1</v>
      </c>
      <c r="K708">
        <v>1841</v>
      </c>
      <c r="L708">
        <v>3295</v>
      </c>
      <c r="M708">
        <v>0.01</v>
      </c>
      <c r="N708" t="s">
        <v>85</v>
      </c>
      <c r="O708">
        <v>0.02</v>
      </c>
      <c r="P708" t="s">
        <v>580</v>
      </c>
      <c r="Q708" t="s">
        <v>28</v>
      </c>
      <c r="R708" t="s">
        <v>29</v>
      </c>
      <c r="S708" t="s">
        <v>30</v>
      </c>
      <c r="T708" t="s">
        <v>31</v>
      </c>
      <c r="U708" t="s">
        <v>32</v>
      </c>
      <c r="V708" t="s">
        <v>1559</v>
      </c>
    </row>
    <row r="709" spans="1:22" x14ac:dyDescent="0.3">
      <c r="A709" t="s">
        <v>1124</v>
      </c>
      <c r="B709">
        <v>41938</v>
      </c>
      <c r="C709" t="s">
        <v>104</v>
      </c>
      <c r="D709">
        <v>10012</v>
      </c>
      <c r="E709" t="s">
        <v>340</v>
      </c>
      <c r="F709">
        <v>1</v>
      </c>
      <c r="G709">
        <v>2579</v>
      </c>
      <c r="H709">
        <v>1455</v>
      </c>
      <c r="I709" t="s">
        <v>25</v>
      </c>
      <c r="J709">
        <v>3</v>
      </c>
      <c r="K709">
        <v>1455</v>
      </c>
      <c r="L709">
        <v>2579</v>
      </c>
      <c r="M709">
        <v>0.01</v>
      </c>
      <c r="N709" t="s">
        <v>36</v>
      </c>
      <c r="O709">
        <v>0.02</v>
      </c>
      <c r="P709" t="s">
        <v>341</v>
      </c>
      <c r="Q709" t="s">
        <v>71</v>
      </c>
      <c r="R709" t="s">
        <v>72</v>
      </c>
      <c r="S709" t="s">
        <v>73</v>
      </c>
      <c r="T709" t="s">
        <v>41</v>
      </c>
      <c r="U709" t="s">
        <v>74</v>
      </c>
      <c r="V709" t="s">
        <v>1563</v>
      </c>
    </row>
    <row r="710" spans="1:22" x14ac:dyDescent="0.3">
      <c r="A710" t="s">
        <v>1125</v>
      </c>
      <c r="B710">
        <v>41941</v>
      </c>
      <c r="C710" t="s">
        <v>75</v>
      </c>
      <c r="D710">
        <v>10005</v>
      </c>
      <c r="E710" t="s">
        <v>1126</v>
      </c>
      <c r="F710">
        <v>2</v>
      </c>
      <c r="G710">
        <v>2940</v>
      </c>
      <c r="H710">
        <v>1468</v>
      </c>
      <c r="I710" t="s">
        <v>25</v>
      </c>
      <c r="J710">
        <v>8</v>
      </c>
      <c r="K710">
        <v>2936</v>
      </c>
      <c r="L710">
        <v>5880</v>
      </c>
      <c r="M710">
        <v>0.02</v>
      </c>
      <c r="N710" t="s">
        <v>66</v>
      </c>
      <c r="O710">
        <v>0.02</v>
      </c>
      <c r="P710" t="s">
        <v>1127</v>
      </c>
      <c r="Q710" t="s">
        <v>47</v>
      </c>
      <c r="R710" t="s">
        <v>48</v>
      </c>
      <c r="S710" t="s">
        <v>49</v>
      </c>
      <c r="T710" t="s">
        <v>41</v>
      </c>
      <c r="U710" t="s">
        <v>50</v>
      </c>
      <c r="V710" t="s">
        <v>1561</v>
      </c>
    </row>
    <row r="711" spans="1:22" x14ac:dyDescent="0.3">
      <c r="A711" t="s">
        <v>1125</v>
      </c>
      <c r="B711">
        <v>41941</v>
      </c>
      <c r="C711" t="s">
        <v>51</v>
      </c>
      <c r="D711">
        <v>10013</v>
      </c>
      <c r="E711" t="s">
        <v>64</v>
      </c>
      <c r="F711">
        <v>2</v>
      </c>
      <c r="G711">
        <v>3993</v>
      </c>
      <c r="H711">
        <v>1338</v>
      </c>
      <c r="I711" t="s">
        <v>65</v>
      </c>
      <c r="J711">
        <v>6</v>
      </c>
      <c r="K711">
        <v>2676</v>
      </c>
      <c r="L711">
        <v>7986</v>
      </c>
      <c r="M711">
        <v>0.02</v>
      </c>
      <c r="N711" t="s">
        <v>45</v>
      </c>
      <c r="O711">
        <v>0.04</v>
      </c>
      <c r="P711" t="s">
        <v>67</v>
      </c>
      <c r="Q711" t="s">
        <v>301</v>
      </c>
      <c r="R711" t="s">
        <v>302</v>
      </c>
      <c r="S711" t="s">
        <v>303</v>
      </c>
      <c r="T711" t="s">
        <v>113</v>
      </c>
      <c r="U711" t="s">
        <v>304</v>
      </c>
      <c r="V711" t="s">
        <v>1573</v>
      </c>
    </row>
    <row r="712" spans="1:22" x14ac:dyDescent="0.3">
      <c r="A712" t="s">
        <v>1128</v>
      </c>
      <c r="B712">
        <v>41941</v>
      </c>
      <c r="C712" t="s">
        <v>92</v>
      </c>
      <c r="D712">
        <v>10002</v>
      </c>
      <c r="E712" t="s">
        <v>199</v>
      </c>
      <c r="F712">
        <v>3</v>
      </c>
      <c r="G712">
        <v>3844</v>
      </c>
      <c r="H712">
        <v>2157</v>
      </c>
      <c r="I712" t="s">
        <v>25</v>
      </c>
      <c r="J712">
        <v>10</v>
      </c>
      <c r="K712">
        <v>6471</v>
      </c>
      <c r="L712">
        <v>11532</v>
      </c>
      <c r="M712">
        <v>0.02</v>
      </c>
      <c r="N712" t="s">
        <v>66</v>
      </c>
      <c r="O712">
        <v>0.02</v>
      </c>
      <c r="P712" t="s">
        <v>200</v>
      </c>
      <c r="Q712" t="s">
        <v>87</v>
      </c>
      <c r="R712" t="s">
        <v>88</v>
      </c>
      <c r="S712" t="s">
        <v>89</v>
      </c>
      <c r="T712" t="s">
        <v>90</v>
      </c>
      <c r="U712" t="s">
        <v>91</v>
      </c>
      <c r="V712" t="s">
        <v>1565</v>
      </c>
    </row>
    <row r="713" spans="1:22" x14ac:dyDescent="0.3">
      <c r="A713" t="s">
        <v>1129</v>
      </c>
      <c r="B713">
        <v>41942</v>
      </c>
      <c r="C713" t="s">
        <v>68</v>
      </c>
      <c r="D713">
        <v>10002</v>
      </c>
      <c r="E713" t="s">
        <v>916</v>
      </c>
      <c r="F713">
        <v>1</v>
      </c>
      <c r="G713">
        <v>2941</v>
      </c>
      <c r="H713">
        <v>1567</v>
      </c>
      <c r="I713" t="s">
        <v>25</v>
      </c>
      <c r="J713">
        <v>4</v>
      </c>
      <c r="K713">
        <v>1567</v>
      </c>
      <c r="L713">
        <v>2941</v>
      </c>
      <c r="M713">
        <v>0.01</v>
      </c>
      <c r="N713" t="s">
        <v>36</v>
      </c>
      <c r="O713">
        <v>0.04</v>
      </c>
      <c r="P713" t="s">
        <v>917</v>
      </c>
      <c r="Q713" t="s">
        <v>87</v>
      </c>
      <c r="R713" t="s">
        <v>88</v>
      </c>
      <c r="S713" t="s">
        <v>89</v>
      </c>
      <c r="T713" t="s">
        <v>90</v>
      </c>
      <c r="U713" t="s">
        <v>91</v>
      </c>
      <c r="V713" t="s">
        <v>1565</v>
      </c>
    </row>
    <row r="714" spans="1:22" x14ac:dyDescent="0.3">
      <c r="A714" t="s">
        <v>1130</v>
      </c>
      <c r="B714">
        <v>41948</v>
      </c>
      <c r="C714" t="s">
        <v>133</v>
      </c>
      <c r="D714">
        <v>10002</v>
      </c>
      <c r="E714" t="s">
        <v>143</v>
      </c>
      <c r="F714">
        <v>1</v>
      </c>
      <c r="G714">
        <v>3499</v>
      </c>
      <c r="H714">
        <v>2342</v>
      </c>
      <c r="I714" t="s">
        <v>25</v>
      </c>
      <c r="J714">
        <v>5</v>
      </c>
      <c r="K714">
        <v>2342</v>
      </c>
      <c r="L714">
        <v>3499</v>
      </c>
      <c r="M714">
        <v>0.02</v>
      </c>
      <c r="N714" t="s">
        <v>45</v>
      </c>
      <c r="O714">
        <v>0.04</v>
      </c>
      <c r="P714" t="s">
        <v>144</v>
      </c>
      <c r="Q714" t="s">
        <v>87</v>
      </c>
      <c r="R714" t="s">
        <v>88</v>
      </c>
      <c r="S714" t="s">
        <v>89</v>
      </c>
      <c r="T714" t="s">
        <v>90</v>
      </c>
      <c r="U714" t="s">
        <v>91</v>
      </c>
      <c r="V714" t="s">
        <v>1565</v>
      </c>
    </row>
    <row r="715" spans="1:22" x14ac:dyDescent="0.3">
      <c r="A715" t="s">
        <v>1131</v>
      </c>
      <c r="B715">
        <v>41949</v>
      </c>
      <c r="C715" t="s">
        <v>133</v>
      </c>
      <c r="D715">
        <v>10013</v>
      </c>
      <c r="E715" t="s">
        <v>654</v>
      </c>
      <c r="F715">
        <v>1</v>
      </c>
      <c r="G715">
        <v>4120</v>
      </c>
      <c r="H715">
        <v>1841</v>
      </c>
      <c r="I715" t="s">
        <v>25</v>
      </c>
      <c r="J715">
        <v>5</v>
      </c>
      <c r="K715">
        <v>1841</v>
      </c>
      <c r="L715">
        <v>4120</v>
      </c>
      <c r="M715">
        <v>0.02</v>
      </c>
      <c r="N715" t="s">
        <v>26</v>
      </c>
      <c r="O715">
        <v>0.05</v>
      </c>
      <c r="P715" t="s">
        <v>655</v>
      </c>
      <c r="Q715" t="s">
        <v>301</v>
      </c>
      <c r="R715" t="s">
        <v>302</v>
      </c>
      <c r="S715" t="s">
        <v>303</v>
      </c>
      <c r="T715" t="s">
        <v>113</v>
      </c>
      <c r="U715" t="s">
        <v>304</v>
      </c>
      <c r="V715" t="s">
        <v>1573</v>
      </c>
    </row>
    <row r="716" spans="1:22" x14ac:dyDescent="0.3">
      <c r="A716" t="s">
        <v>1131</v>
      </c>
      <c r="B716">
        <v>41949</v>
      </c>
      <c r="C716" t="s">
        <v>133</v>
      </c>
      <c r="D716">
        <v>10007</v>
      </c>
      <c r="E716" t="s">
        <v>723</v>
      </c>
      <c r="F716">
        <v>2</v>
      </c>
      <c r="G716">
        <v>4230</v>
      </c>
      <c r="H716">
        <v>1812</v>
      </c>
      <c r="I716" t="s">
        <v>126</v>
      </c>
      <c r="J716">
        <v>5</v>
      </c>
      <c r="K716">
        <v>3624</v>
      </c>
      <c r="L716">
        <v>8460</v>
      </c>
      <c r="M716">
        <v>0.02</v>
      </c>
      <c r="N716" t="s">
        <v>66</v>
      </c>
      <c r="O716">
        <v>0.05</v>
      </c>
      <c r="P716" t="s">
        <v>724</v>
      </c>
      <c r="Q716" t="s">
        <v>38</v>
      </c>
      <c r="R716" t="s">
        <v>39</v>
      </c>
      <c r="S716" t="s">
        <v>40</v>
      </c>
      <c r="T716" t="s">
        <v>41</v>
      </c>
      <c r="U716" t="s">
        <v>42</v>
      </c>
      <c r="V716" t="s">
        <v>1560</v>
      </c>
    </row>
    <row r="717" spans="1:22" x14ac:dyDescent="0.3">
      <c r="A717" t="s">
        <v>1132</v>
      </c>
      <c r="B717">
        <v>41951</v>
      </c>
      <c r="C717" t="s">
        <v>43</v>
      </c>
      <c r="D717">
        <v>10014</v>
      </c>
      <c r="E717" t="s">
        <v>641</v>
      </c>
      <c r="F717">
        <v>1</v>
      </c>
      <c r="G717">
        <v>3112</v>
      </c>
      <c r="H717">
        <v>1766</v>
      </c>
      <c r="I717" t="s">
        <v>25</v>
      </c>
      <c r="J717">
        <v>1</v>
      </c>
      <c r="K717">
        <v>1766</v>
      </c>
      <c r="L717">
        <v>3112</v>
      </c>
      <c r="M717">
        <v>0.01</v>
      </c>
      <c r="N717" t="s">
        <v>45</v>
      </c>
      <c r="O717">
        <v>0.03</v>
      </c>
      <c r="P717" t="s">
        <v>642</v>
      </c>
      <c r="Q717" t="s">
        <v>166</v>
      </c>
      <c r="R717" t="s">
        <v>167</v>
      </c>
      <c r="S717" t="s">
        <v>168</v>
      </c>
      <c r="T717" t="s">
        <v>169</v>
      </c>
      <c r="U717" t="s">
        <v>170</v>
      </c>
      <c r="V717" t="s">
        <v>1570</v>
      </c>
    </row>
    <row r="718" spans="1:22" x14ac:dyDescent="0.3">
      <c r="A718" t="s">
        <v>1133</v>
      </c>
      <c r="B718">
        <v>41951</v>
      </c>
      <c r="C718" t="s">
        <v>51</v>
      </c>
      <c r="D718">
        <v>10001</v>
      </c>
      <c r="E718" t="s">
        <v>868</v>
      </c>
      <c r="F718">
        <v>2</v>
      </c>
      <c r="G718">
        <v>2657</v>
      </c>
      <c r="H718">
        <v>2480</v>
      </c>
      <c r="I718" t="s">
        <v>25</v>
      </c>
      <c r="J718">
        <v>6</v>
      </c>
      <c r="K718">
        <v>4960</v>
      </c>
      <c r="L718">
        <v>5314</v>
      </c>
      <c r="M718">
        <v>0.02</v>
      </c>
      <c r="N718" t="s">
        <v>66</v>
      </c>
      <c r="O718">
        <v>0.02</v>
      </c>
      <c r="P718" t="s">
        <v>869</v>
      </c>
      <c r="Q718" t="s">
        <v>99</v>
      </c>
      <c r="R718" t="s">
        <v>100</v>
      </c>
      <c r="S718" t="s">
        <v>101</v>
      </c>
      <c r="T718" t="s">
        <v>57</v>
      </c>
      <c r="U718" t="s">
        <v>102</v>
      </c>
      <c r="V718" t="s">
        <v>1567</v>
      </c>
    </row>
    <row r="719" spans="1:22" x14ac:dyDescent="0.3">
      <c r="A719" t="s">
        <v>1134</v>
      </c>
      <c r="B719">
        <v>41952</v>
      </c>
      <c r="C719" t="s">
        <v>43</v>
      </c>
      <c r="D719">
        <v>10011</v>
      </c>
      <c r="E719" t="s">
        <v>639</v>
      </c>
      <c r="F719">
        <v>1</v>
      </c>
      <c r="G719">
        <v>2553</v>
      </c>
      <c r="H719">
        <v>1638</v>
      </c>
      <c r="I719" t="s">
        <v>116</v>
      </c>
      <c r="J719">
        <v>1</v>
      </c>
      <c r="K719">
        <v>1638</v>
      </c>
      <c r="L719">
        <v>2553</v>
      </c>
      <c r="M719">
        <v>0.01</v>
      </c>
      <c r="N719" t="s">
        <v>85</v>
      </c>
      <c r="O719">
        <v>0.01</v>
      </c>
      <c r="P719" t="s">
        <v>640</v>
      </c>
      <c r="Q719" t="s">
        <v>28</v>
      </c>
      <c r="R719" t="s">
        <v>29</v>
      </c>
      <c r="S719" t="s">
        <v>30</v>
      </c>
      <c r="T719" t="s">
        <v>31</v>
      </c>
      <c r="U719" t="s">
        <v>32</v>
      </c>
      <c r="V719" t="s">
        <v>1559</v>
      </c>
    </row>
    <row r="720" spans="1:22" x14ac:dyDescent="0.3">
      <c r="A720" t="s">
        <v>1135</v>
      </c>
      <c r="B720">
        <v>41953</v>
      </c>
      <c r="C720" t="s">
        <v>68</v>
      </c>
      <c r="D720">
        <v>10011</v>
      </c>
      <c r="E720" t="s">
        <v>331</v>
      </c>
      <c r="F720">
        <v>1</v>
      </c>
      <c r="G720">
        <v>2850</v>
      </c>
      <c r="H720">
        <v>2007</v>
      </c>
      <c r="I720" t="s">
        <v>126</v>
      </c>
      <c r="J720">
        <v>4</v>
      </c>
      <c r="K720">
        <v>2007</v>
      </c>
      <c r="L720">
        <v>2850</v>
      </c>
      <c r="M720">
        <v>0.01</v>
      </c>
      <c r="N720" t="s">
        <v>61</v>
      </c>
      <c r="O720">
        <v>0.05</v>
      </c>
      <c r="P720" t="s">
        <v>332</v>
      </c>
      <c r="Q720" t="s">
        <v>28</v>
      </c>
      <c r="R720" t="s">
        <v>29</v>
      </c>
      <c r="S720" t="s">
        <v>30</v>
      </c>
      <c r="T720" t="s">
        <v>31</v>
      </c>
      <c r="U720" t="s">
        <v>32</v>
      </c>
      <c r="V720" t="s">
        <v>1559</v>
      </c>
    </row>
    <row r="721" spans="1:22" x14ac:dyDescent="0.3">
      <c r="A721" t="s">
        <v>1136</v>
      </c>
      <c r="B721">
        <v>41953</v>
      </c>
      <c r="C721" t="s">
        <v>51</v>
      </c>
      <c r="D721">
        <v>10003</v>
      </c>
      <c r="E721" t="s">
        <v>569</v>
      </c>
      <c r="F721">
        <v>1</v>
      </c>
      <c r="G721">
        <v>4239</v>
      </c>
      <c r="H721">
        <v>1749</v>
      </c>
      <c r="I721" t="s">
        <v>126</v>
      </c>
      <c r="J721">
        <v>6</v>
      </c>
      <c r="K721">
        <v>1749</v>
      </c>
      <c r="L721">
        <v>4239</v>
      </c>
      <c r="M721">
        <v>0.02</v>
      </c>
      <c r="N721" t="s">
        <v>26</v>
      </c>
      <c r="O721">
        <v>0.03</v>
      </c>
      <c r="P721" t="s">
        <v>570</v>
      </c>
      <c r="Q721" t="s">
        <v>177</v>
      </c>
      <c r="R721" t="s">
        <v>178</v>
      </c>
      <c r="S721" t="s">
        <v>179</v>
      </c>
      <c r="T721" t="s">
        <v>180</v>
      </c>
      <c r="U721" t="s">
        <v>181</v>
      </c>
      <c r="V721" t="s">
        <v>1571</v>
      </c>
    </row>
    <row r="722" spans="1:22" x14ac:dyDescent="0.3">
      <c r="A722" t="s">
        <v>1135</v>
      </c>
      <c r="B722">
        <v>41953</v>
      </c>
      <c r="C722" t="s">
        <v>51</v>
      </c>
      <c r="D722">
        <v>10009</v>
      </c>
      <c r="E722" t="s">
        <v>69</v>
      </c>
      <c r="F722">
        <v>1</v>
      </c>
      <c r="G722">
        <v>4914</v>
      </c>
      <c r="H722">
        <v>1632</v>
      </c>
      <c r="I722" t="s">
        <v>35</v>
      </c>
      <c r="J722">
        <v>6</v>
      </c>
      <c r="K722">
        <v>1632</v>
      </c>
      <c r="L722">
        <v>4914</v>
      </c>
      <c r="M722">
        <v>0.02</v>
      </c>
      <c r="N722" t="s">
        <v>61</v>
      </c>
      <c r="O722">
        <v>0.05</v>
      </c>
      <c r="P722" t="s">
        <v>70</v>
      </c>
      <c r="Q722" t="s">
        <v>78</v>
      </c>
      <c r="R722" t="s">
        <v>79</v>
      </c>
      <c r="S722" t="s">
        <v>80</v>
      </c>
      <c r="T722" t="s">
        <v>81</v>
      </c>
      <c r="U722" t="s">
        <v>82</v>
      </c>
      <c r="V722" t="s">
        <v>1564</v>
      </c>
    </row>
    <row r="723" spans="1:22" x14ac:dyDescent="0.3">
      <c r="A723" t="s">
        <v>1135</v>
      </c>
      <c r="B723">
        <v>41953</v>
      </c>
      <c r="C723" t="s">
        <v>75</v>
      </c>
      <c r="D723">
        <v>10010</v>
      </c>
      <c r="E723" t="s">
        <v>1137</v>
      </c>
      <c r="F723">
        <v>2</v>
      </c>
      <c r="G723">
        <v>2772</v>
      </c>
      <c r="H723">
        <v>1527</v>
      </c>
      <c r="I723" t="s">
        <v>126</v>
      </c>
      <c r="J723">
        <v>8</v>
      </c>
      <c r="K723">
        <v>3054</v>
      </c>
      <c r="L723">
        <v>5544</v>
      </c>
      <c r="M723">
        <v>0.02</v>
      </c>
      <c r="N723" t="s">
        <v>85</v>
      </c>
      <c r="O723">
        <v>0.04</v>
      </c>
      <c r="P723" t="s">
        <v>1138</v>
      </c>
      <c r="Q723" t="s">
        <v>93</v>
      </c>
      <c r="R723" t="s">
        <v>94</v>
      </c>
      <c r="S723" t="s">
        <v>95</v>
      </c>
      <c r="T723" t="s">
        <v>41</v>
      </c>
      <c r="U723" t="s">
        <v>96</v>
      </c>
      <c r="V723" t="s">
        <v>1566</v>
      </c>
    </row>
    <row r="724" spans="1:22" x14ac:dyDescent="0.3">
      <c r="A724" t="s">
        <v>1139</v>
      </c>
      <c r="B724">
        <v>41956</v>
      </c>
      <c r="C724" t="s">
        <v>92</v>
      </c>
      <c r="D724">
        <v>10007</v>
      </c>
      <c r="E724" t="s">
        <v>639</v>
      </c>
      <c r="F724">
        <v>1</v>
      </c>
      <c r="G724">
        <v>2553</v>
      </c>
      <c r="H724">
        <v>1638</v>
      </c>
      <c r="I724" t="s">
        <v>116</v>
      </c>
      <c r="J724">
        <v>10</v>
      </c>
      <c r="K724">
        <v>1638</v>
      </c>
      <c r="L724">
        <v>2553</v>
      </c>
      <c r="M724">
        <v>0.02</v>
      </c>
      <c r="N724" t="s">
        <v>36</v>
      </c>
      <c r="O724">
        <v>0</v>
      </c>
      <c r="P724" t="s">
        <v>640</v>
      </c>
      <c r="Q724" t="s">
        <v>38</v>
      </c>
      <c r="R724" t="s">
        <v>39</v>
      </c>
      <c r="S724" t="s">
        <v>40</v>
      </c>
      <c r="T724" t="s">
        <v>41</v>
      </c>
      <c r="U724" t="s">
        <v>42</v>
      </c>
      <c r="V724" t="s">
        <v>1560</v>
      </c>
    </row>
    <row r="725" spans="1:22" x14ac:dyDescent="0.3">
      <c r="A725" t="s">
        <v>1140</v>
      </c>
      <c r="B725">
        <v>41956</v>
      </c>
      <c r="C725" t="s">
        <v>68</v>
      </c>
      <c r="D725">
        <v>10010</v>
      </c>
      <c r="E725" t="s">
        <v>723</v>
      </c>
      <c r="F725">
        <v>1</v>
      </c>
      <c r="G725">
        <v>4230</v>
      </c>
      <c r="H725">
        <v>1812</v>
      </c>
      <c r="I725" t="s">
        <v>126</v>
      </c>
      <c r="J725">
        <v>4</v>
      </c>
      <c r="K725">
        <v>1812</v>
      </c>
      <c r="L725">
        <v>4230</v>
      </c>
      <c r="M725">
        <v>0.01</v>
      </c>
      <c r="N725" t="s">
        <v>85</v>
      </c>
      <c r="O725">
        <v>0</v>
      </c>
      <c r="P725" t="s">
        <v>724</v>
      </c>
      <c r="Q725" t="s">
        <v>93</v>
      </c>
      <c r="R725" t="s">
        <v>94</v>
      </c>
      <c r="S725" t="s">
        <v>95</v>
      </c>
      <c r="T725" t="s">
        <v>41</v>
      </c>
      <c r="U725" t="s">
        <v>96</v>
      </c>
      <c r="V725" t="s">
        <v>1566</v>
      </c>
    </row>
    <row r="726" spans="1:22" x14ac:dyDescent="0.3">
      <c r="A726" t="s">
        <v>1139</v>
      </c>
      <c r="B726">
        <v>41956</v>
      </c>
      <c r="C726" t="s">
        <v>23</v>
      </c>
      <c r="D726">
        <v>10009</v>
      </c>
      <c r="E726" t="s">
        <v>798</v>
      </c>
      <c r="F726">
        <v>3</v>
      </c>
      <c r="G726">
        <v>3473</v>
      </c>
      <c r="H726">
        <v>1493</v>
      </c>
      <c r="I726" t="s">
        <v>35</v>
      </c>
      <c r="J726">
        <v>4</v>
      </c>
      <c r="K726">
        <v>4479</v>
      </c>
      <c r="L726">
        <v>10419</v>
      </c>
      <c r="M726">
        <v>0.03</v>
      </c>
      <c r="N726" t="s">
        <v>66</v>
      </c>
      <c r="O726">
        <v>0.02</v>
      </c>
      <c r="P726" t="s">
        <v>799</v>
      </c>
      <c r="Q726" t="s">
        <v>78</v>
      </c>
      <c r="R726" t="s">
        <v>79</v>
      </c>
      <c r="S726" t="s">
        <v>80</v>
      </c>
      <c r="T726" t="s">
        <v>81</v>
      </c>
      <c r="U726" t="s">
        <v>82</v>
      </c>
      <c r="V726" t="s">
        <v>1564</v>
      </c>
    </row>
    <row r="727" spans="1:22" x14ac:dyDescent="0.3">
      <c r="A727" t="s">
        <v>1141</v>
      </c>
      <c r="B727">
        <v>41957</v>
      </c>
      <c r="C727" t="s">
        <v>75</v>
      </c>
      <c r="D727">
        <v>10008</v>
      </c>
      <c r="E727" t="s">
        <v>837</v>
      </c>
      <c r="F727">
        <v>1</v>
      </c>
      <c r="G727">
        <v>2714</v>
      </c>
      <c r="H727">
        <v>1975</v>
      </c>
      <c r="I727" t="s">
        <v>25</v>
      </c>
      <c r="J727">
        <v>8</v>
      </c>
      <c r="K727">
        <v>1975</v>
      </c>
      <c r="L727">
        <v>2714</v>
      </c>
      <c r="M727">
        <v>0.02</v>
      </c>
      <c r="N727" t="s">
        <v>26</v>
      </c>
      <c r="O727">
        <v>0.05</v>
      </c>
      <c r="P727" t="s">
        <v>838</v>
      </c>
      <c r="Q727" t="s">
        <v>54</v>
      </c>
      <c r="R727" t="s">
        <v>55</v>
      </c>
      <c r="S727" t="s">
        <v>56</v>
      </c>
      <c r="T727" t="s">
        <v>57</v>
      </c>
      <c r="U727" t="s">
        <v>58</v>
      </c>
      <c r="V727" t="s">
        <v>1562</v>
      </c>
    </row>
    <row r="728" spans="1:22" x14ac:dyDescent="0.3">
      <c r="A728" t="s">
        <v>1141</v>
      </c>
      <c r="B728">
        <v>41957</v>
      </c>
      <c r="C728" t="s">
        <v>104</v>
      </c>
      <c r="D728">
        <v>10005</v>
      </c>
      <c r="E728" t="s">
        <v>223</v>
      </c>
      <c r="F728">
        <v>1</v>
      </c>
      <c r="G728">
        <v>4003</v>
      </c>
      <c r="H728">
        <v>2255</v>
      </c>
      <c r="I728" t="s">
        <v>25</v>
      </c>
      <c r="J728">
        <v>3</v>
      </c>
      <c r="K728">
        <v>2255</v>
      </c>
      <c r="L728">
        <v>4003</v>
      </c>
      <c r="M728">
        <v>0.01</v>
      </c>
      <c r="N728" t="s">
        <v>45</v>
      </c>
      <c r="O728">
        <v>0.01</v>
      </c>
      <c r="P728" t="s">
        <v>224</v>
      </c>
      <c r="Q728" t="s">
        <v>47</v>
      </c>
      <c r="R728" t="s">
        <v>48</v>
      </c>
      <c r="S728" t="s">
        <v>49</v>
      </c>
      <c r="T728" t="s">
        <v>41</v>
      </c>
      <c r="U728" t="s">
        <v>50</v>
      </c>
      <c r="V728" t="s">
        <v>1561</v>
      </c>
    </row>
    <row r="729" spans="1:22" x14ac:dyDescent="0.3">
      <c r="A729" t="s">
        <v>1142</v>
      </c>
      <c r="B729">
        <v>41957</v>
      </c>
      <c r="C729" t="s">
        <v>23</v>
      </c>
      <c r="D729">
        <v>10002</v>
      </c>
      <c r="E729" t="s">
        <v>282</v>
      </c>
      <c r="F729">
        <v>1</v>
      </c>
      <c r="G729">
        <v>4305</v>
      </c>
      <c r="H729">
        <v>1703</v>
      </c>
      <c r="I729" t="s">
        <v>116</v>
      </c>
      <c r="J729">
        <v>4</v>
      </c>
      <c r="K729">
        <v>1703</v>
      </c>
      <c r="L729">
        <v>4305</v>
      </c>
      <c r="M729">
        <v>0.01</v>
      </c>
      <c r="N729" t="s">
        <v>45</v>
      </c>
      <c r="O729">
        <v>0</v>
      </c>
      <c r="P729" t="s">
        <v>283</v>
      </c>
      <c r="Q729" t="s">
        <v>87</v>
      </c>
      <c r="R729" t="s">
        <v>88</v>
      </c>
      <c r="S729" t="s">
        <v>89</v>
      </c>
      <c r="T729" t="s">
        <v>90</v>
      </c>
      <c r="U729" t="s">
        <v>91</v>
      </c>
      <c r="V729" t="s">
        <v>1565</v>
      </c>
    </row>
    <row r="730" spans="1:22" x14ac:dyDescent="0.3">
      <c r="A730" t="s">
        <v>1141</v>
      </c>
      <c r="B730">
        <v>41957</v>
      </c>
      <c r="C730" t="s">
        <v>133</v>
      </c>
      <c r="D730">
        <v>10007</v>
      </c>
      <c r="E730" t="s">
        <v>367</v>
      </c>
      <c r="F730">
        <v>3</v>
      </c>
      <c r="G730">
        <v>3034</v>
      </c>
      <c r="H730">
        <v>2312</v>
      </c>
      <c r="I730" t="s">
        <v>25</v>
      </c>
      <c r="J730">
        <v>5</v>
      </c>
      <c r="K730">
        <v>6936</v>
      </c>
      <c r="L730">
        <v>9102</v>
      </c>
      <c r="M730">
        <v>0.02</v>
      </c>
      <c r="N730" t="s">
        <v>85</v>
      </c>
      <c r="O730">
        <v>0.01</v>
      </c>
      <c r="P730" t="s">
        <v>368</v>
      </c>
      <c r="Q730" t="s">
        <v>38</v>
      </c>
      <c r="R730" t="s">
        <v>39</v>
      </c>
      <c r="S730" t="s">
        <v>40</v>
      </c>
      <c r="T730" t="s">
        <v>41</v>
      </c>
      <c r="U730" t="s">
        <v>42</v>
      </c>
      <c r="V730" t="s">
        <v>1560</v>
      </c>
    </row>
    <row r="731" spans="1:22" x14ac:dyDescent="0.3">
      <c r="A731" t="s">
        <v>1142</v>
      </c>
      <c r="B731">
        <v>41957</v>
      </c>
      <c r="C731" t="s">
        <v>104</v>
      </c>
      <c r="D731">
        <v>10006</v>
      </c>
      <c r="E731" t="s">
        <v>364</v>
      </c>
      <c r="F731">
        <v>2</v>
      </c>
      <c r="G731">
        <v>4928</v>
      </c>
      <c r="H731">
        <v>2101</v>
      </c>
      <c r="I731" t="s">
        <v>25</v>
      </c>
      <c r="J731">
        <v>3</v>
      </c>
      <c r="K731">
        <v>4202</v>
      </c>
      <c r="L731">
        <v>9856</v>
      </c>
      <c r="M731">
        <v>0.03</v>
      </c>
      <c r="N731" t="s">
        <v>85</v>
      </c>
      <c r="O731">
        <v>0</v>
      </c>
      <c r="P731" t="s">
        <v>365</v>
      </c>
      <c r="Q731" t="s">
        <v>252</v>
      </c>
      <c r="R731" t="s">
        <v>253</v>
      </c>
      <c r="S731" t="s">
        <v>254</v>
      </c>
      <c r="T731" t="s">
        <v>255</v>
      </c>
      <c r="U731" t="s">
        <v>256</v>
      </c>
      <c r="V731" t="s">
        <v>1572</v>
      </c>
    </row>
    <row r="732" spans="1:22" x14ac:dyDescent="0.3">
      <c r="A732" t="s">
        <v>1143</v>
      </c>
      <c r="B732">
        <v>41958</v>
      </c>
      <c r="C732" t="s">
        <v>51</v>
      </c>
      <c r="D732">
        <v>10012</v>
      </c>
      <c r="E732" t="s">
        <v>1062</v>
      </c>
      <c r="F732">
        <v>1</v>
      </c>
      <c r="G732">
        <v>3859</v>
      </c>
      <c r="H732">
        <v>1465</v>
      </c>
      <c r="I732" t="s">
        <v>126</v>
      </c>
      <c r="J732">
        <v>6</v>
      </c>
      <c r="K732">
        <v>1465</v>
      </c>
      <c r="L732">
        <v>3859</v>
      </c>
      <c r="M732">
        <v>0.02</v>
      </c>
      <c r="N732" t="s">
        <v>45</v>
      </c>
      <c r="O732">
        <v>0</v>
      </c>
      <c r="P732" t="s">
        <v>1063</v>
      </c>
      <c r="Q732" t="s">
        <v>71</v>
      </c>
      <c r="R732" t="s">
        <v>72</v>
      </c>
      <c r="S732" t="s">
        <v>73</v>
      </c>
      <c r="T732" t="s">
        <v>41</v>
      </c>
      <c r="U732" t="s">
        <v>74</v>
      </c>
      <c r="V732" t="s">
        <v>1563</v>
      </c>
    </row>
    <row r="733" spans="1:22" x14ac:dyDescent="0.3">
      <c r="A733" t="s">
        <v>1144</v>
      </c>
      <c r="B733">
        <v>41959</v>
      </c>
      <c r="C733" t="s">
        <v>43</v>
      </c>
      <c r="D733">
        <v>10009</v>
      </c>
      <c r="E733" t="s">
        <v>677</v>
      </c>
      <c r="F733">
        <v>2</v>
      </c>
      <c r="G733">
        <v>3590</v>
      </c>
      <c r="H733">
        <v>1866</v>
      </c>
      <c r="I733" t="s">
        <v>126</v>
      </c>
      <c r="J733">
        <v>1</v>
      </c>
      <c r="K733">
        <v>3732</v>
      </c>
      <c r="L733">
        <v>7180</v>
      </c>
      <c r="M733">
        <v>0.03</v>
      </c>
      <c r="N733" t="s">
        <v>26</v>
      </c>
      <c r="O733">
        <v>0.05</v>
      </c>
      <c r="P733" t="s">
        <v>678</v>
      </c>
      <c r="Q733" t="s">
        <v>78</v>
      </c>
      <c r="R733" t="s">
        <v>79</v>
      </c>
      <c r="S733" t="s">
        <v>80</v>
      </c>
      <c r="T733" t="s">
        <v>81</v>
      </c>
      <c r="U733" t="s">
        <v>82</v>
      </c>
      <c r="V733" t="s">
        <v>1564</v>
      </c>
    </row>
    <row r="734" spans="1:22" x14ac:dyDescent="0.3">
      <c r="A734" t="s">
        <v>1144</v>
      </c>
      <c r="B734">
        <v>41959</v>
      </c>
      <c r="C734" t="s">
        <v>104</v>
      </c>
      <c r="D734">
        <v>10011</v>
      </c>
      <c r="E734" t="s">
        <v>901</v>
      </c>
      <c r="F734">
        <v>3</v>
      </c>
      <c r="G734">
        <v>3388</v>
      </c>
      <c r="H734">
        <v>1454</v>
      </c>
      <c r="I734" t="s">
        <v>35</v>
      </c>
      <c r="J734">
        <v>3</v>
      </c>
      <c r="K734">
        <v>4362</v>
      </c>
      <c r="L734">
        <v>10164</v>
      </c>
      <c r="M734">
        <v>0.03</v>
      </c>
      <c r="N734" t="s">
        <v>45</v>
      </c>
      <c r="O734">
        <v>0</v>
      </c>
      <c r="P734" t="s">
        <v>902</v>
      </c>
      <c r="Q734" t="s">
        <v>28</v>
      </c>
      <c r="R734" t="s">
        <v>29</v>
      </c>
      <c r="S734" t="s">
        <v>30</v>
      </c>
      <c r="T734" t="s">
        <v>31</v>
      </c>
      <c r="U734" t="s">
        <v>32</v>
      </c>
      <c r="V734" t="s">
        <v>1559</v>
      </c>
    </row>
    <row r="735" spans="1:22" x14ac:dyDescent="0.3">
      <c r="A735" t="s">
        <v>1145</v>
      </c>
      <c r="B735">
        <v>41959</v>
      </c>
      <c r="C735" t="s">
        <v>23</v>
      </c>
      <c r="D735">
        <v>10014</v>
      </c>
      <c r="E735" t="s">
        <v>882</v>
      </c>
      <c r="F735">
        <v>3</v>
      </c>
      <c r="G735">
        <v>4910</v>
      </c>
      <c r="H735">
        <v>2108</v>
      </c>
      <c r="I735" t="s">
        <v>25</v>
      </c>
      <c r="J735">
        <v>4</v>
      </c>
      <c r="K735">
        <v>6324</v>
      </c>
      <c r="L735">
        <v>14730</v>
      </c>
      <c r="M735">
        <v>0.03</v>
      </c>
      <c r="N735" t="s">
        <v>36</v>
      </c>
      <c r="O735">
        <v>0.05</v>
      </c>
      <c r="P735" t="s">
        <v>883</v>
      </c>
      <c r="Q735" t="s">
        <v>166</v>
      </c>
      <c r="R735" t="s">
        <v>167</v>
      </c>
      <c r="S735" t="s">
        <v>168</v>
      </c>
      <c r="T735" t="s">
        <v>169</v>
      </c>
      <c r="U735" t="s">
        <v>170</v>
      </c>
      <c r="V735" t="s">
        <v>1570</v>
      </c>
    </row>
    <row r="736" spans="1:22" x14ac:dyDescent="0.3">
      <c r="A736" t="s">
        <v>1146</v>
      </c>
      <c r="B736">
        <v>41963</v>
      </c>
      <c r="C736" t="s">
        <v>23</v>
      </c>
      <c r="D736">
        <v>10011</v>
      </c>
      <c r="E736" t="s">
        <v>787</v>
      </c>
      <c r="F736">
        <v>1</v>
      </c>
      <c r="G736">
        <v>4239</v>
      </c>
      <c r="H736">
        <v>2267</v>
      </c>
      <c r="I736" t="s">
        <v>25</v>
      </c>
      <c r="J736">
        <v>4</v>
      </c>
      <c r="K736">
        <v>2267</v>
      </c>
      <c r="L736">
        <v>4239</v>
      </c>
      <c r="M736">
        <v>0.01</v>
      </c>
      <c r="N736" t="s">
        <v>36</v>
      </c>
      <c r="O736">
        <v>0.05</v>
      </c>
      <c r="P736" t="s">
        <v>788</v>
      </c>
      <c r="Q736" t="s">
        <v>28</v>
      </c>
      <c r="R736" t="s">
        <v>29</v>
      </c>
      <c r="S736" t="s">
        <v>30</v>
      </c>
      <c r="T736" t="s">
        <v>31</v>
      </c>
      <c r="U736" t="s">
        <v>32</v>
      </c>
      <c r="V736" t="s">
        <v>1559</v>
      </c>
    </row>
    <row r="737" spans="1:22" x14ac:dyDescent="0.3">
      <c r="A737" t="s">
        <v>1147</v>
      </c>
      <c r="B737">
        <v>41964</v>
      </c>
      <c r="C737" t="s">
        <v>51</v>
      </c>
      <c r="D737">
        <v>10008</v>
      </c>
      <c r="E737" t="s">
        <v>229</v>
      </c>
      <c r="F737">
        <v>1</v>
      </c>
      <c r="G737">
        <v>4788</v>
      </c>
      <c r="H737">
        <v>2063</v>
      </c>
      <c r="I737" t="s">
        <v>35</v>
      </c>
      <c r="J737">
        <v>6</v>
      </c>
      <c r="K737">
        <v>2063</v>
      </c>
      <c r="L737">
        <v>4788</v>
      </c>
      <c r="M737">
        <v>0.02</v>
      </c>
      <c r="N737" t="s">
        <v>61</v>
      </c>
      <c r="O737">
        <v>0.01</v>
      </c>
      <c r="P737" t="s">
        <v>230</v>
      </c>
      <c r="Q737" t="s">
        <v>54</v>
      </c>
      <c r="R737" t="s">
        <v>55</v>
      </c>
      <c r="S737" t="s">
        <v>56</v>
      </c>
      <c r="T737" t="s">
        <v>57</v>
      </c>
      <c r="U737" t="s">
        <v>58</v>
      </c>
      <c r="V737" t="s">
        <v>1562</v>
      </c>
    </row>
    <row r="738" spans="1:22" x14ac:dyDescent="0.3">
      <c r="A738" t="s">
        <v>1148</v>
      </c>
      <c r="B738">
        <v>41965</v>
      </c>
      <c r="C738" t="s">
        <v>75</v>
      </c>
      <c r="D738">
        <v>10008</v>
      </c>
      <c r="E738" t="s">
        <v>601</v>
      </c>
      <c r="F738">
        <v>1</v>
      </c>
      <c r="G738">
        <v>3018</v>
      </c>
      <c r="H738">
        <v>1286</v>
      </c>
      <c r="I738" t="s">
        <v>25</v>
      </c>
      <c r="J738">
        <v>8</v>
      </c>
      <c r="K738">
        <v>1286</v>
      </c>
      <c r="L738">
        <v>3018</v>
      </c>
      <c r="M738">
        <v>0.02</v>
      </c>
      <c r="N738" t="s">
        <v>66</v>
      </c>
      <c r="O738">
        <v>0.03</v>
      </c>
      <c r="P738" t="s">
        <v>602</v>
      </c>
      <c r="Q738" t="s">
        <v>54</v>
      </c>
      <c r="R738" t="s">
        <v>55</v>
      </c>
      <c r="S738" t="s">
        <v>56</v>
      </c>
      <c r="T738" t="s">
        <v>57</v>
      </c>
      <c r="U738" t="s">
        <v>58</v>
      </c>
      <c r="V738" t="s">
        <v>1562</v>
      </c>
    </row>
    <row r="739" spans="1:22" x14ac:dyDescent="0.3">
      <c r="A739" t="s">
        <v>1149</v>
      </c>
      <c r="B739">
        <v>41966</v>
      </c>
      <c r="C739" t="s">
        <v>133</v>
      </c>
      <c r="D739">
        <v>10014</v>
      </c>
      <c r="E739" t="s">
        <v>217</v>
      </c>
      <c r="F739">
        <v>1</v>
      </c>
      <c r="G739">
        <v>2588</v>
      </c>
      <c r="H739">
        <v>2069</v>
      </c>
      <c r="I739" t="s">
        <v>25</v>
      </c>
      <c r="J739">
        <v>5</v>
      </c>
      <c r="K739">
        <v>2069</v>
      </c>
      <c r="L739">
        <v>2588</v>
      </c>
      <c r="M739">
        <v>0.02</v>
      </c>
      <c r="N739" t="s">
        <v>36</v>
      </c>
      <c r="O739">
        <v>0</v>
      </c>
      <c r="P739" t="s">
        <v>218</v>
      </c>
      <c r="Q739" t="s">
        <v>166</v>
      </c>
      <c r="R739" t="s">
        <v>167</v>
      </c>
      <c r="S739" t="s">
        <v>168</v>
      </c>
      <c r="T739" t="s">
        <v>169</v>
      </c>
      <c r="U739" t="s">
        <v>170</v>
      </c>
      <c r="V739" t="s">
        <v>1570</v>
      </c>
    </row>
    <row r="740" spans="1:22" x14ac:dyDescent="0.3">
      <c r="A740" t="s">
        <v>1150</v>
      </c>
      <c r="B740">
        <v>41967</v>
      </c>
      <c r="C740" t="s">
        <v>104</v>
      </c>
      <c r="D740">
        <v>10009</v>
      </c>
      <c r="E740" t="s">
        <v>401</v>
      </c>
      <c r="F740">
        <v>3</v>
      </c>
      <c r="G740">
        <v>3508</v>
      </c>
      <c r="H740">
        <v>1212</v>
      </c>
      <c r="I740" t="s">
        <v>25</v>
      </c>
      <c r="J740">
        <v>3</v>
      </c>
      <c r="K740">
        <v>3636</v>
      </c>
      <c r="L740">
        <v>10524</v>
      </c>
      <c r="M740">
        <v>0.03</v>
      </c>
      <c r="N740" t="s">
        <v>36</v>
      </c>
      <c r="O740">
        <v>0</v>
      </c>
      <c r="P740" t="s">
        <v>402</v>
      </c>
      <c r="Q740" t="s">
        <v>78</v>
      </c>
      <c r="R740" t="s">
        <v>79</v>
      </c>
      <c r="S740" t="s">
        <v>80</v>
      </c>
      <c r="T740" t="s">
        <v>81</v>
      </c>
      <c r="U740" t="s">
        <v>82</v>
      </c>
      <c r="V740" t="s">
        <v>1564</v>
      </c>
    </row>
    <row r="741" spans="1:22" x14ac:dyDescent="0.3">
      <c r="A741" t="s">
        <v>1151</v>
      </c>
      <c r="B741">
        <v>41971</v>
      </c>
      <c r="C741" t="s">
        <v>43</v>
      </c>
      <c r="D741">
        <v>10004</v>
      </c>
      <c r="E741" t="s">
        <v>787</v>
      </c>
      <c r="F741">
        <v>1</v>
      </c>
      <c r="G741">
        <v>4239</v>
      </c>
      <c r="H741">
        <v>2267</v>
      </c>
      <c r="I741" t="s">
        <v>25</v>
      </c>
      <c r="J741">
        <v>1</v>
      </c>
      <c r="K741">
        <v>2267</v>
      </c>
      <c r="L741">
        <v>4239</v>
      </c>
      <c r="M741">
        <v>0.01</v>
      </c>
      <c r="N741" t="s">
        <v>66</v>
      </c>
      <c r="O741">
        <v>0.05</v>
      </c>
      <c r="P741" t="s">
        <v>788</v>
      </c>
      <c r="Q741" t="s">
        <v>118</v>
      </c>
      <c r="R741" t="s">
        <v>119</v>
      </c>
      <c r="S741" t="s">
        <v>101</v>
      </c>
      <c r="T741" t="s">
        <v>57</v>
      </c>
      <c r="U741" t="s">
        <v>120</v>
      </c>
      <c r="V741" t="s">
        <v>1569</v>
      </c>
    </row>
    <row r="742" spans="1:22" x14ac:dyDescent="0.3">
      <c r="A742" t="s">
        <v>1152</v>
      </c>
      <c r="B742">
        <v>41972</v>
      </c>
      <c r="C742" t="s">
        <v>23</v>
      </c>
      <c r="D742">
        <v>10003</v>
      </c>
      <c r="E742" t="s">
        <v>455</v>
      </c>
      <c r="F742">
        <v>1</v>
      </c>
      <c r="G742">
        <v>4484</v>
      </c>
      <c r="H742">
        <v>2146</v>
      </c>
      <c r="I742" t="s">
        <v>25</v>
      </c>
      <c r="J742">
        <v>4</v>
      </c>
      <c r="K742">
        <v>2146</v>
      </c>
      <c r="L742">
        <v>4484</v>
      </c>
      <c r="M742">
        <v>0.01</v>
      </c>
      <c r="N742" t="s">
        <v>26</v>
      </c>
      <c r="O742">
        <v>0.04</v>
      </c>
      <c r="P742" t="s">
        <v>456</v>
      </c>
      <c r="Q742" t="s">
        <v>177</v>
      </c>
      <c r="R742" t="s">
        <v>178</v>
      </c>
      <c r="S742" t="s">
        <v>179</v>
      </c>
      <c r="T742" t="s">
        <v>180</v>
      </c>
      <c r="U742" t="s">
        <v>181</v>
      </c>
      <c r="V742" t="s">
        <v>1571</v>
      </c>
    </row>
    <row r="743" spans="1:22" x14ac:dyDescent="0.3">
      <c r="A743" t="s">
        <v>1152</v>
      </c>
      <c r="B743">
        <v>41972</v>
      </c>
      <c r="C743" t="s">
        <v>23</v>
      </c>
      <c r="D743">
        <v>10013</v>
      </c>
      <c r="E743" t="s">
        <v>1153</v>
      </c>
      <c r="F743">
        <v>3</v>
      </c>
      <c r="G743">
        <v>4606</v>
      </c>
      <c r="H743">
        <v>1568</v>
      </c>
      <c r="I743" t="s">
        <v>126</v>
      </c>
      <c r="J743">
        <v>4</v>
      </c>
      <c r="K743">
        <v>4704</v>
      </c>
      <c r="L743">
        <v>13818</v>
      </c>
      <c r="M743">
        <v>0.03</v>
      </c>
      <c r="N743" t="s">
        <v>45</v>
      </c>
      <c r="O743">
        <v>0.04</v>
      </c>
      <c r="P743" t="s">
        <v>1154</v>
      </c>
      <c r="Q743" t="s">
        <v>301</v>
      </c>
      <c r="R743" t="s">
        <v>302</v>
      </c>
      <c r="S743" t="s">
        <v>303</v>
      </c>
      <c r="T743" t="s">
        <v>113</v>
      </c>
      <c r="U743" t="s">
        <v>304</v>
      </c>
      <c r="V743" t="s">
        <v>1573</v>
      </c>
    </row>
    <row r="744" spans="1:22" x14ac:dyDescent="0.3">
      <c r="A744" t="s">
        <v>1155</v>
      </c>
      <c r="B744">
        <v>41974</v>
      </c>
      <c r="C744" t="s">
        <v>23</v>
      </c>
      <c r="D744">
        <v>10010</v>
      </c>
      <c r="E744" t="s">
        <v>1078</v>
      </c>
      <c r="F744">
        <v>1</v>
      </c>
      <c r="G744">
        <v>4454</v>
      </c>
      <c r="H744">
        <v>1884</v>
      </c>
      <c r="I744" t="s">
        <v>25</v>
      </c>
      <c r="J744">
        <v>4</v>
      </c>
      <c r="K744">
        <v>1884</v>
      </c>
      <c r="L744">
        <v>4454</v>
      </c>
      <c r="M744">
        <v>0.01</v>
      </c>
      <c r="N744" t="s">
        <v>26</v>
      </c>
      <c r="O744">
        <v>0.02</v>
      </c>
      <c r="P744" t="s">
        <v>1079</v>
      </c>
      <c r="Q744" t="s">
        <v>93</v>
      </c>
      <c r="R744" t="s">
        <v>94</v>
      </c>
      <c r="S744" t="s">
        <v>95</v>
      </c>
      <c r="T744" t="s">
        <v>41</v>
      </c>
      <c r="U744" t="s">
        <v>96</v>
      </c>
      <c r="V744" t="s">
        <v>1566</v>
      </c>
    </row>
    <row r="745" spans="1:22" x14ac:dyDescent="0.3">
      <c r="A745" t="s">
        <v>1156</v>
      </c>
      <c r="B745">
        <v>41974</v>
      </c>
      <c r="C745" t="s">
        <v>23</v>
      </c>
      <c r="D745">
        <v>10001</v>
      </c>
      <c r="E745" t="s">
        <v>845</v>
      </c>
      <c r="F745">
        <v>3</v>
      </c>
      <c r="G745">
        <v>3827</v>
      </c>
      <c r="H745">
        <v>2424</v>
      </c>
      <c r="I745" t="s">
        <v>25</v>
      </c>
      <c r="J745">
        <v>4</v>
      </c>
      <c r="K745">
        <v>7272</v>
      </c>
      <c r="L745">
        <v>11481</v>
      </c>
      <c r="M745">
        <v>0.03</v>
      </c>
      <c r="N745" t="s">
        <v>66</v>
      </c>
      <c r="O745">
        <v>0.04</v>
      </c>
      <c r="P745" t="s">
        <v>846</v>
      </c>
      <c r="Q745" t="s">
        <v>99</v>
      </c>
      <c r="R745" t="s">
        <v>100</v>
      </c>
      <c r="S745" t="s">
        <v>101</v>
      </c>
      <c r="T745" t="s">
        <v>57</v>
      </c>
      <c r="U745" t="s">
        <v>102</v>
      </c>
      <c r="V745" t="s">
        <v>1567</v>
      </c>
    </row>
    <row r="746" spans="1:22" x14ac:dyDescent="0.3">
      <c r="A746" t="s">
        <v>1157</v>
      </c>
      <c r="B746">
        <v>41975</v>
      </c>
      <c r="C746" t="s">
        <v>43</v>
      </c>
      <c r="D746">
        <v>10002</v>
      </c>
      <c r="E746" t="s">
        <v>908</v>
      </c>
      <c r="F746">
        <v>3</v>
      </c>
      <c r="G746">
        <v>4861</v>
      </c>
      <c r="H746">
        <v>1633</v>
      </c>
      <c r="I746" t="s">
        <v>25</v>
      </c>
      <c r="J746">
        <v>1</v>
      </c>
      <c r="K746">
        <v>4899</v>
      </c>
      <c r="L746">
        <v>14583</v>
      </c>
      <c r="M746">
        <v>0.03</v>
      </c>
      <c r="N746" t="s">
        <v>66</v>
      </c>
      <c r="O746">
        <v>0.01</v>
      </c>
      <c r="P746" t="s">
        <v>909</v>
      </c>
      <c r="Q746" t="s">
        <v>87</v>
      </c>
      <c r="R746" t="s">
        <v>88</v>
      </c>
      <c r="S746" t="s">
        <v>89</v>
      </c>
      <c r="T746" t="s">
        <v>90</v>
      </c>
      <c r="U746" t="s">
        <v>91</v>
      </c>
      <c r="V746" t="s">
        <v>1565</v>
      </c>
    </row>
    <row r="747" spans="1:22" x14ac:dyDescent="0.3">
      <c r="A747" t="s">
        <v>1158</v>
      </c>
      <c r="B747">
        <v>41977</v>
      </c>
      <c r="C747" t="s">
        <v>68</v>
      </c>
      <c r="D747">
        <v>10006</v>
      </c>
      <c r="E747" t="s">
        <v>940</v>
      </c>
      <c r="F747">
        <v>1</v>
      </c>
      <c r="G747">
        <v>3454</v>
      </c>
      <c r="H747">
        <v>1525</v>
      </c>
      <c r="I747" t="s">
        <v>25</v>
      </c>
      <c r="J747">
        <v>4</v>
      </c>
      <c r="K747">
        <v>1525</v>
      </c>
      <c r="L747">
        <v>3454</v>
      </c>
      <c r="M747">
        <v>0.01</v>
      </c>
      <c r="N747" t="s">
        <v>61</v>
      </c>
      <c r="O747">
        <v>0.01</v>
      </c>
      <c r="P747" t="s">
        <v>941</v>
      </c>
      <c r="Q747" t="s">
        <v>252</v>
      </c>
      <c r="R747" t="s">
        <v>253</v>
      </c>
      <c r="S747" t="s">
        <v>254</v>
      </c>
      <c r="T747" t="s">
        <v>255</v>
      </c>
      <c r="U747" t="s">
        <v>256</v>
      </c>
      <c r="V747" t="s">
        <v>1572</v>
      </c>
    </row>
    <row r="748" spans="1:22" x14ac:dyDescent="0.3">
      <c r="A748" t="s">
        <v>1158</v>
      </c>
      <c r="B748">
        <v>41977</v>
      </c>
      <c r="C748" t="s">
        <v>43</v>
      </c>
      <c r="D748">
        <v>10012</v>
      </c>
      <c r="E748" t="s">
        <v>143</v>
      </c>
      <c r="F748">
        <v>1</v>
      </c>
      <c r="G748">
        <v>3499</v>
      </c>
      <c r="H748">
        <v>2342</v>
      </c>
      <c r="I748" t="s">
        <v>25</v>
      </c>
      <c r="J748">
        <v>1</v>
      </c>
      <c r="K748">
        <v>2342</v>
      </c>
      <c r="L748">
        <v>3499</v>
      </c>
      <c r="M748">
        <v>0.01</v>
      </c>
      <c r="N748" t="s">
        <v>36</v>
      </c>
      <c r="O748">
        <v>0.01</v>
      </c>
      <c r="P748" t="s">
        <v>144</v>
      </c>
      <c r="Q748" t="s">
        <v>71</v>
      </c>
      <c r="R748" t="s">
        <v>72</v>
      </c>
      <c r="S748" t="s">
        <v>73</v>
      </c>
      <c r="T748" t="s">
        <v>41</v>
      </c>
      <c r="U748" t="s">
        <v>74</v>
      </c>
      <c r="V748" t="s">
        <v>1563</v>
      </c>
    </row>
    <row r="749" spans="1:22" x14ac:dyDescent="0.3">
      <c r="A749" t="s">
        <v>1158</v>
      </c>
      <c r="B749">
        <v>41977</v>
      </c>
      <c r="C749" t="s">
        <v>133</v>
      </c>
      <c r="D749">
        <v>10012</v>
      </c>
      <c r="E749" t="s">
        <v>785</v>
      </c>
      <c r="F749">
        <v>3</v>
      </c>
      <c r="G749">
        <v>4234</v>
      </c>
      <c r="H749">
        <v>1212</v>
      </c>
      <c r="I749" t="s">
        <v>35</v>
      </c>
      <c r="J749">
        <v>5</v>
      </c>
      <c r="K749">
        <v>3636</v>
      </c>
      <c r="L749">
        <v>12702</v>
      </c>
      <c r="M749">
        <v>0.02</v>
      </c>
      <c r="N749" t="s">
        <v>45</v>
      </c>
      <c r="O749">
        <v>0</v>
      </c>
      <c r="P749" t="s">
        <v>786</v>
      </c>
      <c r="Q749" t="s">
        <v>71</v>
      </c>
      <c r="R749" t="s">
        <v>72</v>
      </c>
      <c r="S749" t="s">
        <v>73</v>
      </c>
      <c r="T749" t="s">
        <v>41</v>
      </c>
      <c r="U749" t="s">
        <v>74</v>
      </c>
      <c r="V749" t="s">
        <v>1563</v>
      </c>
    </row>
    <row r="750" spans="1:22" x14ac:dyDescent="0.3">
      <c r="A750" t="s">
        <v>1159</v>
      </c>
      <c r="B750">
        <v>41978</v>
      </c>
      <c r="C750" t="s">
        <v>43</v>
      </c>
      <c r="D750">
        <v>10004</v>
      </c>
      <c r="E750" t="s">
        <v>746</v>
      </c>
      <c r="F750">
        <v>1</v>
      </c>
      <c r="G750">
        <v>3663</v>
      </c>
      <c r="H750">
        <v>1550</v>
      </c>
      <c r="I750" t="s">
        <v>35</v>
      </c>
      <c r="J750">
        <v>1</v>
      </c>
      <c r="K750">
        <v>1550</v>
      </c>
      <c r="L750">
        <v>3663</v>
      </c>
      <c r="M750">
        <v>0.01</v>
      </c>
      <c r="N750" t="s">
        <v>66</v>
      </c>
      <c r="O750">
        <v>0.04</v>
      </c>
      <c r="P750" t="s">
        <v>747</v>
      </c>
      <c r="Q750" t="s">
        <v>118</v>
      </c>
      <c r="R750" t="s">
        <v>119</v>
      </c>
      <c r="S750" t="s">
        <v>101</v>
      </c>
      <c r="T750" t="s">
        <v>57</v>
      </c>
      <c r="U750" t="s">
        <v>120</v>
      </c>
      <c r="V750" t="s">
        <v>1569</v>
      </c>
    </row>
    <row r="751" spans="1:22" x14ac:dyDescent="0.3">
      <c r="A751" t="s">
        <v>1160</v>
      </c>
      <c r="B751">
        <v>41979</v>
      </c>
      <c r="C751" t="s">
        <v>43</v>
      </c>
      <c r="D751">
        <v>10007</v>
      </c>
      <c r="E751" t="s">
        <v>207</v>
      </c>
      <c r="F751">
        <v>1</v>
      </c>
      <c r="G751">
        <v>3457</v>
      </c>
      <c r="H751">
        <v>2070</v>
      </c>
      <c r="I751" t="s">
        <v>35</v>
      </c>
      <c r="J751">
        <v>1</v>
      </c>
      <c r="K751">
        <v>2070</v>
      </c>
      <c r="L751">
        <v>3457</v>
      </c>
      <c r="M751">
        <v>0.01</v>
      </c>
      <c r="N751" t="s">
        <v>26</v>
      </c>
      <c r="O751">
        <v>0.04</v>
      </c>
      <c r="P751" t="s">
        <v>208</v>
      </c>
      <c r="Q751" t="s">
        <v>38</v>
      </c>
      <c r="R751" t="s">
        <v>39</v>
      </c>
      <c r="S751" t="s">
        <v>40</v>
      </c>
      <c r="T751" t="s">
        <v>41</v>
      </c>
      <c r="U751" t="s">
        <v>42</v>
      </c>
      <c r="V751" t="s">
        <v>1560</v>
      </c>
    </row>
    <row r="752" spans="1:22" x14ac:dyDescent="0.3">
      <c r="A752" t="s">
        <v>1161</v>
      </c>
      <c r="B752">
        <v>41979</v>
      </c>
      <c r="C752" t="s">
        <v>92</v>
      </c>
      <c r="D752">
        <v>10010</v>
      </c>
      <c r="E752" t="s">
        <v>349</v>
      </c>
      <c r="F752">
        <v>2</v>
      </c>
      <c r="G752">
        <v>3467</v>
      </c>
      <c r="H752">
        <v>1230</v>
      </c>
      <c r="I752" t="s">
        <v>126</v>
      </c>
      <c r="J752">
        <v>10</v>
      </c>
      <c r="K752">
        <v>2460</v>
      </c>
      <c r="L752">
        <v>6934</v>
      </c>
      <c r="M752">
        <v>0.02</v>
      </c>
      <c r="N752" t="s">
        <v>26</v>
      </c>
      <c r="O752">
        <v>0.04</v>
      </c>
      <c r="P752" t="s">
        <v>350</v>
      </c>
      <c r="Q752" t="s">
        <v>93</v>
      </c>
      <c r="R752" t="s">
        <v>94</v>
      </c>
      <c r="S752" t="s">
        <v>95</v>
      </c>
      <c r="T752" t="s">
        <v>41</v>
      </c>
      <c r="U752" t="s">
        <v>96</v>
      </c>
      <c r="V752" t="s">
        <v>1566</v>
      </c>
    </row>
    <row r="753" spans="1:22" x14ac:dyDescent="0.3">
      <c r="A753" t="s">
        <v>1161</v>
      </c>
      <c r="B753">
        <v>41981</v>
      </c>
      <c r="C753" t="s">
        <v>75</v>
      </c>
      <c r="D753">
        <v>10003</v>
      </c>
      <c r="E753" t="s">
        <v>134</v>
      </c>
      <c r="F753">
        <v>1</v>
      </c>
      <c r="G753">
        <v>4392</v>
      </c>
      <c r="H753">
        <v>1542</v>
      </c>
      <c r="I753" t="s">
        <v>25</v>
      </c>
      <c r="J753">
        <v>8</v>
      </c>
      <c r="K753">
        <v>1542</v>
      </c>
      <c r="L753">
        <v>4392</v>
      </c>
      <c r="M753">
        <v>0.02</v>
      </c>
      <c r="N753" t="s">
        <v>26</v>
      </c>
      <c r="O753">
        <v>0.05</v>
      </c>
      <c r="P753" t="s">
        <v>135</v>
      </c>
      <c r="Q753" t="s">
        <v>177</v>
      </c>
      <c r="R753" t="s">
        <v>178</v>
      </c>
      <c r="S753" t="s">
        <v>179</v>
      </c>
      <c r="T753" t="s">
        <v>180</v>
      </c>
      <c r="U753" t="s">
        <v>181</v>
      </c>
      <c r="V753" t="s">
        <v>1571</v>
      </c>
    </row>
    <row r="754" spans="1:22" x14ac:dyDescent="0.3">
      <c r="A754" t="s">
        <v>1162</v>
      </c>
      <c r="B754">
        <v>41982</v>
      </c>
      <c r="C754" t="s">
        <v>75</v>
      </c>
      <c r="D754">
        <v>10008</v>
      </c>
      <c r="E754" t="s">
        <v>191</v>
      </c>
      <c r="F754">
        <v>1</v>
      </c>
      <c r="G754">
        <v>3245</v>
      </c>
      <c r="H754">
        <v>1964</v>
      </c>
      <c r="I754" t="s">
        <v>25</v>
      </c>
      <c r="J754">
        <v>8</v>
      </c>
      <c r="K754">
        <v>1964</v>
      </c>
      <c r="L754">
        <v>3245</v>
      </c>
      <c r="M754">
        <v>0.02</v>
      </c>
      <c r="N754" t="s">
        <v>66</v>
      </c>
      <c r="O754">
        <v>0.01</v>
      </c>
      <c r="P754" t="s">
        <v>192</v>
      </c>
      <c r="Q754" t="s">
        <v>54</v>
      </c>
      <c r="R754" t="s">
        <v>55</v>
      </c>
      <c r="S754" t="s">
        <v>56</v>
      </c>
      <c r="T754" t="s">
        <v>57</v>
      </c>
      <c r="U754" t="s">
        <v>58</v>
      </c>
      <c r="V754" t="s">
        <v>1562</v>
      </c>
    </row>
    <row r="755" spans="1:22" x14ac:dyDescent="0.3">
      <c r="A755" t="s">
        <v>1162</v>
      </c>
      <c r="B755">
        <v>41982</v>
      </c>
      <c r="C755" t="s">
        <v>75</v>
      </c>
      <c r="D755">
        <v>10005</v>
      </c>
      <c r="E755" t="s">
        <v>650</v>
      </c>
      <c r="F755">
        <v>2</v>
      </c>
      <c r="G755">
        <v>2775</v>
      </c>
      <c r="H755">
        <v>1847</v>
      </c>
      <c r="I755" t="s">
        <v>25</v>
      </c>
      <c r="J755">
        <v>8</v>
      </c>
      <c r="K755">
        <v>3694</v>
      </c>
      <c r="L755">
        <v>5550</v>
      </c>
      <c r="M755">
        <v>0.02</v>
      </c>
      <c r="N755" t="s">
        <v>36</v>
      </c>
      <c r="O755">
        <v>0.05</v>
      </c>
      <c r="P755" t="s">
        <v>651</v>
      </c>
      <c r="Q755" t="s">
        <v>47</v>
      </c>
      <c r="R755" t="s">
        <v>48</v>
      </c>
      <c r="S755" t="s">
        <v>49</v>
      </c>
      <c r="T755" t="s">
        <v>41</v>
      </c>
      <c r="U755" t="s">
        <v>50</v>
      </c>
      <c r="V755" t="s">
        <v>1561</v>
      </c>
    </row>
    <row r="756" spans="1:22" x14ac:dyDescent="0.3">
      <c r="A756" t="s">
        <v>1162</v>
      </c>
      <c r="B756">
        <v>41982</v>
      </c>
      <c r="C756" t="s">
        <v>92</v>
      </c>
      <c r="D756">
        <v>10013</v>
      </c>
      <c r="E756" t="s">
        <v>708</v>
      </c>
      <c r="F756">
        <v>3</v>
      </c>
      <c r="G756">
        <v>4206</v>
      </c>
      <c r="H756">
        <v>1201</v>
      </c>
      <c r="I756" t="s">
        <v>25</v>
      </c>
      <c r="J756">
        <v>10</v>
      </c>
      <c r="K756">
        <v>3603</v>
      </c>
      <c r="L756">
        <v>12618</v>
      </c>
      <c r="M756">
        <v>0.02</v>
      </c>
      <c r="N756" t="s">
        <v>85</v>
      </c>
      <c r="O756">
        <v>0.01</v>
      </c>
      <c r="P756" t="s">
        <v>709</v>
      </c>
      <c r="Q756" t="s">
        <v>301</v>
      </c>
      <c r="R756" t="s">
        <v>302</v>
      </c>
      <c r="S756" t="s">
        <v>303</v>
      </c>
      <c r="T756" t="s">
        <v>113</v>
      </c>
      <c r="U756" t="s">
        <v>304</v>
      </c>
      <c r="V756" t="s">
        <v>1573</v>
      </c>
    </row>
    <row r="757" spans="1:22" x14ac:dyDescent="0.3">
      <c r="A757" t="s">
        <v>1163</v>
      </c>
      <c r="B757">
        <v>41983</v>
      </c>
      <c r="C757" t="s">
        <v>133</v>
      </c>
      <c r="D757">
        <v>10007</v>
      </c>
      <c r="E757" t="s">
        <v>557</v>
      </c>
      <c r="F757">
        <v>1</v>
      </c>
      <c r="G757">
        <v>2775</v>
      </c>
      <c r="H757">
        <v>1946</v>
      </c>
      <c r="I757" t="s">
        <v>35</v>
      </c>
      <c r="J757">
        <v>5</v>
      </c>
      <c r="K757">
        <v>1946</v>
      </c>
      <c r="L757">
        <v>2775</v>
      </c>
      <c r="M757">
        <v>0.02</v>
      </c>
      <c r="N757" t="s">
        <v>61</v>
      </c>
      <c r="O757">
        <v>0.01</v>
      </c>
      <c r="P757" t="s">
        <v>558</v>
      </c>
      <c r="Q757" t="s">
        <v>38</v>
      </c>
      <c r="R757" t="s">
        <v>39</v>
      </c>
      <c r="S757" t="s">
        <v>40</v>
      </c>
      <c r="T757" t="s">
        <v>41</v>
      </c>
      <c r="U757" t="s">
        <v>42</v>
      </c>
      <c r="V757" t="s">
        <v>1560</v>
      </c>
    </row>
    <row r="758" spans="1:22" x14ac:dyDescent="0.3">
      <c r="A758" t="s">
        <v>1164</v>
      </c>
      <c r="B758">
        <v>41984</v>
      </c>
      <c r="C758" t="s">
        <v>51</v>
      </c>
      <c r="D758">
        <v>10006</v>
      </c>
      <c r="E758" t="s">
        <v>328</v>
      </c>
      <c r="F758">
        <v>2</v>
      </c>
      <c r="G758">
        <v>4711</v>
      </c>
      <c r="H758">
        <v>2288</v>
      </c>
      <c r="I758" t="s">
        <v>35</v>
      </c>
      <c r="J758">
        <v>6</v>
      </c>
      <c r="K758">
        <v>4576</v>
      </c>
      <c r="L758">
        <v>9422</v>
      </c>
      <c r="M758">
        <v>0.02</v>
      </c>
      <c r="N758" t="s">
        <v>61</v>
      </c>
      <c r="O758">
        <v>0.01</v>
      </c>
      <c r="P758" t="s">
        <v>329</v>
      </c>
      <c r="Q758" t="s">
        <v>252</v>
      </c>
      <c r="R758" t="s">
        <v>253</v>
      </c>
      <c r="S758" t="s">
        <v>254</v>
      </c>
      <c r="T758" t="s">
        <v>255</v>
      </c>
      <c r="U758" t="s">
        <v>256</v>
      </c>
      <c r="V758" t="s">
        <v>1572</v>
      </c>
    </row>
    <row r="759" spans="1:22" x14ac:dyDescent="0.3">
      <c r="A759" t="s">
        <v>1165</v>
      </c>
      <c r="B759">
        <v>41987</v>
      </c>
      <c r="C759" t="s">
        <v>23</v>
      </c>
      <c r="D759">
        <v>10013</v>
      </c>
      <c r="E759" t="s">
        <v>282</v>
      </c>
      <c r="F759">
        <v>1</v>
      </c>
      <c r="G759">
        <v>4305</v>
      </c>
      <c r="H759">
        <v>1703</v>
      </c>
      <c r="I759" t="s">
        <v>116</v>
      </c>
      <c r="J759">
        <v>4</v>
      </c>
      <c r="K759">
        <v>1703</v>
      </c>
      <c r="L759">
        <v>4305</v>
      </c>
      <c r="M759">
        <v>0.01</v>
      </c>
      <c r="N759" t="s">
        <v>26</v>
      </c>
      <c r="O759">
        <v>0.02</v>
      </c>
      <c r="P759" t="s">
        <v>283</v>
      </c>
      <c r="Q759" t="s">
        <v>301</v>
      </c>
      <c r="R759" t="s">
        <v>302</v>
      </c>
      <c r="S759" t="s">
        <v>303</v>
      </c>
      <c r="T759" t="s">
        <v>113</v>
      </c>
      <c r="U759" t="s">
        <v>304</v>
      </c>
      <c r="V759" t="s">
        <v>1573</v>
      </c>
    </row>
    <row r="760" spans="1:22" x14ac:dyDescent="0.3">
      <c r="A760" t="s">
        <v>1166</v>
      </c>
      <c r="B760">
        <v>41987</v>
      </c>
      <c r="C760" t="s">
        <v>75</v>
      </c>
      <c r="D760">
        <v>10004</v>
      </c>
      <c r="E760" t="s">
        <v>34</v>
      </c>
      <c r="F760">
        <v>3</v>
      </c>
      <c r="G760">
        <v>2923</v>
      </c>
      <c r="H760">
        <v>2480</v>
      </c>
      <c r="I760" t="s">
        <v>35</v>
      </c>
      <c r="J760">
        <v>8</v>
      </c>
      <c r="K760">
        <v>7440</v>
      </c>
      <c r="L760">
        <v>8769</v>
      </c>
      <c r="M760">
        <v>0.02</v>
      </c>
      <c r="N760" t="s">
        <v>85</v>
      </c>
      <c r="O760">
        <v>0.05</v>
      </c>
      <c r="P760" t="s">
        <v>37</v>
      </c>
      <c r="Q760" t="s">
        <v>118</v>
      </c>
      <c r="R760" t="s">
        <v>119</v>
      </c>
      <c r="S760" t="s">
        <v>101</v>
      </c>
      <c r="T760" t="s">
        <v>57</v>
      </c>
      <c r="U760" t="s">
        <v>120</v>
      </c>
      <c r="V760" t="s">
        <v>1569</v>
      </c>
    </row>
    <row r="761" spans="1:22" x14ac:dyDescent="0.3">
      <c r="A761" t="s">
        <v>1167</v>
      </c>
      <c r="B761">
        <v>41990</v>
      </c>
      <c r="C761" t="s">
        <v>104</v>
      </c>
      <c r="D761">
        <v>10002</v>
      </c>
      <c r="E761" t="s">
        <v>284</v>
      </c>
      <c r="F761">
        <v>1</v>
      </c>
      <c r="G761">
        <v>3912</v>
      </c>
      <c r="H761">
        <v>1569</v>
      </c>
      <c r="I761" t="s">
        <v>25</v>
      </c>
      <c r="J761">
        <v>3</v>
      </c>
      <c r="K761">
        <v>1569</v>
      </c>
      <c r="L761">
        <v>3912</v>
      </c>
      <c r="M761">
        <v>0.01</v>
      </c>
      <c r="N761" t="s">
        <v>26</v>
      </c>
      <c r="O761">
        <v>0.02</v>
      </c>
      <c r="P761" t="s">
        <v>285</v>
      </c>
      <c r="Q761" t="s">
        <v>87</v>
      </c>
      <c r="R761" t="s">
        <v>88</v>
      </c>
      <c r="S761" t="s">
        <v>89</v>
      </c>
      <c r="T761" t="s">
        <v>90</v>
      </c>
      <c r="U761" t="s">
        <v>91</v>
      </c>
      <c r="V761" t="s">
        <v>1565</v>
      </c>
    </row>
    <row r="762" spans="1:22" x14ac:dyDescent="0.3">
      <c r="A762" t="s">
        <v>1168</v>
      </c>
      <c r="B762">
        <v>41991</v>
      </c>
      <c r="C762" t="s">
        <v>43</v>
      </c>
      <c r="D762">
        <v>10013</v>
      </c>
      <c r="E762" t="s">
        <v>293</v>
      </c>
      <c r="F762">
        <v>1</v>
      </c>
      <c r="G762">
        <v>2616</v>
      </c>
      <c r="H762">
        <v>1965</v>
      </c>
      <c r="I762" t="s">
        <v>126</v>
      </c>
      <c r="J762">
        <v>1</v>
      </c>
      <c r="K762">
        <v>1965</v>
      </c>
      <c r="L762">
        <v>2616</v>
      </c>
      <c r="M762">
        <v>0.01</v>
      </c>
      <c r="N762" t="s">
        <v>61</v>
      </c>
      <c r="O762">
        <v>0.01</v>
      </c>
      <c r="P762" t="s">
        <v>294</v>
      </c>
      <c r="Q762" t="s">
        <v>301</v>
      </c>
      <c r="R762" t="s">
        <v>302</v>
      </c>
      <c r="S762" t="s">
        <v>303</v>
      </c>
      <c r="T762" t="s">
        <v>113</v>
      </c>
      <c r="U762" t="s">
        <v>304</v>
      </c>
      <c r="V762" t="s">
        <v>1573</v>
      </c>
    </row>
    <row r="763" spans="1:22" x14ac:dyDescent="0.3">
      <c r="A763" t="s">
        <v>1169</v>
      </c>
      <c r="B763">
        <v>41991</v>
      </c>
      <c r="C763" t="s">
        <v>104</v>
      </c>
      <c r="D763">
        <v>10011</v>
      </c>
      <c r="E763" t="s">
        <v>97</v>
      </c>
      <c r="F763">
        <v>1</v>
      </c>
      <c r="G763">
        <v>2718</v>
      </c>
      <c r="H763">
        <v>2254</v>
      </c>
      <c r="I763" t="s">
        <v>35</v>
      </c>
      <c r="J763">
        <v>3</v>
      </c>
      <c r="K763">
        <v>2254</v>
      </c>
      <c r="L763">
        <v>2718</v>
      </c>
      <c r="M763">
        <v>0.01</v>
      </c>
      <c r="N763" t="s">
        <v>66</v>
      </c>
      <c r="O763">
        <v>0.04</v>
      </c>
      <c r="P763" t="s">
        <v>98</v>
      </c>
      <c r="Q763" t="s">
        <v>28</v>
      </c>
      <c r="R763" t="s">
        <v>29</v>
      </c>
      <c r="S763" t="s">
        <v>30</v>
      </c>
      <c r="T763" t="s">
        <v>31</v>
      </c>
      <c r="U763" t="s">
        <v>32</v>
      </c>
      <c r="V763" t="s">
        <v>1559</v>
      </c>
    </row>
    <row r="764" spans="1:22" x14ac:dyDescent="0.3">
      <c r="A764" t="s">
        <v>1168</v>
      </c>
      <c r="B764">
        <v>41991</v>
      </c>
      <c r="C764" t="s">
        <v>68</v>
      </c>
      <c r="D764">
        <v>10004</v>
      </c>
      <c r="E764" t="s">
        <v>574</v>
      </c>
      <c r="F764">
        <v>1</v>
      </c>
      <c r="G764">
        <v>3507</v>
      </c>
      <c r="H764">
        <v>1643</v>
      </c>
      <c r="I764" t="s">
        <v>35</v>
      </c>
      <c r="J764">
        <v>4</v>
      </c>
      <c r="K764">
        <v>1643</v>
      </c>
      <c r="L764">
        <v>3507</v>
      </c>
      <c r="M764">
        <v>0.01</v>
      </c>
      <c r="N764" t="s">
        <v>85</v>
      </c>
      <c r="O764">
        <v>0.01</v>
      </c>
      <c r="P764" t="s">
        <v>575</v>
      </c>
      <c r="Q764" t="s">
        <v>118</v>
      </c>
      <c r="R764" t="s">
        <v>119</v>
      </c>
      <c r="S764" t="s">
        <v>101</v>
      </c>
      <c r="T764" t="s">
        <v>57</v>
      </c>
      <c r="U764" t="s">
        <v>120</v>
      </c>
      <c r="V764" t="s">
        <v>1569</v>
      </c>
    </row>
    <row r="765" spans="1:22" x14ac:dyDescent="0.3">
      <c r="A765" t="s">
        <v>1170</v>
      </c>
      <c r="B765">
        <v>41991</v>
      </c>
      <c r="C765" t="s">
        <v>43</v>
      </c>
      <c r="D765">
        <v>10008</v>
      </c>
      <c r="E765" t="s">
        <v>290</v>
      </c>
      <c r="F765">
        <v>1</v>
      </c>
      <c r="G765">
        <v>3553</v>
      </c>
      <c r="H765">
        <v>2174</v>
      </c>
      <c r="I765" t="s">
        <v>116</v>
      </c>
      <c r="J765">
        <v>1</v>
      </c>
      <c r="K765">
        <v>2174</v>
      </c>
      <c r="L765">
        <v>3553</v>
      </c>
      <c r="M765">
        <v>0.01</v>
      </c>
      <c r="N765" t="s">
        <v>66</v>
      </c>
      <c r="O765">
        <v>0.03</v>
      </c>
      <c r="P765" t="s">
        <v>291</v>
      </c>
      <c r="Q765" t="s">
        <v>54</v>
      </c>
      <c r="R765" t="s">
        <v>55</v>
      </c>
      <c r="S765" t="s">
        <v>56</v>
      </c>
      <c r="T765" t="s">
        <v>57</v>
      </c>
      <c r="U765" t="s">
        <v>58</v>
      </c>
      <c r="V765" t="s">
        <v>1562</v>
      </c>
    </row>
    <row r="766" spans="1:22" x14ac:dyDescent="0.3">
      <c r="A766" t="s">
        <v>1171</v>
      </c>
      <c r="B766">
        <v>41992</v>
      </c>
      <c r="C766" t="s">
        <v>23</v>
      </c>
      <c r="D766">
        <v>10008</v>
      </c>
      <c r="E766" t="s">
        <v>735</v>
      </c>
      <c r="F766">
        <v>3</v>
      </c>
      <c r="G766">
        <v>3094</v>
      </c>
      <c r="H766">
        <v>2233</v>
      </c>
      <c r="I766" t="s">
        <v>25</v>
      </c>
      <c r="J766">
        <v>4</v>
      </c>
      <c r="K766">
        <v>6699</v>
      </c>
      <c r="L766">
        <v>9282</v>
      </c>
      <c r="M766">
        <v>0.03</v>
      </c>
      <c r="N766" t="s">
        <v>45</v>
      </c>
      <c r="O766">
        <v>0.03</v>
      </c>
      <c r="P766" t="s">
        <v>736</v>
      </c>
      <c r="Q766" t="s">
        <v>54</v>
      </c>
      <c r="R766" t="s">
        <v>55</v>
      </c>
      <c r="S766" t="s">
        <v>56</v>
      </c>
      <c r="T766" t="s">
        <v>57</v>
      </c>
      <c r="U766" t="s">
        <v>58</v>
      </c>
      <c r="V766" t="s">
        <v>1562</v>
      </c>
    </row>
    <row r="767" spans="1:22" x14ac:dyDescent="0.3">
      <c r="A767" t="s">
        <v>1172</v>
      </c>
      <c r="B767">
        <v>41993</v>
      </c>
      <c r="C767" t="s">
        <v>92</v>
      </c>
      <c r="D767">
        <v>10003</v>
      </c>
      <c r="E767" t="s">
        <v>217</v>
      </c>
      <c r="F767">
        <v>1</v>
      </c>
      <c r="G767">
        <v>2588</v>
      </c>
      <c r="H767">
        <v>2069</v>
      </c>
      <c r="I767" t="s">
        <v>25</v>
      </c>
      <c r="J767">
        <v>10</v>
      </c>
      <c r="K767">
        <v>2069</v>
      </c>
      <c r="L767">
        <v>2588</v>
      </c>
      <c r="M767">
        <v>0.02</v>
      </c>
      <c r="N767" t="s">
        <v>85</v>
      </c>
      <c r="O767">
        <v>0.04</v>
      </c>
      <c r="P767" t="s">
        <v>218</v>
      </c>
      <c r="Q767" t="s">
        <v>177</v>
      </c>
      <c r="R767" t="s">
        <v>178</v>
      </c>
      <c r="S767" t="s">
        <v>179</v>
      </c>
      <c r="T767" t="s">
        <v>180</v>
      </c>
      <c r="U767" t="s">
        <v>181</v>
      </c>
      <c r="V767" t="s">
        <v>1571</v>
      </c>
    </row>
    <row r="768" spans="1:22" x14ac:dyDescent="0.3">
      <c r="A768" t="s">
        <v>1173</v>
      </c>
      <c r="B768">
        <v>41994</v>
      </c>
      <c r="C768" t="s">
        <v>43</v>
      </c>
      <c r="D768">
        <v>10013</v>
      </c>
      <c r="E768" t="s">
        <v>1174</v>
      </c>
      <c r="F768">
        <v>1</v>
      </c>
      <c r="G768">
        <v>3742</v>
      </c>
      <c r="H768">
        <v>2309</v>
      </c>
      <c r="I768" t="s">
        <v>25</v>
      </c>
      <c r="J768">
        <v>1</v>
      </c>
      <c r="K768">
        <v>2309</v>
      </c>
      <c r="L768">
        <v>3742</v>
      </c>
      <c r="M768">
        <v>0.01</v>
      </c>
      <c r="N768" t="s">
        <v>36</v>
      </c>
      <c r="O768">
        <v>0</v>
      </c>
      <c r="P768" t="s">
        <v>1175</v>
      </c>
      <c r="Q768" t="s">
        <v>301</v>
      </c>
      <c r="R768" t="s">
        <v>302</v>
      </c>
      <c r="S768" t="s">
        <v>303</v>
      </c>
      <c r="T768" t="s">
        <v>113</v>
      </c>
      <c r="U768" t="s">
        <v>304</v>
      </c>
      <c r="V768" t="s">
        <v>1573</v>
      </c>
    </row>
    <row r="769" spans="1:22" x14ac:dyDescent="0.3">
      <c r="A769" t="s">
        <v>1173</v>
      </c>
      <c r="B769">
        <v>41994</v>
      </c>
      <c r="C769" t="s">
        <v>92</v>
      </c>
      <c r="D769">
        <v>10009</v>
      </c>
      <c r="E769" t="s">
        <v>714</v>
      </c>
      <c r="F769">
        <v>2</v>
      </c>
      <c r="G769">
        <v>3759</v>
      </c>
      <c r="H769">
        <v>2258</v>
      </c>
      <c r="I769" t="s">
        <v>116</v>
      </c>
      <c r="J769">
        <v>10</v>
      </c>
      <c r="K769">
        <v>4516</v>
      </c>
      <c r="L769">
        <v>7518</v>
      </c>
      <c r="M769">
        <v>0.02</v>
      </c>
      <c r="N769" t="s">
        <v>66</v>
      </c>
      <c r="O769">
        <v>0.02</v>
      </c>
      <c r="P769" t="s">
        <v>715</v>
      </c>
      <c r="Q769" t="s">
        <v>78</v>
      </c>
      <c r="R769" t="s">
        <v>79</v>
      </c>
      <c r="S769" t="s">
        <v>80</v>
      </c>
      <c r="T769" t="s">
        <v>81</v>
      </c>
      <c r="U769" t="s">
        <v>82</v>
      </c>
      <c r="V769" t="s">
        <v>1564</v>
      </c>
    </row>
    <row r="770" spans="1:22" x14ac:dyDescent="0.3">
      <c r="A770" t="s">
        <v>1176</v>
      </c>
      <c r="B770">
        <v>41995</v>
      </c>
      <c r="C770" t="s">
        <v>23</v>
      </c>
      <c r="D770">
        <v>10002</v>
      </c>
      <c r="E770" t="s">
        <v>888</v>
      </c>
      <c r="F770">
        <v>1</v>
      </c>
      <c r="G770">
        <v>4466</v>
      </c>
      <c r="H770">
        <v>1984</v>
      </c>
      <c r="I770" t="s">
        <v>116</v>
      </c>
      <c r="J770">
        <v>4</v>
      </c>
      <c r="K770">
        <v>1984</v>
      </c>
      <c r="L770">
        <v>4466</v>
      </c>
      <c r="M770">
        <v>0.01</v>
      </c>
      <c r="N770" t="s">
        <v>36</v>
      </c>
      <c r="O770">
        <v>0.01</v>
      </c>
      <c r="P770" t="s">
        <v>889</v>
      </c>
      <c r="Q770" t="s">
        <v>87</v>
      </c>
      <c r="R770" t="s">
        <v>88</v>
      </c>
      <c r="S770" t="s">
        <v>89</v>
      </c>
      <c r="T770" t="s">
        <v>90</v>
      </c>
      <c r="U770" t="s">
        <v>91</v>
      </c>
      <c r="V770" t="s">
        <v>1565</v>
      </c>
    </row>
    <row r="771" spans="1:22" x14ac:dyDescent="0.3">
      <c r="A771" t="s">
        <v>1177</v>
      </c>
      <c r="B771">
        <v>41996</v>
      </c>
      <c r="C771" t="s">
        <v>75</v>
      </c>
      <c r="D771">
        <v>10013</v>
      </c>
      <c r="E771" t="s">
        <v>322</v>
      </c>
      <c r="F771">
        <v>1</v>
      </c>
      <c r="G771">
        <v>3100</v>
      </c>
      <c r="H771">
        <v>2261</v>
      </c>
      <c r="I771" t="s">
        <v>25</v>
      </c>
      <c r="J771">
        <v>8</v>
      </c>
      <c r="K771">
        <v>2261</v>
      </c>
      <c r="L771">
        <v>3100</v>
      </c>
      <c r="M771">
        <v>0.02</v>
      </c>
      <c r="N771" t="s">
        <v>36</v>
      </c>
      <c r="O771">
        <v>0.02</v>
      </c>
      <c r="P771" t="s">
        <v>323</v>
      </c>
      <c r="Q771" t="s">
        <v>301</v>
      </c>
      <c r="R771" t="s">
        <v>302</v>
      </c>
      <c r="S771" t="s">
        <v>303</v>
      </c>
      <c r="T771" t="s">
        <v>113</v>
      </c>
      <c r="U771" t="s">
        <v>304</v>
      </c>
      <c r="V771" t="s">
        <v>1573</v>
      </c>
    </row>
    <row r="772" spans="1:22" x14ac:dyDescent="0.3">
      <c r="A772" t="s">
        <v>1177</v>
      </c>
      <c r="B772">
        <v>41996</v>
      </c>
      <c r="C772" t="s">
        <v>51</v>
      </c>
      <c r="D772">
        <v>10005</v>
      </c>
      <c r="E772" t="s">
        <v>476</v>
      </c>
      <c r="F772">
        <v>1</v>
      </c>
      <c r="G772">
        <v>3282</v>
      </c>
      <c r="H772">
        <v>1654</v>
      </c>
      <c r="I772" t="s">
        <v>126</v>
      </c>
      <c r="J772">
        <v>6</v>
      </c>
      <c r="K772">
        <v>1654</v>
      </c>
      <c r="L772">
        <v>3282</v>
      </c>
      <c r="M772">
        <v>0.02</v>
      </c>
      <c r="N772" t="s">
        <v>36</v>
      </c>
      <c r="O772">
        <v>0.03</v>
      </c>
      <c r="P772" t="s">
        <v>477</v>
      </c>
      <c r="Q772" t="s">
        <v>47</v>
      </c>
      <c r="R772" t="s">
        <v>48</v>
      </c>
      <c r="S772" t="s">
        <v>49</v>
      </c>
      <c r="T772" t="s">
        <v>41</v>
      </c>
      <c r="U772" t="s">
        <v>50</v>
      </c>
      <c r="V772" t="s">
        <v>1561</v>
      </c>
    </row>
    <row r="773" spans="1:22" x14ac:dyDescent="0.3">
      <c r="A773" t="s">
        <v>1177</v>
      </c>
      <c r="B773">
        <v>41996</v>
      </c>
      <c r="C773" t="s">
        <v>104</v>
      </c>
      <c r="D773">
        <v>10003</v>
      </c>
      <c r="E773" t="s">
        <v>723</v>
      </c>
      <c r="F773">
        <v>1</v>
      </c>
      <c r="G773">
        <v>4230</v>
      </c>
      <c r="H773">
        <v>1812</v>
      </c>
      <c r="I773" t="s">
        <v>126</v>
      </c>
      <c r="J773">
        <v>3</v>
      </c>
      <c r="K773">
        <v>1812</v>
      </c>
      <c r="L773">
        <v>4230</v>
      </c>
      <c r="M773">
        <v>0.01</v>
      </c>
      <c r="N773" t="s">
        <v>45</v>
      </c>
      <c r="O773">
        <v>0</v>
      </c>
      <c r="P773" t="s">
        <v>724</v>
      </c>
      <c r="Q773" t="s">
        <v>177</v>
      </c>
      <c r="R773" t="s">
        <v>178</v>
      </c>
      <c r="S773" t="s">
        <v>179</v>
      </c>
      <c r="T773" t="s">
        <v>180</v>
      </c>
      <c r="U773" t="s">
        <v>181</v>
      </c>
      <c r="V773" t="s">
        <v>1571</v>
      </c>
    </row>
    <row r="774" spans="1:22" x14ac:dyDescent="0.3">
      <c r="A774" t="s">
        <v>1178</v>
      </c>
      <c r="B774">
        <v>41996</v>
      </c>
      <c r="C774" t="s">
        <v>68</v>
      </c>
      <c r="D774">
        <v>10010</v>
      </c>
      <c r="E774" t="s">
        <v>827</v>
      </c>
      <c r="F774">
        <v>2</v>
      </c>
      <c r="G774">
        <v>2586</v>
      </c>
      <c r="H774">
        <v>2432</v>
      </c>
      <c r="I774" t="s">
        <v>116</v>
      </c>
      <c r="J774">
        <v>4</v>
      </c>
      <c r="K774">
        <v>4864</v>
      </c>
      <c r="L774">
        <v>5172</v>
      </c>
      <c r="M774">
        <v>0.03</v>
      </c>
      <c r="N774" t="s">
        <v>45</v>
      </c>
      <c r="O774">
        <v>0.05</v>
      </c>
      <c r="P774" t="s">
        <v>828</v>
      </c>
      <c r="Q774" t="s">
        <v>93</v>
      </c>
      <c r="R774" t="s">
        <v>94</v>
      </c>
      <c r="S774" t="s">
        <v>95</v>
      </c>
      <c r="T774" t="s">
        <v>41</v>
      </c>
      <c r="U774" t="s">
        <v>96</v>
      </c>
      <c r="V774" t="s">
        <v>1566</v>
      </c>
    </row>
    <row r="775" spans="1:22" x14ac:dyDescent="0.3">
      <c r="A775" t="s">
        <v>1179</v>
      </c>
      <c r="B775">
        <v>41996</v>
      </c>
      <c r="C775" t="s">
        <v>51</v>
      </c>
      <c r="D775">
        <v>10002</v>
      </c>
      <c r="E775" t="s">
        <v>343</v>
      </c>
      <c r="F775">
        <v>2</v>
      </c>
      <c r="G775">
        <v>2887</v>
      </c>
      <c r="H775">
        <v>1491</v>
      </c>
      <c r="I775" t="s">
        <v>25</v>
      </c>
      <c r="J775">
        <v>6</v>
      </c>
      <c r="K775">
        <v>2982</v>
      </c>
      <c r="L775">
        <v>5774</v>
      </c>
      <c r="M775">
        <v>0.02</v>
      </c>
      <c r="N775" t="s">
        <v>45</v>
      </c>
      <c r="O775">
        <v>0.02</v>
      </c>
      <c r="P775" t="s">
        <v>344</v>
      </c>
      <c r="Q775" t="s">
        <v>87</v>
      </c>
      <c r="R775" t="s">
        <v>88</v>
      </c>
      <c r="S775" t="s">
        <v>89</v>
      </c>
      <c r="T775" t="s">
        <v>90</v>
      </c>
      <c r="U775" t="s">
        <v>91</v>
      </c>
      <c r="V775" t="s">
        <v>1565</v>
      </c>
    </row>
    <row r="776" spans="1:22" x14ac:dyDescent="0.3">
      <c r="A776" t="s">
        <v>1180</v>
      </c>
      <c r="B776">
        <v>41999</v>
      </c>
      <c r="C776" t="s">
        <v>43</v>
      </c>
      <c r="D776">
        <v>10010</v>
      </c>
      <c r="E776" t="s">
        <v>774</v>
      </c>
      <c r="F776">
        <v>1</v>
      </c>
      <c r="G776">
        <v>4547</v>
      </c>
      <c r="H776">
        <v>2258</v>
      </c>
      <c r="I776" t="s">
        <v>126</v>
      </c>
      <c r="J776">
        <v>1</v>
      </c>
      <c r="K776">
        <v>2258</v>
      </c>
      <c r="L776">
        <v>4547</v>
      </c>
      <c r="M776">
        <v>0.01</v>
      </c>
      <c r="N776" t="s">
        <v>85</v>
      </c>
      <c r="O776">
        <v>0.03</v>
      </c>
      <c r="P776" t="s">
        <v>775</v>
      </c>
      <c r="Q776" t="s">
        <v>93</v>
      </c>
      <c r="R776" t="s">
        <v>94</v>
      </c>
      <c r="S776" t="s">
        <v>95</v>
      </c>
      <c r="T776" t="s">
        <v>41</v>
      </c>
      <c r="U776" t="s">
        <v>96</v>
      </c>
      <c r="V776" t="s">
        <v>1566</v>
      </c>
    </row>
    <row r="777" spans="1:22" x14ac:dyDescent="0.3">
      <c r="A777" t="s">
        <v>1181</v>
      </c>
      <c r="B777">
        <v>42001</v>
      </c>
      <c r="C777" t="s">
        <v>133</v>
      </c>
      <c r="D777">
        <v>10009</v>
      </c>
      <c r="E777" t="s">
        <v>746</v>
      </c>
      <c r="F777">
        <v>3</v>
      </c>
      <c r="G777">
        <v>3663</v>
      </c>
      <c r="H777">
        <v>1550</v>
      </c>
      <c r="I777" t="s">
        <v>35</v>
      </c>
      <c r="J777">
        <v>5</v>
      </c>
      <c r="K777">
        <v>4650</v>
      </c>
      <c r="L777">
        <v>10989</v>
      </c>
      <c r="M777">
        <v>0.02</v>
      </c>
      <c r="N777" t="s">
        <v>36</v>
      </c>
      <c r="O777">
        <v>0.04</v>
      </c>
      <c r="P777" t="s">
        <v>747</v>
      </c>
      <c r="Q777" t="s">
        <v>78</v>
      </c>
      <c r="R777" t="s">
        <v>79</v>
      </c>
      <c r="S777" t="s">
        <v>80</v>
      </c>
      <c r="T777" t="s">
        <v>81</v>
      </c>
      <c r="U777" t="s">
        <v>82</v>
      </c>
      <c r="V777" t="s">
        <v>1564</v>
      </c>
    </row>
    <row r="778" spans="1:22" x14ac:dyDescent="0.3">
      <c r="A778" t="s">
        <v>1182</v>
      </c>
      <c r="B778">
        <v>42002</v>
      </c>
      <c r="C778" t="s">
        <v>92</v>
      </c>
      <c r="D778">
        <v>10015</v>
      </c>
      <c r="E778" t="s">
        <v>465</v>
      </c>
      <c r="F778">
        <v>1</v>
      </c>
      <c r="G778">
        <v>2576</v>
      </c>
      <c r="H778">
        <v>1826</v>
      </c>
      <c r="I778" t="s">
        <v>25</v>
      </c>
      <c r="J778">
        <v>10</v>
      </c>
      <c r="K778">
        <v>1826</v>
      </c>
      <c r="L778">
        <v>2576</v>
      </c>
      <c r="M778">
        <v>0.02</v>
      </c>
      <c r="N778" t="s">
        <v>45</v>
      </c>
      <c r="O778">
        <v>0.01</v>
      </c>
      <c r="P778" t="s">
        <v>466</v>
      </c>
      <c r="Q778" t="s">
        <v>110</v>
      </c>
      <c r="R778" t="s">
        <v>111</v>
      </c>
      <c r="S778" t="s">
        <v>112</v>
      </c>
      <c r="T778" t="s">
        <v>113</v>
      </c>
      <c r="U778" t="s">
        <v>114</v>
      </c>
      <c r="V778" t="s">
        <v>1568</v>
      </c>
    </row>
    <row r="779" spans="1:22" x14ac:dyDescent="0.3">
      <c r="A779" t="s">
        <v>1182</v>
      </c>
      <c r="B779">
        <v>42002</v>
      </c>
      <c r="C779" t="s">
        <v>23</v>
      </c>
      <c r="D779">
        <v>10012</v>
      </c>
      <c r="E779" t="s">
        <v>284</v>
      </c>
      <c r="F779">
        <v>1</v>
      </c>
      <c r="G779">
        <v>3912</v>
      </c>
      <c r="H779">
        <v>1569</v>
      </c>
      <c r="I779" t="s">
        <v>25</v>
      </c>
      <c r="J779">
        <v>4</v>
      </c>
      <c r="K779">
        <v>1569</v>
      </c>
      <c r="L779">
        <v>3912</v>
      </c>
      <c r="M779">
        <v>0.01</v>
      </c>
      <c r="N779" t="s">
        <v>66</v>
      </c>
      <c r="O779">
        <v>0.04</v>
      </c>
      <c r="P779" t="s">
        <v>285</v>
      </c>
      <c r="Q779" t="s">
        <v>71</v>
      </c>
      <c r="R779" t="s">
        <v>72</v>
      </c>
      <c r="S779" t="s">
        <v>73</v>
      </c>
      <c r="T779" t="s">
        <v>41</v>
      </c>
      <c r="U779" t="s">
        <v>74</v>
      </c>
      <c r="V779" t="s">
        <v>1563</v>
      </c>
    </row>
    <row r="780" spans="1:22" x14ac:dyDescent="0.3">
      <c r="A780" t="s">
        <v>1183</v>
      </c>
      <c r="B780">
        <v>42004</v>
      </c>
      <c r="C780" t="s">
        <v>92</v>
      </c>
      <c r="D780">
        <v>10015</v>
      </c>
      <c r="E780" t="s">
        <v>959</v>
      </c>
      <c r="F780">
        <v>1</v>
      </c>
      <c r="G780">
        <v>3445</v>
      </c>
      <c r="H780">
        <v>1909</v>
      </c>
      <c r="I780" t="s">
        <v>65</v>
      </c>
      <c r="J780">
        <v>10</v>
      </c>
      <c r="K780">
        <v>1909</v>
      </c>
      <c r="L780">
        <v>3445</v>
      </c>
      <c r="M780">
        <v>0.02</v>
      </c>
      <c r="N780" t="s">
        <v>61</v>
      </c>
      <c r="O780">
        <v>0.05</v>
      </c>
      <c r="P780" t="s">
        <v>960</v>
      </c>
      <c r="Q780" t="s">
        <v>110</v>
      </c>
      <c r="R780" t="s">
        <v>111</v>
      </c>
      <c r="S780" t="s">
        <v>112</v>
      </c>
      <c r="T780" t="s">
        <v>113</v>
      </c>
      <c r="U780" t="s">
        <v>114</v>
      </c>
      <c r="V780" t="s">
        <v>1568</v>
      </c>
    </row>
    <row r="781" spans="1:22" x14ac:dyDescent="0.3">
      <c r="A781" t="s">
        <v>1184</v>
      </c>
      <c r="B781">
        <v>42006</v>
      </c>
      <c r="C781" t="s">
        <v>75</v>
      </c>
      <c r="D781">
        <v>10015</v>
      </c>
      <c r="E781" t="s">
        <v>723</v>
      </c>
      <c r="F781">
        <v>1</v>
      </c>
      <c r="G781">
        <v>4230</v>
      </c>
      <c r="H781">
        <v>1812</v>
      </c>
      <c r="I781" t="s">
        <v>126</v>
      </c>
      <c r="J781">
        <v>8</v>
      </c>
      <c r="K781">
        <v>1812</v>
      </c>
      <c r="L781">
        <v>4230</v>
      </c>
      <c r="M781">
        <v>0.02</v>
      </c>
      <c r="N781" t="s">
        <v>85</v>
      </c>
      <c r="O781">
        <v>0</v>
      </c>
      <c r="P781" t="s">
        <v>724</v>
      </c>
      <c r="Q781" t="s">
        <v>110</v>
      </c>
      <c r="R781" t="s">
        <v>111</v>
      </c>
      <c r="S781" t="s">
        <v>112</v>
      </c>
      <c r="T781" t="s">
        <v>113</v>
      </c>
      <c r="U781" t="s">
        <v>114</v>
      </c>
      <c r="V781" t="s">
        <v>1568</v>
      </c>
    </row>
    <row r="782" spans="1:22" x14ac:dyDescent="0.3">
      <c r="A782" t="s">
        <v>1184</v>
      </c>
      <c r="B782">
        <v>42006</v>
      </c>
      <c r="C782" t="s">
        <v>51</v>
      </c>
      <c r="D782">
        <v>10004</v>
      </c>
      <c r="E782" t="s">
        <v>1185</v>
      </c>
      <c r="F782">
        <v>2</v>
      </c>
      <c r="G782">
        <v>3290</v>
      </c>
      <c r="H782">
        <v>1720</v>
      </c>
      <c r="I782" t="s">
        <v>25</v>
      </c>
      <c r="J782">
        <v>6</v>
      </c>
      <c r="K782">
        <v>3440</v>
      </c>
      <c r="L782">
        <v>6580</v>
      </c>
      <c r="M782">
        <v>0.02</v>
      </c>
      <c r="N782" t="s">
        <v>61</v>
      </c>
      <c r="O782">
        <v>0</v>
      </c>
      <c r="P782" t="s">
        <v>1186</v>
      </c>
      <c r="Q782" t="s">
        <v>118</v>
      </c>
      <c r="R782" t="s">
        <v>119</v>
      </c>
      <c r="S782" t="s">
        <v>101</v>
      </c>
      <c r="T782" t="s">
        <v>57</v>
      </c>
      <c r="U782" t="s">
        <v>120</v>
      </c>
      <c r="V782" t="s">
        <v>1569</v>
      </c>
    </row>
    <row r="783" spans="1:22" x14ac:dyDescent="0.3">
      <c r="A783" t="s">
        <v>1187</v>
      </c>
      <c r="B783">
        <v>42006</v>
      </c>
      <c r="C783" t="s">
        <v>23</v>
      </c>
      <c r="D783">
        <v>10001</v>
      </c>
      <c r="E783" t="s">
        <v>1188</v>
      </c>
      <c r="F783">
        <v>2</v>
      </c>
      <c r="G783">
        <v>3448</v>
      </c>
      <c r="H783">
        <v>1219</v>
      </c>
      <c r="I783" t="s">
        <v>25</v>
      </c>
      <c r="J783">
        <v>4</v>
      </c>
      <c r="K783">
        <v>2438</v>
      </c>
      <c r="L783">
        <v>6896</v>
      </c>
      <c r="M783">
        <v>0.03</v>
      </c>
      <c r="N783" t="s">
        <v>61</v>
      </c>
      <c r="O783">
        <v>0.05</v>
      </c>
      <c r="P783" t="s">
        <v>1189</v>
      </c>
      <c r="Q783" t="s">
        <v>99</v>
      </c>
      <c r="R783" t="s">
        <v>100</v>
      </c>
      <c r="S783" t="s">
        <v>101</v>
      </c>
      <c r="T783" t="s">
        <v>57</v>
      </c>
      <c r="U783" t="s">
        <v>102</v>
      </c>
      <c r="V783" t="s">
        <v>1567</v>
      </c>
    </row>
    <row r="784" spans="1:22" x14ac:dyDescent="0.3">
      <c r="A784" t="s">
        <v>1190</v>
      </c>
      <c r="B784">
        <v>42007</v>
      </c>
      <c r="C784" t="s">
        <v>43</v>
      </c>
      <c r="D784">
        <v>10001</v>
      </c>
      <c r="E784" t="s">
        <v>597</v>
      </c>
      <c r="F784">
        <v>1</v>
      </c>
      <c r="G784">
        <v>3421</v>
      </c>
      <c r="H784">
        <v>1370</v>
      </c>
      <c r="I784" t="s">
        <v>35</v>
      </c>
      <c r="J784">
        <v>1</v>
      </c>
      <c r="K784">
        <v>1370</v>
      </c>
      <c r="L784">
        <v>3421</v>
      </c>
      <c r="M784">
        <v>0.01</v>
      </c>
      <c r="N784" t="s">
        <v>61</v>
      </c>
      <c r="O784">
        <v>0.04</v>
      </c>
      <c r="P784" t="s">
        <v>598</v>
      </c>
      <c r="Q784" t="s">
        <v>99</v>
      </c>
      <c r="R784" t="s">
        <v>100</v>
      </c>
      <c r="S784" t="s">
        <v>101</v>
      </c>
      <c r="T784" t="s">
        <v>57</v>
      </c>
      <c r="U784" t="s">
        <v>102</v>
      </c>
      <c r="V784" t="s">
        <v>1567</v>
      </c>
    </row>
    <row r="785" spans="1:22" x14ac:dyDescent="0.3">
      <c r="A785" t="s">
        <v>1190</v>
      </c>
      <c r="B785">
        <v>42007</v>
      </c>
      <c r="C785" t="s">
        <v>92</v>
      </c>
      <c r="D785">
        <v>10009</v>
      </c>
      <c r="E785" t="s">
        <v>1098</v>
      </c>
      <c r="F785">
        <v>1</v>
      </c>
      <c r="G785">
        <v>3495</v>
      </c>
      <c r="H785">
        <v>2172</v>
      </c>
      <c r="I785" t="s">
        <v>25</v>
      </c>
      <c r="J785">
        <v>10</v>
      </c>
      <c r="K785">
        <v>2172</v>
      </c>
      <c r="L785">
        <v>3495</v>
      </c>
      <c r="M785">
        <v>0.02</v>
      </c>
      <c r="N785" t="s">
        <v>85</v>
      </c>
      <c r="O785">
        <v>0.05</v>
      </c>
      <c r="P785" t="s">
        <v>1099</v>
      </c>
      <c r="Q785" t="s">
        <v>78</v>
      </c>
      <c r="R785" t="s">
        <v>79</v>
      </c>
      <c r="S785" t="s">
        <v>80</v>
      </c>
      <c r="T785" t="s">
        <v>81</v>
      </c>
      <c r="U785" t="s">
        <v>82</v>
      </c>
      <c r="V785" t="s">
        <v>1564</v>
      </c>
    </row>
    <row r="786" spans="1:22" x14ac:dyDescent="0.3">
      <c r="A786" t="s">
        <v>1191</v>
      </c>
      <c r="B786">
        <v>42009</v>
      </c>
      <c r="C786" t="s">
        <v>104</v>
      </c>
      <c r="D786">
        <v>10002</v>
      </c>
      <c r="E786" t="s">
        <v>934</v>
      </c>
      <c r="F786">
        <v>1</v>
      </c>
      <c r="G786">
        <v>3340</v>
      </c>
      <c r="H786">
        <v>1355</v>
      </c>
      <c r="I786" t="s">
        <v>25</v>
      </c>
      <c r="J786">
        <v>3</v>
      </c>
      <c r="K786">
        <v>1355</v>
      </c>
      <c r="L786">
        <v>3340</v>
      </c>
      <c r="M786">
        <v>0.01</v>
      </c>
      <c r="N786" t="s">
        <v>61</v>
      </c>
      <c r="O786">
        <v>0.05</v>
      </c>
      <c r="P786" t="s">
        <v>935</v>
      </c>
      <c r="Q786" t="s">
        <v>87</v>
      </c>
      <c r="R786" t="s">
        <v>88</v>
      </c>
      <c r="S786" t="s">
        <v>89</v>
      </c>
      <c r="T786" t="s">
        <v>90</v>
      </c>
      <c r="U786" t="s">
        <v>91</v>
      </c>
      <c r="V786" t="s">
        <v>1565</v>
      </c>
    </row>
    <row r="787" spans="1:22" x14ac:dyDescent="0.3">
      <c r="A787" t="s">
        <v>1192</v>
      </c>
      <c r="B787">
        <v>42011</v>
      </c>
      <c r="C787" t="s">
        <v>133</v>
      </c>
      <c r="D787">
        <v>10004</v>
      </c>
      <c r="E787" t="s">
        <v>708</v>
      </c>
      <c r="F787">
        <v>1</v>
      </c>
      <c r="G787">
        <v>4206</v>
      </c>
      <c r="H787">
        <v>1201</v>
      </c>
      <c r="I787" t="s">
        <v>25</v>
      </c>
      <c r="J787">
        <v>5</v>
      </c>
      <c r="K787">
        <v>1201</v>
      </c>
      <c r="L787">
        <v>4206</v>
      </c>
      <c r="M787">
        <v>0.02</v>
      </c>
      <c r="N787" t="s">
        <v>45</v>
      </c>
      <c r="O787">
        <v>0.01</v>
      </c>
      <c r="P787" t="s">
        <v>709</v>
      </c>
      <c r="Q787" t="s">
        <v>118</v>
      </c>
      <c r="R787" t="s">
        <v>119</v>
      </c>
      <c r="S787" t="s">
        <v>101</v>
      </c>
      <c r="T787" t="s">
        <v>57</v>
      </c>
      <c r="U787" t="s">
        <v>120</v>
      </c>
      <c r="V787" t="s">
        <v>1569</v>
      </c>
    </row>
    <row r="788" spans="1:22" x14ac:dyDescent="0.3">
      <c r="A788" t="s">
        <v>1193</v>
      </c>
      <c r="B788">
        <v>42011</v>
      </c>
      <c r="C788" t="s">
        <v>51</v>
      </c>
      <c r="D788">
        <v>10013</v>
      </c>
      <c r="E788" t="s">
        <v>1194</v>
      </c>
      <c r="F788">
        <v>2</v>
      </c>
      <c r="G788">
        <v>2647</v>
      </c>
      <c r="H788">
        <v>1539</v>
      </c>
      <c r="I788" t="s">
        <v>25</v>
      </c>
      <c r="J788">
        <v>6</v>
      </c>
      <c r="K788">
        <v>3078</v>
      </c>
      <c r="L788">
        <v>5294</v>
      </c>
      <c r="M788">
        <v>0.02</v>
      </c>
      <c r="N788" t="s">
        <v>61</v>
      </c>
      <c r="O788">
        <v>0.02</v>
      </c>
      <c r="P788" t="s">
        <v>1195</v>
      </c>
      <c r="Q788" t="s">
        <v>301</v>
      </c>
      <c r="R788" t="s">
        <v>302</v>
      </c>
      <c r="S788" t="s">
        <v>303</v>
      </c>
      <c r="T788" t="s">
        <v>113</v>
      </c>
      <c r="U788" t="s">
        <v>304</v>
      </c>
      <c r="V788" t="s">
        <v>1573</v>
      </c>
    </row>
    <row r="789" spans="1:22" x14ac:dyDescent="0.3">
      <c r="A789" t="s">
        <v>1196</v>
      </c>
      <c r="B789">
        <v>42013</v>
      </c>
      <c r="C789" t="s">
        <v>104</v>
      </c>
      <c r="D789">
        <v>10003</v>
      </c>
      <c r="E789" t="s">
        <v>1118</v>
      </c>
      <c r="F789">
        <v>3</v>
      </c>
      <c r="G789">
        <v>2671</v>
      </c>
      <c r="H789">
        <v>1591</v>
      </c>
      <c r="I789" t="s">
        <v>25</v>
      </c>
      <c r="J789">
        <v>3</v>
      </c>
      <c r="K789">
        <v>4773</v>
      </c>
      <c r="L789">
        <v>8013</v>
      </c>
      <c r="M789">
        <v>0.03</v>
      </c>
      <c r="N789" t="s">
        <v>61</v>
      </c>
      <c r="O789">
        <v>0.01</v>
      </c>
      <c r="P789" t="s">
        <v>1119</v>
      </c>
      <c r="Q789" t="s">
        <v>177</v>
      </c>
      <c r="R789" t="s">
        <v>178</v>
      </c>
      <c r="S789" t="s">
        <v>179</v>
      </c>
      <c r="T789" t="s">
        <v>180</v>
      </c>
      <c r="U789" t="s">
        <v>181</v>
      </c>
      <c r="V789" t="s">
        <v>1571</v>
      </c>
    </row>
    <row r="790" spans="1:22" x14ac:dyDescent="0.3">
      <c r="A790" t="s">
        <v>1196</v>
      </c>
      <c r="B790">
        <v>42013</v>
      </c>
      <c r="C790" t="s">
        <v>92</v>
      </c>
      <c r="D790">
        <v>10003</v>
      </c>
      <c r="E790" t="s">
        <v>287</v>
      </c>
      <c r="F790">
        <v>2</v>
      </c>
      <c r="G790">
        <v>4305</v>
      </c>
      <c r="H790">
        <v>2027</v>
      </c>
      <c r="I790" t="s">
        <v>35</v>
      </c>
      <c r="J790">
        <v>10</v>
      </c>
      <c r="K790">
        <v>4054</v>
      </c>
      <c r="L790">
        <v>8610</v>
      </c>
      <c r="M790">
        <v>0.02</v>
      </c>
      <c r="N790" t="s">
        <v>61</v>
      </c>
      <c r="O790">
        <v>0</v>
      </c>
      <c r="P790" t="s">
        <v>288</v>
      </c>
      <c r="Q790" t="s">
        <v>177</v>
      </c>
      <c r="R790" t="s">
        <v>178</v>
      </c>
      <c r="S790" t="s">
        <v>179</v>
      </c>
      <c r="T790" t="s">
        <v>180</v>
      </c>
      <c r="U790" t="s">
        <v>181</v>
      </c>
      <c r="V790" t="s">
        <v>1571</v>
      </c>
    </row>
    <row r="791" spans="1:22" x14ac:dyDescent="0.3">
      <c r="A791" t="s">
        <v>1197</v>
      </c>
      <c r="B791">
        <v>42014</v>
      </c>
      <c r="C791" t="s">
        <v>43</v>
      </c>
      <c r="D791">
        <v>10014</v>
      </c>
      <c r="E791" t="s">
        <v>787</v>
      </c>
      <c r="F791">
        <v>1</v>
      </c>
      <c r="G791">
        <v>4239</v>
      </c>
      <c r="H791">
        <v>2267</v>
      </c>
      <c r="I791" t="s">
        <v>25</v>
      </c>
      <c r="J791">
        <v>1</v>
      </c>
      <c r="K791">
        <v>2267</v>
      </c>
      <c r="L791">
        <v>4239</v>
      </c>
      <c r="M791">
        <v>0.01</v>
      </c>
      <c r="N791" t="s">
        <v>36</v>
      </c>
      <c r="O791">
        <v>0.05</v>
      </c>
      <c r="P791" t="s">
        <v>788</v>
      </c>
      <c r="Q791" t="s">
        <v>166</v>
      </c>
      <c r="R791" t="s">
        <v>167</v>
      </c>
      <c r="S791" t="s">
        <v>168</v>
      </c>
      <c r="T791" t="s">
        <v>169</v>
      </c>
      <c r="U791" t="s">
        <v>170</v>
      </c>
      <c r="V791" t="s">
        <v>1570</v>
      </c>
    </row>
    <row r="792" spans="1:22" x14ac:dyDescent="0.3">
      <c r="A792" t="s">
        <v>1197</v>
      </c>
      <c r="B792">
        <v>42014</v>
      </c>
      <c r="C792" t="s">
        <v>104</v>
      </c>
      <c r="D792">
        <v>10003</v>
      </c>
      <c r="E792" t="s">
        <v>1198</v>
      </c>
      <c r="F792">
        <v>3</v>
      </c>
      <c r="G792">
        <v>2672</v>
      </c>
      <c r="H792">
        <v>2236</v>
      </c>
      <c r="I792" t="s">
        <v>25</v>
      </c>
      <c r="J792">
        <v>3</v>
      </c>
      <c r="K792">
        <v>6708</v>
      </c>
      <c r="L792">
        <v>8016</v>
      </c>
      <c r="M792">
        <v>0.03</v>
      </c>
      <c r="N792" t="s">
        <v>66</v>
      </c>
      <c r="O792">
        <v>0</v>
      </c>
      <c r="P792" t="s">
        <v>1199</v>
      </c>
      <c r="Q792" t="s">
        <v>177</v>
      </c>
      <c r="R792" t="s">
        <v>178</v>
      </c>
      <c r="S792" t="s">
        <v>179</v>
      </c>
      <c r="T792" t="s">
        <v>180</v>
      </c>
      <c r="U792" t="s">
        <v>181</v>
      </c>
      <c r="V792" t="s">
        <v>1571</v>
      </c>
    </row>
    <row r="793" spans="1:22" x14ac:dyDescent="0.3">
      <c r="A793" t="s">
        <v>1200</v>
      </c>
      <c r="B793">
        <v>42015</v>
      </c>
      <c r="C793" t="s">
        <v>75</v>
      </c>
      <c r="D793">
        <v>10007</v>
      </c>
      <c r="E793" t="s">
        <v>827</v>
      </c>
      <c r="F793">
        <v>1</v>
      </c>
      <c r="G793">
        <v>2586</v>
      </c>
      <c r="H793">
        <v>2432</v>
      </c>
      <c r="I793" t="s">
        <v>116</v>
      </c>
      <c r="J793">
        <v>8</v>
      </c>
      <c r="K793">
        <v>2432</v>
      </c>
      <c r="L793">
        <v>2586</v>
      </c>
      <c r="M793">
        <v>0.02</v>
      </c>
      <c r="N793" t="s">
        <v>61</v>
      </c>
      <c r="O793">
        <v>0.01</v>
      </c>
      <c r="P793" t="s">
        <v>828</v>
      </c>
      <c r="Q793" t="s">
        <v>38</v>
      </c>
      <c r="R793" t="s">
        <v>39</v>
      </c>
      <c r="S793" t="s">
        <v>40</v>
      </c>
      <c r="T793" t="s">
        <v>41</v>
      </c>
      <c r="U793" t="s">
        <v>42</v>
      </c>
      <c r="V793" t="s">
        <v>1560</v>
      </c>
    </row>
    <row r="794" spans="1:22" x14ac:dyDescent="0.3">
      <c r="A794" t="s">
        <v>1200</v>
      </c>
      <c r="B794">
        <v>42015</v>
      </c>
      <c r="C794" t="s">
        <v>104</v>
      </c>
      <c r="D794">
        <v>10004</v>
      </c>
      <c r="E794" t="s">
        <v>231</v>
      </c>
      <c r="F794">
        <v>1</v>
      </c>
      <c r="G794">
        <v>2820</v>
      </c>
      <c r="H794">
        <v>1504</v>
      </c>
      <c r="I794" t="s">
        <v>35</v>
      </c>
      <c r="J794">
        <v>3</v>
      </c>
      <c r="K794">
        <v>1504</v>
      </c>
      <c r="L794">
        <v>2820</v>
      </c>
      <c r="M794">
        <v>0.01</v>
      </c>
      <c r="N794" t="s">
        <v>61</v>
      </c>
      <c r="O794">
        <v>0.02</v>
      </c>
      <c r="P794" t="s">
        <v>232</v>
      </c>
      <c r="Q794" t="s">
        <v>118</v>
      </c>
      <c r="R794" t="s">
        <v>119</v>
      </c>
      <c r="S794" t="s">
        <v>101</v>
      </c>
      <c r="T794" t="s">
        <v>57</v>
      </c>
      <c r="U794" t="s">
        <v>120</v>
      </c>
      <c r="V794" t="s">
        <v>1569</v>
      </c>
    </row>
    <row r="795" spans="1:22" x14ac:dyDescent="0.3">
      <c r="A795" t="s">
        <v>1200</v>
      </c>
      <c r="B795">
        <v>42015</v>
      </c>
      <c r="C795" t="s">
        <v>104</v>
      </c>
      <c r="D795">
        <v>10015</v>
      </c>
      <c r="E795" t="s">
        <v>538</v>
      </c>
      <c r="F795">
        <v>1</v>
      </c>
      <c r="G795">
        <v>4729</v>
      </c>
      <c r="H795">
        <v>1359</v>
      </c>
      <c r="I795" t="s">
        <v>126</v>
      </c>
      <c r="J795">
        <v>3</v>
      </c>
      <c r="K795">
        <v>1359</v>
      </c>
      <c r="L795">
        <v>4729</v>
      </c>
      <c r="M795">
        <v>0.01</v>
      </c>
      <c r="N795" t="s">
        <v>85</v>
      </c>
      <c r="O795">
        <v>0.05</v>
      </c>
      <c r="P795" t="s">
        <v>539</v>
      </c>
      <c r="Q795" t="s">
        <v>110</v>
      </c>
      <c r="R795" t="s">
        <v>111</v>
      </c>
      <c r="S795" t="s">
        <v>112</v>
      </c>
      <c r="T795" t="s">
        <v>113</v>
      </c>
      <c r="U795" t="s">
        <v>114</v>
      </c>
      <c r="V795" t="s">
        <v>1568</v>
      </c>
    </row>
    <row r="796" spans="1:22" x14ac:dyDescent="0.3">
      <c r="A796" t="s">
        <v>1201</v>
      </c>
      <c r="B796">
        <v>42017</v>
      </c>
      <c r="C796" t="s">
        <v>75</v>
      </c>
      <c r="D796">
        <v>10011</v>
      </c>
      <c r="E796" t="s">
        <v>476</v>
      </c>
      <c r="F796">
        <v>3</v>
      </c>
      <c r="G796">
        <v>3282</v>
      </c>
      <c r="H796">
        <v>1654</v>
      </c>
      <c r="I796" t="s">
        <v>126</v>
      </c>
      <c r="J796">
        <v>8</v>
      </c>
      <c r="K796">
        <v>4962</v>
      </c>
      <c r="L796">
        <v>9846</v>
      </c>
      <c r="M796">
        <v>0.02</v>
      </c>
      <c r="N796" t="s">
        <v>85</v>
      </c>
      <c r="O796">
        <v>0.05</v>
      </c>
      <c r="P796" t="s">
        <v>477</v>
      </c>
      <c r="Q796" t="s">
        <v>28</v>
      </c>
      <c r="R796" t="s">
        <v>29</v>
      </c>
      <c r="S796" t="s">
        <v>30</v>
      </c>
      <c r="T796" t="s">
        <v>31</v>
      </c>
      <c r="U796" t="s">
        <v>32</v>
      </c>
      <c r="V796" t="s">
        <v>1559</v>
      </c>
    </row>
    <row r="797" spans="1:22" x14ac:dyDescent="0.3">
      <c r="A797" t="s">
        <v>1202</v>
      </c>
      <c r="B797">
        <v>42019</v>
      </c>
      <c r="C797" t="s">
        <v>75</v>
      </c>
      <c r="D797">
        <v>10009</v>
      </c>
      <c r="E797" t="s">
        <v>514</v>
      </c>
      <c r="F797">
        <v>1</v>
      </c>
      <c r="G797">
        <v>4220</v>
      </c>
      <c r="H797">
        <v>1635</v>
      </c>
      <c r="I797" t="s">
        <v>25</v>
      </c>
      <c r="J797">
        <v>8</v>
      </c>
      <c r="K797">
        <v>1635</v>
      </c>
      <c r="L797">
        <v>4220</v>
      </c>
      <c r="M797">
        <v>0.02</v>
      </c>
      <c r="N797" t="s">
        <v>45</v>
      </c>
      <c r="O797">
        <v>0.01</v>
      </c>
      <c r="P797" t="s">
        <v>515</v>
      </c>
      <c r="Q797" t="s">
        <v>78</v>
      </c>
      <c r="R797" t="s">
        <v>79</v>
      </c>
      <c r="S797" t="s">
        <v>80</v>
      </c>
      <c r="T797" t="s">
        <v>81</v>
      </c>
      <c r="U797" t="s">
        <v>82</v>
      </c>
      <c r="V797" t="s">
        <v>1564</v>
      </c>
    </row>
    <row r="798" spans="1:22" x14ac:dyDescent="0.3">
      <c r="A798" t="s">
        <v>1202</v>
      </c>
      <c r="B798">
        <v>42019</v>
      </c>
      <c r="C798" t="s">
        <v>43</v>
      </c>
      <c r="D798">
        <v>10014</v>
      </c>
      <c r="E798" t="s">
        <v>1203</v>
      </c>
      <c r="F798">
        <v>2</v>
      </c>
      <c r="G798">
        <v>2617</v>
      </c>
      <c r="H798">
        <v>1736</v>
      </c>
      <c r="I798" t="s">
        <v>126</v>
      </c>
      <c r="J798">
        <v>1</v>
      </c>
      <c r="K798">
        <v>3472</v>
      </c>
      <c r="L798">
        <v>5234</v>
      </c>
      <c r="M798">
        <v>0.03</v>
      </c>
      <c r="N798" t="s">
        <v>36</v>
      </c>
      <c r="O798">
        <v>0.02</v>
      </c>
      <c r="P798" t="s">
        <v>1204</v>
      </c>
      <c r="Q798" t="s">
        <v>166</v>
      </c>
      <c r="R798" t="s">
        <v>167</v>
      </c>
      <c r="S798" t="s">
        <v>168</v>
      </c>
      <c r="T798" t="s">
        <v>169</v>
      </c>
      <c r="U798" t="s">
        <v>170</v>
      </c>
      <c r="V798" t="s">
        <v>1570</v>
      </c>
    </row>
    <row r="799" spans="1:22" x14ac:dyDescent="0.3">
      <c r="A799" t="s">
        <v>1205</v>
      </c>
      <c r="B799">
        <v>42020</v>
      </c>
      <c r="C799" t="s">
        <v>104</v>
      </c>
      <c r="D799">
        <v>10003</v>
      </c>
      <c r="E799" t="s">
        <v>517</v>
      </c>
      <c r="F799">
        <v>2</v>
      </c>
      <c r="G799">
        <v>3039</v>
      </c>
      <c r="H799">
        <v>1730</v>
      </c>
      <c r="I799" t="s">
        <v>25</v>
      </c>
      <c r="J799">
        <v>3</v>
      </c>
      <c r="K799">
        <v>3460</v>
      </c>
      <c r="L799">
        <v>6078</v>
      </c>
      <c r="M799">
        <v>0.03</v>
      </c>
      <c r="N799" t="s">
        <v>66</v>
      </c>
      <c r="O799">
        <v>0</v>
      </c>
      <c r="P799" t="s">
        <v>518</v>
      </c>
      <c r="Q799" t="s">
        <v>177</v>
      </c>
      <c r="R799" t="s">
        <v>178</v>
      </c>
      <c r="S799" t="s">
        <v>179</v>
      </c>
      <c r="T799" t="s">
        <v>180</v>
      </c>
      <c r="U799" t="s">
        <v>181</v>
      </c>
      <c r="V799" t="s">
        <v>1571</v>
      </c>
    </row>
    <row r="800" spans="1:22" x14ac:dyDescent="0.3">
      <c r="A800" t="s">
        <v>1205</v>
      </c>
      <c r="B800">
        <v>42020</v>
      </c>
      <c r="C800" t="s">
        <v>75</v>
      </c>
      <c r="D800">
        <v>10007</v>
      </c>
      <c r="E800" t="s">
        <v>514</v>
      </c>
      <c r="F800">
        <v>2</v>
      </c>
      <c r="G800">
        <v>4220</v>
      </c>
      <c r="H800">
        <v>1635</v>
      </c>
      <c r="I800" t="s">
        <v>25</v>
      </c>
      <c r="J800">
        <v>8</v>
      </c>
      <c r="K800">
        <v>3270</v>
      </c>
      <c r="L800">
        <v>8440</v>
      </c>
      <c r="M800">
        <v>0.02</v>
      </c>
      <c r="N800" t="s">
        <v>26</v>
      </c>
      <c r="O800">
        <v>0.05</v>
      </c>
      <c r="P800" t="s">
        <v>515</v>
      </c>
      <c r="Q800" t="s">
        <v>38</v>
      </c>
      <c r="R800" t="s">
        <v>39</v>
      </c>
      <c r="S800" t="s">
        <v>40</v>
      </c>
      <c r="T800" t="s">
        <v>41</v>
      </c>
      <c r="U800" t="s">
        <v>42</v>
      </c>
      <c r="V800" t="s">
        <v>1560</v>
      </c>
    </row>
    <row r="801" spans="1:22" x14ac:dyDescent="0.3">
      <c r="A801" t="s">
        <v>1206</v>
      </c>
      <c r="B801">
        <v>42021</v>
      </c>
      <c r="C801" t="s">
        <v>43</v>
      </c>
      <c r="D801">
        <v>10010</v>
      </c>
      <c r="E801" t="s">
        <v>199</v>
      </c>
      <c r="F801">
        <v>2</v>
      </c>
      <c r="G801">
        <v>3844</v>
      </c>
      <c r="H801">
        <v>2157</v>
      </c>
      <c r="I801" t="s">
        <v>25</v>
      </c>
      <c r="J801">
        <v>1</v>
      </c>
      <c r="K801">
        <v>4314</v>
      </c>
      <c r="L801">
        <v>7688</v>
      </c>
      <c r="M801">
        <v>0.03</v>
      </c>
      <c r="N801" t="s">
        <v>61</v>
      </c>
      <c r="O801">
        <v>0.01</v>
      </c>
      <c r="P801" t="s">
        <v>200</v>
      </c>
      <c r="Q801" t="s">
        <v>93</v>
      </c>
      <c r="R801" t="s">
        <v>94</v>
      </c>
      <c r="S801" t="s">
        <v>95</v>
      </c>
      <c r="T801" t="s">
        <v>41</v>
      </c>
      <c r="U801" t="s">
        <v>96</v>
      </c>
      <c r="V801" t="s">
        <v>1566</v>
      </c>
    </row>
    <row r="802" spans="1:22" x14ac:dyDescent="0.3">
      <c r="A802" t="s">
        <v>1207</v>
      </c>
      <c r="B802">
        <v>42022</v>
      </c>
      <c r="C802" t="s">
        <v>43</v>
      </c>
      <c r="D802">
        <v>10013</v>
      </c>
      <c r="E802" t="s">
        <v>76</v>
      </c>
      <c r="F802">
        <v>1</v>
      </c>
      <c r="G802">
        <v>4990</v>
      </c>
      <c r="H802">
        <v>1360</v>
      </c>
      <c r="I802" t="s">
        <v>25</v>
      </c>
      <c r="J802">
        <v>1</v>
      </c>
      <c r="K802">
        <v>1360</v>
      </c>
      <c r="L802">
        <v>4990</v>
      </c>
      <c r="M802">
        <v>0.01</v>
      </c>
      <c r="N802" t="s">
        <v>66</v>
      </c>
      <c r="O802">
        <v>0</v>
      </c>
      <c r="P802" t="s">
        <v>77</v>
      </c>
      <c r="Q802" t="s">
        <v>301</v>
      </c>
      <c r="R802" t="s">
        <v>302</v>
      </c>
      <c r="S802" t="s">
        <v>303</v>
      </c>
      <c r="T802" t="s">
        <v>113</v>
      </c>
      <c r="U802" t="s">
        <v>304</v>
      </c>
      <c r="V802" t="s">
        <v>1573</v>
      </c>
    </row>
    <row r="803" spans="1:22" x14ac:dyDescent="0.3">
      <c r="A803" t="s">
        <v>1208</v>
      </c>
      <c r="B803">
        <v>42022</v>
      </c>
      <c r="C803" t="s">
        <v>104</v>
      </c>
      <c r="D803">
        <v>10002</v>
      </c>
      <c r="E803" t="s">
        <v>1209</v>
      </c>
      <c r="F803">
        <v>2</v>
      </c>
      <c r="G803">
        <v>3277</v>
      </c>
      <c r="H803">
        <v>1891</v>
      </c>
      <c r="I803" t="s">
        <v>25</v>
      </c>
      <c r="J803">
        <v>3</v>
      </c>
      <c r="K803">
        <v>3782</v>
      </c>
      <c r="L803">
        <v>6554</v>
      </c>
      <c r="M803">
        <v>0.03</v>
      </c>
      <c r="N803" t="s">
        <v>36</v>
      </c>
      <c r="O803">
        <v>0.05</v>
      </c>
      <c r="P803" t="s">
        <v>1210</v>
      </c>
      <c r="Q803" t="s">
        <v>87</v>
      </c>
      <c r="R803" t="s">
        <v>88</v>
      </c>
      <c r="S803" t="s">
        <v>89</v>
      </c>
      <c r="T803" t="s">
        <v>90</v>
      </c>
      <c r="U803" t="s">
        <v>91</v>
      </c>
      <c r="V803" t="s">
        <v>1565</v>
      </c>
    </row>
    <row r="804" spans="1:22" x14ac:dyDescent="0.3">
      <c r="A804" t="s">
        <v>1208</v>
      </c>
      <c r="B804">
        <v>42022</v>
      </c>
      <c r="C804" t="s">
        <v>133</v>
      </c>
      <c r="D804">
        <v>10015</v>
      </c>
      <c r="E804" t="s">
        <v>732</v>
      </c>
      <c r="F804">
        <v>2</v>
      </c>
      <c r="G804">
        <v>3472</v>
      </c>
      <c r="H804">
        <v>2239</v>
      </c>
      <c r="I804" t="s">
        <v>126</v>
      </c>
      <c r="J804">
        <v>5</v>
      </c>
      <c r="K804">
        <v>4478</v>
      </c>
      <c r="L804">
        <v>6944</v>
      </c>
      <c r="M804">
        <v>0.02</v>
      </c>
      <c r="N804" t="s">
        <v>26</v>
      </c>
      <c r="O804">
        <v>0.04</v>
      </c>
      <c r="P804" t="s">
        <v>733</v>
      </c>
      <c r="Q804" t="s">
        <v>110</v>
      </c>
      <c r="R804" t="s">
        <v>111</v>
      </c>
      <c r="S804" t="s">
        <v>112</v>
      </c>
      <c r="T804" t="s">
        <v>113</v>
      </c>
      <c r="U804" t="s">
        <v>114</v>
      </c>
      <c r="V804" t="s">
        <v>1568</v>
      </c>
    </row>
    <row r="805" spans="1:22" x14ac:dyDescent="0.3">
      <c r="A805" t="s">
        <v>1211</v>
      </c>
      <c r="B805">
        <v>42023</v>
      </c>
      <c r="C805" t="s">
        <v>43</v>
      </c>
      <c r="D805">
        <v>10011</v>
      </c>
      <c r="E805" t="s">
        <v>523</v>
      </c>
      <c r="F805">
        <v>1</v>
      </c>
      <c r="G805">
        <v>3421</v>
      </c>
      <c r="H805">
        <v>1569</v>
      </c>
      <c r="I805" t="s">
        <v>25</v>
      </c>
      <c r="J805">
        <v>1</v>
      </c>
      <c r="K805">
        <v>1569</v>
      </c>
      <c r="L805">
        <v>3421</v>
      </c>
      <c r="M805">
        <v>0.01</v>
      </c>
      <c r="N805" t="s">
        <v>85</v>
      </c>
      <c r="O805">
        <v>0.05</v>
      </c>
      <c r="P805" t="s">
        <v>524</v>
      </c>
      <c r="Q805" t="s">
        <v>28</v>
      </c>
      <c r="R805" t="s">
        <v>29</v>
      </c>
      <c r="S805" t="s">
        <v>30</v>
      </c>
      <c r="T805" t="s">
        <v>31</v>
      </c>
      <c r="U805" t="s">
        <v>32</v>
      </c>
      <c r="V805" t="s">
        <v>1559</v>
      </c>
    </row>
    <row r="806" spans="1:22" x14ac:dyDescent="0.3">
      <c r="A806" t="s">
        <v>1211</v>
      </c>
      <c r="B806">
        <v>42023</v>
      </c>
      <c r="C806" t="s">
        <v>51</v>
      </c>
      <c r="D806">
        <v>10010</v>
      </c>
      <c r="E806" t="s">
        <v>1212</v>
      </c>
      <c r="F806">
        <v>1</v>
      </c>
      <c r="G806">
        <v>4477</v>
      </c>
      <c r="H806">
        <v>1491</v>
      </c>
      <c r="I806" t="s">
        <v>25</v>
      </c>
      <c r="J806">
        <v>6</v>
      </c>
      <c r="K806">
        <v>1491</v>
      </c>
      <c r="L806">
        <v>4477</v>
      </c>
      <c r="M806">
        <v>0.02</v>
      </c>
      <c r="N806" t="s">
        <v>45</v>
      </c>
      <c r="O806">
        <v>0.03</v>
      </c>
      <c r="P806" t="s">
        <v>1213</v>
      </c>
      <c r="Q806" t="s">
        <v>93</v>
      </c>
      <c r="R806" t="s">
        <v>94</v>
      </c>
      <c r="S806" t="s">
        <v>95</v>
      </c>
      <c r="T806" t="s">
        <v>41</v>
      </c>
      <c r="U806" t="s">
        <v>96</v>
      </c>
      <c r="V806" t="s">
        <v>1566</v>
      </c>
    </row>
    <row r="807" spans="1:22" x14ac:dyDescent="0.3">
      <c r="A807" t="s">
        <v>1214</v>
      </c>
      <c r="B807">
        <v>42024</v>
      </c>
      <c r="C807" t="s">
        <v>133</v>
      </c>
      <c r="D807">
        <v>10011</v>
      </c>
      <c r="E807" t="s">
        <v>572</v>
      </c>
      <c r="F807">
        <v>1</v>
      </c>
      <c r="G807">
        <v>4706</v>
      </c>
      <c r="H807">
        <v>1714</v>
      </c>
      <c r="I807" t="s">
        <v>35</v>
      </c>
      <c r="J807">
        <v>5</v>
      </c>
      <c r="K807">
        <v>1714</v>
      </c>
      <c r="L807">
        <v>4706</v>
      </c>
      <c r="M807">
        <v>0.02</v>
      </c>
      <c r="N807" t="s">
        <v>36</v>
      </c>
      <c r="O807">
        <v>0.05</v>
      </c>
      <c r="P807" t="s">
        <v>573</v>
      </c>
      <c r="Q807" t="s">
        <v>28</v>
      </c>
      <c r="R807" t="s">
        <v>29</v>
      </c>
      <c r="S807" t="s">
        <v>30</v>
      </c>
      <c r="T807" t="s">
        <v>31</v>
      </c>
      <c r="U807" t="s">
        <v>32</v>
      </c>
      <c r="V807" t="s">
        <v>1559</v>
      </c>
    </row>
    <row r="808" spans="1:22" x14ac:dyDescent="0.3">
      <c r="A808" t="s">
        <v>1214</v>
      </c>
      <c r="B808">
        <v>42024</v>
      </c>
      <c r="C808" t="s">
        <v>133</v>
      </c>
      <c r="D808">
        <v>10012</v>
      </c>
      <c r="E808" t="s">
        <v>414</v>
      </c>
      <c r="F808">
        <v>1</v>
      </c>
      <c r="G808">
        <v>4706</v>
      </c>
      <c r="H808">
        <v>1320</v>
      </c>
      <c r="I808" t="s">
        <v>25</v>
      </c>
      <c r="J808">
        <v>5</v>
      </c>
      <c r="K808">
        <v>1320</v>
      </c>
      <c r="L808">
        <v>4706</v>
      </c>
      <c r="M808">
        <v>0.02</v>
      </c>
      <c r="N808" t="s">
        <v>26</v>
      </c>
      <c r="O808">
        <v>0.04</v>
      </c>
      <c r="P808" t="s">
        <v>415</v>
      </c>
      <c r="Q808" t="s">
        <v>71</v>
      </c>
      <c r="R808" t="s">
        <v>72</v>
      </c>
      <c r="S808" t="s">
        <v>73</v>
      </c>
      <c r="T808" t="s">
        <v>41</v>
      </c>
      <c r="U808" t="s">
        <v>74</v>
      </c>
      <c r="V808" t="s">
        <v>1563</v>
      </c>
    </row>
    <row r="809" spans="1:22" x14ac:dyDescent="0.3">
      <c r="A809" t="s">
        <v>1215</v>
      </c>
      <c r="B809">
        <v>42024</v>
      </c>
      <c r="C809" t="s">
        <v>51</v>
      </c>
      <c r="D809">
        <v>10010</v>
      </c>
      <c r="E809" t="s">
        <v>919</v>
      </c>
      <c r="F809">
        <v>2</v>
      </c>
      <c r="G809">
        <v>2808</v>
      </c>
      <c r="H809">
        <v>1759</v>
      </c>
      <c r="I809" t="s">
        <v>116</v>
      </c>
      <c r="J809">
        <v>6</v>
      </c>
      <c r="K809">
        <v>3518</v>
      </c>
      <c r="L809">
        <v>5616</v>
      </c>
      <c r="M809">
        <v>0.02</v>
      </c>
      <c r="N809" t="s">
        <v>85</v>
      </c>
      <c r="O809">
        <v>0.05</v>
      </c>
      <c r="P809" t="s">
        <v>920</v>
      </c>
      <c r="Q809" t="s">
        <v>93</v>
      </c>
      <c r="R809" t="s">
        <v>94</v>
      </c>
      <c r="S809" t="s">
        <v>95</v>
      </c>
      <c r="T809" t="s">
        <v>41</v>
      </c>
      <c r="U809" t="s">
        <v>96</v>
      </c>
      <c r="V809" t="s">
        <v>1566</v>
      </c>
    </row>
    <row r="810" spans="1:22" x14ac:dyDescent="0.3">
      <c r="A810" t="s">
        <v>1216</v>
      </c>
      <c r="B810">
        <v>42025</v>
      </c>
      <c r="C810" t="s">
        <v>68</v>
      </c>
      <c r="D810">
        <v>10004</v>
      </c>
      <c r="E810" t="s">
        <v>810</v>
      </c>
      <c r="F810">
        <v>1</v>
      </c>
      <c r="G810">
        <v>2706</v>
      </c>
      <c r="H810">
        <v>2310</v>
      </c>
      <c r="I810" t="s">
        <v>25</v>
      </c>
      <c r="J810">
        <v>4</v>
      </c>
      <c r="K810">
        <v>2310</v>
      </c>
      <c r="L810">
        <v>2706</v>
      </c>
      <c r="M810">
        <v>0.01</v>
      </c>
      <c r="N810" t="s">
        <v>36</v>
      </c>
      <c r="O810">
        <v>0.01</v>
      </c>
      <c r="P810" t="s">
        <v>811</v>
      </c>
      <c r="Q810" t="s">
        <v>118</v>
      </c>
      <c r="R810" t="s">
        <v>119</v>
      </c>
      <c r="S810" t="s">
        <v>101</v>
      </c>
      <c r="T810" t="s">
        <v>57</v>
      </c>
      <c r="U810" t="s">
        <v>120</v>
      </c>
      <c r="V810" t="s">
        <v>1569</v>
      </c>
    </row>
    <row r="811" spans="1:22" x14ac:dyDescent="0.3">
      <c r="A811" t="s">
        <v>1217</v>
      </c>
      <c r="B811">
        <v>42027</v>
      </c>
      <c r="C811" t="s">
        <v>104</v>
      </c>
      <c r="D811">
        <v>10004</v>
      </c>
      <c r="E811" t="s">
        <v>359</v>
      </c>
      <c r="F811">
        <v>1</v>
      </c>
      <c r="G811">
        <v>4398</v>
      </c>
      <c r="H811">
        <v>1800</v>
      </c>
      <c r="I811" t="s">
        <v>25</v>
      </c>
      <c r="J811">
        <v>3</v>
      </c>
      <c r="K811">
        <v>1800</v>
      </c>
      <c r="L811">
        <v>4398</v>
      </c>
      <c r="M811">
        <v>0.01</v>
      </c>
      <c r="N811" t="s">
        <v>26</v>
      </c>
      <c r="O811">
        <v>0</v>
      </c>
      <c r="P811" t="s">
        <v>360</v>
      </c>
      <c r="Q811" t="s">
        <v>118</v>
      </c>
      <c r="R811" t="s">
        <v>119</v>
      </c>
      <c r="S811" t="s">
        <v>101</v>
      </c>
      <c r="T811" t="s">
        <v>57</v>
      </c>
      <c r="U811" t="s">
        <v>120</v>
      </c>
      <c r="V811" t="s">
        <v>1569</v>
      </c>
    </row>
    <row r="812" spans="1:22" x14ac:dyDescent="0.3">
      <c r="A812" t="s">
        <v>1218</v>
      </c>
      <c r="B812">
        <v>42027</v>
      </c>
      <c r="C812" t="s">
        <v>51</v>
      </c>
      <c r="D812">
        <v>10014</v>
      </c>
      <c r="E812" t="s">
        <v>125</v>
      </c>
      <c r="F812">
        <v>1</v>
      </c>
      <c r="G812">
        <v>4515</v>
      </c>
      <c r="H812">
        <v>1550</v>
      </c>
      <c r="I812" t="s">
        <v>126</v>
      </c>
      <c r="J812">
        <v>6</v>
      </c>
      <c r="K812">
        <v>1550</v>
      </c>
      <c r="L812">
        <v>4515</v>
      </c>
      <c r="M812">
        <v>0.02</v>
      </c>
      <c r="N812" t="s">
        <v>45</v>
      </c>
      <c r="O812">
        <v>0.05</v>
      </c>
      <c r="P812" t="s">
        <v>127</v>
      </c>
      <c r="Q812" t="s">
        <v>166</v>
      </c>
      <c r="R812" t="s">
        <v>167</v>
      </c>
      <c r="S812" t="s">
        <v>168</v>
      </c>
      <c r="T812" t="s">
        <v>169</v>
      </c>
      <c r="U812" t="s">
        <v>170</v>
      </c>
      <c r="V812" t="s">
        <v>1570</v>
      </c>
    </row>
    <row r="813" spans="1:22" x14ac:dyDescent="0.3">
      <c r="A813" t="s">
        <v>1217</v>
      </c>
      <c r="B813">
        <v>42027</v>
      </c>
      <c r="C813" t="s">
        <v>92</v>
      </c>
      <c r="D813">
        <v>10004</v>
      </c>
      <c r="E813" t="s">
        <v>267</v>
      </c>
      <c r="F813">
        <v>2</v>
      </c>
      <c r="G813">
        <v>4309</v>
      </c>
      <c r="H813">
        <v>1779</v>
      </c>
      <c r="I813" t="s">
        <v>25</v>
      </c>
      <c r="J813">
        <v>10</v>
      </c>
      <c r="K813">
        <v>3558</v>
      </c>
      <c r="L813">
        <v>8618</v>
      </c>
      <c r="M813">
        <v>0.02</v>
      </c>
      <c r="N813" t="s">
        <v>36</v>
      </c>
      <c r="O813">
        <v>0</v>
      </c>
      <c r="P813" t="s">
        <v>268</v>
      </c>
      <c r="Q813" t="s">
        <v>118</v>
      </c>
      <c r="R813" t="s">
        <v>119</v>
      </c>
      <c r="S813" t="s">
        <v>101</v>
      </c>
      <c r="T813" t="s">
        <v>57</v>
      </c>
      <c r="U813" t="s">
        <v>120</v>
      </c>
      <c r="V813" t="s">
        <v>1569</v>
      </c>
    </row>
    <row r="814" spans="1:22" x14ac:dyDescent="0.3">
      <c r="A814" t="s">
        <v>1217</v>
      </c>
      <c r="B814">
        <v>42027</v>
      </c>
      <c r="C814" t="s">
        <v>75</v>
      </c>
      <c r="D814">
        <v>10013</v>
      </c>
      <c r="E814" t="s">
        <v>229</v>
      </c>
      <c r="F814">
        <v>2</v>
      </c>
      <c r="G814">
        <v>4788</v>
      </c>
      <c r="H814">
        <v>2063</v>
      </c>
      <c r="I814" t="s">
        <v>35</v>
      </c>
      <c r="J814">
        <v>8</v>
      </c>
      <c r="K814">
        <v>4126</v>
      </c>
      <c r="L814">
        <v>9576</v>
      </c>
      <c r="M814">
        <v>0.02</v>
      </c>
      <c r="N814" t="s">
        <v>45</v>
      </c>
      <c r="O814">
        <v>0.01</v>
      </c>
      <c r="P814" t="s">
        <v>230</v>
      </c>
      <c r="Q814" t="s">
        <v>301</v>
      </c>
      <c r="R814" t="s">
        <v>302</v>
      </c>
      <c r="S814" t="s">
        <v>303</v>
      </c>
      <c r="T814" t="s">
        <v>113</v>
      </c>
      <c r="U814" t="s">
        <v>304</v>
      </c>
      <c r="V814" t="s">
        <v>1573</v>
      </c>
    </row>
    <row r="815" spans="1:22" x14ac:dyDescent="0.3">
      <c r="A815" t="s">
        <v>1219</v>
      </c>
      <c r="B815">
        <v>42028</v>
      </c>
      <c r="C815" t="s">
        <v>92</v>
      </c>
      <c r="D815">
        <v>10010</v>
      </c>
      <c r="E815" t="s">
        <v>244</v>
      </c>
      <c r="F815">
        <v>1</v>
      </c>
      <c r="G815">
        <v>3303</v>
      </c>
      <c r="H815">
        <v>2271</v>
      </c>
      <c r="I815" t="s">
        <v>35</v>
      </c>
      <c r="J815">
        <v>10</v>
      </c>
      <c r="K815">
        <v>2271</v>
      </c>
      <c r="L815">
        <v>3303</v>
      </c>
      <c r="M815">
        <v>0.02</v>
      </c>
      <c r="N815" t="s">
        <v>26</v>
      </c>
      <c r="O815">
        <v>0.01</v>
      </c>
      <c r="P815" t="s">
        <v>245</v>
      </c>
      <c r="Q815" t="s">
        <v>93</v>
      </c>
      <c r="R815" t="s">
        <v>94</v>
      </c>
      <c r="S815" t="s">
        <v>95</v>
      </c>
      <c r="T815" t="s">
        <v>41</v>
      </c>
      <c r="U815" t="s">
        <v>96</v>
      </c>
      <c r="V815" t="s">
        <v>1566</v>
      </c>
    </row>
    <row r="816" spans="1:22" x14ac:dyDescent="0.3">
      <c r="A816" t="s">
        <v>1220</v>
      </c>
      <c r="B816">
        <v>42028</v>
      </c>
      <c r="C816" t="s">
        <v>68</v>
      </c>
      <c r="D816">
        <v>10007</v>
      </c>
      <c r="E816" t="s">
        <v>244</v>
      </c>
      <c r="F816">
        <v>2</v>
      </c>
      <c r="G816">
        <v>3303</v>
      </c>
      <c r="H816">
        <v>2271</v>
      </c>
      <c r="I816" t="s">
        <v>35</v>
      </c>
      <c r="J816">
        <v>4</v>
      </c>
      <c r="K816">
        <v>4542</v>
      </c>
      <c r="L816">
        <v>6606</v>
      </c>
      <c r="M816">
        <v>0.03</v>
      </c>
      <c r="N816" t="s">
        <v>61</v>
      </c>
      <c r="O816">
        <v>0.01</v>
      </c>
      <c r="P816" t="s">
        <v>245</v>
      </c>
      <c r="Q816" t="s">
        <v>38</v>
      </c>
      <c r="R816" t="s">
        <v>39</v>
      </c>
      <c r="S816" t="s">
        <v>40</v>
      </c>
      <c r="T816" t="s">
        <v>41</v>
      </c>
      <c r="U816" t="s">
        <v>42</v>
      </c>
      <c r="V816" t="s">
        <v>1560</v>
      </c>
    </row>
    <row r="817" spans="1:22" x14ac:dyDescent="0.3">
      <c r="A817" t="s">
        <v>1219</v>
      </c>
      <c r="B817">
        <v>42028</v>
      </c>
      <c r="C817" t="s">
        <v>133</v>
      </c>
      <c r="D817">
        <v>10001</v>
      </c>
      <c r="E817" t="s">
        <v>250</v>
      </c>
      <c r="F817">
        <v>3</v>
      </c>
      <c r="G817">
        <v>3408</v>
      </c>
      <c r="H817">
        <v>2467</v>
      </c>
      <c r="I817" t="s">
        <v>25</v>
      </c>
      <c r="J817">
        <v>5</v>
      </c>
      <c r="K817">
        <v>7401</v>
      </c>
      <c r="L817">
        <v>10224</v>
      </c>
      <c r="M817">
        <v>0.02</v>
      </c>
      <c r="N817" t="s">
        <v>26</v>
      </c>
      <c r="O817">
        <v>0.04</v>
      </c>
      <c r="P817" t="s">
        <v>251</v>
      </c>
      <c r="Q817" t="s">
        <v>99</v>
      </c>
      <c r="R817" t="s">
        <v>100</v>
      </c>
      <c r="S817" t="s">
        <v>101</v>
      </c>
      <c r="T817" t="s">
        <v>57</v>
      </c>
      <c r="U817" t="s">
        <v>102</v>
      </c>
      <c r="V817" t="s">
        <v>1567</v>
      </c>
    </row>
    <row r="818" spans="1:22" x14ac:dyDescent="0.3">
      <c r="A818" t="s">
        <v>1221</v>
      </c>
      <c r="B818">
        <v>42029</v>
      </c>
      <c r="C818" t="s">
        <v>51</v>
      </c>
      <c r="D818">
        <v>10004</v>
      </c>
      <c r="E818" t="s">
        <v>504</v>
      </c>
      <c r="F818">
        <v>2</v>
      </c>
      <c r="G818">
        <v>3096</v>
      </c>
      <c r="H818">
        <v>2065</v>
      </c>
      <c r="I818" t="s">
        <v>25</v>
      </c>
      <c r="J818">
        <v>6</v>
      </c>
      <c r="K818">
        <v>4130</v>
      </c>
      <c r="L818">
        <v>6192</v>
      </c>
      <c r="M818">
        <v>0.02</v>
      </c>
      <c r="N818" t="s">
        <v>36</v>
      </c>
      <c r="O818">
        <v>0.04</v>
      </c>
      <c r="P818" t="s">
        <v>505</v>
      </c>
      <c r="Q818" t="s">
        <v>118</v>
      </c>
      <c r="R818" t="s">
        <v>119</v>
      </c>
      <c r="S818" t="s">
        <v>101</v>
      </c>
      <c r="T818" t="s">
        <v>57</v>
      </c>
      <c r="U818" t="s">
        <v>120</v>
      </c>
      <c r="V818" t="s">
        <v>1569</v>
      </c>
    </row>
    <row r="819" spans="1:22" x14ac:dyDescent="0.3">
      <c r="A819" t="s">
        <v>1221</v>
      </c>
      <c r="B819">
        <v>42029</v>
      </c>
      <c r="C819" t="s">
        <v>51</v>
      </c>
      <c r="D819">
        <v>10006</v>
      </c>
      <c r="E819" t="s">
        <v>191</v>
      </c>
      <c r="F819">
        <v>2</v>
      </c>
      <c r="G819">
        <v>3245</v>
      </c>
      <c r="H819">
        <v>1964</v>
      </c>
      <c r="I819" t="s">
        <v>25</v>
      </c>
      <c r="J819">
        <v>6</v>
      </c>
      <c r="K819">
        <v>3928</v>
      </c>
      <c r="L819">
        <v>6490</v>
      </c>
      <c r="M819">
        <v>0.02</v>
      </c>
      <c r="N819" t="s">
        <v>66</v>
      </c>
      <c r="O819">
        <v>0.01</v>
      </c>
      <c r="P819" t="s">
        <v>192</v>
      </c>
      <c r="Q819" t="s">
        <v>252</v>
      </c>
      <c r="R819" t="s">
        <v>253</v>
      </c>
      <c r="S819" t="s">
        <v>254</v>
      </c>
      <c r="T819" t="s">
        <v>255</v>
      </c>
      <c r="U819" t="s">
        <v>256</v>
      </c>
      <c r="V819" t="s">
        <v>1572</v>
      </c>
    </row>
    <row r="820" spans="1:22" x14ac:dyDescent="0.3">
      <c r="A820" t="s">
        <v>1222</v>
      </c>
      <c r="B820">
        <v>42029</v>
      </c>
      <c r="C820" t="s">
        <v>51</v>
      </c>
      <c r="D820">
        <v>10001</v>
      </c>
      <c r="E820" t="s">
        <v>1040</v>
      </c>
      <c r="F820">
        <v>2</v>
      </c>
      <c r="G820">
        <v>4531</v>
      </c>
      <c r="H820">
        <v>1566</v>
      </c>
      <c r="I820" t="s">
        <v>25</v>
      </c>
      <c r="J820">
        <v>6</v>
      </c>
      <c r="K820">
        <v>3132</v>
      </c>
      <c r="L820">
        <v>9062</v>
      </c>
      <c r="M820">
        <v>0.02</v>
      </c>
      <c r="N820" t="s">
        <v>45</v>
      </c>
      <c r="O820">
        <v>0.03</v>
      </c>
      <c r="P820" t="s">
        <v>1041</v>
      </c>
      <c r="Q820" t="s">
        <v>99</v>
      </c>
      <c r="R820" t="s">
        <v>100</v>
      </c>
      <c r="S820" t="s">
        <v>101</v>
      </c>
      <c r="T820" t="s">
        <v>57</v>
      </c>
      <c r="U820" t="s">
        <v>102</v>
      </c>
      <c r="V820" t="s">
        <v>1567</v>
      </c>
    </row>
    <row r="821" spans="1:22" x14ac:dyDescent="0.3">
      <c r="A821" t="s">
        <v>1221</v>
      </c>
      <c r="B821">
        <v>42029</v>
      </c>
      <c r="C821" t="s">
        <v>43</v>
      </c>
      <c r="D821">
        <v>10010</v>
      </c>
      <c r="E821" t="s">
        <v>247</v>
      </c>
      <c r="F821">
        <v>3</v>
      </c>
      <c r="G821">
        <v>4906</v>
      </c>
      <c r="H821">
        <v>2269</v>
      </c>
      <c r="I821" t="s">
        <v>25</v>
      </c>
      <c r="J821">
        <v>1</v>
      </c>
      <c r="K821">
        <v>6807</v>
      </c>
      <c r="L821">
        <v>14718</v>
      </c>
      <c r="M821">
        <v>0.03</v>
      </c>
      <c r="N821" t="s">
        <v>66</v>
      </c>
      <c r="O821">
        <v>0.03</v>
      </c>
      <c r="P821" t="s">
        <v>248</v>
      </c>
      <c r="Q821" t="s">
        <v>93</v>
      </c>
      <c r="R821" t="s">
        <v>94</v>
      </c>
      <c r="S821" t="s">
        <v>95</v>
      </c>
      <c r="T821" t="s">
        <v>41</v>
      </c>
      <c r="U821" t="s">
        <v>96</v>
      </c>
      <c r="V821" t="s">
        <v>1566</v>
      </c>
    </row>
    <row r="822" spans="1:22" x14ac:dyDescent="0.3">
      <c r="A822" t="s">
        <v>1223</v>
      </c>
      <c r="B822">
        <v>42031</v>
      </c>
      <c r="C822" t="s">
        <v>92</v>
      </c>
      <c r="D822">
        <v>10007</v>
      </c>
      <c r="E822" t="s">
        <v>52</v>
      </c>
      <c r="F822">
        <v>1</v>
      </c>
      <c r="G822">
        <v>3788</v>
      </c>
      <c r="H822">
        <v>2170</v>
      </c>
      <c r="I822" t="s">
        <v>35</v>
      </c>
      <c r="J822">
        <v>10</v>
      </c>
      <c r="K822">
        <v>2170</v>
      </c>
      <c r="L822">
        <v>3788</v>
      </c>
      <c r="M822">
        <v>0.02</v>
      </c>
      <c r="N822" t="s">
        <v>61</v>
      </c>
      <c r="O822">
        <v>0.05</v>
      </c>
      <c r="P822" t="s">
        <v>53</v>
      </c>
      <c r="Q822" t="s">
        <v>38</v>
      </c>
      <c r="R822" t="s">
        <v>39</v>
      </c>
      <c r="S822" t="s">
        <v>40</v>
      </c>
      <c r="T822" t="s">
        <v>41</v>
      </c>
      <c r="U822" t="s">
        <v>42</v>
      </c>
      <c r="V822" t="s">
        <v>1560</v>
      </c>
    </row>
    <row r="823" spans="1:22" x14ac:dyDescent="0.3">
      <c r="A823" t="s">
        <v>1223</v>
      </c>
      <c r="B823">
        <v>42031</v>
      </c>
      <c r="C823" t="s">
        <v>23</v>
      </c>
      <c r="D823">
        <v>10015</v>
      </c>
      <c r="E823" t="s">
        <v>455</v>
      </c>
      <c r="F823">
        <v>2</v>
      </c>
      <c r="G823">
        <v>4484</v>
      </c>
      <c r="H823">
        <v>2146</v>
      </c>
      <c r="I823" t="s">
        <v>25</v>
      </c>
      <c r="J823">
        <v>4</v>
      </c>
      <c r="K823">
        <v>4292</v>
      </c>
      <c r="L823">
        <v>8968</v>
      </c>
      <c r="M823">
        <v>0.03</v>
      </c>
      <c r="N823" t="s">
        <v>36</v>
      </c>
      <c r="O823">
        <v>0.03</v>
      </c>
      <c r="P823" t="s">
        <v>456</v>
      </c>
      <c r="Q823" t="s">
        <v>110</v>
      </c>
      <c r="R823" t="s">
        <v>111</v>
      </c>
      <c r="S823" t="s">
        <v>112</v>
      </c>
      <c r="T823" t="s">
        <v>113</v>
      </c>
      <c r="U823" t="s">
        <v>114</v>
      </c>
      <c r="V823" t="s">
        <v>1568</v>
      </c>
    </row>
    <row r="824" spans="1:22" x14ac:dyDescent="0.3">
      <c r="A824" t="s">
        <v>1224</v>
      </c>
      <c r="B824">
        <v>42031</v>
      </c>
      <c r="C824" t="s">
        <v>104</v>
      </c>
      <c r="D824">
        <v>10003</v>
      </c>
      <c r="E824" t="s">
        <v>594</v>
      </c>
      <c r="F824">
        <v>2</v>
      </c>
      <c r="G824">
        <v>4765</v>
      </c>
      <c r="H824">
        <v>1286</v>
      </c>
      <c r="I824" t="s">
        <v>35</v>
      </c>
      <c r="J824">
        <v>3</v>
      </c>
      <c r="K824">
        <v>2572</v>
      </c>
      <c r="L824">
        <v>9530</v>
      </c>
      <c r="M824">
        <v>0.03</v>
      </c>
      <c r="N824" t="s">
        <v>45</v>
      </c>
      <c r="O824">
        <v>0</v>
      </c>
      <c r="P824" t="s">
        <v>595</v>
      </c>
      <c r="Q824" t="s">
        <v>177</v>
      </c>
      <c r="R824" t="s">
        <v>178</v>
      </c>
      <c r="S824" t="s">
        <v>179</v>
      </c>
      <c r="T824" t="s">
        <v>180</v>
      </c>
      <c r="U824" t="s">
        <v>181</v>
      </c>
      <c r="V824" t="s">
        <v>1571</v>
      </c>
    </row>
    <row r="825" spans="1:22" x14ac:dyDescent="0.3">
      <c r="A825" t="s">
        <v>1225</v>
      </c>
      <c r="B825">
        <v>42032</v>
      </c>
      <c r="C825" t="s">
        <v>92</v>
      </c>
      <c r="D825">
        <v>10014</v>
      </c>
      <c r="E825" t="s">
        <v>374</v>
      </c>
      <c r="F825">
        <v>1</v>
      </c>
      <c r="G825">
        <v>2921</v>
      </c>
      <c r="H825">
        <v>1786</v>
      </c>
      <c r="I825" t="s">
        <v>116</v>
      </c>
      <c r="J825">
        <v>10</v>
      </c>
      <c r="K825">
        <v>1786</v>
      </c>
      <c r="L825">
        <v>2921</v>
      </c>
      <c r="M825">
        <v>0.02</v>
      </c>
      <c r="N825" t="s">
        <v>85</v>
      </c>
      <c r="O825">
        <v>0.02</v>
      </c>
      <c r="P825" t="s">
        <v>375</v>
      </c>
      <c r="Q825" t="s">
        <v>166</v>
      </c>
      <c r="R825" t="s">
        <v>167</v>
      </c>
      <c r="S825" t="s">
        <v>168</v>
      </c>
      <c r="T825" t="s">
        <v>169</v>
      </c>
      <c r="U825" t="s">
        <v>170</v>
      </c>
      <c r="V825" t="s">
        <v>1570</v>
      </c>
    </row>
    <row r="826" spans="1:22" x14ac:dyDescent="0.3">
      <c r="A826" t="s">
        <v>1226</v>
      </c>
      <c r="B826">
        <v>42033</v>
      </c>
      <c r="C826" t="s">
        <v>43</v>
      </c>
      <c r="D826">
        <v>10011</v>
      </c>
      <c r="E826" t="s">
        <v>597</v>
      </c>
      <c r="F826">
        <v>1</v>
      </c>
      <c r="G826">
        <v>3421</v>
      </c>
      <c r="H826">
        <v>1370</v>
      </c>
      <c r="I826" t="s">
        <v>35</v>
      </c>
      <c r="J826">
        <v>1</v>
      </c>
      <c r="K826">
        <v>1370</v>
      </c>
      <c r="L826">
        <v>3421</v>
      </c>
      <c r="M826">
        <v>0.01</v>
      </c>
      <c r="N826" t="s">
        <v>45</v>
      </c>
      <c r="O826">
        <v>0.02</v>
      </c>
      <c r="P826" t="s">
        <v>598</v>
      </c>
      <c r="Q826" t="s">
        <v>28</v>
      </c>
      <c r="R826" t="s">
        <v>29</v>
      </c>
      <c r="S826" t="s">
        <v>30</v>
      </c>
      <c r="T826" t="s">
        <v>31</v>
      </c>
      <c r="U826" t="s">
        <v>32</v>
      </c>
      <c r="V826" t="s">
        <v>1559</v>
      </c>
    </row>
    <row r="827" spans="1:22" x14ac:dyDescent="0.3">
      <c r="A827" t="s">
        <v>1226</v>
      </c>
      <c r="B827">
        <v>42033</v>
      </c>
      <c r="C827" t="s">
        <v>133</v>
      </c>
      <c r="D827">
        <v>10014</v>
      </c>
      <c r="E827" t="s">
        <v>791</v>
      </c>
      <c r="F827">
        <v>1</v>
      </c>
      <c r="G827">
        <v>4307</v>
      </c>
      <c r="H827">
        <v>1503</v>
      </c>
      <c r="I827" t="s">
        <v>25</v>
      </c>
      <c r="J827">
        <v>5</v>
      </c>
      <c r="K827">
        <v>1503</v>
      </c>
      <c r="L827">
        <v>4307</v>
      </c>
      <c r="M827">
        <v>0.02</v>
      </c>
      <c r="N827" t="s">
        <v>36</v>
      </c>
      <c r="O827">
        <v>0</v>
      </c>
      <c r="P827" t="s">
        <v>792</v>
      </c>
      <c r="Q827" t="s">
        <v>166</v>
      </c>
      <c r="R827" t="s">
        <v>167</v>
      </c>
      <c r="S827" t="s">
        <v>168</v>
      </c>
      <c r="T827" t="s">
        <v>169</v>
      </c>
      <c r="U827" t="s">
        <v>170</v>
      </c>
      <c r="V827" t="s">
        <v>1570</v>
      </c>
    </row>
    <row r="828" spans="1:22" x14ac:dyDescent="0.3">
      <c r="A828" t="s">
        <v>1227</v>
      </c>
      <c r="B828">
        <v>42034</v>
      </c>
      <c r="C828" t="s">
        <v>51</v>
      </c>
      <c r="D828">
        <v>10013</v>
      </c>
      <c r="E828" t="s">
        <v>700</v>
      </c>
      <c r="F828">
        <v>1</v>
      </c>
      <c r="G828">
        <v>2535</v>
      </c>
      <c r="H828">
        <v>1841</v>
      </c>
      <c r="I828" t="s">
        <v>25</v>
      </c>
      <c r="J828">
        <v>6</v>
      </c>
      <c r="K828">
        <v>1841</v>
      </c>
      <c r="L828">
        <v>2535</v>
      </c>
      <c r="M828">
        <v>0.02</v>
      </c>
      <c r="N828" t="s">
        <v>61</v>
      </c>
      <c r="O828">
        <v>0.02</v>
      </c>
      <c r="P828" t="s">
        <v>701</v>
      </c>
      <c r="Q828" t="s">
        <v>301</v>
      </c>
      <c r="R828" t="s">
        <v>302</v>
      </c>
      <c r="S828" t="s">
        <v>303</v>
      </c>
      <c r="T828" t="s">
        <v>113</v>
      </c>
      <c r="U828" t="s">
        <v>304</v>
      </c>
      <c r="V828" t="s">
        <v>1573</v>
      </c>
    </row>
    <row r="829" spans="1:22" x14ac:dyDescent="0.3">
      <c r="A829" t="s">
        <v>1227</v>
      </c>
      <c r="B829">
        <v>42034</v>
      </c>
      <c r="C829" t="s">
        <v>43</v>
      </c>
      <c r="D829">
        <v>10015</v>
      </c>
      <c r="E829" t="s">
        <v>349</v>
      </c>
      <c r="F829">
        <v>3</v>
      </c>
      <c r="G829">
        <v>3467</v>
      </c>
      <c r="H829">
        <v>1230</v>
      </c>
      <c r="I829" t="s">
        <v>126</v>
      </c>
      <c r="J829">
        <v>1</v>
      </c>
      <c r="K829">
        <v>3690</v>
      </c>
      <c r="L829">
        <v>10401</v>
      </c>
      <c r="M829">
        <v>0.03</v>
      </c>
      <c r="N829" t="s">
        <v>85</v>
      </c>
      <c r="O829">
        <v>0.04</v>
      </c>
      <c r="P829" t="s">
        <v>350</v>
      </c>
      <c r="Q829" t="s">
        <v>110</v>
      </c>
      <c r="R829" t="s">
        <v>111</v>
      </c>
      <c r="S829" t="s">
        <v>112</v>
      </c>
      <c r="T829" t="s">
        <v>113</v>
      </c>
      <c r="U829" t="s">
        <v>114</v>
      </c>
      <c r="V829" t="s">
        <v>1568</v>
      </c>
    </row>
    <row r="830" spans="1:22" x14ac:dyDescent="0.3">
      <c r="A830" t="s">
        <v>1228</v>
      </c>
      <c r="B830">
        <v>42035</v>
      </c>
      <c r="C830" t="s">
        <v>23</v>
      </c>
      <c r="D830">
        <v>10011</v>
      </c>
      <c r="E830" t="s">
        <v>1229</v>
      </c>
      <c r="F830">
        <v>3</v>
      </c>
      <c r="G830">
        <v>4548</v>
      </c>
      <c r="H830">
        <v>1983</v>
      </c>
      <c r="I830" t="s">
        <v>35</v>
      </c>
      <c r="J830">
        <v>4</v>
      </c>
      <c r="K830">
        <v>5949</v>
      </c>
      <c r="L830">
        <v>13644</v>
      </c>
      <c r="M830">
        <v>0.03</v>
      </c>
      <c r="N830" t="s">
        <v>66</v>
      </c>
      <c r="O830">
        <v>0.05</v>
      </c>
      <c r="P830" t="s">
        <v>1230</v>
      </c>
      <c r="Q830" t="s">
        <v>28</v>
      </c>
      <c r="R830" t="s">
        <v>29</v>
      </c>
      <c r="S830" t="s">
        <v>30</v>
      </c>
      <c r="T830" t="s">
        <v>31</v>
      </c>
      <c r="U830" t="s">
        <v>32</v>
      </c>
      <c r="V830" t="s">
        <v>1559</v>
      </c>
    </row>
    <row r="831" spans="1:22" x14ac:dyDescent="0.3">
      <c r="A831" t="s">
        <v>1231</v>
      </c>
      <c r="B831">
        <v>42036</v>
      </c>
      <c r="C831" t="s">
        <v>43</v>
      </c>
      <c r="D831">
        <v>10015</v>
      </c>
      <c r="E831" t="s">
        <v>749</v>
      </c>
      <c r="F831">
        <v>1</v>
      </c>
      <c r="G831">
        <v>4459</v>
      </c>
      <c r="H831">
        <v>1722</v>
      </c>
      <c r="I831" t="s">
        <v>319</v>
      </c>
      <c r="J831">
        <v>1</v>
      </c>
      <c r="K831">
        <v>1722</v>
      </c>
      <c r="L831">
        <v>4459</v>
      </c>
      <c r="M831">
        <v>0.01</v>
      </c>
      <c r="N831" t="s">
        <v>61</v>
      </c>
      <c r="O831">
        <v>0.02</v>
      </c>
      <c r="P831" t="s">
        <v>750</v>
      </c>
      <c r="Q831" t="s">
        <v>110</v>
      </c>
      <c r="R831" t="s">
        <v>111</v>
      </c>
      <c r="S831" t="s">
        <v>112</v>
      </c>
      <c r="T831" t="s">
        <v>113</v>
      </c>
      <c r="U831" t="s">
        <v>114</v>
      </c>
      <c r="V831" t="s">
        <v>1568</v>
      </c>
    </row>
    <row r="832" spans="1:22" x14ac:dyDescent="0.3">
      <c r="A832" t="s">
        <v>1232</v>
      </c>
      <c r="B832">
        <v>42036</v>
      </c>
      <c r="C832" t="s">
        <v>133</v>
      </c>
      <c r="D832">
        <v>10001</v>
      </c>
      <c r="E832" t="s">
        <v>76</v>
      </c>
      <c r="F832">
        <v>1</v>
      </c>
      <c r="G832">
        <v>4990</v>
      </c>
      <c r="H832">
        <v>1360</v>
      </c>
      <c r="I832" t="s">
        <v>25</v>
      </c>
      <c r="J832">
        <v>5</v>
      </c>
      <c r="K832">
        <v>1360</v>
      </c>
      <c r="L832">
        <v>4990</v>
      </c>
      <c r="M832">
        <v>0.02</v>
      </c>
      <c r="N832" t="s">
        <v>45</v>
      </c>
      <c r="O832">
        <v>0.03</v>
      </c>
      <c r="P832" t="s">
        <v>77</v>
      </c>
      <c r="Q832" t="s">
        <v>99</v>
      </c>
      <c r="R832" t="s">
        <v>100</v>
      </c>
      <c r="S832" t="s">
        <v>101</v>
      </c>
      <c r="T832" t="s">
        <v>57</v>
      </c>
      <c r="U832" t="s">
        <v>102</v>
      </c>
      <c r="V832" t="s">
        <v>1567</v>
      </c>
    </row>
    <row r="833" spans="1:22" x14ac:dyDescent="0.3">
      <c r="A833" t="s">
        <v>1233</v>
      </c>
      <c r="B833">
        <v>42039</v>
      </c>
      <c r="C833" t="s">
        <v>104</v>
      </c>
      <c r="D833">
        <v>10004</v>
      </c>
      <c r="E833" t="s">
        <v>641</v>
      </c>
      <c r="F833">
        <v>1</v>
      </c>
      <c r="G833">
        <v>3112</v>
      </c>
      <c r="H833">
        <v>1766</v>
      </c>
      <c r="I833" t="s">
        <v>25</v>
      </c>
      <c r="J833">
        <v>3</v>
      </c>
      <c r="K833">
        <v>1766</v>
      </c>
      <c r="L833">
        <v>3112</v>
      </c>
      <c r="M833">
        <v>0.01</v>
      </c>
      <c r="N833" t="s">
        <v>66</v>
      </c>
      <c r="O833">
        <v>0</v>
      </c>
      <c r="P833" t="s">
        <v>642</v>
      </c>
      <c r="Q833" t="s">
        <v>118</v>
      </c>
      <c r="R833" t="s">
        <v>119</v>
      </c>
      <c r="S833" t="s">
        <v>101</v>
      </c>
      <c r="T833" t="s">
        <v>57</v>
      </c>
      <c r="U833" t="s">
        <v>120</v>
      </c>
      <c r="V833" t="s">
        <v>1569</v>
      </c>
    </row>
    <row r="834" spans="1:22" x14ac:dyDescent="0.3">
      <c r="A834" t="s">
        <v>1233</v>
      </c>
      <c r="B834">
        <v>42039</v>
      </c>
      <c r="C834" t="s">
        <v>23</v>
      </c>
      <c r="D834">
        <v>10004</v>
      </c>
      <c r="E834" t="s">
        <v>364</v>
      </c>
      <c r="F834">
        <v>1</v>
      </c>
      <c r="G834">
        <v>4928</v>
      </c>
      <c r="H834">
        <v>2101</v>
      </c>
      <c r="I834" t="s">
        <v>25</v>
      </c>
      <c r="J834">
        <v>4</v>
      </c>
      <c r="K834">
        <v>2101</v>
      </c>
      <c r="L834">
        <v>4928</v>
      </c>
      <c r="M834">
        <v>0.01</v>
      </c>
      <c r="N834" t="s">
        <v>85</v>
      </c>
      <c r="O834">
        <v>0</v>
      </c>
      <c r="P834" t="s">
        <v>365</v>
      </c>
      <c r="Q834" t="s">
        <v>118</v>
      </c>
      <c r="R834" t="s">
        <v>119</v>
      </c>
      <c r="S834" t="s">
        <v>101</v>
      </c>
      <c r="T834" t="s">
        <v>57</v>
      </c>
      <c r="U834" t="s">
        <v>120</v>
      </c>
      <c r="V834" t="s">
        <v>1569</v>
      </c>
    </row>
    <row r="835" spans="1:22" x14ac:dyDescent="0.3">
      <c r="A835" t="s">
        <v>1234</v>
      </c>
      <c r="B835">
        <v>42040</v>
      </c>
      <c r="C835" t="s">
        <v>43</v>
      </c>
      <c r="D835">
        <v>10002</v>
      </c>
      <c r="E835" t="s">
        <v>1235</v>
      </c>
      <c r="F835">
        <v>1</v>
      </c>
      <c r="G835">
        <v>2929</v>
      </c>
      <c r="H835">
        <v>1320</v>
      </c>
      <c r="I835" t="s">
        <v>25</v>
      </c>
      <c r="J835">
        <v>1</v>
      </c>
      <c r="K835">
        <v>1320</v>
      </c>
      <c r="L835">
        <v>2929</v>
      </c>
      <c r="M835">
        <v>0.01</v>
      </c>
      <c r="N835" t="s">
        <v>85</v>
      </c>
      <c r="O835">
        <v>0.04</v>
      </c>
      <c r="P835" t="s">
        <v>1236</v>
      </c>
      <c r="Q835" t="s">
        <v>87</v>
      </c>
      <c r="R835" t="s">
        <v>88</v>
      </c>
      <c r="S835" t="s">
        <v>89</v>
      </c>
      <c r="T835" t="s">
        <v>90</v>
      </c>
      <c r="U835" t="s">
        <v>91</v>
      </c>
      <c r="V835" t="s">
        <v>1565</v>
      </c>
    </row>
    <row r="836" spans="1:22" x14ac:dyDescent="0.3">
      <c r="A836" t="s">
        <v>1237</v>
      </c>
      <c r="B836">
        <v>42040</v>
      </c>
      <c r="C836" t="s">
        <v>92</v>
      </c>
      <c r="D836">
        <v>10015</v>
      </c>
      <c r="E836" t="s">
        <v>767</v>
      </c>
      <c r="F836">
        <v>1</v>
      </c>
      <c r="G836">
        <v>3197</v>
      </c>
      <c r="H836">
        <v>1625</v>
      </c>
      <c r="I836" t="s">
        <v>25</v>
      </c>
      <c r="J836">
        <v>10</v>
      </c>
      <c r="K836">
        <v>1625</v>
      </c>
      <c r="L836">
        <v>3197</v>
      </c>
      <c r="M836">
        <v>0.02</v>
      </c>
      <c r="N836" t="s">
        <v>36</v>
      </c>
      <c r="O836">
        <v>0.03</v>
      </c>
      <c r="P836" t="s">
        <v>768</v>
      </c>
      <c r="Q836" t="s">
        <v>110</v>
      </c>
      <c r="R836" t="s">
        <v>111</v>
      </c>
      <c r="S836" t="s">
        <v>112</v>
      </c>
      <c r="T836" t="s">
        <v>113</v>
      </c>
      <c r="U836" t="s">
        <v>114</v>
      </c>
      <c r="V836" t="s">
        <v>1568</v>
      </c>
    </row>
    <row r="837" spans="1:22" x14ac:dyDescent="0.3">
      <c r="A837" t="s">
        <v>1237</v>
      </c>
      <c r="B837">
        <v>42040</v>
      </c>
      <c r="C837" t="s">
        <v>75</v>
      </c>
      <c r="D837">
        <v>10009</v>
      </c>
      <c r="E837" t="s">
        <v>290</v>
      </c>
      <c r="F837">
        <v>2</v>
      </c>
      <c r="G837">
        <v>3553</v>
      </c>
      <c r="H837">
        <v>2174</v>
      </c>
      <c r="I837" t="s">
        <v>116</v>
      </c>
      <c r="J837">
        <v>8</v>
      </c>
      <c r="K837">
        <v>4348</v>
      </c>
      <c r="L837">
        <v>7106</v>
      </c>
      <c r="M837">
        <v>0.02</v>
      </c>
      <c r="N837" t="s">
        <v>85</v>
      </c>
      <c r="O837">
        <v>0.03</v>
      </c>
      <c r="P837" t="s">
        <v>291</v>
      </c>
      <c r="Q837" t="s">
        <v>78</v>
      </c>
      <c r="R837" t="s">
        <v>79</v>
      </c>
      <c r="S837" t="s">
        <v>80</v>
      </c>
      <c r="T837" t="s">
        <v>81</v>
      </c>
      <c r="U837" t="s">
        <v>82</v>
      </c>
      <c r="V837" t="s">
        <v>1564</v>
      </c>
    </row>
    <row r="838" spans="1:22" x14ac:dyDescent="0.3">
      <c r="A838" t="s">
        <v>1238</v>
      </c>
      <c r="B838">
        <v>42041</v>
      </c>
      <c r="C838" t="s">
        <v>92</v>
      </c>
      <c r="D838">
        <v>10003</v>
      </c>
      <c r="E838" t="s">
        <v>270</v>
      </c>
      <c r="F838">
        <v>1</v>
      </c>
      <c r="G838">
        <v>2547</v>
      </c>
      <c r="H838">
        <v>1419</v>
      </c>
      <c r="I838" t="s">
        <v>25</v>
      </c>
      <c r="J838">
        <v>10</v>
      </c>
      <c r="K838">
        <v>1419</v>
      </c>
      <c r="L838">
        <v>2547</v>
      </c>
      <c r="M838">
        <v>0.02</v>
      </c>
      <c r="N838" t="s">
        <v>45</v>
      </c>
      <c r="O838">
        <v>0</v>
      </c>
      <c r="P838" t="s">
        <v>271</v>
      </c>
      <c r="Q838" t="s">
        <v>177</v>
      </c>
      <c r="R838" t="s">
        <v>178</v>
      </c>
      <c r="S838" t="s">
        <v>179</v>
      </c>
      <c r="T838" t="s">
        <v>180</v>
      </c>
      <c r="U838" t="s">
        <v>181</v>
      </c>
      <c r="V838" t="s">
        <v>1571</v>
      </c>
    </row>
    <row r="839" spans="1:22" x14ac:dyDescent="0.3">
      <c r="A839" t="s">
        <v>1239</v>
      </c>
      <c r="B839">
        <v>42041</v>
      </c>
      <c r="C839" t="s">
        <v>75</v>
      </c>
      <c r="D839">
        <v>10003</v>
      </c>
      <c r="E839" t="s">
        <v>840</v>
      </c>
      <c r="F839">
        <v>2</v>
      </c>
      <c r="G839">
        <v>4152</v>
      </c>
      <c r="H839">
        <v>1278</v>
      </c>
      <c r="I839" t="s">
        <v>25</v>
      </c>
      <c r="J839">
        <v>8</v>
      </c>
      <c r="K839">
        <v>2556</v>
      </c>
      <c r="L839">
        <v>8304</v>
      </c>
      <c r="M839">
        <v>0.02</v>
      </c>
      <c r="N839" t="s">
        <v>61</v>
      </c>
      <c r="O839">
        <v>0.01</v>
      </c>
      <c r="P839" t="s">
        <v>841</v>
      </c>
      <c r="Q839" t="s">
        <v>177</v>
      </c>
      <c r="R839" t="s">
        <v>178</v>
      </c>
      <c r="S839" t="s">
        <v>179</v>
      </c>
      <c r="T839" t="s">
        <v>180</v>
      </c>
      <c r="U839" t="s">
        <v>181</v>
      </c>
      <c r="V839" t="s">
        <v>1571</v>
      </c>
    </row>
    <row r="840" spans="1:22" x14ac:dyDescent="0.3">
      <c r="A840" t="s">
        <v>1238</v>
      </c>
      <c r="B840">
        <v>42041</v>
      </c>
      <c r="C840" t="s">
        <v>104</v>
      </c>
      <c r="D840">
        <v>10004</v>
      </c>
      <c r="E840" t="s">
        <v>161</v>
      </c>
      <c r="F840">
        <v>2</v>
      </c>
      <c r="G840">
        <v>4731</v>
      </c>
      <c r="H840">
        <v>1858</v>
      </c>
      <c r="I840" t="s">
        <v>25</v>
      </c>
      <c r="J840">
        <v>3</v>
      </c>
      <c r="K840">
        <v>3716</v>
      </c>
      <c r="L840">
        <v>9462</v>
      </c>
      <c r="M840">
        <v>0.03</v>
      </c>
      <c r="N840" t="s">
        <v>85</v>
      </c>
      <c r="O840">
        <v>0.01</v>
      </c>
      <c r="P840" t="s">
        <v>162</v>
      </c>
      <c r="Q840" t="s">
        <v>118</v>
      </c>
      <c r="R840" t="s">
        <v>119</v>
      </c>
      <c r="S840" t="s">
        <v>101</v>
      </c>
      <c r="T840" t="s">
        <v>57</v>
      </c>
      <c r="U840" t="s">
        <v>120</v>
      </c>
      <c r="V840" t="s">
        <v>1569</v>
      </c>
    </row>
    <row r="841" spans="1:22" x14ac:dyDescent="0.3">
      <c r="A841" t="s">
        <v>1240</v>
      </c>
      <c r="B841">
        <v>42042</v>
      </c>
      <c r="C841" t="s">
        <v>68</v>
      </c>
      <c r="D841">
        <v>10002</v>
      </c>
      <c r="E841" t="s">
        <v>1212</v>
      </c>
      <c r="F841">
        <v>2</v>
      </c>
      <c r="G841">
        <v>4477</v>
      </c>
      <c r="H841">
        <v>1491</v>
      </c>
      <c r="I841" t="s">
        <v>25</v>
      </c>
      <c r="J841">
        <v>4</v>
      </c>
      <c r="K841">
        <v>2982</v>
      </c>
      <c r="L841">
        <v>8954</v>
      </c>
      <c r="M841">
        <v>0.03</v>
      </c>
      <c r="N841" t="s">
        <v>36</v>
      </c>
      <c r="O841">
        <v>0.02</v>
      </c>
      <c r="P841" t="s">
        <v>1213</v>
      </c>
      <c r="Q841" t="s">
        <v>87</v>
      </c>
      <c r="R841" t="s">
        <v>88</v>
      </c>
      <c r="S841" t="s">
        <v>89</v>
      </c>
      <c r="T841" t="s">
        <v>90</v>
      </c>
      <c r="U841" t="s">
        <v>91</v>
      </c>
      <c r="V841" t="s">
        <v>1565</v>
      </c>
    </row>
    <row r="842" spans="1:22" x14ac:dyDescent="0.3">
      <c r="A842" t="s">
        <v>1241</v>
      </c>
      <c r="B842">
        <v>42044</v>
      </c>
      <c r="C842" t="s">
        <v>51</v>
      </c>
      <c r="D842">
        <v>10002</v>
      </c>
      <c r="E842" t="s">
        <v>436</v>
      </c>
      <c r="F842">
        <v>1</v>
      </c>
      <c r="G842">
        <v>2517</v>
      </c>
      <c r="H842">
        <v>2149</v>
      </c>
      <c r="I842" t="s">
        <v>126</v>
      </c>
      <c r="J842">
        <v>6</v>
      </c>
      <c r="K842">
        <v>2149</v>
      </c>
      <c r="L842">
        <v>2517</v>
      </c>
      <c r="M842">
        <v>0.02</v>
      </c>
      <c r="N842" t="s">
        <v>61</v>
      </c>
      <c r="O842">
        <v>0</v>
      </c>
      <c r="P842" t="s">
        <v>437</v>
      </c>
      <c r="Q842" t="s">
        <v>87</v>
      </c>
      <c r="R842" t="s">
        <v>88</v>
      </c>
      <c r="S842" t="s">
        <v>89</v>
      </c>
      <c r="T842" t="s">
        <v>90</v>
      </c>
      <c r="U842" t="s">
        <v>91</v>
      </c>
      <c r="V842" t="s">
        <v>1565</v>
      </c>
    </row>
    <row r="843" spans="1:22" x14ac:dyDescent="0.3">
      <c r="A843" t="s">
        <v>1241</v>
      </c>
      <c r="B843">
        <v>42044</v>
      </c>
      <c r="C843" t="s">
        <v>92</v>
      </c>
      <c r="D843">
        <v>10005</v>
      </c>
      <c r="E843" t="s">
        <v>805</v>
      </c>
      <c r="F843">
        <v>2</v>
      </c>
      <c r="G843">
        <v>2500</v>
      </c>
      <c r="H843">
        <v>1914</v>
      </c>
      <c r="I843" t="s">
        <v>806</v>
      </c>
      <c r="J843">
        <v>10</v>
      </c>
      <c r="K843">
        <v>3828</v>
      </c>
      <c r="L843">
        <v>5000</v>
      </c>
      <c r="M843">
        <v>0.02</v>
      </c>
      <c r="N843" t="s">
        <v>45</v>
      </c>
      <c r="O843">
        <v>0.05</v>
      </c>
      <c r="P843" t="s">
        <v>807</v>
      </c>
      <c r="Q843" t="s">
        <v>47</v>
      </c>
      <c r="R843" t="s">
        <v>48</v>
      </c>
      <c r="S843" t="s">
        <v>49</v>
      </c>
      <c r="T843" t="s">
        <v>41</v>
      </c>
      <c r="U843" t="s">
        <v>50</v>
      </c>
      <c r="V843" t="s">
        <v>1561</v>
      </c>
    </row>
    <row r="844" spans="1:22" x14ac:dyDescent="0.3">
      <c r="A844" t="s">
        <v>1242</v>
      </c>
      <c r="B844">
        <v>42045</v>
      </c>
      <c r="C844" t="s">
        <v>51</v>
      </c>
      <c r="D844">
        <v>10005</v>
      </c>
      <c r="E844" t="s">
        <v>535</v>
      </c>
      <c r="F844">
        <v>1</v>
      </c>
      <c r="G844">
        <v>4476</v>
      </c>
      <c r="H844">
        <v>2494</v>
      </c>
      <c r="I844" t="s">
        <v>25</v>
      </c>
      <c r="J844">
        <v>6</v>
      </c>
      <c r="K844">
        <v>2494</v>
      </c>
      <c r="L844">
        <v>4476</v>
      </c>
      <c r="M844">
        <v>0.02</v>
      </c>
      <c r="N844" t="s">
        <v>85</v>
      </c>
      <c r="O844">
        <v>0.01</v>
      </c>
      <c r="P844" t="s">
        <v>536</v>
      </c>
      <c r="Q844" t="s">
        <v>47</v>
      </c>
      <c r="R844" t="s">
        <v>48</v>
      </c>
      <c r="S844" t="s">
        <v>49</v>
      </c>
      <c r="T844" t="s">
        <v>41</v>
      </c>
      <c r="U844" t="s">
        <v>50</v>
      </c>
      <c r="V844" t="s">
        <v>1561</v>
      </c>
    </row>
    <row r="845" spans="1:22" x14ac:dyDescent="0.3">
      <c r="A845" t="s">
        <v>1243</v>
      </c>
      <c r="B845">
        <v>42046</v>
      </c>
      <c r="C845" t="s">
        <v>23</v>
      </c>
      <c r="D845">
        <v>10004</v>
      </c>
      <c r="E845" t="s">
        <v>1098</v>
      </c>
      <c r="F845">
        <v>2</v>
      </c>
      <c r="G845">
        <v>3495</v>
      </c>
      <c r="H845">
        <v>2172</v>
      </c>
      <c r="I845" t="s">
        <v>25</v>
      </c>
      <c r="J845">
        <v>4</v>
      </c>
      <c r="K845">
        <v>4344</v>
      </c>
      <c r="L845">
        <v>6990</v>
      </c>
      <c r="M845">
        <v>0.03</v>
      </c>
      <c r="N845" t="s">
        <v>26</v>
      </c>
      <c r="O845">
        <v>0.04</v>
      </c>
      <c r="P845" t="s">
        <v>1099</v>
      </c>
      <c r="Q845" t="s">
        <v>118</v>
      </c>
      <c r="R845" t="s">
        <v>119</v>
      </c>
      <c r="S845" t="s">
        <v>101</v>
      </c>
      <c r="T845" t="s">
        <v>57</v>
      </c>
      <c r="U845" t="s">
        <v>120</v>
      </c>
      <c r="V845" t="s">
        <v>1569</v>
      </c>
    </row>
    <row r="846" spans="1:22" x14ac:dyDescent="0.3">
      <c r="A846" t="s">
        <v>1244</v>
      </c>
      <c r="B846">
        <v>42047</v>
      </c>
      <c r="C846" t="s">
        <v>75</v>
      </c>
      <c r="D846">
        <v>10010</v>
      </c>
      <c r="E846" t="s">
        <v>485</v>
      </c>
      <c r="F846">
        <v>2</v>
      </c>
      <c r="G846">
        <v>3330</v>
      </c>
      <c r="H846">
        <v>2283</v>
      </c>
      <c r="I846" t="s">
        <v>25</v>
      </c>
      <c r="J846">
        <v>8</v>
      </c>
      <c r="K846">
        <v>4566</v>
      </c>
      <c r="L846">
        <v>6660</v>
      </c>
      <c r="M846">
        <v>0.02</v>
      </c>
      <c r="N846" t="s">
        <v>85</v>
      </c>
      <c r="O846">
        <v>0.01</v>
      </c>
      <c r="P846" t="s">
        <v>486</v>
      </c>
      <c r="Q846" t="s">
        <v>93</v>
      </c>
      <c r="R846" t="s">
        <v>94</v>
      </c>
      <c r="S846" t="s">
        <v>95</v>
      </c>
      <c r="T846" t="s">
        <v>41</v>
      </c>
      <c r="U846" t="s">
        <v>96</v>
      </c>
      <c r="V846" t="s">
        <v>1566</v>
      </c>
    </row>
    <row r="847" spans="1:22" x14ac:dyDescent="0.3">
      <c r="A847" t="s">
        <v>1245</v>
      </c>
      <c r="B847">
        <v>42048</v>
      </c>
      <c r="C847" t="s">
        <v>43</v>
      </c>
      <c r="D847">
        <v>10010</v>
      </c>
      <c r="E847" t="s">
        <v>220</v>
      </c>
      <c r="F847">
        <v>1</v>
      </c>
      <c r="G847">
        <v>3645</v>
      </c>
      <c r="H847">
        <v>2466</v>
      </c>
      <c r="I847" t="s">
        <v>126</v>
      </c>
      <c r="J847">
        <v>1</v>
      </c>
      <c r="K847">
        <v>2466</v>
      </c>
      <c r="L847">
        <v>3645</v>
      </c>
      <c r="M847">
        <v>0.01</v>
      </c>
      <c r="N847" t="s">
        <v>85</v>
      </c>
      <c r="O847">
        <v>0.04</v>
      </c>
      <c r="P847" t="s">
        <v>221</v>
      </c>
      <c r="Q847" t="s">
        <v>93</v>
      </c>
      <c r="R847" t="s">
        <v>94</v>
      </c>
      <c r="S847" t="s">
        <v>95</v>
      </c>
      <c r="T847" t="s">
        <v>41</v>
      </c>
      <c r="U847" t="s">
        <v>96</v>
      </c>
      <c r="V847" t="s">
        <v>1566</v>
      </c>
    </row>
    <row r="848" spans="1:22" x14ac:dyDescent="0.3">
      <c r="A848" t="s">
        <v>1245</v>
      </c>
      <c r="B848">
        <v>42048</v>
      </c>
      <c r="C848" t="s">
        <v>92</v>
      </c>
      <c r="D848">
        <v>10009</v>
      </c>
      <c r="E848" t="s">
        <v>1246</v>
      </c>
      <c r="F848">
        <v>1</v>
      </c>
      <c r="G848">
        <v>4283</v>
      </c>
      <c r="H848">
        <v>1658</v>
      </c>
      <c r="I848" t="s">
        <v>35</v>
      </c>
      <c r="J848">
        <v>10</v>
      </c>
      <c r="K848">
        <v>1658</v>
      </c>
      <c r="L848">
        <v>4283</v>
      </c>
      <c r="M848">
        <v>0.02</v>
      </c>
      <c r="N848" t="s">
        <v>26</v>
      </c>
      <c r="O848">
        <v>0.04</v>
      </c>
      <c r="P848" t="s">
        <v>1247</v>
      </c>
      <c r="Q848" t="s">
        <v>78</v>
      </c>
      <c r="R848" t="s">
        <v>79</v>
      </c>
      <c r="S848" t="s">
        <v>80</v>
      </c>
      <c r="T848" t="s">
        <v>81</v>
      </c>
      <c r="U848" t="s">
        <v>82</v>
      </c>
      <c r="V848" t="s">
        <v>1564</v>
      </c>
    </row>
    <row r="849" spans="1:22" x14ac:dyDescent="0.3">
      <c r="A849" t="s">
        <v>1245</v>
      </c>
      <c r="B849">
        <v>42048</v>
      </c>
      <c r="C849" t="s">
        <v>92</v>
      </c>
      <c r="D849">
        <v>10003</v>
      </c>
      <c r="E849" t="s">
        <v>422</v>
      </c>
      <c r="F849">
        <v>2</v>
      </c>
      <c r="G849">
        <v>2787</v>
      </c>
      <c r="H849">
        <v>1470</v>
      </c>
      <c r="I849" t="s">
        <v>126</v>
      </c>
      <c r="J849">
        <v>10</v>
      </c>
      <c r="K849">
        <v>2940</v>
      </c>
      <c r="L849">
        <v>5574</v>
      </c>
      <c r="M849">
        <v>0.02</v>
      </c>
      <c r="N849" t="s">
        <v>26</v>
      </c>
      <c r="O849">
        <v>0.02</v>
      </c>
      <c r="P849" t="s">
        <v>423</v>
      </c>
      <c r="Q849" t="s">
        <v>177</v>
      </c>
      <c r="R849" t="s">
        <v>178</v>
      </c>
      <c r="S849" t="s">
        <v>179</v>
      </c>
      <c r="T849" t="s">
        <v>180</v>
      </c>
      <c r="U849" t="s">
        <v>181</v>
      </c>
      <c r="V849" t="s">
        <v>1571</v>
      </c>
    </row>
    <row r="850" spans="1:22" x14ac:dyDescent="0.3">
      <c r="A850" t="s">
        <v>1248</v>
      </c>
      <c r="B850">
        <v>42049</v>
      </c>
      <c r="C850" t="s">
        <v>133</v>
      </c>
      <c r="D850">
        <v>10004</v>
      </c>
      <c r="E850" t="s">
        <v>504</v>
      </c>
      <c r="F850">
        <v>2</v>
      </c>
      <c r="G850">
        <v>3096</v>
      </c>
      <c r="H850">
        <v>2065</v>
      </c>
      <c r="I850" t="s">
        <v>25</v>
      </c>
      <c r="J850">
        <v>5</v>
      </c>
      <c r="K850">
        <v>4130</v>
      </c>
      <c r="L850">
        <v>6192</v>
      </c>
      <c r="M850">
        <v>0.02</v>
      </c>
      <c r="N850" t="s">
        <v>45</v>
      </c>
      <c r="O850">
        <v>0.01</v>
      </c>
      <c r="P850" t="s">
        <v>505</v>
      </c>
      <c r="Q850" t="s">
        <v>118</v>
      </c>
      <c r="R850" t="s">
        <v>119</v>
      </c>
      <c r="S850" t="s">
        <v>101</v>
      </c>
      <c r="T850" t="s">
        <v>57</v>
      </c>
      <c r="U850" t="s">
        <v>120</v>
      </c>
      <c r="V850" t="s">
        <v>1569</v>
      </c>
    </row>
    <row r="851" spans="1:22" x14ac:dyDescent="0.3">
      <c r="A851" t="s">
        <v>1249</v>
      </c>
      <c r="B851">
        <v>42051</v>
      </c>
      <c r="C851" t="s">
        <v>133</v>
      </c>
      <c r="D851">
        <v>10007</v>
      </c>
      <c r="E851" t="s">
        <v>164</v>
      </c>
      <c r="F851">
        <v>1</v>
      </c>
      <c r="G851">
        <v>2958</v>
      </c>
      <c r="H851">
        <v>1678</v>
      </c>
      <c r="I851" t="s">
        <v>126</v>
      </c>
      <c r="J851">
        <v>5</v>
      </c>
      <c r="K851">
        <v>1678</v>
      </c>
      <c r="L851">
        <v>2958</v>
      </c>
      <c r="M851">
        <v>0.02</v>
      </c>
      <c r="N851" t="s">
        <v>66</v>
      </c>
      <c r="O851">
        <v>0.04</v>
      </c>
      <c r="P851" t="s">
        <v>165</v>
      </c>
      <c r="Q851" t="s">
        <v>38</v>
      </c>
      <c r="R851" t="s">
        <v>39</v>
      </c>
      <c r="S851" t="s">
        <v>40</v>
      </c>
      <c r="T851" t="s">
        <v>41</v>
      </c>
      <c r="U851" t="s">
        <v>42</v>
      </c>
      <c r="V851" t="s">
        <v>1560</v>
      </c>
    </row>
    <row r="852" spans="1:22" x14ac:dyDescent="0.3">
      <c r="A852" t="s">
        <v>1250</v>
      </c>
      <c r="B852">
        <v>42052</v>
      </c>
      <c r="C852" t="s">
        <v>75</v>
      </c>
      <c r="D852">
        <v>10006</v>
      </c>
      <c r="E852" t="s">
        <v>583</v>
      </c>
      <c r="F852">
        <v>1</v>
      </c>
      <c r="G852">
        <v>3717</v>
      </c>
      <c r="H852">
        <v>2146</v>
      </c>
      <c r="I852" t="s">
        <v>35</v>
      </c>
      <c r="J852">
        <v>8</v>
      </c>
      <c r="K852">
        <v>2146</v>
      </c>
      <c r="L852">
        <v>3717</v>
      </c>
      <c r="M852">
        <v>0.02</v>
      </c>
      <c r="N852" t="s">
        <v>66</v>
      </c>
      <c r="O852">
        <v>0.02</v>
      </c>
      <c r="P852" t="s">
        <v>584</v>
      </c>
      <c r="Q852" t="s">
        <v>252</v>
      </c>
      <c r="R852" t="s">
        <v>253</v>
      </c>
      <c r="S852" t="s">
        <v>254</v>
      </c>
      <c r="T852" t="s">
        <v>255</v>
      </c>
      <c r="U852" t="s">
        <v>256</v>
      </c>
      <c r="V852" t="s">
        <v>1572</v>
      </c>
    </row>
    <row r="853" spans="1:22" x14ac:dyDescent="0.3">
      <c r="A853" t="s">
        <v>1250</v>
      </c>
      <c r="B853">
        <v>42052</v>
      </c>
      <c r="C853" t="s">
        <v>23</v>
      </c>
      <c r="D853">
        <v>10015</v>
      </c>
      <c r="E853" t="s">
        <v>654</v>
      </c>
      <c r="F853">
        <v>1</v>
      </c>
      <c r="G853">
        <v>4120</v>
      </c>
      <c r="H853">
        <v>1841</v>
      </c>
      <c r="I853" t="s">
        <v>25</v>
      </c>
      <c r="J853">
        <v>4</v>
      </c>
      <c r="K853">
        <v>1841</v>
      </c>
      <c r="L853">
        <v>4120</v>
      </c>
      <c r="M853">
        <v>0.01</v>
      </c>
      <c r="N853" t="s">
        <v>66</v>
      </c>
      <c r="O853">
        <v>0.04</v>
      </c>
      <c r="P853" t="s">
        <v>655</v>
      </c>
      <c r="Q853" t="s">
        <v>110</v>
      </c>
      <c r="R853" t="s">
        <v>111</v>
      </c>
      <c r="S853" t="s">
        <v>112</v>
      </c>
      <c r="T853" t="s">
        <v>113</v>
      </c>
      <c r="U853" t="s">
        <v>114</v>
      </c>
      <c r="V853" t="s">
        <v>1568</v>
      </c>
    </row>
    <row r="854" spans="1:22" x14ac:dyDescent="0.3">
      <c r="A854" t="s">
        <v>1251</v>
      </c>
      <c r="B854">
        <v>42052</v>
      </c>
      <c r="C854" t="s">
        <v>92</v>
      </c>
      <c r="D854">
        <v>10011</v>
      </c>
      <c r="E854" t="s">
        <v>635</v>
      </c>
      <c r="F854">
        <v>2</v>
      </c>
      <c r="G854">
        <v>4481</v>
      </c>
      <c r="H854">
        <v>2114</v>
      </c>
      <c r="I854" t="s">
        <v>25</v>
      </c>
      <c r="J854">
        <v>10</v>
      </c>
      <c r="K854">
        <v>4228</v>
      </c>
      <c r="L854">
        <v>8962</v>
      </c>
      <c r="M854">
        <v>0.02</v>
      </c>
      <c r="N854" t="s">
        <v>26</v>
      </c>
      <c r="O854">
        <v>0.03</v>
      </c>
      <c r="P854" t="s">
        <v>636</v>
      </c>
      <c r="Q854" t="s">
        <v>28</v>
      </c>
      <c r="R854" t="s">
        <v>29</v>
      </c>
      <c r="S854" t="s">
        <v>30</v>
      </c>
      <c r="T854" t="s">
        <v>31</v>
      </c>
      <c r="U854" t="s">
        <v>32</v>
      </c>
      <c r="V854" t="s">
        <v>1559</v>
      </c>
    </row>
    <row r="855" spans="1:22" x14ac:dyDescent="0.3">
      <c r="A855" t="s">
        <v>1252</v>
      </c>
      <c r="B855">
        <v>42053</v>
      </c>
      <c r="C855" t="s">
        <v>51</v>
      </c>
      <c r="D855">
        <v>10011</v>
      </c>
      <c r="E855" t="s">
        <v>201</v>
      </c>
      <c r="F855">
        <v>1</v>
      </c>
      <c r="G855">
        <v>2658</v>
      </c>
      <c r="H855">
        <v>1274</v>
      </c>
      <c r="I855" t="s">
        <v>25</v>
      </c>
      <c r="J855">
        <v>6</v>
      </c>
      <c r="K855">
        <v>1274</v>
      </c>
      <c r="L855">
        <v>2658</v>
      </c>
      <c r="M855">
        <v>0.02</v>
      </c>
      <c r="N855" t="s">
        <v>61</v>
      </c>
      <c r="O855">
        <v>0.04</v>
      </c>
      <c r="P855" t="s">
        <v>202</v>
      </c>
      <c r="Q855" t="s">
        <v>28</v>
      </c>
      <c r="R855" t="s">
        <v>29</v>
      </c>
      <c r="S855" t="s">
        <v>30</v>
      </c>
      <c r="T855" t="s">
        <v>31</v>
      </c>
      <c r="U855" t="s">
        <v>32</v>
      </c>
      <c r="V855" t="s">
        <v>1559</v>
      </c>
    </row>
    <row r="856" spans="1:22" x14ac:dyDescent="0.3">
      <c r="A856" t="s">
        <v>1253</v>
      </c>
      <c r="B856">
        <v>42053</v>
      </c>
      <c r="C856" t="s">
        <v>68</v>
      </c>
      <c r="D856">
        <v>10013</v>
      </c>
      <c r="E856" t="s">
        <v>388</v>
      </c>
      <c r="F856">
        <v>1</v>
      </c>
      <c r="G856">
        <v>3579</v>
      </c>
      <c r="H856">
        <v>1579</v>
      </c>
      <c r="I856" t="s">
        <v>35</v>
      </c>
      <c r="J856">
        <v>4</v>
      </c>
      <c r="K856">
        <v>1579</v>
      </c>
      <c r="L856">
        <v>3579</v>
      </c>
      <c r="M856">
        <v>0.01</v>
      </c>
      <c r="N856" t="s">
        <v>66</v>
      </c>
      <c r="O856">
        <v>0.01</v>
      </c>
      <c r="P856" t="s">
        <v>389</v>
      </c>
      <c r="Q856" t="s">
        <v>301</v>
      </c>
      <c r="R856" t="s">
        <v>302</v>
      </c>
      <c r="S856" t="s">
        <v>303</v>
      </c>
      <c r="T856" t="s">
        <v>113</v>
      </c>
      <c r="U856" t="s">
        <v>304</v>
      </c>
      <c r="V856" t="s">
        <v>1573</v>
      </c>
    </row>
    <row r="857" spans="1:22" x14ac:dyDescent="0.3">
      <c r="A857" t="s">
        <v>1253</v>
      </c>
      <c r="B857">
        <v>42053</v>
      </c>
      <c r="C857" t="s">
        <v>23</v>
      </c>
      <c r="D857">
        <v>10007</v>
      </c>
      <c r="E857" t="s">
        <v>818</v>
      </c>
      <c r="F857">
        <v>1</v>
      </c>
      <c r="G857">
        <v>4542</v>
      </c>
      <c r="H857">
        <v>1226</v>
      </c>
      <c r="I857" t="s">
        <v>35</v>
      </c>
      <c r="J857">
        <v>4</v>
      </c>
      <c r="K857">
        <v>1226</v>
      </c>
      <c r="L857">
        <v>4542</v>
      </c>
      <c r="M857">
        <v>0.01</v>
      </c>
      <c r="N857" t="s">
        <v>61</v>
      </c>
      <c r="O857">
        <v>0.02</v>
      </c>
      <c r="P857" t="s">
        <v>819</v>
      </c>
      <c r="Q857" t="s">
        <v>38</v>
      </c>
      <c r="R857" t="s">
        <v>39</v>
      </c>
      <c r="S857" t="s">
        <v>40</v>
      </c>
      <c r="T857" t="s">
        <v>41</v>
      </c>
      <c r="U857" t="s">
        <v>42</v>
      </c>
      <c r="V857" t="s">
        <v>1560</v>
      </c>
    </row>
    <row r="858" spans="1:22" x14ac:dyDescent="0.3">
      <c r="A858" t="s">
        <v>1254</v>
      </c>
      <c r="B858">
        <v>42053</v>
      </c>
      <c r="C858" t="s">
        <v>75</v>
      </c>
      <c r="D858">
        <v>10015</v>
      </c>
      <c r="E858" t="s">
        <v>367</v>
      </c>
      <c r="F858">
        <v>2</v>
      </c>
      <c r="G858">
        <v>3034</v>
      </c>
      <c r="H858">
        <v>2312</v>
      </c>
      <c r="I858" t="s">
        <v>25</v>
      </c>
      <c r="J858">
        <v>8</v>
      </c>
      <c r="K858">
        <v>4624</v>
      </c>
      <c r="L858">
        <v>6068</v>
      </c>
      <c r="M858">
        <v>0.02</v>
      </c>
      <c r="N858" t="s">
        <v>45</v>
      </c>
      <c r="O858">
        <v>0</v>
      </c>
      <c r="P858" t="s">
        <v>368</v>
      </c>
      <c r="Q858" t="s">
        <v>110</v>
      </c>
      <c r="R858" t="s">
        <v>111</v>
      </c>
      <c r="S858" t="s">
        <v>112</v>
      </c>
      <c r="T858" t="s">
        <v>113</v>
      </c>
      <c r="U858" t="s">
        <v>114</v>
      </c>
      <c r="V858" t="s">
        <v>1568</v>
      </c>
    </row>
    <row r="859" spans="1:22" x14ac:dyDescent="0.3">
      <c r="A859" t="s">
        <v>1254</v>
      </c>
      <c r="B859">
        <v>42053</v>
      </c>
      <c r="C859" t="s">
        <v>43</v>
      </c>
      <c r="D859">
        <v>10010</v>
      </c>
      <c r="E859" t="s">
        <v>1229</v>
      </c>
      <c r="F859">
        <v>2</v>
      </c>
      <c r="G859">
        <v>4548</v>
      </c>
      <c r="H859">
        <v>1983</v>
      </c>
      <c r="I859" t="s">
        <v>35</v>
      </c>
      <c r="J859">
        <v>1</v>
      </c>
      <c r="K859">
        <v>3966</v>
      </c>
      <c r="L859">
        <v>9096</v>
      </c>
      <c r="M859">
        <v>0.03</v>
      </c>
      <c r="N859" t="s">
        <v>45</v>
      </c>
      <c r="O859">
        <v>0.02</v>
      </c>
      <c r="P859" t="s">
        <v>1230</v>
      </c>
      <c r="Q859" t="s">
        <v>93</v>
      </c>
      <c r="R859" t="s">
        <v>94</v>
      </c>
      <c r="S859" t="s">
        <v>95</v>
      </c>
      <c r="T859" t="s">
        <v>41</v>
      </c>
      <c r="U859" t="s">
        <v>96</v>
      </c>
      <c r="V859" t="s">
        <v>1566</v>
      </c>
    </row>
    <row r="860" spans="1:22" x14ac:dyDescent="0.3">
      <c r="A860" t="s">
        <v>1253</v>
      </c>
      <c r="B860">
        <v>42053</v>
      </c>
      <c r="C860" t="s">
        <v>75</v>
      </c>
      <c r="D860">
        <v>10003</v>
      </c>
      <c r="E860" t="s">
        <v>1062</v>
      </c>
      <c r="F860">
        <v>3</v>
      </c>
      <c r="G860">
        <v>3859</v>
      </c>
      <c r="H860">
        <v>1465</v>
      </c>
      <c r="I860" t="s">
        <v>126</v>
      </c>
      <c r="J860">
        <v>8</v>
      </c>
      <c r="K860">
        <v>4395</v>
      </c>
      <c r="L860">
        <v>11577</v>
      </c>
      <c r="M860">
        <v>0.02</v>
      </c>
      <c r="N860" t="s">
        <v>36</v>
      </c>
      <c r="O860">
        <v>0.04</v>
      </c>
      <c r="P860" t="s">
        <v>1063</v>
      </c>
      <c r="Q860" t="s">
        <v>177</v>
      </c>
      <c r="R860" t="s">
        <v>178</v>
      </c>
      <c r="S860" t="s">
        <v>179</v>
      </c>
      <c r="T860" t="s">
        <v>180</v>
      </c>
      <c r="U860" t="s">
        <v>181</v>
      </c>
      <c r="V860" t="s">
        <v>1571</v>
      </c>
    </row>
    <row r="861" spans="1:22" x14ac:dyDescent="0.3">
      <c r="A861" t="s">
        <v>1255</v>
      </c>
      <c r="B861">
        <v>42054</v>
      </c>
      <c r="C861" t="s">
        <v>23</v>
      </c>
      <c r="D861">
        <v>10002</v>
      </c>
      <c r="E861" t="s">
        <v>187</v>
      </c>
      <c r="F861">
        <v>2</v>
      </c>
      <c r="G861">
        <v>3768</v>
      </c>
      <c r="H861">
        <v>1353</v>
      </c>
      <c r="I861" t="s">
        <v>25</v>
      </c>
      <c r="J861">
        <v>4</v>
      </c>
      <c r="K861">
        <v>2706</v>
      </c>
      <c r="L861">
        <v>7536</v>
      </c>
      <c r="M861">
        <v>0.03</v>
      </c>
      <c r="N861" t="s">
        <v>61</v>
      </c>
      <c r="O861">
        <v>0.05</v>
      </c>
      <c r="P861" t="s">
        <v>188</v>
      </c>
      <c r="Q861" t="s">
        <v>87</v>
      </c>
      <c r="R861" t="s">
        <v>88</v>
      </c>
      <c r="S861" t="s">
        <v>89</v>
      </c>
      <c r="T861" t="s">
        <v>90</v>
      </c>
      <c r="U861" t="s">
        <v>91</v>
      </c>
      <c r="V861" t="s">
        <v>1565</v>
      </c>
    </row>
    <row r="862" spans="1:22" x14ac:dyDescent="0.3">
      <c r="A862" t="s">
        <v>1255</v>
      </c>
      <c r="B862">
        <v>42054</v>
      </c>
      <c r="C862" t="s">
        <v>104</v>
      </c>
      <c r="D862">
        <v>10009</v>
      </c>
      <c r="E862" t="s">
        <v>654</v>
      </c>
      <c r="F862">
        <v>12</v>
      </c>
      <c r="G862">
        <v>4120</v>
      </c>
      <c r="H862">
        <v>1841</v>
      </c>
      <c r="I862" t="s">
        <v>25</v>
      </c>
      <c r="J862">
        <v>3</v>
      </c>
      <c r="K862">
        <v>22092</v>
      </c>
      <c r="L862">
        <v>49440</v>
      </c>
      <c r="M862">
        <v>0.05</v>
      </c>
      <c r="N862" t="s">
        <v>45</v>
      </c>
      <c r="O862">
        <v>0.01</v>
      </c>
      <c r="P862" t="s">
        <v>655</v>
      </c>
      <c r="Q862" t="s">
        <v>78</v>
      </c>
      <c r="R862" t="s">
        <v>79</v>
      </c>
      <c r="S862" t="s">
        <v>80</v>
      </c>
      <c r="T862" t="s">
        <v>81</v>
      </c>
      <c r="U862" t="s">
        <v>82</v>
      </c>
      <c r="V862" t="s">
        <v>1564</v>
      </c>
    </row>
    <row r="863" spans="1:22" x14ac:dyDescent="0.3">
      <c r="A863" t="s">
        <v>1256</v>
      </c>
      <c r="B863">
        <v>42057</v>
      </c>
      <c r="C863" t="s">
        <v>133</v>
      </c>
      <c r="D863">
        <v>10014</v>
      </c>
      <c r="E863" t="s">
        <v>276</v>
      </c>
      <c r="F863">
        <v>1</v>
      </c>
      <c r="G863">
        <v>4218</v>
      </c>
      <c r="H863">
        <v>2421</v>
      </c>
      <c r="I863" t="s">
        <v>25</v>
      </c>
      <c r="J863">
        <v>5</v>
      </c>
      <c r="K863">
        <v>2421</v>
      </c>
      <c r="L863">
        <v>4218</v>
      </c>
      <c r="M863">
        <v>0.02</v>
      </c>
      <c r="N863" t="s">
        <v>26</v>
      </c>
      <c r="O863">
        <v>0.03</v>
      </c>
      <c r="P863" t="s">
        <v>277</v>
      </c>
      <c r="Q863" t="s">
        <v>166</v>
      </c>
      <c r="R863" t="s">
        <v>167</v>
      </c>
      <c r="S863" t="s">
        <v>168</v>
      </c>
      <c r="T863" t="s">
        <v>169</v>
      </c>
      <c r="U863" t="s">
        <v>170</v>
      </c>
      <c r="V863" t="s">
        <v>1570</v>
      </c>
    </row>
    <row r="864" spans="1:22" x14ac:dyDescent="0.3">
      <c r="A864" t="s">
        <v>1256</v>
      </c>
      <c r="B864">
        <v>42057</v>
      </c>
      <c r="C864" t="s">
        <v>23</v>
      </c>
      <c r="D864">
        <v>10012</v>
      </c>
      <c r="E864" t="s">
        <v>690</v>
      </c>
      <c r="F864">
        <v>2</v>
      </c>
      <c r="G864">
        <v>3569</v>
      </c>
      <c r="H864">
        <v>2320</v>
      </c>
      <c r="I864" t="s">
        <v>35</v>
      </c>
      <c r="J864">
        <v>4</v>
      </c>
      <c r="K864">
        <v>4640</v>
      </c>
      <c r="L864">
        <v>7138</v>
      </c>
      <c r="M864">
        <v>0.03</v>
      </c>
      <c r="N864" t="s">
        <v>66</v>
      </c>
      <c r="O864">
        <v>0.02</v>
      </c>
      <c r="P864" t="s">
        <v>691</v>
      </c>
      <c r="Q864" t="s">
        <v>71</v>
      </c>
      <c r="R864" t="s">
        <v>72</v>
      </c>
      <c r="S864" t="s">
        <v>73</v>
      </c>
      <c r="T864" t="s">
        <v>41</v>
      </c>
      <c r="U864" t="s">
        <v>74</v>
      </c>
      <c r="V864" t="s">
        <v>1563</v>
      </c>
    </row>
    <row r="865" spans="1:22" x14ac:dyDescent="0.3">
      <c r="A865" t="s">
        <v>1257</v>
      </c>
      <c r="B865">
        <v>42062</v>
      </c>
      <c r="C865" t="s">
        <v>51</v>
      </c>
      <c r="D865">
        <v>10010</v>
      </c>
      <c r="E865" t="s">
        <v>381</v>
      </c>
      <c r="F865">
        <v>2</v>
      </c>
      <c r="G865">
        <v>3377</v>
      </c>
      <c r="H865">
        <v>2112</v>
      </c>
      <c r="I865" t="s">
        <v>35</v>
      </c>
      <c r="J865">
        <v>6</v>
      </c>
      <c r="K865">
        <v>4224</v>
      </c>
      <c r="L865">
        <v>6754</v>
      </c>
      <c r="M865">
        <v>0.02</v>
      </c>
      <c r="N865" t="s">
        <v>61</v>
      </c>
      <c r="O865">
        <v>0.05</v>
      </c>
      <c r="P865" t="s">
        <v>382</v>
      </c>
      <c r="Q865" t="s">
        <v>93</v>
      </c>
      <c r="R865" t="s">
        <v>94</v>
      </c>
      <c r="S865" t="s">
        <v>95</v>
      </c>
      <c r="T865" t="s">
        <v>41</v>
      </c>
      <c r="U865" t="s">
        <v>96</v>
      </c>
      <c r="V865" t="s">
        <v>1566</v>
      </c>
    </row>
    <row r="866" spans="1:22" x14ac:dyDescent="0.3">
      <c r="A866" t="s">
        <v>1258</v>
      </c>
      <c r="B866">
        <v>42063</v>
      </c>
      <c r="C866" t="s">
        <v>104</v>
      </c>
      <c r="D866">
        <v>10001</v>
      </c>
      <c r="E866" t="s">
        <v>959</v>
      </c>
      <c r="F866">
        <v>1</v>
      </c>
      <c r="G866">
        <v>3445</v>
      </c>
      <c r="H866">
        <v>1909</v>
      </c>
      <c r="I866" t="s">
        <v>65</v>
      </c>
      <c r="J866">
        <v>3</v>
      </c>
      <c r="K866">
        <v>1909</v>
      </c>
      <c r="L866">
        <v>3445</v>
      </c>
      <c r="M866">
        <v>0.01</v>
      </c>
      <c r="N866" t="s">
        <v>36</v>
      </c>
      <c r="O866">
        <v>0</v>
      </c>
      <c r="P866" t="s">
        <v>960</v>
      </c>
      <c r="Q866" t="s">
        <v>99</v>
      </c>
      <c r="R866" t="s">
        <v>100</v>
      </c>
      <c r="S866" t="s">
        <v>101</v>
      </c>
      <c r="T866" t="s">
        <v>57</v>
      </c>
      <c r="U866" t="s">
        <v>102</v>
      </c>
      <c r="V866" t="s">
        <v>1567</v>
      </c>
    </row>
    <row r="867" spans="1:22" x14ac:dyDescent="0.3">
      <c r="A867" t="s">
        <v>1259</v>
      </c>
      <c r="B867">
        <v>42063</v>
      </c>
      <c r="C867" t="s">
        <v>68</v>
      </c>
      <c r="D867">
        <v>10011</v>
      </c>
      <c r="E867" t="s">
        <v>427</v>
      </c>
      <c r="F867">
        <v>1</v>
      </c>
      <c r="G867">
        <v>4185</v>
      </c>
      <c r="H867">
        <v>1204</v>
      </c>
      <c r="I867" t="s">
        <v>35</v>
      </c>
      <c r="J867">
        <v>4</v>
      </c>
      <c r="K867">
        <v>1204</v>
      </c>
      <c r="L867">
        <v>4185</v>
      </c>
      <c r="M867">
        <v>0.01</v>
      </c>
      <c r="N867" t="s">
        <v>45</v>
      </c>
      <c r="O867">
        <v>0.03</v>
      </c>
      <c r="P867" t="s">
        <v>428</v>
      </c>
      <c r="Q867" t="s">
        <v>28</v>
      </c>
      <c r="R867" t="s">
        <v>29</v>
      </c>
      <c r="S867" t="s">
        <v>30</v>
      </c>
      <c r="T867" t="s">
        <v>31</v>
      </c>
      <c r="U867" t="s">
        <v>32</v>
      </c>
      <c r="V867" t="s">
        <v>1559</v>
      </c>
    </row>
    <row r="868" spans="1:22" x14ac:dyDescent="0.3">
      <c r="A868" t="s">
        <v>1260</v>
      </c>
      <c r="B868">
        <v>42063</v>
      </c>
      <c r="C868" t="s">
        <v>75</v>
      </c>
      <c r="D868">
        <v>10014</v>
      </c>
      <c r="E868" t="s">
        <v>525</v>
      </c>
      <c r="F868">
        <v>1</v>
      </c>
      <c r="G868">
        <v>4399</v>
      </c>
      <c r="H868">
        <v>2093</v>
      </c>
      <c r="I868" t="s">
        <v>25</v>
      </c>
      <c r="J868">
        <v>8</v>
      </c>
      <c r="K868">
        <v>2093</v>
      </c>
      <c r="L868">
        <v>4399</v>
      </c>
      <c r="M868">
        <v>0.02</v>
      </c>
      <c r="N868" t="s">
        <v>85</v>
      </c>
      <c r="O868">
        <v>0</v>
      </c>
      <c r="P868" t="s">
        <v>526</v>
      </c>
      <c r="Q868" t="s">
        <v>166</v>
      </c>
      <c r="R868" t="s">
        <v>167</v>
      </c>
      <c r="S868" t="s">
        <v>168</v>
      </c>
      <c r="T868" t="s">
        <v>169</v>
      </c>
      <c r="U868" t="s">
        <v>170</v>
      </c>
      <c r="V868" t="s">
        <v>1570</v>
      </c>
    </row>
    <row r="869" spans="1:22" x14ac:dyDescent="0.3">
      <c r="A869" t="s">
        <v>1258</v>
      </c>
      <c r="B869">
        <v>42063</v>
      </c>
      <c r="C869" t="s">
        <v>133</v>
      </c>
      <c r="D869">
        <v>10015</v>
      </c>
      <c r="E869" t="s">
        <v>470</v>
      </c>
      <c r="F869">
        <v>1</v>
      </c>
      <c r="G869">
        <v>4927</v>
      </c>
      <c r="H869">
        <v>2034</v>
      </c>
      <c r="I869" t="s">
        <v>126</v>
      </c>
      <c r="J869">
        <v>5</v>
      </c>
      <c r="K869">
        <v>2034</v>
      </c>
      <c r="L869">
        <v>4927</v>
      </c>
      <c r="M869">
        <v>0.02</v>
      </c>
      <c r="N869" t="s">
        <v>36</v>
      </c>
      <c r="O869">
        <v>0.01</v>
      </c>
      <c r="P869" t="s">
        <v>471</v>
      </c>
      <c r="Q869" t="s">
        <v>110</v>
      </c>
      <c r="R869" t="s">
        <v>111</v>
      </c>
      <c r="S869" t="s">
        <v>112</v>
      </c>
      <c r="T869" t="s">
        <v>113</v>
      </c>
      <c r="U869" t="s">
        <v>114</v>
      </c>
      <c r="V869" t="s">
        <v>1568</v>
      </c>
    </row>
    <row r="870" spans="1:22" x14ac:dyDescent="0.3">
      <c r="A870" t="s">
        <v>1261</v>
      </c>
      <c r="B870">
        <v>42063</v>
      </c>
      <c r="C870" t="s">
        <v>104</v>
      </c>
      <c r="D870">
        <v>10012</v>
      </c>
      <c r="E870" t="s">
        <v>818</v>
      </c>
      <c r="F870">
        <v>2</v>
      </c>
      <c r="G870">
        <v>4542</v>
      </c>
      <c r="H870">
        <v>1226</v>
      </c>
      <c r="I870" t="s">
        <v>35</v>
      </c>
      <c r="J870">
        <v>3</v>
      </c>
      <c r="K870">
        <v>2452</v>
      </c>
      <c r="L870">
        <v>9084</v>
      </c>
      <c r="M870">
        <v>0.03</v>
      </c>
      <c r="N870" t="s">
        <v>66</v>
      </c>
      <c r="O870">
        <v>0.03</v>
      </c>
      <c r="P870" t="s">
        <v>819</v>
      </c>
      <c r="Q870" t="s">
        <v>71</v>
      </c>
      <c r="R870" t="s">
        <v>72</v>
      </c>
      <c r="S870" t="s">
        <v>73</v>
      </c>
      <c r="T870" t="s">
        <v>41</v>
      </c>
      <c r="U870" t="s">
        <v>74</v>
      </c>
      <c r="V870" t="s">
        <v>1563</v>
      </c>
    </row>
    <row r="871" spans="1:22" x14ac:dyDescent="0.3">
      <c r="A871" t="s">
        <v>1262</v>
      </c>
      <c r="B871">
        <v>42064</v>
      </c>
      <c r="C871" t="s">
        <v>23</v>
      </c>
      <c r="D871">
        <v>10015</v>
      </c>
      <c r="E871" t="s">
        <v>566</v>
      </c>
      <c r="F871">
        <v>12</v>
      </c>
      <c r="G871">
        <v>3000</v>
      </c>
      <c r="H871">
        <v>2148</v>
      </c>
      <c r="I871" t="s">
        <v>126</v>
      </c>
      <c r="J871">
        <v>4</v>
      </c>
      <c r="K871">
        <v>25776</v>
      </c>
      <c r="L871">
        <v>36000</v>
      </c>
      <c r="M871">
        <v>0.05</v>
      </c>
      <c r="N871" t="s">
        <v>85</v>
      </c>
      <c r="O871">
        <v>0.05</v>
      </c>
      <c r="P871" t="s">
        <v>567</v>
      </c>
      <c r="Q871" t="s">
        <v>110</v>
      </c>
      <c r="R871" t="s">
        <v>111</v>
      </c>
      <c r="S871" t="s">
        <v>112</v>
      </c>
      <c r="T871" t="s">
        <v>113</v>
      </c>
      <c r="U871" t="s">
        <v>114</v>
      </c>
      <c r="V871" t="s">
        <v>1568</v>
      </c>
    </row>
    <row r="872" spans="1:22" x14ac:dyDescent="0.3">
      <c r="A872" t="s">
        <v>1263</v>
      </c>
      <c r="B872">
        <v>42068</v>
      </c>
      <c r="C872" t="s">
        <v>104</v>
      </c>
      <c r="D872">
        <v>10004</v>
      </c>
      <c r="E872" t="s">
        <v>800</v>
      </c>
      <c r="F872">
        <v>2</v>
      </c>
      <c r="G872">
        <v>2612</v>
      </c>
      <c r="H872">
        <v>1994</v>
      </c>
      <c r="I872" t="s">
        <v>25</v>
      </c>
      <c r="J872">
        <v>3</v>
      </c>
      <c r="K872">
        <v>3988</v>
      </c>
      <c r="L872">
        <v>5224</v>
      </c>
      <c r="M872">
        <v>0.03</v>
      </c>
      <c r="N872" t="s">
        <v>61</v>
      </c>
      <c r="O872">
        <v>0.03</v>
      </c>
      <c r="P872" t="s">
        <v>801</v>
      </c>
      <c r="Q872" t="s">
        <v>118</v>
      </c>
      <c r="R872" t="s">
        <v>119</v>
      </c>
      <c r="S872" t="s">
        <v>101</v>
      </c>
      <c r="T872" t="s">
        <v>57</v>
      </c>
      <c r="U872" t="s">
        <v>120</v>
      </c>
      <c r="V872" t="s">
        <v>1569</v>
      </c>
    </row>
    <row r="873" spans="1:22" x14ac:dyDescent="0.3">
      <c r="A873" t="s">
        <v>1263</v>
      </c>
      <c r="B873">
        <v>42068</v>
      </c>
      <c r="C873" t="s">
        <v>133</v>
      </c>
      <c r="D873">
        <v>10014</v>
      </c>
      <c r="E873" t="s">
        <v>1264</v>
      </c>
      <c r="F873">
        <v>2</v>
      </c>
      <c r="G873">
        <v>2744</v>
      </c>
      <c r="H873">
        <v>1428</v>
      </c>
      <c r="I873" t="s">
        <v>126</v>
      </c>
      <c r="J873">
        <v>5</v>
      </c>
      <c r="K873">
        <v>2856</v>
      </c>
      <c r="L873">
        <v>5488</v>
      </c>
      <c r="M873">
        <v>0.02</v>
      </c>
      <c r="N873" t="s">
        <v>61</v>
      </c>
      <c r="O873">
        <v>0.04</v>
      </c>
      <c r="P873" t="s">
        <v>1265</v>
      </c>
      <c r="Q873" t="s">
        <v>166</v>
      </c>
      <c r="R873" t="s">
        <v>167</v>
      </c>
      <c r="S873" t="s">
        <v>168</v>
      </c>
      <c r="T873" t="s">
        <v>169</v>
      </c>
      <c r="U873" t="s">
        <v>170</v>
      </c>
      <c r="V873" t="s">
        <v>1570</v>
      </c>
    </row>
    <row r="874" spans="1:22" x14ac:dyDescent="0.3">
      <c r="A874" t="s">
        <v>1266</v>
      </c>
      <c r="B874">
        <v>42068</v>
      </c>
      <c r="C874" t="s">
        <v>104</v>
      </c>
      <c r="D874">
        <v>10009</v>
      </c>
      <c r="E874" t="s">
        <v>1267</v>
      </c>
      <c r="F874">
        <v>3</v>
      </c>
      <c r="G874">
        <v>3378</v>
      </c>
      <c r="H874">
        <v>1807</v>
      </c>
      <c r="I874" t="s">
        <v>126</v>
      </c>
      <c r="J874">
        <v>3</v>
      </c>
      <c r="K874">
        <v>5421</v>
      </c>
      <c r="L874">
        <v>10134</v>
      </c>
      <c r="M874">
        <v>0.03</v>
      </c>
      <c r="N874" t="s">
        <v>61</v>
      </c>
      <c r="O874">
        <v>0.02</v>
      </c>
      <c r="P874" t="s">
        <v>1268</v>
      </c>
      <c r="Q874" t="s">
        <v>78</v>
      </c>
      <c r="R874" t="s">
        <v>79</v>
      </c>
      <c r="S874" t="s">
        <v>80</v>
      </c>
      <c r="T874" t="s">
        <v>81</v>
      </c>
      <c r="U874" t="s">
        <v>82</v>
      </c>
      <c r="V874" t="s">
        <v>1564</v>
      </c>
    </row>
    <row r="875" spans="1:22" x14ac:dyDescent="0.3">
      <c r="A875" t="s">
        <v>1269</v>
      </c>
      <c r="B875">
        <v>42069</v>
      </c>
      <c r="C875" t="s">
        <v>104</v>
      </c>
      <c r="D875">
        <v>10008</v>
      </c>
      <c r="E875" t="s">
        <v>306</v>
      </c>
      <c r="F875">
        <v>1</v>
      </c>
      <c r="G875">
        <v>4357</v>
      </c>
      <c r="H875">
        <v>1806</v>
      </c>
      <c r="I875" t="s">
        <v>25</v>
      </c>
      <c r="J875">
        <v>3</v>
      </c>
      <c r="K875">
        <v>1806</v>
      </c>
      <c r="L875">
        <v>4357</v>
      </c>
      <c r="M875">
        <v>0.01</v>
      </c>
      <c r="N875" t="s">
        <v>26</v>
      </c>
      <c r="O875">
        <v>0.01</v>
      </c>
      <c r="P875" t="s">
        <v>307</v>
      </c>
      <c r="Q875" t="s">
        <v>54</v>
      </c>
      <c r="R875" t="s">
        <v>55</v>
      </c>
      <c r="S875" t="s">
        <v>56</v>
      </c>
      <c r="T875" t="s">
        <v>57</v>
      </c>
      <c r="U875" t="s">
        <v>58</v>
      </c>
      <c r="V875" t="s">
        <v>1562</v>
      </c>
    </row>
    <row r="876" spans="1:22" x14ac:dyDescent="0.3">
      <c r="A876" t="s">
        <v>1269</v>
      </c>
      <c r="B876">
        <v>42069</v>
      </c>
      <c r="C876" t="s">
        <v>51</v>
      </c>
      <c r="D876">
        <v>10008</v>
      </c>
      <c r="E876" t="s">
        <v>551</v>
      </c>
      <c r="F876">
        <v>2</v>
      </c>
      <c r="G876">
        <v>3330</v>
      </c>
      <c r="H876">
        <v>1819</v>
      </c>
      <c r="I876" t="s">
        <v>25</v>
      </c>
      <c r="J876">
        <v>6</v>
      </c>
      <c r="K876">
        <v>3638</v>
      </c>
      <c r="L876">
        <v>6660</v>
      </c>
      <c r="M876">
        <v>0.02</v>
      </c>
      <c r="N876" t="s">
        <v>66</v>
      </c>
      <c r="O876">
        <v>0.05</v>
      </c>
      <c r="P876" t="s">
        <v>552</v>
      </c>
      <c r="Q876" t="s">
        <v>54</v>
      </c>
      <c r="R876" t="s">
        <v>55</v>
      </c>
      <c r="S876" t="s">
        <v>56</v>
      </c>
      <c r="T876" t="s">
        <v>57</v>
      </c>
      <c r="U876" t="s">
        <v>58</v>
      </c>
      <c r="V876" t="s">
        <v>1562</v>
      </c>
    </row>
    <row r="877" spans="1:22" x14ac:dyDescent="0.3">
      <c r="A877" t="s">
        <v>1270</v>
      </c>
      <c r="B877">
        <v>42071</v>
      </c>
      <c r="C877" t="s">
        <v>92</v>
      </c>
      <c r="D877">
        <v>10013</v>
      </c>
      <c r="E877" t="s">
        <v>315</v>
      </c>
      <c r="F877">
        <v>2</v>
      </c>
      <c r="G877">
        <v>4733</v>
      </c>
      <c r="H877">
        <v>1415</v>
      </c>
      <c r="I877" t="s">
        <v>25</v>
      </c>
      <c r="J877">
        <v>10</v>
      </c>
      <c r="K877">
        <v>2830</v>
      </c>
      <c r="L877">
        <v>9466</v>
      </c>
      <c r="M877">
        <v>0.02</v>
      </c>
      <c r="N877" t="s">
        <v>66</v>
      </c>
      <c r="O877">
        <v>0.01</v>
      </c>
      <c r="P877" t="s">
        <v>316</v>
      </c>
      <c r="Q877" t="s">
        <v>301</v>
      </c>
      <c r="R877" t="s">
        <v>302</v>
      </c>
      <c r="S877" t="s">
        <v>303</v>
      </c>
      <c r="T877" t="s">
        <v>113</v>
      </c>
      <c r="U877" t="s">
        <v>304</v>
      </c>
      <c r="V877" t="s">
        <v>1573</v>
      </c>
    </row>
    <row r="878" spans="1:22" x14ac:dyDescent="0.3">
      <c r="A878" t="s">
        <v>1271</v>
      </c>
      <c r="B878">
        <v>42072</v>
      </c>
      <c r="C878" t="s">
        <v>133</v>
      </c>
      <c r="D878">
        <v>10007</v>
      </c>
      <c r="E878" t="s">
        <v>270</v>
      </c>
      <c r="F878">
        <v>1</v>
      </c>
      <c r="G878">
        <v>2547</v>
      </c>
      <c r="H878">
        <v>1419</v>
      </c>
      <c r="I878" t="s">
        <v>25</v>
      </c>
      <c r="J878">
        <v>5</v>
      </c>
      <c r="K878">
        <v>1419</v>
      </c>
      <c r="L878">
        <v>2547</v>
      </c>
      <c r="M878">
        <v>0.02</v>
      </c>
      <c r="N878" t="s">
        <v>26</v>
      </c>
      <c r="O878">
        <v>0.05</v>
      </c>
      <c r="P878" t="s">
        <v>271</v>
      </c>
      <c r="Q878" t="s">
        <v>38</v>
      </c>
      <c r="R878" t="s">
        <v>39</v>
      </c>
      <c r="S878" t="s">
        <v>40</v>
      </c>
      <c r="T878" t="s">
        <v>41</v>
      </c>
      <c r="U878" t="s">
        <v>42</v>
      </c>
      <c r="V878" t="s">
        <v>1560</v>
      </c>
    </row>
    <row r="879" spans="1:22" x14ac:dyDescent="0.3">
      <c r="A879" t="s">
        <v>1272</v>
      </c>
      <c r="B879">
        <v>42072</v>
      </c>
      <c r="C879" t="s">
        <v>92</v>
      </c>
      <c r="D879">
        <v>10012</v>
      </c>
      <c r="E879" t="s">
        <v>446</v>
      </c>
      <c r="F879">
        <v>3</v>
      </c>
      <c r="G879">
        <v>3479</v>
      </c>
      <c r="H879">
        <v>2056</v>
      </c>
      <c r="I879" t="s">
        <v>25</v>
      </c>
      <c r="J879">
        <v>10</v>
      </c>
      <c r="K879">
        <v>6168</v>
      </c>
      <c r="L879">
        <v>10437</v>
      </c>
      <c r="M879">
        <v>0.02</v>
      </c>
      <c r="N879" t="s">
        <v>36</v>
      </c>
      <c r="O879">
        <v>0.05</v>
      </c>
      <c r="P879" t="s">
        <v>447</v>
      </c>
      <c r="Q879" t="s">
        <v>71</v>
      </c>
      <c r="R879" t="s">
        <v>72</v>
      </c>
      <c r="S879" t="s">
        <v>73</v>
      </c>
      <c r="T879" t="s">
        <v>41</v>
      </c>
      <c r="U879" t="s">
        <v>74</v>
      </c>
      <c r="V879" t="s">
        <v>1563</v>
      </c>
    </row>
    <row r="880" spans="1:22" x14ac:dyDescent="0.3">
      <c r="A880" t="s">
        <v>1273</v>
      </c>
      <c r="B880">
        <v>42073</v>
      </c>
      <c r="C880" t="s">
        <v>51</v>
      </c>
      <c r="D880">
        <v>10007</v>
      </c>
      <c r="E880" t="s">
        <v>455</v>
      </c>
      <c r="F880">
        <v>1</v>
      </c>
      <c r="G880">
        <v>4484</v>
      </c>
      <c r="H880">
        <v>2146</v>
      </c>
      <c r="I880" t="s">
        <v>25</v>
      </c>
      <c r="J880">
        <v>6</v>
      </c>
      <c r="K880">
        <v>2146</v>
      </c>
      <c r="L880">
        <v>4484</v>
      </c>
      <c r="M880">
        <v>0.02</v>
      </c>
      <c r="N880" t="s">
        <v>66</v>
      </c>
      <c r="O880">
        <v>0.04</v>
      </c>
      <c r="P880" t="s">
        <v>456</v>
      </c>
      <c r="Q880" t="s">
        <v>38</v>
      </c>
      <c r="R880" t="s">
        <v>39</v>
      </c>
      <c r="S880" t="s">
        <v>40</v>
      </c>
      <c r="T880" t="s">
        <v>41</v>
      </c>
      <c r="U880" t="s">
        <v>42</v>
      </c>
      <c r="V880" t="s">
        <v>1560</v>
      </c>
    </row>
    <row r="881" spans="1:22" x14ac:dyDescent="0.3">
      <c r="A881" t="s">
        <v>1273</v>
      </c>
      <c r="B881">
        <v>42073</v>
      </c>
      <c r="C881" t="s">
        <v>23</v>
      </c>
      <c r="D881">
        <v>10004</v>
      </c>
      <c r="E881" t="s">
        <v>229</v>
      </c>
      <c r="F881">
        <v>1</v>
      </c>
      <c r="G881">
        <v>4788</v>
      </c>
      <c r="H881">
        <v>2063</v>
      </c>
      <c r="I881" t="s">
        <v>35</v>
      </c>
      <c r="J881">
        <v>4</v>
      </c>
      <c r="K881">
        <v>2063</v>
      </c>
      <c r="L881">
        <v>4788</v>
      </c>
      <c r="M881">
        <v>0.01</v>
      </c>
      <c r="N881" t="s">
        <v>85</v>
      </c>
      <c r="O881">
        <v>0.04</v>
      </c>
      <c r="P881" t="s">
        <v>230</v>
      </c>
      <c r="Q881" t="s">
        <v>118</v>
      </c>
      <c r="R881" t="s">
        <v>119</v>
      </c>
      <c r="S881" t="s">
        <v>101</v>
      </c>
      <c r="T881" t="s">
        <v>57</v>
      </c>
      <c r="U881" t="s">
        <v>120</v>
      </c>
      <c r="V881" t="s">
        <v>1569</v>
      </c>
    </row>
    <row r="882" spans="1:22" x14ac:dyDescent="0.3">
      <c r="A882" t="s">
        <v>1274</v>
      </c>
      <c r="B882">
        <v>42073</v>
      </c>
      <c r="C882" t="s">
        <v>133</v>
      </c>
      <c r="D882">
        <v>10010</v>
      </c>
      <c r="E882" t="s">
        <v>478</v>
      </c>
      <c r="F882">
        <v>12</v>
      </c>
      <c r="G882">
        <v>4382</v>
      </c>
      <c r="H882">
        <v>1298</v>
      </c>
      <c r="I882" t="s">
        <v>35</v>
      </c>
      <c r="J882">
        <v>5</v>
      </c>
      <c r="K882">
        <v>15576</v>
      </c>
      <c r="L882">
        <v>52584</v>
      </c>
      <c r="M882">
        <v>0.06</v>
      </c>
      <c r="N882" t="s">
        <v>26</v>
      </c>
      <c r="O882">
        <v>0.02</v>
      </c>
      <c r="P882" t="s">
        <v>479</v>
      </c>
      <c r="Q882" t="s">
        <v>93</v>
      </c>
      <c r="R882" t="s">
        <v>94</v>
      </c>
      <c r="S882" t="s">
        <v>95</v>
      </c>
      <c r="T882" t="s">
        <v>41</v>
      </c>
      <c r="U882" t="s">
        <v>96</v>
      </c>
      <c r="V882" t="s">
        <v>1566</v>
      </c>
    </row>
    <row r="883" spans="1:22" x14ac:dyDescent="0.3">
      <c r="A883" t="s">
        <v>1275</v>
      </c>
      <c r="B883">
        <v>42074</v>
      </c>
      <c r="C883" t="s">
        <v>92</v>
      </c>
      <c r="D883">
        <v>10003</v>
      </c>
      <c r="E883" t="s">
        <v>374</v>
      </c>
      <c r="F883">
        <v>1</v>
      </c>
      <c r="G883">
        <v>2921</v>
      </c>
      <c r="H883">
        <v>1786</v>
      </c>
      <c r="I883" t="s">
        <v>116</v>
      </c>
      <c r="J883">
        <v>10</v>
      </c>
      <c r="K883">
        <v>1786</v>
      </c>
      <c r="L883">
        <v>2921</v>
      </c>
      <c r="M883">
        <v>0.02</v>
      </c>
      <c r="N883" t="s">
        <v>61</v>
      </c>
      <c r="O883">
        <v>0.01</v>
      </c>
      <c r="P883" t="s">
        <v>375</v>
      </c>
      <c r="Q883" t="s">
        <v>177</v>
      </c>
      <c r="R883" t="s">
        <v>178</v>
      </c>
      <c r="S883" t="s">
        <v>179</v>
      </c>
      <c r="T883" t="s">
        <v>180</v>
      </c>
      <c r="U883" t="s">
        <v>181</v>
      </c>
      <c r="V883" t="s">
        <v>1571</v>
      </c>
    </row>
    <row r="884" spans="1:22" x14ac:dyDescent="0.3">
      <c r="A884" t="s">
        <v>1275</v>
      </c>
      <c r="B884">
        <v>42074</v>
      </c>
      <c r="C884" t="s">
        <v>51</v>
      </c>
      <c r="D884">
        <v>10010</v>
      </c>
      <c r="E884" t="s">
        <v>684</v>
      </c>
      <c r="F884">
        <v>1</v>
      </c>
      <c r="G884">
        <v>3253</v>
      </c>
      <c r="H884">
        <v>2137</v>
      </c>
      <c r="I884" t="s">
        <v>35</v>
      </c>
      <c r="J884">
        <v>6</v>
      </c>
      <c r="K884">
        <v>2137</v>
      </c>
      <c r="L884">
        <v>3253</v>
      </c>
      <c r="M884">
        <v>0.02</v>
      </c>
      <c r="N884" t="s">
        <v>85</v>
      </c>
      <c r="O884">
        <v>0.02</v>
      </c>
      <c r="P884" t="s">
        <v>685</v>
      </c>
      <c r="Q884" t="s">
        <v>93</v>
      </c>
      <c r="R884" t="s">
        <v>94</v>
      </c>
      <c r="S884" t="s">
        <v>95</v>
      </c>
      <c r="T884" t="s">
        <v>41</v>
      </c>
      <c r="U884" t="s">
        <v>96</v>
      </c>
      <c r="V884" t="s">
        <v>1566</v>
      </c>
    </row>
    <row r="885" spans="1:22" x14ac:dyDescent="0.3">
      <c r="A885" t="s">
        <v>1276</v>
      </c>
      <c r="B885">
        <v>42074</v>
      </c>
      <c r="C885" t="s">
        <v>92</v>
      </c>
      <c r="D885">
        <v>10010</v>
      </c>
      <c r="E885" t="s">
        <v>406</v>
      </c>
      <c r="F885">
        <v>1</v>
      </c>
      <c r="G885">
        <v>3305</v>
      </c>
      <c r="H885">
        <v>1418</v>
      </c>
      <c r="I885" t="s">
        <v>25</v>
      </c>
      <c r="J885">
        <v>10</v>
      </c>
      <c r="K885">
        <v>1418</v>
      </c>
      <c r="L885">
        <v>3305</v>
      </c>
      <c r="M885">
        <v>0.02</v>
      </c>
      <c r="N885" t="s">
        <v>66</v>
      </c>
      <c r="O885">
        <v>0.05</v>
      </c>
      <c r="P885" t="s">
        <v>407</v>
      </c>
      <c r="Q885" t="s">
        <v>93</v>
      </c>
      <c r="R885" t="s">
        <v>94</v>
      </c>
      <c r="S885" t="s">
        <v>95</v>
      </c>
      <c r="T885" t="s">
        <v>41</v>
      </c>
      <c r="U885" t="s">
        <v>96</v>
      </c>
      <c r="V885" t="s">
        <v>1566</v>
      </c>
    </row>
    <row r="886" spans="1:22" x14ac:dyDescent="0.3">
      <c r="A886" t="s">
        <v>1277</v>
      </c>
      <c r="B886">
        <v>42074</v>
      </c>
      <c r="C886" t="s">
        <v>104</v>
      </c>
      <c r="D886">
        <v>10015</v>
      </c>
      <c r="E886" t="s">
        <v>686</v>
      </c>
      <c r="F886">
        <v>1</v>
      </c>
      <c r="G886">
        <v>3504</v>
      </c>
      <c r="H886">
        <v>2309</v>
      </c>
      <c r="I886" t="s">
        <v>25</v>
      </c>
      <c r="J886">
        <v>3</v>
      </c>
      <c r="K886">
        <v>2309</v>
      </c>
      <c r="L886">
        <v>3504</v>
      </c>
      <c r="M886">
        <v>0.01</v>
      </c>
      <c r="N886" t="s">
        <v>66</v>
      </c>
      <c r="O886">
        <v>0.03</v>
      </c>
      <c r="P886" t="s">
        <v>687</v>
      </c>
      <c r="Q886" t="s">
        <v>110</v>
      </c>
      <c r="R886" t="s">
        <v>111</v>
      </c>
      <c r="S886" t="s">
        <v>112</v>
      </c>
      <c r="T886" t="s">
        <v>113</v>
      </c>
      <c r="U886" t="s">
        <v>114</v>
      </c>
      <c r="V886" t="s">
        <v>1568</v>
      </c>
    </row>
    <row r="887" spans="1:22" x14ac:dyDescent="0.3">
      <c r="A887" t="s">
        <v>1277</v>
      </c>
      <c r="B887">
        <v>42074</v>
      </c>
      <c r="C887" t="s">
        <v>104</v>
      </c>
      <c r="D887">
        <v>10014</v>
      </c>
      <c r="E887" t="s">
        <v>845</v>
      </c>
      <c r="F887">
        <v>1</v>
      </c>
      <c r="G887">
        <v>3827</v>
      </c>
      <c r="H887">
        <v>2424</v>
      </c>
      <c r="I887" t="s">
        <v>25</v>
      </c>
      <c r="J887">
        <v>3</v>
      </c>
      <c r="K887">
        <v>2424</v>
      </c>
      <c r="L887">
        <v>3827</v>
      </c>
      <c r="M887">
        <v>0.01</v>
      </c>
      <c r="N887" t="s">
        <v>61</v>
      </c>
      <c r="O887">
        <v>0.03</v>
      </c>
      <c r="P887" t="s">
        <v>846</v>
      </c>
      <c r="Q887" t="s">
        <v>166</v>
      </c>
      <c r="R887" t="s">
        <v>167</v>
      </c>
      <c r="S887" t="s">
        <v>168</v>
      </c>
      <c r="T887" t="s">
        <v>169</v>
      </c>
      <c r="U887" t="s">
        <v>170</v>
      </c>
      <c r="V887" t="s">
        <v>1570</v>
      </c>
    </row>
    <row r="888" spans="1:22" x14ac:dyDescent="0.3">
      <c r="A888" t="s">
        <v>1277</v>
      </c>
      <c r="B888">
        <v>42074</v>
      </c>
      <c r="C888" t="s">
        <v>43</v>
      </c>
      <c r="D888">
        <v>10001</v>
      </c>
      <c r="E888" t="s">
        <v>306</v>
      </c>
      <c r="F888">
        <v>1</v>
      </c>
      <c r="G888">
        <v>4357</v>
      </c>
      <c r="H888">
        <v>1806</v>
      </c>
      <c r="I888" t="s">
        <v>25</v>
      </c>
      <c r="J888">
        <v>1</v>
      </c>
      <c r="K888">
        <v>1806</v>
      </c>
      <c r="L888">
        <v>4357</v>
      </c>
      <c r="M888">
        <v>0.01</v>
      </c>
      <c r="N888" t="s">
        <v>61</v>
      </c>
      <c r="O888">
        <v>0.05</v>
      </c>
      <c r="P888" t="s">
        <v>307</v>
      </c>
      <c r="Q888" t="s">
        <v>99</v>
      </c>
      <c r="R888" t="s">
        <v>100</v>
      </c>
      <c r="S888" t="s">
        <v>101</v>
      </c>
      <c r="T888" t="s">
        <v>57</v>
      </c>
      <c r="U888" t="s">
        <v>102</v>
      </c>
      <c r="V888" t="s">
        <v>1567</v>
      </c>
    </row>
    <row r="889" spans="1:22" x14ac:dyDescent="0.3">
      <c r="A889" t="s">
        <v>1275</v>
      </c>
      <c r="B889">
        <v>42074</v>
      </c>
      <c r="C889" t="s">
        <v>68</v>
      </c>
      <c r="D889">
        <v>10002</v>
      </c>
      <c r="E889" t="s">
        <v>211</v>
      </c>
      <c r="F889">
        <v>1</v>
      </c>
      <c r="G889">
        <v>4623</v>
      </c>
      <c r="H889">
        <v>1878</v>
      </c>
      <c r="I889" t="s">
        <v>126</v>
      </c>
      <c r="J889">
        <v>4</v>
      </c>
      <c r="K889">
        <v>1878</v>
      </c>
      <c r="L889">
        <v>4623</v>
      </c>
      <c r="M889">
        <v>0.01</v>
      </c>
      <c r="N889" t="s">
        <v>85</v>
      </c>
      <c r="O889">
        <v>0.04</v>
      </c>
      <c r="P889" t="s">
        <v>212</v>
      </c>
      <c r="Q889" t="s">
        <v>87</v>
      </c>
      <c r="R889" t="s">
        <v>88</v>
      </c>
      <c r="S889" t="s">
        <v>89</v>
      </c>
      <c r="T889" t="s">
        <v>90</v>
      </c>
      <c r="U889" t="s">
        <v>91</v>
      </c>
      <c r="V889" t="s">
        <v>1565</v>
      </c>
    </row>
    <row r="890" spans="1:22" x14ac:dyDescent="0.3">
      <c r="A890" t="s">
        <v>1276</v>
      </c>
      <c r="B890">
        <v>42074</v>
      </c>
      <c r="C890" t="s">
        <v>92</v>
      </c>
      <c r="D890">
        <v>10011</v>
      </c>
      <c r="E890" t="s">
        <v>381</v>
      </c>
      <c r="F890">
        <v>2</v>
      </c>
      <c r="G890">
        <v>3377</v>
      </c>
      <c r="H890">
        <v>2112</v>
      </c>
      <c r="I890" t="s">
        <v>35</v>
      </c>
      <c r="J890">
        <v>10</v>
      </c>
      <c r="K890">
        <v>4224</v>
      </c>
      <c r="L890">
        <v>6754</v>
      </c>
      <c r="M890">
        <v>0.02</v>
      </c>
      <c r="N890" t="s">
        <v>66</v>
      </c>
      <c r="O890">
        <v>0.04</v>
      </c>
      <c r="P890" t="s">
        <v>382</v>
      </c>
      <c r="Q890" t="s">
        <v>28</v>
      </c>
      <c r="R890" t="s">
        <v>29</v>
      </c>
      <c r="S890" t="s">
        <v>30</v>
      </c>
      <c r="T890" t="s">
        <v>31</v>
      </c>
      <c r="U890" t="s">
        <v>32</v>
      </c>
      <c r="V890" t="s">
        <v>1559</v>
      </c>
    </row>
    <row r="891" spans="1:22" x14ac:dyDescent="0.3">
      <c r="A891" t="s">
        <v>1278</v>
      </c>
      <c r="B891">
        <v>42080</v>
      </c>
      <c r="C891" t="s">
        <v>75</v>
      </c>
      <c r="D891">
        <v>10013</v>
      </c>
      <c r="E891" t="s">
        <v>759</v>
      </c>
      <c r="F891">
        <v>1</v>
      </c>
      <c r="G891">
        <v>3735</v>
      </c>
      <c r="H891">
        <v>2377</v>
      </c>
      <c r="I891" t="s">
        <v>25</v>
      </c>
      <c r="J891">
        <v>8</v>
      </c>
      <c r="K891">
        <v>2377</v>
      </c>
      <c r="L891">
        <v>3735</v>
      </c>
      <c r="M891">
        <v>0.02</v>
      </c>
      <c r="N891" t="s">
        <v>36</v>
      </c>
      <c r="O891">
        <v>0.01</v>
      </c>
      <c r="P891" t="s">
        <v>760</v>
      </c>
      <c r="Q891" t="s">
        <v>301</v>
      </c>
      <c r="R891" t="s">
        <v>302</v>
      </c>
      <c r="S891" t="s">
        <v>303</v>
      </c>
      <c r="T891" t="s">
        <v>113</v>
      </c>
      <c r="U891" t="s">
        <v>304</v>
      </c>
      <c r="V891" t="s">
        <v>1573</v>
      </c>
    </row>
    <row r="892" spans="1:22" x14ac:dyDescent="0.3">
      <c r="A892" t="s">
        <v>1278</v>
      </c>
      <c r="B892">
        <v>42080</v>
      </c>
      <c r="C892" t="s">
        <v>104</v>
      </c>
      <c r="D892">
        <v>10008</v>
      </c>
      <c r="E892" t="s">
        <v>430</v>
      </c>
      <c r="F892">
        <v>1</v>
      </c>
      <c r="G892">
        <v>4531</v>
      </c>
      <c r="H892">
        <v>1512</v>
      </c>
      <c r="I892" t="s">
        <v>35</v>
      </c>
      <c r="J892">
        <v>3</v>
      </c>
      <c r="K892">
        <v>1512</v>
      </c>
      <c r="L892">
        <v>4531</v>
      </c>
      <c r="M892">
        <v>0.01</v>
      </c>
      <c r="N892" t="s">
        <v>61</v>
      </c>
      <c r="O892">
        <v>0.03</v>
      </c>
      <c r="P892" t="s">
        <v>431</v>
      </c>
      <c r="Q892" t="s">
        <v>54</v>
      </c>
      <c r="R892" t="s">
        <v>55</v>
      </c>
      <c r="S892" t="s">
        <v>56</v>
      </c>
      <c r="T892" t="s">
        <v>57</v>
      </c>
      <c r="U892" t="s">
        <v>58</v>
      </c>
      <c r="V892" t="s">
        <v>1562</v>
      </c>
    </row>
    <row r="893" spans="1:22" x14ac:dyDescent="0.3">
      <c r="A893" t="s">
        <v>1279</v>
      </c>
      <c r="B893">
        <v>42080</v>
      </c>
      <c r="C893" t="s">
        <v>43</v>
      </c>
      <c r="D893">
        <v>10003</v>
      </c>
      <c r="E893" t="s">
        <v>603</v>
      </c>
      <c r="F893">
        <v>2</v>
      </c>
      <c r="G893">
        <v>4757</v>
      </c>
      <c r="H893">
        <v>1534</v>
      </c>
      <c r="I893" t="s">
        <v>25</v>
      </c>
      <c r="J893">
        <v>1</v>
      </c>
      <c r="K893">
        <v>3068</v>
      </c>
      <c r="L893">
        <v>9514</v>
      </c>
      <c r="M893">
        <v>0.03</v>
      </c>
      <c r="N893" t="s">
        <v>36</v>
      </c>
      <c r="O893">
        <v>0.03</v>
      </c>
      <c r="P893" t="s">
        <v>604</v>
      </c>
      <c r="Q893" t="s">
        <v>177</v>
      </c>
      <c r="R893" t="s">
        <v>178</v>
      </c>
      <c r="S893" t="s">
        <v>179</v>
      </c>
      <c r="T893" t="s">
        <v>180</v>
      </c>
      <c r="U893" t="s">
        <v>181</v>
      </c>
      <c r="V893" t="s">
        <v>1571</v>
      </c>
    </row>
    <row r="894" spans="1:22" x14ac:dyDescent="0.3">
      <c r="A894" t="s">
        <v>1278</v>
      </c>
      <c r="B894">
        <v>42080</v>
      </c>
      <c r="C894" t="s">
        <v>23</v>
      </c>
      <c r="D894">
        <v>10013</v>
      </c>
      <c r="E894" t="s">
        <v>1024</v>
      </c>
      <c r="F894">
        <v>3</v>
      </c>
      <c r="G894">
        <v>4099</v>
      </c>
      <c r="H894">
        <v>1530</v>
      </c>
      <c r="I894" t="s">
        <v>126</v>
      </c>
      <c r="J894">
        <v>4</v>
      </c>
      <c r="K894">
        <v>4590</v>
      </c>
      <c r="L894">
        <v>12297</v>
      </c>
      <c r="M894">
        <v>0.03</v>
      </c>
      <c r="N894" t="s">
        <v>61</v>
      </c>
      <c r="O894">
        <v>0.01</v>
      </c>
      <c r="P894" t="s">
        <v>1025</v>
      </c>
      <c r="Q894" t="s">
        <v>301</v>
      </c>
      <c r="R894" t="s">
        <v>302</v>
      </c>
      <c r="S894" t="s">
        <v>303</v>
      </c>
      <c r="T894" t="s">
        <v>113</v>
      </c>
      <c r="U894" t="s">
        <v>304</v>
      </c>
      <c r="V894" t="s">
        <v>1573</v>
      </c>
    </row>
    <row r="895" spans="1:22" x14ac:dyDescent="0.3">
      <c r="A895" t="s">
        <v>1280</v>
      </c>
      <c r="B895">
        <v>42080</v>
      </c>
      <c r="C895" t="s">
        <v>133</v>
      </c>
      <c r="D895">
        <v>10010</v>
      </c>
      <c r="E895" t="s">
        <v>1281</v>
      </c>
      <c r="F895">
        <v>5</v>
      </c>
      <c r="G895">
        <v>4456</v>
      </c>
      <c r="H895">
        <v>1628</v>
      </c>
      <c r="I895" t="s">
        <v>25</v>
      </c>
      <c r="J895">
        <v>5</v>
      </c>
      <c r="K895">
        <v>8140</v>
      </c>
      <c r="L895">
        <v>22280</v>
      </c>
      <c r="M895">
        <v>0.02</v>
      </c>
      <c r="N895" t="s">
        <v>36</v>
      </c>
      <c r="O895">
        <v>0</v>
      </c>
      <c r="P895" t="s">
        <v>1282</v>
      </c>
      <c r="Q895" t="s">
        <v>93</v>
      </c>
      <c r="R895" t="s">
        <v>94</v>
      </c>
      <c r="S895" t="s">
        <v>95</v>
      </c>
      <c r="T895" t="s">
        <v>41</v>
      </c>
      <c r="U895" t="s">
        <v>96</v>
      </c>
      <c r="V895" t="s">
        <v>1566</v>
      </c>
    </row>
    <row r="896" spans="1:22" x14ac:dyDescent="0.3">
      <c r="A896" t="s">
        <v>1280</v>
      </c>
      <c r="B896">
        <v>42080</v>
      </c>
      <c r="C896" t="s">
        <v>43</v>
      </c>
      <c r="D896">
        <v>10007</v>
      </c>
      <c r="E896" t="s">
        <v>791</v>
      </c>
      <c r="F896">
        <v>12</v>
      </c>
      <c r="G896">
        <v>4307</v>
      </c>
      <c r="H896">
        <v>1503</v>
      </c>
      <c r="I896" t="s">
        <v>25</v>
      </c>
      <c r="J896">
        <v>1</v>
      </c>
      <c r="K896">
        <v>18036</v>
      </c>
      <c r="L896">
        <v>51684</v>
      </c>
      <c r="M896">
        <v>0.05</v>
      </c>
      <c r="N896" t="s">
        <v>85</v>
      </c>
      <c r="O896">
        <v>0.04</v>
      </c>
      <c r="P896" t="s">
        <v>792</v>
      </c>
      <c r="Q896" t="s">
        <v>38</v>
      </c>
      <c r="R896" t="s">
        <v>39</v>
      </c>
      <c r="S896" t="s">
        <v>40</v>
      </c>
      <c r="T896" t="s">
        <v>41</v>
      </c>
      <c r="U896" t="s">
        <v>42</v>
      </c>
      <c r="V896" t="s">
        <v>1560</v>
      </c>
    </row>
    <row r="897" spans="1:22" x14ac:dyDescent="0.3">
      <c r="A897" t="s">
        <v>1283</v>
      </c>
      <c r="B897">
        <v>42081</v>
      </c>
      <c r="C897" t="s">
        <v>104</v>
      </c>
      <c r="D897">
        <v>10008</v>
      </c>
      <c r="E897" t="s">
        <v>1284</v>
      </c>
      <c r="F897">
        <v>1</v>
      </c>
      <c r="G897">
        <v>3580</v>
      </c>
      <c r="H897">
        <v>2012</v>
      </c>
      <c r="I897" t="s">
        <v>126</v>
      </c>
      <c r="J897">
        <v>3</v>
      </c>
      <c r="K897">
        <v>2012</v>
      </c>
      <c r="L897">
        <v>3580</v>
      </c>
      <c r="M897">
        <v>0.01</v>
      </c>
      <c r="N897" t="s">
        <v>85</v>
      </c>
      <c r="O897">
        <v>0.05</v>
      </c>
      <c r="P897" t="s">
        <v>1285</v>
      </c>
      <c r="Q897" t="s">
        <v>54</v>
      </c>
      <c r="R897" t="s">
        <v>55</v>
      </c>
      <c r="S897" t="s">
        <v>56</v>
      </c>
      <c r="T897" t="s">
        <v>57</v>
      </c>
      <c r="U897" t="s">
        <v>58</v>
      </c>
      <c r="V897" t="s">
        <v>1562</v>
      </c>
    </row>
    <row r="898" spans="1:22" x14ac:dyDescent="0.3">
      <c r="A898" t="s">
        <v>1283</v>
      </c>
      <c r="B898">
        <v>42081</v>
      </c>
      <c r="C898" t="s">
        <v>92</v>
      </c>
      <c r="D898">
        <v>10002</v>
      </c>
      <c r="E898" t="s">
        <v>746</v>
      </c>
      <c r="F898">
        <v>1</v>
      </c>
      <c r="G898">
        <v>3663</v>
      </c>
      <c r="H898">
        <v>1550</v>
      </c>
      <c r="I898" t="s">
        <v>35</v>
      </c>
      <c r="J898">
        <v>10</v>
      </c>
      <c r="K898">
        <v>1550</v>
      </c>
      <c r="L898">
        <v>3663</v>
      </c>
      <c r="M898">
        <v>0.02</v>
      </c>
      <c r="N898" t="s">
        <v>61</v>
      </c>
      <c r="O898">
        <v>0.04</v>
      </c>
      <c r="P898" t="s">
        <v>747</v>
      </c>
      <c r="Q898" t="s">
        <v>87</v>
      </c>
      <c r="R898" t="s">
        <v>88</v>
      </c>
      <c r="S898" t="s">
        <v>89</v>
      </c>
      <c r="T898" t="s">
        <v>90</v>
      </c>
      <c r="U898" t="s">
        <v>91</v>
      </c>
      <c r="V898" t="s">
        <v>1565</v>
      </c>
    </row>
    <row r="899" spans="1:22" x14ac:dyDescent="0.3">
      <c r="A899" t="s">
        <v>1286</v>
      </c>
      <c r="B899">
        <v>42083</v>
      </c>
      <c r="C899" t="s">
        <v>68</v>
      </c>
      <c r="D899">
        <v>10006</v>
      </c>
      <c r="E899" t="s">
        <v>563</v>
      </c>
      <c r="F899">
        <v>2</v>
      </c>
      <c r="G899">
        <v>4310</v>
      </c>
      <c r="H899">
        <v>2350</v>
      </c>
      <c r="I899" t="s">
        <v>126</v>
      </c>
      <c r="J899">
        <v>4</v>
      </c>
      <c r="K899">
        <v>4700</v>
      </c>
      <c r="L899">
        <v>8620</v>
      </c>
      <c r="M899">
        <v>0.03</v>
      </c>
      <c r="N899" t="s">
        <v>85</v>
      </c>
      <c r="O899">
        <v>0.01</v>
      </c>
      <c r="P899" t="s">
        <v>564</v>
      </c>
      <c r="Q899" t="s">
        <v>252</v>
      </c>
      <c r="R899" t="s">
        <v>253</v>
      </c>
      <c r="S899" t="s">
        <v>254</v>
      </c>
      <c r="T899" t="s">
        <v>255</v>
      </c>
      <c r="U899" t="s">
        <v>256</v>
      </c>
      <c r="V899" t="s">
        <v>1572</v>
      </c>
    </row>
    <row r="900" spans="1:22" x14ac:dyDescent="0.3">
      <c r="A900" t="s">
        <v>1287</v>
      </c>
      <c r="B900">
        <v>42084</v>
      </c>
      <c r="C900" t="s">
        <v>68</v>
      </c>
      <c r="D900">
        <v>10004</v>
      </c>
      <c r="E900" t="s">
        <v>441</v>
      </c>
      <c r="F900">
        <v>3</v>
      </c>
      <c r="G900">
        <v>4232</v>
      </c>
      <c r="H900">
        <v>1275</v>
      </c>
      <c r="I900" t="s">
        <v>126</v>
      </c>
      <c r="J900">
        <v>4</v>
      </c>
      <c r="K900">
        <v>3825</v>
      </c>
      <c r="L900">
        <v>12696</v>
      </c>
      <c r="M900">
        <v>0.03</v>
      </c>
      <c r="N900" t="s">
        <v>85</v>
      </c>
      <c r="O900">
        <v>0.02</v>
      </c>
      <c r="P900" t="s">
        <v>442</v>
      </c>
      <c r="Q900" t="s">
        <v>118</v>
      </c>
      <c r="R900" t="s">
        <v>119</v>
      </c>
      <c r="S900" t="s">
        <v>101</v>
      </c>
      <c r="T900" t="s">
        <v>57</v>
      </c>
      <c r="U900" t="s">
        <v>120</v>
      </c>
      <c r="V900" t="s">
        <v>1569</v>
      </c>
    </row>
    <row r="901" spans="1:22" x14ac:dyDescent="0.3">
      <c r="A901" t="s">
        <v>1288</v>
      </c>
      <c r="B901">
        <v>42086</v>
      </c>
      <c r="C901" t="s">
        <v>51</v>
      </c>
      <c r="D901">
        <v>10014</v>
      </c>
      <c r="E901" t="s">
        <v>1289</v>
      </c>
      <c r="F901">
        <v>1</v>
      </c>
      <c r="G901">
        <v>3422</v>
      </c>
      <c r="H901">
        <v>1696</v>
      </c>
      <c r="I901" t="s">
        <v>25</v>
      </c>
      <c r="J901">
        <v>6</v>
      </c>
      <c r="K901">
        <v>1696</v>
      </c>
      <c r="L901">
        <v>3422</v>
      </c>
      <c r="M901">
        <v>0.02</v>
      </c>
      <c r="N901" t="s">
        <v>26</v>
      </c>
      <c r="O901">
        <v>0.05</v>
      </c>
      <c r="P901" t="s">
        <v>1290</v>
      </c>
      <c r="Q901" t="s">
        <v>166</v>
      </c>
      <c r="R901" t="s">
        <v>167</v>
      </c>
      <c r="S901" t="s">
        <v>168</v>
      </c>
      <c r="T901" t="s">
        <v>169</v>
      </c>
      <c r="U901" t="s">
        <v>170</v>
      </c>
      <c r="V901" t="s">
        <v>1570</v>
      </c>
    </row>
    <row r="902" spans="1:22" x14ac:dyDescent="0.3">
      <c r="A902" t="s">
        <v>1288</v>
      </c>
      <c r="B902">
        <v>42086</v>
      </c>
      <c r="C902" t="s">
        <v>23</v>
      </c>
      <c r="D902">
        <v>10010</v>
      </c>
      <c r="E902" t="s">
        <v>665</v>
      </c>
      <c r="F902">
        <v>2</v>
      </c>
      <c r="G902">
        <v>3139</v>
      </c>
      <c r="H902">
        <v>2147</v>
      </c>
      <c r="I902" t="s">
        <v>25</v>
      </c>
      <c r="J902">
        <v>4</v>
      </c>
      <c r="K902">
        <v>4294</v>
      </c>
      <c r="L902">
        <v>6278</v>
      </c>
      <c r="M902">
        <v>0.03</v>
      </c>
      <c r="N902" t="s">
        <v>66</v>
      </c>
      <c r="O902">
        <v>0.05</v>
      </c>
      <c r="P902" t="s">
        <v>666</v>
      </c>
      <c r="Q902" t="s">
        <v>93</v>
      </c>
      <c r="R902" t="s">
        <v>94</v>
      </c>
      <c r="S902" t="s">
        <v>95</v>
      </c>
      <c r="T902" t="s">
        <v>41</v>
      </c>
      <c r="U902" t="s">
        <v>96</v>
      </c>
      <c r="V902" t="s">
        <v>1566</v>
      </c>
    </row>
    <row r="903" spans="1:22" x14ac:dyDescent="0.3">
      <c r="A903" t="s">
        <v>1291</v>
      </c>
      <c r="B903">
        <v>42088</v>
      </c>
      <c r="C903" t="s">
        <v>133</v>
      </c>
      <c r="D903">
        <v>10011</v>
      </c>
      <c r="E903" t="s">
        <v>325</v>
      </c>
      <c r="F903">
        <v>1</v>
      </c>
      <c r="G903">
        <v>2803</v>
      </c>
      <c r="H903">
        <v>1344</v>
      </c>
      <c r="I903" t="s">
        <v>25</v>
      </c>
      <c r="J903">
        <v>5</v>
      </c>
      <c r="K903">
        <v>1344</v>
      </c>
      <c r="L903">
        <v>2803</v>
      </c>
      <c r="M903">
        <v>0.02</v>
      </c>
      <c r="N903" t="s">
        <v>61</v>
      </c>
      <c r="O903">
        <v>0.05</v>
      </c>
      <c r="P903" t="s">
        <v>326</v>
      </c>
      <c r="Q903" t="s">
        <v>28</v>
      </c>
      <c r="R903" t="s">
        <v>29</v>
      </c>
      <c r="S903" t="s">
        <v>30</v>
      </c>
      <c r="T903" t="s">
        <v>31</v>
      </c>
      <c r="U903" t="s">
        <v>32</v>
      </c>
      <c r="V903" t="s">
        <v>1559</v>
      </c>
    </row>
    <row r="904" spans="1:22" x14ac:dyDescent="0.3">
      <c r="A904" t="s">
        <v>1291</v>
      </c>
      <c r="B904">
        <v>42088</v>
      </c>
      <c r="C904" t="s">
        <v>75</v>
      </c>
      <c r="D904">
        <v>10012</v>
      </c>
      <c r="E904" t="s">
        <v>279</v>
      </c>
      <c r="F904">
        <v>1</v>
      </c>
      <c r="G904">
        <v>3039</v>
      </c>
      <c r="H904">
        <v>2426</v>
      </c>
      <c r="I904" t="s">
        <v>126</v>
      </c>
      <c r="J904">
        <v>8</v>
      </c>
      <c r="K904">
        <v>2426</v>
      </c>
      <c r="L904">
        <v>3039</v>
      </c>
      <c r="M904">
        <v>0.02</v>
      </c>
      <c r="N904" t="s">
        <v>36</v>
      </c>
      <c r="O904">
        <v>0.03</v>
      </c>
      <c r="P904" t="s">
        <v>280</v>
      </c>
      <c r="Q904" t="s">
        <v>71</v>
      </c>
      <c r="R904" t="s">
        <v>72</v>
      </c>
      <c r="S904" t="s">
        <v>73</v>
      </c>
      <c r="T904" t="s">
        <v>41</v>
      </c>
      <c r="U904" t="s">
        <v>74</v>
      </c>
      <c r="V904" t="s">
        <v>1563</v>
      </c>
    </row>
    <row r="905" spans="1:22" x14ac:dyDescent="0.3">
      <c r="A905" t="s">
        <v>1291</v>
      </c>
      <c r="B905">
        <v>42088</v>
      </c>
      <c r="C905" t="s">
        <v>51</v>
      </c>
      <c r="D905">
        <v>10003</v>
      </c>
      <c r="E905" t="s">
        <v>1292</v>
      </c>
      <c r="F905">
        <v>2</v>
      </c>
      <c r="G905">
        <v>4173</v>
      </c>
      <c r="H905">
        <v>2497</v>
      </c>
      <c r="I905" t="s">
        <v>25</v>
      </c>
      <c r="J905">
        <v>6</v>
      </c>
      <c r="K905">
        <v>4994</v>
      </c>
      <c r="L905">
        <v>8346</v>
      </c>
      <c r="M905">
        <v>0.02</v>
      </c>
      <c r="N905" t="s">
        <v>61</v>
      </c>
      <c r="O905">
        <v>0.05</v>
      </c>
      <c r="P905" t="s">
        <v>1293</v>
      </c>
      <c r="Q905" t="s">
        <v>177</v>
      </c>
      <c r="R905" t="s">
        <v>178</v>
      </c>
      <c r="S905" t="s">
        <v>179</v>
      </c>
      <c r="T905" t="s">
        <v>180</v>
      </c>
      <c r="U905" t="s">
        <v>181</v>
      </c>
      <c r="V905" t="s">
        <v>1571</v>
      </c>
    </row>
    <row r="906" spans="1:22" x14ac:dyDescent="0.3">
      <c r="A906" t="s">
        <v>1294</v>
      </c>
      <c r="B906">
        <v>42091</v>
      </c>
      <c r="C906" t="s">
        <v>75</v>
      </c>
      <c r="D906">
        <v>10004</v>
      </c>
      <c r="E906" t="s">
        <v>438</v>
      </c>
      <c r="F906">
        <v>12</v>
      </c>
      <c r="G906">
        <v>3649</v>
      </c>
      <c r="H906">
        <v>2295</v>
      </c>
      <c r="I906" t="s">
        <v>25</v>
      </c>
      <c r="J906">
        <v>8</v>
      </c>
      <c r="K906">
        <v>27540</v>
      </c>
      <c r="L906">
        <v>43788</v>
      </c>
      <c r="M906">
        <v>0.04</v>
      </c>
      <c r="N906" t="s">
        <v>85</v>
      </c>
      <c r="O906">
        <v>0</v>
      </c>
      <c r="P906" t="s">
        <v>439</v>
      </c>
      <c r="Q906" t="s">
        <v>118</v>
      </c>
      <c r="R906" t="s">
        <v>119</v>
      </c>
      <c r="S906" t="s">
        <v>101</v>
      </c>
      <c r="T906" t="s">
        <v>57</v>
      </c>
      <c r="U906" t="s">
        <v>120</v>
      </c>
      <c r="V906" t="s">
        <v>1569</v>
      </c>
    </row>
    <row r="907" spans="1:22" x14ac:dyDescent="0.3">
      <c r="A907" t="s">
        <v>1295</v>
      </c>
      <c r="B907">
        <v>42091</v>
      </c>
      <c r="C907" t="s">
        <v>133</v>
      </c>
      <c r="D907">
        <v>10005</v>
      </c>
      <c r="E907" t="s">
        <v>708</v>
      </c>
      <c r="F907">
        <v>12</v>
      </c>
      <c r="G907">
        <v>4206</v>
      </c>
      <c r="H907">
        <v>1201</v>
      </c>
      <c r="I907" t="s">
        <v>25</v>
      </c>
      <c r="J907">
        <v>5</v>
      </c>
      <c r="K907">
        <v>14412</v>
      </c>
      <c r="L907">
        <v>50472</v>
      </c>
      <c r="M907">
        <v>0.06</v>
      </c>
      <c r="N907" t="s">
        <v>45</v>
      </c>
      <c r="O907">
        <v>0.01</v>
      </c>
      <c r="P907" t="s">
        <v>709</v>
      </c>
      <c r="Q907" t="s">
        <v>47</v>
      </c>
      <c r="R907" t="s">
        <v>48</v>
      </c>
      <c r="S907" t="s">
        <v>49</v>
      </c>
      <c r="T907" t="s">
        <v>41</v>
      </c>
      <c r="U907" t="s">
        <v>50</v>
      </c>
      <c r="V907" t="s">
        <v>1561</v>
      </c>
    </row>
    <row r="908" spans="1:22" x14ac:dyDescent="0.3">
      <c r="A908" t="s">
        <v>1294</v>
      </c>
      <c r="B908">
        <v>42094</v>
      </c>
      <c r="C908" t="s">
        <v>43</v>
      </c>
      <c r="D908">
        <v>10012</v>
      </c>
      <c r="E908" t="s">
        <v>1137</v>
      </c>
      <c r="F908">
        <v>1</v>
      </c>
      <c r="G908">
        <v>2772</v>
      </c>
      <c r="H908">
        <v>1527</v>
      </c>
      <c r="I908" t="s">
        <v>126</v>
      </c>
      <c r="J908">
        <v>1</v>
      </c>
      <c r="K908">
        <v>1527</v>
      </c>
      <c r="L908">
        <v>2772</v>
      </c>
      <c r="M908">
        <v>0.01</v>
      </c>
      <c r="N908" t="s">
        <v>85</v>
      </c>
      <c r="O908">
        <v>0.04</v>
      </c>
      <c r="P908" t="s">
        <v>1138</v>
      </c>
      <c r="Q908" t="s">
        <v>71</v>
      </c>
      <c r="R908" t="s">
        <v>72</v>
      </c>
      <c r="S908" t="s">
        <v>73</v>
      </c>
      <c r="T908" t="s">
        <v>41</v>
      </c>
      <c r="U908" t="s">
        <v>74</v>
      </c>
      <c r="V908" t="s">
        <v>1563</v>
      </c>
    </row>
    <row r="909" spans="1:22" x14ac:dyDescent="0.3">
      <c r="A909" t="s">
        <v>1296</v>
      </c>
      <c r="B909">
        <v>42097</v>
      </c>
      <c r="C909" t="s">
        <v>51</v>
      </c>
      <c r="D909">
        <v>10003</v>
      </c>
      <c r="E909" t="s">
        <v>157</v>
      </c>
      <c r="F909">
        <v>1</v>
      </c>
      <c r="G909">
        <v>3725</v>
      </c>
      <c r="H909">
        <v>1250</v>
      </c>
      <c r="I909" t="s">
        <v>25</v>
      </c>
      <c r="J909">
        <v>6</v>
      </c>
      <c r="K909">
        <v>1250</v>
      </c>
      <c r="L909">
        <v>3725</v>
      </c>
      <c r="M909">
        <v>0.02</v>
      </c>
      <c r="N909" t="s">
        <v>45</v>
      </c>
      <c r="O909">
        <v>0.02</v>
      </c>
      <c r="P909" t="s">
        <v>158</v>
      </c>
      <c r="Q909" t="s">
        <v>177</v>
      </c>
      <c r="R909" t="s">
        <v>178</v>
      </c>
      <c r="S909" t="s">
        <v>179</v>
      </c>
      <c r="T909" t="s">
        <v>180</v>
      </c>
      <c r="U909" t="s">
        <v>181</v>
      </c>
      <c r="V909" t="s">
        <v>1571</v>
      </c>
    </row>
    <row r="910" spans="1:22" x14ac:dyDescent="0.3">
      <c r="A910" t="s">
        <v>1297</v>
      </c>
      <c r="B910">
        <v>42097</v>
      </c>
      <c r="C910" t="s">
        <v>43</v>
      </c>
      <c r="D910">
        <v>10001</v>
      </c>
      <c r="E910" t="s">
        <v>362</v>
      </c>
      <c r="F910">
        <v>2</v>
      </c>
      <c r="G910">
        <v>4378</v>
      </c>
      <c r="H910">
        <v>1998</v>
      </c>
      <c r="I910" t="s">
        <v>116</v>
      </c>
      <c r="J910">
        <v>1</v>
      </c>
      <c r="K910">
        <v>3996</v>
      </c>
      <c r="L910">
        <v>8756</v>
      </c>
      <c r="M910">
        <v>0.03</v>
      </c>
      <c r="N910" t="s">
        <v>61</v>
      </c>
      <c r="O910">
        <v>0.03</v>
      </c>
      <c r="P910" t="s">
        <v>363</v>
      </c>
      <c r="Q910" t="s">
        <v>99</v>
      </c>
      <c r="R910" t="s">
        <v>100</v>
      </c>
      <c r="S910" t="s">
        <v>101</v>
      </c>
      <c r="T910" t="s">
        <v>57</v>
      </c>
      <c r="U910" t="s">
        <v>102</v>
      </c>
      <c r="V910" t="s">
        <v>1567</v>
      </c>
    </row>
    <row r="911" spans="1:22" x14ac:dyDescent="0.3">
      <c r="A911" t="s">
        <v>1298</v>
      </c>
      <c r="B911">
        <v>42098</v>
      </c>
      <c r="C911" t="s">
        <v>68</v>
      </c>
      <c r="D911">
        <v>10008</v>
      </c>
      <c r="E911" t="s">
        <v>499</v>
      </c>
      <c r="F911">
        <v>3</v>
      </c>
      <c r="G911">
        <v>4069</v>
      </c>
      <c r="H911">
        <v>1545</v>
      </c>
      <c r="I911" t="s">
        <v>25</v>
      </c>
      <c r="J911">
        <v>4</v>
      </c>
      <c r="K911">
        <v>4635</v>
      </c>
      <c r="L911">
        <v>12207</v>
      </c>
      <c r="M911">
        <v>0.03</v>
      </c>
      <c r="N911" t="s">
        <v>45</v>
      </c>
      <c r="O911">
        <v>0.04</v>
      </c>
      <c r="P911" t="s">
        <v>500</v>
      </c>
      <c r="Q911" t="s">
        <v>54</v>
      </c>
      <c r="R911" t="s">
        <v>55</v>
      </c>
      <c r="S911" t="s">
        <v>56</v>
      </c>
      <c r="T911" t="s">
        <v>57</v>
      </c>
      <c r="U911" t="s">
        <v>58</v>
      </c>
      <c r="V911" t="s">
        <v>1562</v>
      </c>
    </row>
    <row r="912" spans="1:22" x14ac:dyDescent="0.3">
      <c r="A912" t="s">
        <v>1299</v>
      </c>
      <c r="B912">
        <v>42099</v>
      </c>
      <c r="C912" t="s">
        <v>23</v>
      </c>
      <c r="D912">
        <v>10012</v>
      </c>
      <c r="E912" t="s">
        <v>267</v>
      </c>
      <c r="F912">
        <v>2</v>
      </c>
      <c r="G912">
        <v>4309</v>
      </c>
      <c r="H912">
        <v>1779</v>
      </c>
      <c r="I912" t="s">
        <v>25</v>
      </c>
      <c r="J912">
        <v>4</v>
      </c>
      <c r="K912">
        <v>3558</v>
      </c>
      <c r="L912">
        <v>8618</v>
      </c>
      <c r="M912">
        <v>0.03</v>
      </c>
      <c r="N912" t="s">
        <v>26</v>
      </c>
      <c r="O912">
        <v>0.03</v>
      </c>
      <c r="P912" t="s">
        <v>268</v>
      </c>
      <c r="Q912" t="s">
        <v>71</v>
      </c>
      <c r="R912" t="s">
        <v>72</v>
      </c>
      <c r="S912" t="s">
        <v>73</v>
      </c>
      <c r="T912" t="s">
        <v>41</v>
      </c>
      <c r="U912" t="s">
        <v>74</v>
      </c>
      <c r="V912" t="s">
        <v>1563</v>
      </c>
    </row>
    <row r="913" spans="1:22" x14ac:dyDescent="0.3">
      <c r="A913" t="s">
        <v>1300</v>
      </c>
      <c r="B913">
        <v>42100</v>
      </c>
      <c r="C913" t="s">
        <v>133</v>
      </c>
      <c r="D913">
        <v>10002</v>
      </c>
      <c r="E913" t="s">
        <v>343</v>
      </c>
      <c r="F913">
        <v>1</v>
      </c>
      <c r="G913">
        <v>2887</v>
      </c>
      <c r="H913">
        <v>1491</v>
      </c>
      <c r="I913" t="s">
        <v>25</v>
      </c>
      <c r="J913">
        <v>5</v>
      </c>
      <c r="K913">
        <v>1491</v>
      </c>
      <c r="L913">
        <v>2887</v>
      </c>
      <c r="M913">
        <v>0.02</v>
      </c>
      <c r="N913" t="s">
        <v>45</v>
      </c>
      <c r="O913">
        <v>0.02</v>
      </c>
      <c r="P913" t="s">
        <v>344</v>
      </c>
      <c r="Q913" t="s">
        <v>87</v>
      </c>
      <c r="R913" t="s">
        <v>88</v>
      </c>
      <c r="S913" t="s">
        <v>89</v>
      </c>
      <c r="T913" t="s">
        <v>90</v>
      </c>
      <c r="U913" t="s">
        <v>91</v>
      </c>
      <c r="V913" t="s">
        <v>1565</v>
      </c>
    </row>
    <row r="914" spans="1:22" x14ac:dyDescent="0.3">
      <c r="A914" t="s">
        <v>1301</v>
      </c>
      <c r="B914">
        <v>42101</v>
      </c>
      <c r="C914" t="s">
        <v>43</v>
      </c>
      <c r="D914">
        <v>10004</v>
      </c>
      <c r="E914" t="s">
        <v>714</v>
      </c>
      <c r="F914">
        <v>1</v>
      </c>
      <c r="G914">
        <v>3759</v>
      </c>
      <c r="H914">
        <v>2258</v>
      </c>
      <c r="I914" t="s">
        <v>116</v>
      </c>
      <c r="J914">
        <v>1</v>
      </c>
      <c r="K914">
        <v>2258</v>
      </c>
      <c r="L914">
        <v>3759</v>
      </c>
      <c r="M914">
        <v>0.01</v>
      </c>
      <c r="N914" t="s">
        <v>61</v>
      </c>
      <c r="O914">
        <v>0.01</v>
      </c>
      <c r="P914" t="s">
        <v>715</v>
      </c>
      <c r="Q914" t="s">
        <v>118</v>
      </c>
      <c r="R914" t="s">
        <v>119</v>
      </c>
      <c r="S914" t="s">
        <v>101</v>
      </c>
      <c r="T914" t="s">
        <v>57</v>
      </c>
      <c r="U914" t="s">
        <v>120</v>
      </c>
      <c r="V914" t="s">
        <v>1569</v>
      </c>
    </row>
    <row r="915" spans="1:22" x14ac:dyDescent="0.3">
      <c r="A915" t="s">
        <v>1302</v>
      </c>
      <c r="B915">
        <v>42101</v>
      </c>
      <c r="C915" t="s">
        <v>68</v>
      </c>
      <c r="D915">
        <v>10015</v>
      </c>
      <c r="E915" t="s">
        <v>818</v>
      </c>
      <c r="F915">
        <v>1</v>
      </c>
      <c r="G915">
        <v>4542</v>
      </c>
      <c r="H915">
        <v>1226</v>
      </c>
      <c r="I915" t="s">
        <v>35</v>
      </c>
      <c r="J915">
        <v>4</v>
      </c>
      <c r="K915">
        <v>1226</v>
      </c>
      <c r="L915">
        <v>4542</v>
      </c>
      <c r="M915">
        <v>0.01</v>
      </c>
      <c r="N915" t="s">
        <v>36</v>
      </c>
      <c r="O915">
        <v>0</v>
      </c>
      <c r="P915" t="s">
        <v>819</v>
      </c>
      <c r="Q915" t="s">
        <v>110</v>
      </c>
      <c r="R915" t="s">
        <v>111</v>
      </c>
      <c r="S915" t="s">
        <v>112</v>
      </c>
      <c r="T915" t="s">
        <v>113</v>
      </c>
      <c r="U915" t="s">
        <v>114</v>
      </c>
      <c r="V915" t="s">
        <v>1568</v>
      </c>
    </row>
    <row r="916" spans="1:22" x14ac:dyDescent="0.3">
      <c r="A916" t="s">
        <v>1301</v>
      </c>
      <c r="B916">
        <v>42101</v>
      </c>
      <c r="C916" t="s">
        <v>23</v>
      </c>
      <c r="D916">
        <v>10012</v>
      </c>
      <c r="E916" t="s">
        <v>175</v>
      </c>
      <c r="F916">
        <v>2</v>
      </c>
      <c r="G916">
        <v>2734</v>
      </c>
      <c r="H916">
        <v>1596</v>
      </c>
      <c r="I916" t="s">
        <v>25</v>
      </c>
      <c r="J916">
        <v>4</v>
      </c>
      <c r="K916">
        <v>3192</v>
      </c>
      <c r="L916">
        <v>5468</v>
      </c>
      <c r="M916">
        <v>0.03</v>
      </c>
      <c r="N916" t="s">
        <v>61</v>
      </c>
      <c r="O916">
        <v>0</v>
      </c>
      <c r="P916" t="s">
        <v>176</v>
      </c>
      <c r="Q916" t="s">
        <v>71</v>
      </c>
      <c r="R916" t="s">
        <v>72</v>
      </c>
      <c r="S916" t="s">
        <v>73</v>
      </c>
      <c r="T916" t="s">
        <v>41</v>
      </c>
      <c r="U916" t="s">
        <v>74</v>
      </c>
      <c r="V916" t="s">
        <v>1563</v>
      </c>
    </row>
    <row r="917" spans="1:22" x14ac:dyDescent="0.3">
      <c r="A917" t="s">
        <v>1303</v>
      </c>
      <c r="B917">
        <v>42101</v>
      </c>
      <c r="C917" t="s">
        <v>68</v>
      </c>
      <c r="D917">
        <v>10003</v>
      </c>
      <c r="E917" t="s">
        <v>175</v>
      </c>
      <c r="F917">
        <v>3</v>
      </c>
      <c r="G917">
        <v>2734</v>
      </c>
      <c r="H917">
        <v>1596</v>
      </c>
      <c r="I917" t="s">
        <v>25</v>
      </c>
      <c r="J917">
        <v>4</v>
      </c>
      <c r="K917">
        <v>4788</v>
      </c>
      <c r="L917">
        <v>8202</v>
      </c>
      <c r="M917">
        <v>0.03</v>
      </c>
      <c r="N917" t="s">
        <v>85</v>
      </c>
      <c r="O917">
        <v>0.01</v>
      </c>
      <c r="P917" t="s">
        <v>176</v>
      </c>
      <c r="Q917" t="s">
        <v>177</v>
      </c>
      <c r="R917" t="s">
        <v>178</v>
      </c>
      <c r="S917" t="s">
        <v>179</v>
      </c>
      <c r="T917" t="s">
        <v>180</v>
      </c>
      <c r="U917" t="s">
        <v>181</v>
      </c>
      <c r="V917" t="s">
        <v>1571</v>
      </c>
    </row>
    <row r="918" spans="1:22" x14ac:dyDescent="0.3">
      <c r="A918" t="s">
        <v>1304</v>
      </c>
      <c r="B918">
        <v>42102</v>
      </c>
      <c r="C918" t="s">
        <v>75</v>
      </c>
      <c r="D918">
        <v>10005</v>
      </c>
      <c r="E918" t="s">
        <v>290</v>
      </c>
      <c r="F918">
        <v>1</v>
      </c>
      <c r="G918">
        <v>3553</v>
      </c>
      <c r="H918">
        <v>2174</v>
      </c>
      <c r="I918" t="s">
        <v>116</v>
      </c>
      <c r="J918">
        <v>8</v>
      </c>
      <c r="K918">
        <v>2174</v>
      </c>
      <c r="L918">
        <v>3553</v>
      </c>
      <c r="M918">
        <v>0.02</v>
      </c>
      <c r="N918" t="s">
        <v>26</v>
      </c>
      <c r="O918">
        <v>0.03</v>
      </c>
      <c r="P918" t="s">
        <v>291</v>
      </c>
      <c r="Q918" t="s">
        <v>47</v>
      </c>
      <c r="R918" t="s">
        <v>48</v>
      </c>
      <c r="S918" t="s">
        <v>49</v>
      </c>
      <c r="T918" t="s">
        <v>41</v>
      </c>
      <c r="U918" t="s">
        <v>50</v>
      </c>
      <c r="V918" t="s">
        <v>1561</v>
      </c>
    </row>
    <row r="919" spans="1:22" x14ac:dyDescent="0.3">
      <c r="A919" t="s">
        <v>1305</v>
      </c>
      <c r="B919">
        <v>42105</v>
      </c>
      <c r="C919" t="s">
        <v>23</v>
      </c>
      <c r="D919">
        <v>10003</v>
      </c>
      <c r="E919" t="s">
        <v>134</v>
      </c>
      <c r="F919">
        <v>2</v>
      </c>
      <c r="G919">
        <v>4392</v>
      </c>
      <c r="H919">
        <v>1542</v>
      </c>
      <c r="I919" t="s">
        <v>25</v>
      </c>
      <c r="J919">
        <v>4</v>
      </c>
      <c r="K919">
        <v>3084</v>
      </c>
      <c r="L919">
        <v>8784</v>
      </c>
      <c r="M919">
        <v>0.03</v>
      </c>
      <c r="N919" t="s">
        <v>45</v>
      </c>
      <c r="O919">
        <v>0</v>
      </c>
      <c r="P919" t="s">
        <v>135</v>
      </c>
      <c r="Q919" t="s">
        <v>177</v>
      </c>
      <c r="R919" t="s">
        <v>178</v>
      </c>
      <c r="S919" t="s">
        <v>179</v>
      </c>
      <c r="T919" t="s">
        <v>180</v>
      </c>
      <c r="U919" t="s">
        <v>181</v>
      </c>
      <c r="V919" t="s">
        <v>1571</v>
      </c>
    </row>
    <row r="920" spans="1:22" x14ac:dyDescent="0.3">
      <c r="A920" t="s">
        <v>1306</v>
      </c>
      <c r="B920">
        <v>42108</v>
      </c>
      <c r="C920" t="s">
        <v>92</v>
      </c>
      <c r="D920">
        <v>10009</v>
      </c>
      <c r="E920" t="s">
        <v>273</v>
      </c>
      <c r="F920">
        <v>1</v>
      </c>
      <c r="G920">
        <v>2539</v>
      </c>
      <c r="H920">
        <v>1656</v>
      </c>
      <c r="I920" t="s">
        <v>25</v>
      </c>
      <c r="J920">
        <v>10</v>
      </c>
      <c r="K920">
        <v>1656</v>
      </c>
      <c r="L920">
        <v>2539</v>
      </c>
      <c r="M920">
        <v>0.02</v>
      </c>
      <c r="N920" t="s">
        <v>85</v>
      </c>
      <c r="O920">
        <v>0</v>
      </c>
      <c r="P920" t="s">
        <v>274</v>
      </c>
      <c r="Q920" t="s">
        <v>78</v>
      </c>
      <c r="R920" t="s">
        <v>79</v>
      </c>
      <c r="S920" t="s">
        <v>80</v>
      </c>
      <c r="T920" t="s">
        <v>81</v>
      </c>
      <c r="U920" t="s">
        <v>82</v>
      </c>
      <c r="V920" t="s">
        <v>1564</v>
      </c>
    </row>
    <row r="921" spans="1:22" x14ac:dyDescent="0.3">
      <c r="A921" t="s">
        <v>1307</v>
      </c>
      <c r="B921">
        <v>42108</v>
      </c>
      <c r="C921" t="s">
        <v>43</v>
      </c>
      <c r="D921">
        <v>10004</v>
      </c>
      <c r="E921" t="s">
        <v>641</v>
      </c>
      <c r="F921">
        <v>3</v>
      </c>
      <c r="G921">
        <v>3112</v>
      </c>
      <c r="H921">
        <v>1766</v>
      </c>
      <c r="I921" t="s">
        <v>25</v>
      </c>
      <c r="J921">
        <v>1</v>
      </c>
      <c r="K921">
        <v>5298</v>
      </c>
      <c r="L921">
        <v>9336</v>
      </c>
      <c r="M921">
        <v>0.03</v>
      </c>
      <c r="N921" t="s">
        <v>61</v>
      </c>
      <c r="O921">
        <v>0</v>
      </c>
      <c r="P921" t="s">
        <v>642</v>
      </c>
      <c r="Q921" t="s">
        <v>118</v>
      </c>
      <c r="R921" t="s">
        <v>119</v>
      </c>
      <c r="S921" t="s">
        <v>101</v>
      </c>
      <c r="T921" t="s">
        <v>57</v>
      </c>
      <c r="U921" t="s">
        <v>120</v>
      </c>
      <c r="V921" t="s">
        <v>1569</v>
      </c>
    </row>
    <row r="922" spans="1:22" x14ac:dyDescent="0.3">
      <c r="A922" t="s">
        <v>1308</v>
      </c>
      <c r="B922">
        <v>42112</v>
      </c>
      <c r="C922" t="s">
        <v>43</v>
      </c>
      <c r="D922">
        <v>10014</v>
      </c>
      <c r="E922" t="s">
        <v>362</v>
      </c>
      <c r="F922">
        <v>1</v>
      </c>
      <c r="G922">
        <v>4378</v>
      </c>
      <c r="H922">
        <v>1998</v>
      </c>
      <c r="I922" t="s">
        <v>116</v>
      </c>
      <c r="J922">
        <v>1</v>
      </c>
      <c r="K922">
        <v>1998</v>
      </c>
      <c r="L922">
        <v>4378</v>
      </c>
      <c r="M922">
        <v>0.01</v>
      </c>
      <c r="N922" t="s">
        <v>26</v>
      </c>
      <c r="O922">
        <v>0</v>
      </c>
      <c r="P922" t="s">
        <v>363</v>
      </c>
      <c r="Q922" t="s">
        <v>166</v>
      </c>
      <c r="R922" t="s">
        <v>167</v>
      </c>
      <c r="S922" t="s">
        <v>168</v>
      </c>
      <c r="T922" t="s">
        <v>169</v>
      </c>
      <c r="U922" t="s">
        <v>170</v>
      </c>
      <c r="V922" t="s">
        <v>1570</v>
      </c>
    </row>
    <row r="923" spans="1:22" x14ac:dyDescent="0.3">
      <c r="A923" t="s">
        <v>1308</v>
      </c>
      <c r="B923">
        <v>42112</v>
      </c>
      <c r="C923" t="s">
        <v>43</v>
      </c>
      <c r="D923">
        <v>10002</v>
      </c>
      <c r="E923" t="s">
        <v>343</v>
      </c>
      <c r="F923">
        <v>2</v>
      </c>
      <c r="G923">
        <v>2887</v>
      </c>
      <c r="H923">
        <v>1491</v>
      </c>
      <c r="I923" t="s">
        <v>25</v>
      </c>
      <c r="J923">
        <v>1</v>
      </c>
      <c r="K923">
        <v>2982</v>
      </c>
      <c r="L923">
        <v>5774</v>
      </c>
      <c r="M923">
        <v>0.03</v>
      </c>
      <c r="N923" t="s">
        <v>36</v>
      </c>
      <c r="O923">
        <v>0</v>
      </c>
      <c r="P923" t="s">
        <v>344</v>
      </c>
      <c r="Q923" t="s">
        <v>87</v>
      </c>
      <c r="R923" t="s">
        <v>88</v>
      </c>
      <c r="S923" t="s">
        <v>89</v>
      </c>
      <c r="T923" t="s">
        <v>90</v>
      </c>
      <c r="U923" t="s">
        <v>91</v>
      </c>
      <c r="V923" t="s">
        <v>1565</v>
      </c>
    </row>
    <row r="924" spans="1:22" x14ac:dyDescent="0.3">
      <c r="A924" t="s">
        <v>1309</v>
      </c>
      <c r="B924">
        <v>42113</v>
      </c>
      <c r="C924" t="s">
        <v>23</v>
      </c>
      <c r="D924">
        <v>10005</v>
      </c>
      <c r="E924" t="s">
        <v>901</v>
      </c>
      <c r="F924">
        <v>1</v>
      </c>
      <c r="G924">
        <v>3388</v>
      </c>
      <c r="H924">
        <v>1454</v>
      </c>
      <c r="I924" t="s">
        <v>35</v>
      </c>
      <c r="J924">
        <v>4</v>
      </c>
      <c r="K924">
        <v>1454</v>
      </c>
      <c r="L924">
        <v>3388</v>
      </c>
      <c r="M924">
        <v>0.01</v>
      </c>
      <c r="N924" t="s">
        <v>36</v>
      </c>
      <c r="O924">
        <v>0.02</v>
      </c>
      <c r="P924" t="s">
        <v>902</v>
      </c>
      <c r="Q924" t="s">
        <v>47</v>
      </c>
      <c r="R924" t="s">
        <v>48</v>
      </c>
      <c r="S924" t="s">
        <v>49</v>
      </c>
      <c r="T924" t="s">
        <v>41</v>
      </c>
      <c r="U924" t="s">
        <v>50</v>
      </c>
      <c r="V924" t="s">
        <v>1561</v>
      </c>
    </row>
    <row r="925" spans="1:22" x14ac:dyDescent="0.3">
      <c r="A925" t="s">
        <v>1310</v>
      </c>
      <c r="B925">
        <v>42113</v>
      </c>
      <c r="C925" t="s">
        <v>43</v>
      </c>
      <c r="D925">
        <v>10010</v>
      </c>
      <c r="E925" t="s">
        <v>785</v>
      </c>
      <c r="F925">
        <v>1</v>
      </c>
      <c r="G925">
        <v>4234</v>
      </c>
      <c r="H925">
        <v>1212</v>
      </c>
      <c r="I925" t="s">
        <v>35</v>
      </c>
      <c r="J925">
        <v>1</v>
      </c>
      <c r="K925">
        <v>1212</v>
      </c>
      <c r="L925">
        <v>4234</v>
      </c>
      <c r="M925">
        <v>0.01</v>
      </c>
      <c r="N925" t="s">
        <v>66</v>
      </c>
      <c r="O925">
        <v>0.05</v>
      </c>
      <c r="P925" t="s">
        <v>786</v>
      </c>
      <c r="Q925" t="s">
        <v>93</v>
      </c>
      <c r="R925" t="s">
        <v>94</v>
      </c>
      <c r="S925" t="s">
        <v>95</v>
      </c>
      <c r="T925" t="s">
        <v>41</v>
      </c>
      <c r="U925" t="s">
        <v>96</v>
      </c>
      <c r="V925" t="s">
        <v>1566</v>
      </c>
    </row>
    <row r="926" spans="1:22" x14ac:dyDescent="0.3">
      <c r="A926" t="s">
        <v>1311</v>
      </c>
      <c r="B926">
        <v>42113</v>
      </c>
      <c r="C926" t="s">
        <v>104</v>
      </c>
      <c r="D926">
        <v>10013</v>
      </c>
      <c r="E926" t="s">
        <v>125</v>
      </c>
      <c r="F926">
        <v>1</v>
      </c>
      <c r="G926">
        <v>4515</v>
      </c>
      <c r="H926">
        <v>1550</v>
      </c>
      <c r="I926" t="s">
        <v>126</v>
      </c>
      <c r="J926">
        <v>3</v>
      </c>
      <c r="K926">
        <v>1550</v>
      </c>
      <c r="L926">
        <v>4515</v>
      </c>
      <c r="M926">
        <v>0.01</v>
      </c>
      <c r="N926" t="s">
        <v>61</v>
      </c>
      <c r="O926">
        <v>0</v>
      </c>
      <c r="P926" t="s">
        <v>127</v>
      </c>
      <c r="Q926" t="s">
        <v>301</v>
      </c>
      <c r="R926" t="s">
        <v>302</v>
      </c>
      <c r="S926" t="s">
        <v>303</v>
      </c>
      <c r="T926" t="s">
        <v>113</v>
      </c>
      <c r="U926" t="s">
        <v>304</v>
      </c>
      <c r="V926" t="s">
        <v>1573</v>
      </c>
    </row>
    <row r="927" spans="1:22" x14ac:dyDescent="0.3">
      <c r="A927" t="s">
        <v>1312</v>
      </c>
      <c r="B927">
        <v>42117</v>
      </c>
      <c r="C927" t="s">
        <v>104</v>
      </c>
      <c r="D927">
        <v>10013</v>
      </c>
      <c r="E927" t="s">
        <v>495</v>
      </c>
      <c r="F927">
        <v>1</v>
      </c>
      <c r="G927">
        <v>4719</v>
      </c>
      <c r="H927">
        <v>2043</v>
      </c>
      <c r="I927" t="s">
        <v>25</v>
      </c>
      <c r="J927">
        <v>3</v>
      </c>
      <c r="K927">
        <v>2043</v>
      </c>
      <c r="L927">
        <v>4719</v>
      </c>
      <c r="M927">
        <v>0.01</v>
      </c>
      <c r="N927" t="s">
        <v>26</v>
      </c>
      <c r="O927">
        <v>0.05</v>
      </c>
      <c r="P927" t="s">
        <v>496</v>
      </c>
      <c r="Q927" t="s">
        <v>301</v>
      </c>
      <c r="R927" t="s">
        <v>302</v>
      </c>
      <c r="S927" t="s">
        <v>303</v>
      </c>
      <c r="T927" t="s">
        <v>113</v>
      </c>
      <c r="U927" t="s">
        <v>304</v>
      </c>
      <c r="V927" t="s">
        <v>1573</v>
      </c>
    </row>
    <row r="928" spans="1:22" x14ac:dyDescent="0.3">
      <c r="A928" t="s">
        <v>1312</v>
      </c>
      <c r="B928">
        <v>42117</v>
      </c>
      <c r="C928" t="s">
        <v>133</v>
      </c>
      <c r="D928">
        <v>10013</v>
      </c>
      <c r="E928" t="s">
        <v>827</v>
      </c>
      <c r="F928">
        <v>2</v>
      </c>
      <c r="G928">
        <v>2586</v>
      </c>
      <c r="H928">
        <v>2432</v>
      </c>
      <c r="I928" t="s">
        <v>116</v>
      </c>
      <c r="J928">
        <v>5</v>
      </c>
      <c r="K928">
        <v>4864</v>
      </c>
      <c r="L928">
        <v>5172</v>
      </c>
      <c r="M928">
        <v>0.02</v>
      </c>
      <c r="N928" t="s">
        <v>66</v>
      </c>
      <c r="O928">
        <v>0</v>
      </c>
      <c r="P928" t="s">
        <v>828</v>
      </c>
      <c r="Q928" t="s">
        <v>301</v>
      </c>
      <c r="R928" t="s">
        <v>302</v>
      </c>
      <c r="S928" t="s">
        <v>303</v>
      </c>
      <c r="T928" t="s">
        <v>113</v>
      </c>
      <c r="U928" t="s">
        <v>304</v>
      </c>
      <c r="V928" t="s">
        <v>1573</v>
      </c>
    </row>
    <row r="929" spans="1:22" x14ac:dyDescent="0.3">
      <c r="A929" t="s">
        <v>1313</v>
      </c>
      <c r="B929">
        <v>42118</v>
      </c>
      <c r="C929" t="s">
        <v>23</v>
      </c>
      <c r="D929">
        <v>10015</v>
      </c>
      <c r="E929" t="s">
        <v>204</v>
      </c>
      <c r="F929">
        <v>1</v>
      </c>
      <c r="G929">
        <v>2509</v>
      </c>
      <c r="H929">
        <v>1452</v>
      </c>
      <c r="I929" t="s">
        <v>25</v>
      </c>
      <c r="J929">
        <v>4</v>
      </c>
      <c r="K929">
        <v>1452</v>
      </c>
      <c r="L929">
        <v>2509</v>
      </c>
      <c r="M929">
        <v>0.01</v>
      </c>
      <c r="N929" t="s">
        <v>61</v>
      </c>
      <c r="O929">
        <v>0.04</v>
      </c>
      <c r="P929" t="s">
        <v>205</v>
      </c>
      <c r="Q929" t="s">
        <v>110</v>
      </c>
      <c r="R929" t="s">
        <v>111</v>
      </c>
      <c r="S929" t="s">
        <v>112</v>
      </c>
      <c r="T929" t="s">
        <v>113</v>
      </c>
      <c r="U929" t="s">
        <v>114</v>
      </c>
      <c r="V929" t="s">
        <v>1568</v>
      </c>
    </row>
    <row r="930" spans="1:22" x14ac:dyDescent="0.3">
      <c r="A930" t="s">
        <v>1314</v>
      </c>
      <c r="B930">
        <v>42118</v>
      </c>
      <c r="C930" t="s">
        <v>104</v>
      </c>
      <c r="D930">
        <v>10015</v>
      </c>
      <c r="E930" t="s">
        <v>650</v>
      </c>
      <c r="F930">
        <v>1</v>
      </c>
      <c r="G930">
        <v>2775</v>
      </c>
      <c r="H930">
        <v>1847</v>
      </c>
      <c r="I930" t="s">
        <v>25</v>
      </c>
      <c r="J930">
        <v>3</v>
      </c>
      <c r="K930">
        <v>1847</v>
      </c>
      <c r="L930">
        <v>2775</v>
      </c>
      <c r="M930">
        <v>0.01</v>
      </c>
      <c r="N930" t="s">
        <v>26</v>
      </c>
      <c r="O930">
        <v>0.01</v>
      </c>
      <c r="P930" t="s">
        <v>651</v>
      </c>
      <c r="Q930" t="s">
        <v>110</v>
      </c>
      <c r="R930" t="s">
        <v>111</v>
      </c>
      <c r="S930" t="s">
        <v>112</v>
      </c>
      <c r="T930" t="s">
        <v>113</v>
      </c>
      <c r="U930" t="s">
        <v>114</v>
      </c>
      <c r="V930" t="s">
        <v>1568</v>
      </c>
    </row>
    <row r="931" spans="1:22" x14ac:dyDescent="0.3">
      <c r="A931" t="s">
        <v>1313</v>
      </c>
      <c r="B931">
        <v>42118</v>
      </c>
      <c r="C931" t="s">
        <v>51</v>
      </c>
      <c r="D931">
        <v>10012</v>
      </c>
      <c r="E931" t="s">
        <v>743</v>
      </c>
      <c r="F931">
        <v>1</v>
      </c>
      <c r="G931">
        <v>3025</v>
      </c>
      <c r="H931">
        <v>1863</v>
      </c>
      <c r="I931" t="s">
        <v>25</v>
      </c>
      <c r="J931">
        <v>6</v>
      </c>
      <c r="K931">
        <v>1863</v>
      </c>
      <c r="L931">
        <v>3025</v>
      </c>
      <c r="M931">
        <v>0.02</v>
      </c>
      <c r="N931" t="s">
        <v>36</v>
      </c>
      <c r="O931">
        <v>0.05</v>
      </c>
      <c r="P931" t="s">
        <v>744</v>
      </c>
      <c r="Q931" t="s">
        <v>71</v>
      </c>
      <c r="R931" t="s">
        <v>72</v>
      </c>
      <c r="S931" t="s">
        <v>73</v>
      </c>
      <c r="T931" t="s">
        <v>41</v>
      </c>
      <c r="U931" t="s">
        <v>74</v>
      </c>
      <c r="V931" t="s">
        <v>1563</v>
      </c>
    </row>
    <row r="932" spans="1:22" x14ac:dyDescent="0.3">
      <c r="A932" t="s">
        <v>1315</v>
      </c>
      <c r="B932">
        <v>42118</v>
      </c>
      <c r="C932" t="s">
        <v>104</v>
      </c>
      <c r="D932">
        <v>10002</v>
      </c>
      <c r="E932" t="s">
        <v>1062</v>
      </c>
      <c r="F932">
        <v>1</v>
      </c>
      <c r="G932">
        <v>3859</v>
      </c>
      <c r="H932">
        <v>1465</v>
      </c>
      <c r="I932" t="s">
        <v>126</v>
      </c>
      <c r="J932">
        <v>3</v>
      </c>
      <c r="K932">
        <v>1465</v>
      </c>
      <c r="L932">
        <v>3859</v>
      </c>
      <c r="M932">
        <v>0.01</v>
      </c>
      <c r="N932" t="s">
        <v>66</v>
      </c>
      <c r="O932">
        <v>0.04</v>
      </c>
      <c r="P932" t="s">
        <v>1063</v>
      </c>
      <c r="Q932" t="s">
        <v>87</v>
      </c>
      <c r="R932" t="s">
        <v>88</v>
      </c>
      <c r="S932" t="s">
        <v>89</v>
      </c>
      <c r="T932" t="s">
        <v>90</v>
      </c>
      <c r="U932" t="s">
        <v>91</v>
      </c>
      <c r="V932" t="s">
        <v>1565</v>
      </c>
    </row>
    <row r="933" spans="1:22" x14ac:dyDescent="0.3">
      <c r="A933" t="s">
        <v>1315</v>
      </c>
      <c r="B933">
        <v>42118</v>
      </c>
      <c r="C933" t="s">
        <v>133</v>
      </c>
      <c r="D933">
        <v>10011</v>
      </c>
      <c r="E933" t="s">
        <v>700</v>
      </c>
      <c r="F933">
        <v>2</v>
      </c>
      <c r="G933">
        <v>2535</v>
      </c>
      <c r="H933">
        <v>1841</v>
      </c>
      <c r="I933" t="s">
        <v>25</v>
      </c>
      <c r="J933">
        <v>5</v>
      </c>
      <c r="K933">
        <v>3682</v>
      </c>
      <c r="L933">
        <v>5070</v>
      </c>
      <c r="M933">
        <v>0.02</v>
      </c>
      <c r="N933" t="s">
        <v>85</v>
      </c>
      <c r="O933">
        <v>0.02</v>
      </c>
      <c r="P933" t="s">
        <v>701</v>
      </c>
      <c r="Q933" t="s">
        <v>28</v>
      </c>
      <c r="R933" t="s">
        <v>29</v>
      </c>
      <c r="S933" t="s">
        <v>30</v>
      </c>
      <c r="T933" t="s">
        <v>31</v>
      </c>
      <c r="U933" t="s">
        <v>32</v>
      </c>
      <c r="V933" t="s">
        <v>1559</v>
      </c>
    </row>
    <row r="934" spans="1:22" x14ac:dyDescent="0.3">
      <c r="A934" t="s">
        <v>1314</v>
      </c>
      <c r="B934">
        <v>42118</v>
      </c>
      <c r="C934" t="s">
        <v>104</v>
      </c>
      <c r="D934">
        <v>10006</v>
      </c>
      <c r="E934" t="s">
        <v>601</v>
      </c>
      <c r="F934">
        <v>3</v>
      </c>
      <c r="G934">
        <v>3018</v>
      </c>
      <c r="H934">
        <v>1286</v>
      </c>
      <c r="I934" t="s">
        <v>25</v>
      </c>
      <c r="J934">
        <v>3</v>
      </c>
      <c r="K934">
        <v>3858</v>
      </c>
      <c r="L934">
        <v>9054</v>
      </c>
      <c r="M934">
        <v>0.03</v>
      </c>
      <c r="N934" t="s">
        <v>45</v>
      </c>
      <c r="O934">
        <v>0.04</v>
      </c>
      <c r="P934" t="s">
        <v>602</v>
      </c>
      <c r="Q934" t="s">
        <v>252</v>
      </c>
      <c r="R934" t="s">
        <v>253</v>
      </c>
      <c r="S934" t="s">
        <v>254</v>
      </c>
      <c r="T934" t="s">
        <v>255</v>
      </c>
      <c r="U934" t="s">
        <v>256</v>
      </c>
      <c r="V934" t="s">
        <v>1572</v>
      </c>
    </row>
    <row r="935" spans="1:22" x14ac:dyDescent="0.3">
      <c r="A935" t="s">
        <v>1313</v>
      </c>
      <c r="B935">
        <v>42118</v>
      </c>
      <c r="C935" t="s">
        <v>23</v>
      </c>
      <c r="D935">
        <v>10010</v>
      </c>
      <c r="E935" t="s">
        <v>982</v>
      </c>
      <c r="F935">
        <v>3</v>
      </c>
      <c r="G935">
        <v>4325</v>
      </c>
      <c r="H935">
        <v>1734</v>
      </c>
      <c r="I935" t="s">
        <v>126</v>
      </c>
      <c r="J935">
        <v>4</v>
      </c>
      <c r="K935">
        <v>5202</v>
      </c>
      <c r="L935">
        <v>12975</v>
      </c>
      <c r="M935">
        <v>0.03</v>
      </c>
      <c r="N935" t="s">
        <v>66</v>
      </c>
      <c r="O935">
        <v>0.04</v>
      </c>
      <c r="P935" t="s">
        <v>983</v>
      </c>
      <c r="Q935" t="s">
        <v>93</v>
      </c>
      <c r="R935" t="s">
        <v>94</v>
      </c>
      <c r="S935" t="s">
        <v>95</v>
      </c>
      <c r="T935" t="s">
        <v>41</v>
      </c>
      <c r="U935" t="s">
        <v>96</v>
      </c>
      <c r="V935" t="s">
        <v>1566</v>
      </c>
    </row>
    <row r="936" spans="1:22" x14ac:dyDescent="0.3">
      <c r="A936" t="s">
        <v>1316</v>
      </c>
      <c r="B936">
        <v>42121</v>
      </c>
      <c r="C936" t="s">
        <v>75</v>
      </c>
      <c r="D936">
        <v>10015</v>
      </c>
      <c r="E936" t="s">
        <v>455</v>
      </c>
      <c r="F936">
        <v>2</v>
      </c>
      <c r="G936">
        <v>4484</v>
      </c>
      <c r="H936">
        <v>2146</v>
      </c>
      <c r="I936" t="s">
        <v>25</v>
      </c>
      <c r="J936">
        <v>8</v>
      </c>
      <c r="K936">
        <v>4292</v>
      </c>
      <c r="L936">
        <v>8968</v>
      </c>
      <c r="M936">
        <v>0.02</v>
      </c>
      <c r="N936" t="s">
        <v>26</v>
      </c>
      <c r="O936">
        <v>0.04</v>
      </c>
      <c r="P936" t="s">
        <v>456</v>
      </c>
      <c r="Q936" t="s">
        <v>110</v>
      </c>
      <c r="R936" t="s">
        <v>111</v>
      </c>
      <c r="S936" t="s">
        <v>112</v>
      </c>
      <c r="T936" t="s">
        <v>113</v>
      </c>
      <c r="U936" t="s">
        <v>114</v>
      </c>
      <c r="V936" t="s">
        <v>1568</v>
      </c>
    </row>
    <row r="937" spans="1:22" x14ac:dyDescent="0.3">
      <c r="A937" t="s">
        <v>1317</v>
      </c>
      <c r="B937">
        <v>42123</v>
      </c>
      <c r="C937" t="s">
        <v>43</v>
      </c>
      <c r="D937">
        <v>10012</v>
      </c>
      <c r="E937" t="s">
        <v>52</v>
      </c>
      <c r="F937">
        <v>3</v>
      </c>
      <c r="G937">
        <v>3788</v>
      </c>
      <c r="H937">
        <v>2170</v>
      </c>
      <c r="I937" t="s">
        <v>35</v>
      </c>
      <c r="J937">
        <v>1</v>
      </c>
      <c r="K937">
        <v>6510</v>
      </c>
      <c r="L937">
        <v>11364</v>
      </c>
      <c r="M937">
        <v>0.03</v>
      </c>
      <c r="N937" t="s">
        <v>26</v>
      </c>
      <c r="O937">
        <v>0.03</v>
      </c>
      <c r="P937" t="s">
        <v>53</v>
      </c>
      <c r="Q937" t="s">
        <v>71</v>
      </c>
      <c r="R937" t="s">
        <v>72</v>
      </c>
      <c r="S937" t="s">
        <v>73</v>
      </c>
      <c r="T937" t="s">
        <v>41</v>
      </c>
      <c r="U937" t="s">
        <v>74</v>
      </c>
      <c r="V937" t="s">
        <v>1563</v>
      </c>
    </row>
    <row r="938" spans="1:22" x14ac:dyDescent="0.3">
      <c r="A938" t="s">
        <v>1318</v>
      </c>
      <c r="B938">
        <v>42124</v>
      </c>
      <c r="C938" t="s">
        <v>51</v>
      </c>
      <c r="D938">
        <v>10011</v>
      </c>
      <c r="E938" t="s">
        <v>1078</v>
      </c>
      <c r="F938">
        <v>3</v>
      </c>
      <c r="G938">
        <v>4454</v>
      </c>
      <c r="H938">
        <v>1884</v>
      </c>
      <c r="I938" t="s">
        <v>25</v>
      </c>
      <c r="J938">
        <v>6</v>
      </c>
      <c r="K938">
        <v>5652</v>
      </c>
      <c r="L938">
        <v>13362</v>
      </c>
      <c r="M938">
        <v>0.02</v>
      </c>
      <c r="N938" t="s">
        <v>66</v>
      </c>
      <c r="O938">
        <v>0.01</v>
      </c>
      <c r="P938" t="s">
        <v>1079</v>
      </c>
      <c r="Q938" t="s">
        <v>28</v>
      </c>
      <c r="R938" t="s">
        <v>29</v>
      </c>
      <c r="S938" t="s">
        <v>30</v>
      </c>
      <c r="T938" t="s">
        <v>31</v>
      </c>
      <c r="U938" t="s">
        <v>32</v>
      </c>
      <c r="V938" t="s">
        <v>1559</v>
      </c>
    </row>
    <row r="939" spans="1:22" x14ac:dyDescent="0.3">
      <c r="A939" t="s">
        <v>1319</v>
      </c>
      <c r="B939">
        <v>42127</v>
      </c>
      <c r="C939" t="s">
        <v>23</v>
      </c>
      <c r="D939">
        <v>10001</v>
      </c>
      <c r="E939" t="s">
        <v>154</v>
      </c>
      <c r="F939">
        <v>1</v>
      </c>
      <c r="G939">
        <v>3324</v>
      </c>
      <c r="H939">
        <v>1846</v>
      </c>
      <c r="I939" t="s">
        <v>25</v>
      </c>
      <c r="J939">
        <v>4</v>
      </c>
      <c r="K939">
        <v>1846</v>
      </c>
      <c r="L939">
        <v>3324</v>
      </c>
      <c r="M939">
        <v>0.01</v>
      </c>
      <c r="N939" t="s">
        <v>85</v>
      </c>
      <c r="O939">
        <v>0.01</v>
      </c>
      <c r="P939" t="s">
        <v>155</v>
      </c>
      <c r="Q939" t="s">
        <v>99</v>
      </c>
      <c r="R939" t="s">
        <v>100</v>
      </c>
      <c r="S939" t="s">
        <v>101</v>
      </c>
      <c r="T939" t="s">
        <v>57</v>
      </c>
      <c r="U939" t="s">
        <v>102</v>
      </c>
      <c r="V939" t="s">
        <v>1567</v>
      </c>
    </row>
    <row r="940" spans="1:22" x14ac:dyDescent="0.3">
      <c r="A940" t="s">
        <v>1320</v>
      </c>
      <c r="B940">
        <v>42128</v>
      </c>
      <c r="C940" t="s">
        <v>68</v>
      </c>
      <c r="D940">
        <v>10012</v>
      </c>
      <c r="E940" t="s">
        <v>633</v>
      </c>
      <c r="F940">
        <v>1</v>
      </c>
      <c r="G940">
        <v>2645</v>
      </c>
      <c r="H940">
        <v>1547</v>
      </c>
      <c r="I940" t="s">
        <v>35</v>
      </c>
      <c r="J940">
        <v>4</v>
      </c>
      <c r="K940">
        <v>1547</v>
      </c>
      <c r="L940">
        <v>2645</v>
      </c>
      <c r="M940">
        <v>0.01</v>
      </c>
      <c r="N940" t="s">
        <v>26</v>
      </c>
      <c r="O940">
        <v>0.05</v>
      </c>
      <c r="P940" t="s">
        <v>634</v>
      </c>
      <c r="Q940" t="s">
        <v>71</v>
      </c>
      <c r="R940" t="s">
        <v>72</v>
      </c>
      <c r="S940" t="s">
        <v>73</v>
      </c>
      <c r="T940" t="s">
        <v>41</v>
      </c>
      <c r="U940" t="s">
        <v>74</v>
      </c>
      <c r="V940" t="s">
        <v>1563</v>
      </c>
    </row>
    <row r="941" spans="1:22" x14ac:dyDescent="0.3">
      <c r="A941" t="s">
        <v>1320</v>
      </c>
      <c r="B941">
        <v>42128</v>
      </c>
      <c r="C941" t="s">
        <v>23</v>
      </c>
      <c r="D941">
        <v>10006</v>
      </c>
      <c r="E941" t="s">
        <v>199</v>
      </c>
      <c r="F941">
        <v>1</v>
      </c>
      <c r="G941">
        <v>3844</v>
      </c>
      <c r="H941">
        <v>2157</v>
      </c>
      <c r="I941" t="s">
        <v>25</v>
      </c>
      <c r="J941">
        <v>4</v>
      </c>
      <c r="K941">
        <v>2157</v>
      </c>
      <c r="L941">
        <v>3844</v>
      </c>
      <c r="M941">
        <v>0.01</v>
      </c>
      <c r="N941" t="s">
        <v>26</v>
      </c>
      <c r="O941">
        <v>0</v>
      </c>
      <c r="P941" t="s">
        <v>200</v>
      </c>
      <c r="Q941" t="s">
        <v>252</v>
      </c>
      <c r="R941" t="s">
        <v>253</v>
      </c>
      <c r="S941" t="s">
        <v>254</v>
      </c>
      <c r="T941" t="s">
        <v>255</v>
      </c>
      <c r="U941" t="s">
        <v>256</v>
      </c>
      <c r="V941" t="s">
        <v>1572</v>
      </c>
    </row>
    <row r="942" spans="1:22" x14ac:dyDescent="0.3">
      <c r="A942" t="s">
        <v>1321</v>
      </c>
      <c r="B942">
        <v>42128</v>
      </c>
      <c r="C942" t="s">
        <v>43</v>
      </c>
      <c r="D942">
        <v>10006</v>
      </c>
      <c r="E942" t="s">
        <v>603</v>
      </c>
      <c r="F942">
        <v>1</v>
      </c>
      <c r="G942">
        <v>4757</v>
      </c>
      <c r="H942">
        <v>1534</v>
      </c>
      <c r="I942" t="s">
        <v>25</v>
      </c>
      <c r="J942">
        <v>1</v>
      </c>
      <c r="K942">
        <v>1534</v>
      </c>
      <c r="L942">
        <v>4757</v>
      </c>
      <c r="M942">
        <v>0.01</v>
      </c>
      <c r="N942" t="s">
        <v>85</v>
      </c>
      <c r="O942">
        <v>0.03</v>
      </c>
      <c r="P942" t="s">
        <v>604</v>
      </c>
      <c r="Q942" t="s">
        <v>252</v>
      </c>
      <c r="R942" t="s">
        <v>253</v>
      </c>
      <c r="S942" t="s">
        <v>254</v>
      </c>
      <c r="T942" t="s">
        <v>255</v>
      </c>
      <c r="U942" t="s">
        <v>256</v>
      </c>
      <c r="V942" t="s">
        <v>1572</v>
      </c>
    </row>
    <row r="943" spans="1:22" x14ac:dyDescent="0.3">
      <c r="A943" t="s">
        <v>1320</v>
      </c>
      <c r="B943">
        <v>42128</v>
      </c>
      <c r="C943" t="s">
        <v>23</v>
      </c>
      <c r="D943">
        <v>10003</v>
      </c>
      <c r="E943" t="s">
        <v>794</v>
      </c>
      <c r="F943">
        <v>1</v>
      </c>
      <c r="G943">
        <v>4858</v>
      </c>
      <c r="H943">
        <v>2491</v>
      </c>
      <c r="I943" t="s">
        <v>25</v>
      </c>
      <c r="J943">
        <v>4</v>
      </c>
      <c r="K943">
        <v>2491</v>
      </c>
      <c r="L943">
        <v>4858</v>
      </c>
      <c r="M943">
        <v>0.01</v>
      </c>
      <c r="N943" t="s">
        <v>26</v>
      </c>
      <c r="O943">
        <v>0</v>
      </c>
      <c r="P943" t="s">
        <v>795</v>
      </c>
      <c r="Q943" t="s">
        <v>177</v>
      </c>
      <c r="R943" t="s">
        <v>178</v>
      </c>
      <c r="S943" t="s">
        <v>179</v>
      </c>
      <c r="T943" t="s">
        <v>180</v>
      </c>
      <c r="U943" t="s">
        <v>181</v>
      </c>
      <c r="V943" t="s">
        <v>1571</v>
      </c>
    </row>
    <row r="944" spans="1:22" x14ac:dyDescent="0.3">
      <c r="A944" t="s">
        <v>1321</v>
      </c>
      <c r="B944">
        <v>42128</v>
      </c>
      <c r="C944" t="s">
        <v>75</v>
      </c>
      <c r="D944">
        <v>10004</v>
      </c>
      <c r="E944" t="s">
        <v>182</v>
      </c>
      <c r="F944">
        <v>2</v>
      </c>
      <c r="G944">
        <v>4711</v>
      </c>
      <c r="H944">
        <v>1267</v>
      </c>
      <c r="I944" t="s">
        <v>35</v>
      </c>
      <c r="J944">
        <v>8</v>
      </c>
      <c r="K944">
        <v>2534</v>
      </c>
      <c r="L944">
        <v>9422</v>
      </c>
      <c r="M944">
        <v>0.02</v>
      </c>
      <c r="N944" t="s">
        <v>45</v>
      </c>
      <c r="O944">
        <v>0.05</v>
      </c>
      <c r="P944" t="s">
        <v>183</v>
      </c>
      <c r="Q944" t="s">
        <v>118</v>
      </c>
      <c r="R944" t="s">
        <v>119</v>
      </c>
      <c r="S944" t="s">
        <v>101</v>
      </c>
      <c r="T944" t="s">
        <v>57</v>
      </c>
      <c r="U944" t="s">
        <v>120</v>
      </c>
      <c r="V944" t="s">
        <v>1569</v>
      </c>
    </row>
    <row r="945" spans="1:22" x14ac:dyDescent="0.3">
      <c r="A945" t="s">
        <v>1322</v>
      </c>
      <c r="B945">
        <v>42129</v>
      </c>
      <c r="C945" t="s">
        <v>92</v>
      </c>
      <c r="D945">
        <v>10013</v>
      </c>
      <c r="E945" t="s">
        <v>381</v>
      </c>
      <c r="F945">
        <v>3</v>
      </c>
      <c r="G945">
        <v>3377</v>
      </c>
      <c r="H945">
        <v>2112</v>
      </c>
      <c r="I945" t="s">
        <v>35</v>
      </c>
      <c r="J945">
        <v>10</v>
      </c>
      <c r="K945">
        <v>6336</v>
      </c>
      <c r="L945">
        <v>10131</v>
      </c>
      <c r="M945">
        <v>0.02</v>
      </c>
      <c r="N945" t="s">
        <v>26</v>
      </c>
      <c r="O945">
        <v>0.01</v>
      </c>
      <c r="P945" t="s">
        <v>382</v>
      </c>
      <c r="Q945" t="s">
        <v>301</v>
      </c>
      <c r="R945" t="s">
        <v>302</v>
      </c>
      <c r="S945" t="s">
        <v>303</v>
      </c>
      <c r="T945" t="s">
        <v>113</v>
      </c>
      <c r="U945" t="s">
        <v>304</v>
      </c>
      <c r="V945" t="s">
        <v>1573</v>
      </c>
    </row>
    <row r="946" spans="1:22" x14ac:dyDescent="0.3">
      <c r="A946" t="s">
        <v>1323</v>
      </c>
      <c r="B946">
        <v>42129</v>
      </c>
      <c r="C946" t="s">
        <v>133</v>
      </c>
      <c r="D946">
        <v>10014</v>
      </c>
      <c r="E946" t="s">
        <v>196</v>
      </c>
      <c r="F946">
        <v>3</v>
      </c>
      <c r="G946">
        <v>4874</v>
      </c>
      <c r="H946">
        <v>1503</v>
      </c>
      <c r="I946" t="s">
        <v>25</v>
      </c>
      <c r="J946">
        <v>5</v>
      </c>
      <c r="K946">
        <v>4509</v>
      </c>
      <c r="L946">
        <v>14622</v>
      </c>
      <c r="M946">
        <v>0.02</v>
      </c>
      <c r="N946" t="s">
        <v>45</v>
      </c>
      <c r="O946">
        <v>0.02</v>
      </c>
      <c r="P946" t="s">
        <v>197</v>
      </c>
      <c r="Q946" t="s">
        <v>166</v>
      </c>
      <c r="R946" t="s">
        <v>167</v>
      </c>
      <c r="S946" t="s">
        <v>168</v>
      </c>
      <c r="T946" t="s">
        <v>169</v>
      </c>
      <c r="U946" t="s">
        <v>170</v>
      </c>
      <c r="V946" t="s">
        <v>1570</v>
      </c>
    </row>
    <row r="947" spans="1:22" x14ac:dyDescent="0.3">
      <c r="A947" t="s">
        <v>1324</v>
      </c>
      <c r="B947">
        <v>42131</v>
      </c>
      <c r="C947" t="s">
        <v>104</v>
      </c>
      <c r="D947">
        <v>10001</v>
      </c>
      <c r="E947" t="s">
        <v>422</v>
      </c>
      <c r="F947">
        <v>1</v>
      </c>
      <c r="G947">
        <v>2787</v>
      </c>
      <c r="H947">
        <v>1470</v>
      </c>
      <c r="I947" t="s">
        <v>126</v>
      </c>
      <c r="J947">
        <v>3</v>
      </c>
      <c r="K947">
        <v>1470</v>
      </c>
      <c r="L947">
        <v>2787</v>
      </c>
      <c r="M947">
        <v>0.01</v>
      </c>
      <c r="N947" t="s">
        <v>45</v>
      </c>
      <c r="O947">
        <v>0.01</v>
      </c>
      <c r="P947" t="s">
        <v>423</v>
      </c>
      <c r="Q947" t="s">
        <v>99</v>
      </c>
      <c r="R947" t="s">
        <v>100</v>
      </c>
      <c r="S947" t="s">
        <v>101</v>
      </c>
      <c r="T947" t="s">
        <v>57</v>
      </c>
      <c r="U947" t="s">
        <v>102</v>
      </c>
      <c r="V947" t="s">
        <v>1567</v>
      </c>
    </row>
    <row r="948" spans="1:22" x14ac:dyDescent="0.3">
      <c r="A948" t="s">
        <v>1325</v>
      </c>
      <c r="B948">
        <v>42133</v>
      </c>
      <c r="C948" t="s">
        <v>104</v>
      </c>
      <c r="D948">
        <v>10007</v>
      </c>
      <c r="E948" t="s">
        <v>374</v>
      </c>
      <c r="F948">
        <v>1</v>
      </c>
      <c r="G948">
        <v>2921</v>
      </c>
      <c r="H948">
        <v>1786</v>
      </c>
      <c r="I948" t="s">
        <v>116</v>
      </c>
      <c r="J948">
        <v>3</v>
      </c>
      <c r="K948">
        <v>1786</v>
      </c>
      <c r="L948">
        <v>2921</v>
      </c>
      <c r="M948">
        <v>0.01</v>
      </c>
      <c r="N948" t="s">
        <v>26</v>
      </c>
      <c r="O948">
        <v>0.03</v>
      </c>
      <c r="P948" t="s">
        <v>375</v>
      </c>
      <c r="Q948" t="s">
        <v>38</v>
      </c>
      <c r="R948" t="s">
        <v>39</v>
      </c>
      <c r="S948" t="s">
        <v>40</v>
      </c>
      <c r="T948" t="s">
        <v>41</v>
      </c>
      <c r="U948" t="s">
        <v>42</v>
      </c>
      <c r="V948" t="s">
        <v>1560</v>
      </c>
    </row>
    <row r="949" spans="1:22" x14ac:dyDescent="0.3">
      <c r="A949" t="s">
        <v>1326</v>
      </c>
      <c r="B949">
        <v>42133</v>
      </c>
      <c r="C949" t="s">
        <v>23</v>
      </c>
      <c r="D949">
        <v>10007</v>
      </c>
      <c r="E949" t="s">
        <v>723</v>
      </c>
      <c r="F949">
        <v>1</v>
      </c>
      <c r="G949">
        <v>4230</v>
      </c>
      <c r="H949">
        <v>1812</v>
      </c>
      <c r="I949" t="s">
        <v>126</v>
      </c>
      <c r="J949">
        <v>4</v>
      </c>
      <c r="K949">
        <v>1812</v>
      </c>
      <c r="L949">
        <v>4230</v>
      </c>
      <c r="M949">
        <v>0.01</v>
      </c>
      <c r="N949" t="s">
        <v>36</v>
      </c>
      <c r="O949">
        <v>0.05</v>
      </c>
      <c r="P949" t="s">
        <v>724</v>
      </c>
      <c r="Q949" t="s">
        <v>38</v>
      </c>
      <c r="R949" t="s">
        <v>39</v>
      </c>
      <c r="S949" t="s">
        <v>40</v>
      </c>
      <c r="T949" t="s">
        <v>41</v>
      </c>
      <c r="U949" t="s">
        <v>42</v>
      </c>
      <c r="V949" t="s">
        <v>1560</v>
      </c>
    </row>
    <row r="950" spans="1:22" x14ac:dyDescent="0.3">
      <c r="A950" t="s">
        <v>1327</v>
      </c>
      <c r="B950">
        <v>42134</v>
      </c>
      <c r="C950" t="s">
        <v>68</v>
      </c>
      <c r="D950">
        <v>10003</v>
      </c>
      <c r="E950" t="s">
        <v>959</v>
      </c>
      <c r="F950">
        <v>1</v>
      </c>
      <c r="G950">
        <v>3445</v>
      </c>
      <c r="H950">
        <v>1909</v>
      </c>
      <c r="I950" t="s">
        <v>65</v>
      </c>
      <c r="J950">
        <v>4</v>
      </c>
      <c r="K950">
        <v>1909</v>
      </c>
      <c r="L950">
        <v>3445</v>
      </c>
      <c r="M950">
        <v>0.01</v>
      </c>
      <c r="N950" t="s">
        <v>36</v>
      </c>
      <c r="O950">
        <v>0</v>
      </c>
      <c r="P950" t="s">
        <v>960</v>
      </c>
      <c r="Q950" t="s">
        <v>177</v>
      </c>
      <c r="R950" t="s">
        <v>178</v>
      </c>
      <c r="S950" t="s">
        <v>179</v>
      </c>
      <c r="T950" t="s">
        <v>180</v>
      </c>
      <c r="U950" t="s">
        <v>181</v>
      </c>
      <c r="V950" t="s">
        <v>1571</v>
      </c>
    </row>
    <row r="951" spans="1:22" x14ac:dyDescent="0.3">
      <c r="A951" t="s">
        <v>1328</v>
      </c>
      <c r="B951">
        <v>42135</v>
      </c>
      <c r="C951" t="s">
        <v>68</v>
      </c>
      <c r="D951">
        <v>10012</v>
      </c>
      <c r="E951" t="s">
        <v>752</v>
      </c>
      <c r="F951">
        <v>1</v>
      </c>
      <c r="G951">
        <v>3555</v>
      </c>
      <c r="H951">
        <v>1564</v>
      </c>
      <c r="I951" t="s">
        <v>25</v>
      </c>
      <c r="J951">
        <v>4</v>
      </c>
      <c r="K951">
        <v>1564</v>
      </c>
      <c r="L951">
        <v>3555</v>
      </c>
      <c r="M951">
        <v>0.01</v>
      </c>
      <c r="N951" t="s">
        <v>36</v>
      </c>
      <c r="O951">
        <v>0.05</v>
      </c>
      <c r="P951" t="s">
        <v>753</v>
      </c>
      <c r="Q951" t="s">
        <v>71</v>
      </c>
      <c r="R951" t="s">
        <v>72</v>
      </c>
      <c r="S951" t="s">
        <v>73</v>
      </c>
      <c r="T951" t="s">
        <v>41</v>
      </c>
      <c r="U951" t="s">
        <v>74</v>
      </c>
      <c r="V951" t="s">
        <v>1563</v>
      </c>
    </row>
    <row r="952" spans="1:22" x14ac:dyDescent="0.3">
      <c r="A952" t="s">
        <v>1328</v>
      </c>
      <c r="B952">
        <v>42135</v>
      </c>
      <c r="C952" t="s">
        <v>51</v>
      </c>
      <c r="D952">
        <v>10015</v>
      </c>
      <c r="E952" t="s">
        <v>392</v>
      </c>
      <c r="F952">
        <v>2</v>
      </c>
      <c r="G952">
        <v>3065</v>
      </c>
      <c r="H952">
        <v>1426</v>
      </c>
      <c r="I952" t="s">
        <v>35</v>
      </c>
      <c r="J952">
        <v>6</v>
      </c>
      <c r="K952">
        <v>2852</v>
      </c>
      <c r="L952">
        <v>6130</v>
      </c>
      <c r="M952">
        <v>0.02</v>
      </c>
      <c r="N952" t="s">
        <v>61</v>
      </c>
      <c r="O952">
        <v>0.01</v>
      </c>
      <c r="P952" t="s">
        <v>393</v>
      </c>
      <c r="Q952" t="s">
        <v>110</v>
      </c>
      <c r="R952" t="s">
        <v>111</v>
      </c>
      <c r="S952" t="s">
        <v>112</v>
      </c>
      <c r="T952" t="s">
        <v>113</v>
      </c>
      <c r="U952" t="s">
        <v>114</v>
      </c>
      <c r="V952" t="s">
        <v>1568</v>
      </c>
    </row>
    <row r="953" spans="1:22" x14ac:dyDescent="0.3">
      <c r="A953" t="s">
        <v>1329</v>
      </c>
      <c r="B953">
        <v>42138</v>
      </c>
      <c r="C953" t="s">
        <v>43</v>
      </c>
      <c r="D953">
        <v>10014</v>
      </c>
      <c r="E953" t="s">
        <v>1137</v>
      </c>
      <c r="F953">
        <v>1</v>
      </c>
      <c r="G953">
        <v>2772</v>
      </c>
      <c r="H953">
        <v>1527</v>
      </c>
      <c r="I953" t="s">
        <v>126</v>
      </c>
      <c r="J953">
        <v>1</v>
      </c>
      <c r="K953">
        <v>1527</v>
      </c>
      <c r="L953">
        <v>2772</v>
      </c>
      <c r="M953">
        <v>0.01</v>
      </c>
      <c r="N953" t="s">
        <v>61</v>
      </c>
      <c r="O953">
        <v>0.03</v>
      </c>
      <c r="P953" t="s">
        <v>1138</v>
      </c>
      <c r="Q953" t="s">
        <v>166</v>
      </c>
      <c r="R953" t="s">
        <v>167</v>
      </c>
      <c r="S953" t="s">
        <v>168</v>
      </c>
      <c r="T953" t="s">
        <v>169</v>
      </c>
      <c r="U953" t="s">
        <v>170</v>
      </c>
      <c r="V953" t="s">
        <v>1570</v>
      </c>
    </row>
    <row r="954" spans="1:22" x14ac:dyDescent="0.3">
      <c r="A954" t="s">
        <v>1330</v>
      </c>
      <c r="B954">
        <v>42138</v>
      </c>
      <c r="C954" t="s">
        <v>104</v>
      </c>
      <c r="D954">
        <v>10008</v>
      </c>
      <c r="E954" t="s">
        <v>831</v>
      </c>
      <c r="F954">
        <v>1</v>
      </c>
      <c r="G954">
        <v>4420</v>
      </c>
      <c r="H954">
        <v>1797</v>
      </c>
      <c r="I954" t="s">
        <v>126</v>
      </c>
      <c r="J954">
        <v>3</v>
      </c>
      <c r="K954">
        <v>1797</v>
      </c>
      <c r="L954">
        <v>4420</v>
      </c>
      <c r="M954">
        <v>0.01</v>
      </c>
      <c r="N954" t="s">
        <v>66</v>
      </c>
      <c r="O954">
        <v>0.05</v>
      </c>
      <c r="P954" t="s">
        <v>832</v>
      </c>
      <c r="Q954" t="s">
        <v>54</v>
      </c>
      <c r="R954" t="s">
        <v>55</v>
      </c>
      <c r="S954" t="s">
        <v>56</v>
      </c>
      <c r="T954" t="s">
        <v>57</v>
      </c>
      <c r="U954" t="s">
        <v>58</v>
      </c>
      <c r="V954" t="s">
        <v>1562</v>
      </c>
    </row>
    <row r="955" spans="1:22" x14ac:dyDescent="0.3">
      <c r="A955" t="s">
        <v>1330</v>
      </c>
      <c r="B955">
        <v>42138</v>
      </c>
      <c r="C955" t="s">
        <v>133</v>
      </c>
      <c r="D955">
        <v>10010</v>
      </c>
      <c r="E955" t="s">
        <v>519</v>
      </c>
      <c r="F955">
        <v>1</v>
      </c>
      <c r="G955">
        <v>4685</v>
      </c>
      <c r="H955">
        <v>2036</v>
      </c>
      <c r="I955" t="s">
        <v>35</v>
      </c>
      <c r="J955">
        <v>5</v>
      </c>
      <c r="K955">
        <v>2036</v>
      </c>
      <c r="L955">
        <v>4685</v>
      </c>
      <c r="M955">
        <v>0.02</v>
      </c>
      <c r="N955" t="s">
        <v>36</v>
      </c>
      <c r="O955">
        <v>0.05</v>
      </c>
      <c r="P955" t="s">
        <v>520</v>
      </c>
      <c r="Q955" t="s">
        <v>93</v>
      </c>
      <c r="R955" t="s">
        <v>94</v>
      </c>
      <c r="S955" t="s">
        <v>95</v>
      </c>
      <c r="T955" t="s">
        <v>41</v>
      </c>
      <c r="U955" t="s">
        <v>96</v>
      </c>
      <c r="V955" t="s">
        <v>1566</v>
      </c>
    </row>
    <row r="956" spans="1:22" x14ac:dyDescent="0.3">
      <c r="A956" t="s">
        <v>1330</v>
      </c>
      <c r="B956">
        <v>42138</v>
      </c>
      <c r="C956" t="s">
        <v>68</v>
      </c>
      <c r="D956">
        <v>10004</v>
      </c>
      <c r="E956" t="s">
        <v>1185</v>
      </c>
      <c r="F956">
        <v>2</v>
      </c>
      <c r="G956">
        <v>3290</v>
      </c>
      <c r="H956">
        <v>1720</v>
      </c>
      <c r="I956" t="s">
        <v>25</v>
      </c>
      <c r="J956">
        <v>4</v>
      </c>
      <c r="K956">
        <v>3440</v>
      </c>
      <c r="L956">
        <v>6580</v>
      </c>
      <c r="M956">
        <v>0.03</v>
      </c>
      <c r="N956" t="s">
        <v>66</v>
      </c>
      <c r="O956">
        <v>0.04</v>
      </c>
      <c r="P956" t="s">
        <v>1186</v>
      </c>
      <c r="Q956" t="s">
        <v>118</v>
      </c>
      <c r="R956" t="s">
        <v>119</v>
      </c>
      <c r="S956" t="s">
        <v>101</v>
      </c>
      <c r="T956" t="s">
        <v>57</v>
      </c>
      <c r="U956" t="s">
        <v>120</v>
      </c>
      <c r="V956" t="s">
        <v>1569</v>
      </c>
    </row>
    <row r="957" spans="1:22" x14ac:dyDescent="0.3">
      <c r="A957" t="s">
        <v>1331</v>
      </c>
      <c r="B957">
        <v>42142</v>
      </c>
      <c r="C957" t="s">
        <v>133</v>
      </c>
      <c r="D957">
        <v>10004</v>
      </c>
      <c r="E957" t="s">
        <v>557</v>
      </c>
      <c r="F957">
        <v>1</v>
      </c>
      <c r="G957">
        <v>2775</v>
      </c>
      <c r="H957">
        <v>1946</v>
      </c>
      <c r="I957" t="s">
        <v>35</v>
      </c>
      <c r="J957">
        <v>5</v>
      </c>
      <c r="K957">
        <v>1946</v>
      </c>
      <c r="L957">
        <v>2775</v>
      </c>
      <c r="M957">
        <v>0.02</v>
      </c>
      <c r="N957" t="s">
        <v>85</v>
      </c>
      <c r="O957">
        <v>0.05</v>
      </c>
      <c r="P957" t="s">
        <v>558</v>
      </c>
      <c r="Q957" t="s">
        <v>118</v>
      </c>
      <c r="R957" t="s">
        <v>119</v>
      </c>
      <c r="S957" t="s">
        <v>101</v>
      </c>
      <c r="T957" t="s">
        <v>57</v>
      </c>
      <c r="U957" t="s">
        <v>120</v>
      </c>
      <c r="V957" t="s">
        <v>1569</v>
      </c>
    </row>
    <row r="958" spans="1:22" x14ac:dyDescent="0.3">
      <c r="A958" t="s">
        <v>1331</v>
      </c>
      <c r="B958">
        <v>42142</v>
      </c>
      <c r="C958" t="s">
        <v>133</v>
      </c>
      <c r="D958">
        <v>10007</v>
      </c>
      <c r="E958" t="s">
        <v>794</v>
      </c>
      <c r="F958">
        <v>1</v>
      </c>
      <c r="G958">
        <v>4858</v>
      </c>
      <c r="H958">
        <v>2491</v>
      </c>
      <c r="I958" t="s">
        <v>25</v>
      </c>
      <c r="J958">
        <v>5</v>
      </c>
      <c r="K958">
        <v>2491</v>
      </c>
      <c r="L958">
        <v>4858</v>
      </c>
      <c r="M958">
        <v>0.02</v>
      </c>
      <c r="N958" t="s">
        <v>26</v>
      </c>
      <c r="O958">
        <v>0</v>
      </c>
      <c r="P958" t="s">
        <v>795</v>
      </c>
      <c r="Q958" t="s">
        <v>38</v>
      </c>
      <c r="R958" t="s">
        <v>39</v>
      </c>
      <c r="S958" t="s">
        <v>40</v>
      </c>
      <c r="T958" t="s">
        <v>41</v>
      </c>
      <c r="U958" t="s">
        <v>42</v>
      </c>
      <c r="V958" t="s">
        <v>1560</v>
      </c>
    </row>
    <row r="959" spans="1:22" x14ac:dyDescent="0.3">
      <c r="A959" t="s">
        <v>1332</v>
      </c>
      <c r="B959">
        <v>42142</v>
      </c>
      <c r="C959" t="s">
        <v>68</v>
      </c>
      <c r="D959">
        <v>10006</v>
      </c>
      <c r="E959" t="s">
        <v>970</v>
      </c>
      <c r="F959">
        <v>3</v>
      </c>
      <c r="G959">
        <v>4576</v>
      </c>
      <c r="H959">
        <v>2188</v>
      </c>
      <c r="I959" t="s">
        <v>25</v>
      </c>
      <c r="J959">
        <v>4</v>
      </c>
      <c r="K959">
        <v>6564</v>
      </c>
      <c r="L959">
        <v>13728</v>
      </c>
      <c r="M959">
        <v>0.03</v>
      </c>
      <c r="N959" t="s">
        <v>45</v>
      </c>
      <c r="O959">
        <v>0</v>
      </c>
      <c r="P959" t="s">
        <v>971</v>
      </c>
      <c r="Q959" t="s">
        <v>252</v>
      </c>
      <c r="R959" t="s">
        <v>253</v>
      </c>
      <c r="S959" t="s">
        <v>254</v>
      </c>
      <c r="T959" t="s">
        <v>255</v>
      </c>
      <c r="U959" t="s">
        <v>256</v>
      </c>
      <c r="V959" t="s">
        <v>1572</v>
      </c>
    </row>
    <row r="960" spans="1:22" x14ac:dyDescent="0.3">
      <c r="A960" t="s">
        <v>1333</v>
      </c>
      <c r="B960">
        <v>42143</v>
      </c>
      <c r="C960" t="s">
        <v>51</v>
      </c>
      <c r="D960">
        <v>10015</v>
      </c>
      <c r="E960" t="s">
        <v>220</v>
      </c>
      <c r="F960">
        <v>1</v>
      </c>
      <c r="G960">
        <v>3645</v>
      </c>
      <c r="H960">
        <v>2466</v>
      </c>
      <c r="I960" t="s">
        <v>126</v>
      </c>
      <c r="J960">
        <v>6</v>
      </c>
      <c r="K960">
        <v>2466</v>
      </c>
      <c r="L960">
        <v>3645</v>
      </c>
      <c r="M960">
        <v>0.02</v>
      </c>
      <c r="N960" t="s">
        <v>61</v>
      </c>
      <c r="O960">
        <v>0.03</v>
      </c>
      <c r="P960" t="s">
        <v>221</v>
      </c>
      <c r="Q960" t="s">
        <v>110</v>
      </c>
      <c r="R960" t="s">
        <v>111</v>
      </c>
      <c r="S960" t="s">
        <v>112</v>
      </c>
      <c r="T960" t="s">
        <v>113</v>
      </c>
      <c r="U960" t="s">
        <v>114</v>
      </c>
      <c r="V960" t="s">
        <v>1568</v>
      </c>
    </row>
    <row r="961" spans="1:22" x14ac:dyDescent="0.3">
      <c r="A961" t="s">
        <v>1333</v>
      </c>
      <c r="B961">
        <v>42143</v>
      </c>
      <c r="C961" t="s">
        <v>133</v>
      </c>
      <c r="D961">
        <v>10008</v>
      </c>
      <c r="E961" t="s">
        <v>242</v>
      </c>
      <c r="F961">
        <v>1</v>
      </c>
      <c r="G961">
        <v>4564</v>
      </c>
      <c r="H961">
        <v>1823</v>
      </c>
      <c r="I961" t="s">
        <v>25</v>
      </c>
      <c r="J961">
        <v>5</v>
      </c>
      <c r="K961">
        <v>1823</v>
      </c>
      <c r="L961">
        <v>4564</v>
      </c>
      <c r="M961">
        <v>0.02</v>
      </c>
      <c r="N961" t="s">
        <v>26</v>
      </c>
      <c r="O961">
        <v>0.02</v>
      </c>
      <c r="P961" t="s">
        <v>243</v>
      </c>
      <c r="Q961" t="s">
        <v>54</v>
      </c>
      <c r="R961" t="s">
        <v>55</v>
      </c>
      <c r="S961" t="s">
        <v>56</v>
      </c>
      <c r="T961" t="s">
        <v>57</v>
      </c>
      <c r="U961" t="s">
        <v>58</v>
      </c>
      <c r="V961" t="s">
        <v>1562</v>
      </c>
    </row>
    <row r="962" spans="1:22" x14ac:dyDescent="0.3">
      <c r="A962" t="s">
        <v>1333</v>
      </c>
      <c r="B962">
        <v>42143</v>
      </c>
      <c r="C962" t="s">
        <v>51</v>
      </c>
      <c r="D962">
        <v>10015</v>
      </c>
      <c r="E962" t="s">
        <v>1043</v>
      </c>
      <c r="F962">
        <v>2</v>
      </c>
      <c r="G962">
        <v>2856</v>
      </c>
      <c r="H962">
        <v>1780</v>
      </c>
      <c r="I962" t="s">
        <v>25</v>
      </c>
      <c r="J962">
        <v>6</v>
      </c>
      <c r="K962">
        <v>3560</v>
      </c>
      <c r="L962">
        <v>5712</v>
      </c>
      <c r="M962">
        <v>0.02</v>
      </c>
      <c r="N962" t="s">
        <v>85</v>
      </c>
      <c r="O962">
        <v>0.02</v>
      </c>
      <c r="P962" t="s">
        <v>1044</v>
      </c>
      <c r="Q962" t="s">
        <v>110</v>
      </c>
      <c r="R962" t="s">
        <v>111</v>
      </c>
      <c r="S962" t="s">
        <v>112</v>
      </c>
      <c r="T962" t="s">
        <v>113</v>
      </c>
      <c r="U962" t="s">
        <v>114</v>
      </c>
      <c r="V962" t="s">
        <v>1568</v>
      </c>
    </row>
    <row r="963" spans="1:22" x14ac:dyDescent="0.3">
      <c r="A963" t="s">
        <v>1334</v>
      </c>
      <c r="B963">
        <v>42146</v>
      </c>
      <c r="C963" t="s">
        <v>23</v>
      </c>
      <c r="D963">
        <v>10003</v>
      </c>
      <c r="E963" t="s">
        <v>151</v>
      </c>
      <c r="F963">
        <v>2</v>
      </c>
      <c r="G963">
        <v>2523</v>
      </c>
      <c r="H963">
        <v>1665</v>
      </c>
      <c r="I963" t="s">
        <v>25</v>
      </c>
      <c r="J963">
        <v>4</v>
      </c>
      <c r="K963">
        <v>3330</v>
      </c>
      <c r="L963">
        <v>5046</v>
      </c>
      <c r="M963">
        <v>0.03</v>
      </c>
      <c r="N963" t="s">
        <v>45</v>
      </c>
      <c r="O963">
        <v>0.02</v>
      </c>
      <c r="P963" t="s">
        <v>152</v>
      </c>
      <c r="Q963" t="s">
        <v>177</v>
      </c>
      <c r="R963" t="s">
        <v>178</v>
      </c>
      <c r="S963" t="s">
        <v>179</v>
      </c>
      <c r="T963" t="s">
        <v>180</v>
      </c>
      <c r="U963" t="s">
        <v>181</v>
      </c>
      <c r="V963" t="s">
        <v>1571</v>
      </c>
    </row>
    <row r="964" spans="1:22" x14ac:dyDescent="0.3">
      <c r="A964" t="s">
        <v>1335</v>
      </c>
      <c r="B964">
        <v>42147</v>
      </c>
      <c r="C964" t="s">
        <v>43</v>
      </c>
      <c r="D964">
        <v>10004</v>
      </c>
      <c r="E964" t="s">
        <v>495</v>
      </c>
      <c r="F964">
        <v>1</v>
      </c>
      <c r="G964">
        <v>4719</v>
      </c>
      <c r="H964">
        <v>2043</v>
      </c>
      <c r="I964" t="s">
        <v>25</v>
      </c>
      <c r="J964">
        <v>1</v>
      </c>
      <c r="K964">
        <v>2043</v>
      </c>
      <c r="L964">
        <v>4719</v>
      </c>
      <c r="M964">
        <v>0.01</v>
      </c>
      <c r="N964" t="s">
        <v>36</v>
      </c>
      <c r="O964">
        <v>0</v>
      </c>
      <c r="P964" t="s">
        <v>496</v>
      </c>
      <c r="Q964" t="s">
        <v>118</v>
      </c>
      <c r="R964" t="s">
        <v>119</v>
      </c>
      <c r="S964" t="s">
        <v>101</v>
      </c>
      <c r="T964" t="s">
        <v>57</v>
      </c>
      <c r="U964" t="s">
        <v>120</v>
      </c>
      <c r="V964" t="s">
        <v>1569</v>
      </c>
    </row>
    <row r="965" spans="1:22" x14ac:dyDescent="0.3">
      <c r="A965" t="s">
        <v>1335</v>
      </c>
      <c r="B965">
        <v>42147</v>
      </c>
      <c r="C965" t="s">
        <v>43</v>
      </c>
      <c r="D965">
        <v>10014</v>
      </c>
      <c r="E965" t="s">
        <v>196</v>
      </c>
      <c r="F965">
        <v>1</v>
      </c>
      <c r="G965">
        <v>4874</v>
      </c>
      <c r="H965">
        <v>1503</v>
      </c>
      <c r="I965" t="s">
        <v>25</v>
      </c>
      <c r="J965">
        <v>1</v>
      </c>
      <c r="K965">
        <v>1503</v>
      </c>
      <c r="L965">
        <v>4874</v>
      </c>
      <c r="M965">
        <v>0.01</v>
      </c>
      <c r="N965" t="s">
        <v>26</v>
      </c>
      <c r="O965">
        <v>0</v>
      </c>
      <c r="P965" t="s">
        <v>197</v>
      </c>
      <c r="Q965" t="s">
        <v>166</v>
      </c>
      <c r="R965" t="s">
        <v>167</v>
      </c>
      <c r="S965" t="s">
        <v>168</v>
      </c>
      <c r="T965" t="s">
        <v>169</v>
      </c>
      <c r="U965" t="s">
        <v>170</v>
      </c>
      <c r="V965" t="s">
        <v>1570</v>
      </c>
    </row>
    <row r="966" spans="1:22" x14ac:dyDescent="0.3">
      <c r="A966" t="s">
        <v>1335</v>
      </c>
      <c r="B966">
        <v>42147</v>
      </c>
      <c r="C966" t="s">
        <v>133</v>
      </c>
      <c r="D966">
        <v>10002</v>
      </c>
      <c r="E966" t="s">
        <v>446</v>
      </c>
      <c r="F966">
        <v>2</v>
      </c>
      <c r="G966">
        <v>3479</v>
      </c>
      <c r="H966">
        <v>2056</v>
      </c>
      <c r="I966" t="s">
        <v>25</v>
      </c>
      <c r="J966">
        <v>5</v>
      </c>
      <c r="K966">
        <v>4112</v>
      </c>
      <c r="L966">
        <v>6958</v>
      </c>
      <c r="M966">
        <v>0.02</v>
      </c>
      <c r="N966" t="s">
        <v>45</v>
      </c>
      <c r="O966">
        <v>0.03</v>
      </c>
      <c r="P966" t="s">
        <v>447</v>
      </c>
      <c r="Q966" t="s">
        <v>87</v>
      </c>
      <c r="R966" t="s">
        <v>88</v>
      </c>
      <c r="S966" t="s">
        <v>89</v>
      </c>
      <c r="T966" t="s">
        <v>90</v>
      </c>
      <c r="U966" t="s">
        <v>91</v>
      </c>
      <c r="V966" t="s">
        <v>1565</v>
      </c>
    </row>
    <row r="967" spans="1:22" x14ac:dyDescent="0.3">
      <c r="A967" t="s">
        <v>1336</v>
      </c>
      <c r="B967">
        <v>42148</v>
      </c>
      <c r="C967" t="s">
        <v>68</v>
      </c>
      <c r="D967">
        <v>10014</v>
      </c>
      <c r="E967" t="s">
        <v>1209</v>
      </c>
      <c r="F967">
        <v>1</v>
      </c>
      <c r="G967">
        <v>3277</v>
      </c>
      <c r="H967">
        <v>1891</v>
      </c>
      <c r="I967" t="s">
        <v>25</v>
      </c>
      <c r="J967">
        <v>4</v>
      </c>
      <c r="K967">
        <v>1891</v>
      </c>
      <c r="L967">
        <v>3277</v>
      </c>
      <c r="M967">
        <v>0.01</v>
      </c>
      <c r="N967" t="s">
        <v>36</v>
      </c>
      <c r="O967">
        <v>0.05</v>
      </c>
      <c r="P967" t="s">
        <v>1210</v>
      </c>
      <c r="Q967" t="s">
        <v>166</v>
      </c>
      <c r="R967" t="s">
        <v>167</v>
      </c>
      <c r="S967" t="s">
        <v>168</v>
      </c>
      <c r="T967" t="s">
        <v>169</v>
      </c>
      <c r="U967" t="s">
        <v>170</v>
      </c>
      <c r="V967" t="s">
        <v>1570</v>
      </c>
    </row>
    <row r="968" spans="1:22" x14ac:dyDescent="0.3">
      <c r="A968" t="s">
        <v>1337</v>
      </c>
      <c r="B968">
        <v>42148</v>
      </c>
      <c r="C968" t="s">
        <v>92</v>
      </c>
      <c r="D968">
        <v>10015</v>
      </c>
      <c r="E968" t="s">
        <v>673</v>
      </c>
      <c r="F968">
        <v>1</v>
      </c>
      <c r="G968">
        <v>3566</v>
      </c>
      <c r="H968">
        <v>2276</v>
      </c>
      <c r="I968" t="s">
        <v>25</v>
      </c>
      <c r="J968">
        <v>10</v>
      </c>
      <c r="K968">
        <v>2276</v>
      </c>
      <c r="L968">
        <v>3566</v>
      </c>
      <c r="M968">
        <v>0.02</v>
      </c>
      <c r="N968" t="s">
        <v>36</v>
      </c>
      <c r="O968">
        <v>0.02</v>
      </c>
      <c r="P968" t="s">
        <v>674</v>
      </c>
      <c r="Q968" t="s">
        <v>110</v>
      </c>
      <c r="R968" t="s">
        <v>111</v>
      </c>
      <c r="S968" t="s">
        <v>112</v>
      </c>
      <c r="T968" t="s">
        <v>113</v>
      </c>
      <c r="U968" t="s">
        <v>114</v>
      </c>
      <c r="V968" t="s">
        <v>1568</v>
      </c>
    </row>
    <row r="969" spans="1:22" x14ac:dyDescent="0.3">
      <c r="A969" t="s">
        <v>1337</v>
      </c>
      <c r="B969">
        <v>42148</v>
      </c>
      <c r="C969" t="s">
        <v>43</v>
      </c>
      <c r="D969">
        <v>10006</v>
      </c>
      <c r="E969" t="s">
        <v>258</v>
      </c>
      <c r="F969">
        <v>2</v>
      </c>
      <c r="G969">
        <v>4209</v>
      </c>
      <c r="H969">
        <v>1692</v>
      </c>
      <c r="I969" t="s">
        <v>126</v>
      </c>
      <c r="J969">
        <v>1</v>
      </c>
      <c r="K969">
        <v>3384</v>
      </c>
      <c r="L969">
        <v>8418</v>
      </c>
      <c r="M969">
        <v>0.03</v>
      </c>
      <c r="N969" t="s">
        <v>36</v>
      </c>
      <c r="O969">
        <v>0.05</v>
      </c>
      <c r="P969" t="s">
        <v>259</v>
      </c>
      <c r="Q969" t="s">
        <v>252</v>
      </c>
      <c r="R969" t="s">
        <v>253</v>
      </c>
      <c r="S969" t="s">
        <v>254</v>
      </c>
      <c r="T969" t="s">
        <v>255</v>
      </c>
      <c r="U969" t="s">
        <v>256</v>
      </c>
      <c r="V969" t="s">
        <v>1572</v>
      </c>
    </row>
    <row r="970" spans="1:22" x14ac:dyDescent="0.3">
      <c r="A970" t="s">
        <v>1336</v>
      </c>
      <c r="B970">
        <v>42148</v>
      </c>
      <c r="C970" t="s">
        <v>133</v>
      </c>
      <c r="D970">
        <v>10008</v>
      </c>
      <c r="E970" t="s">
        <v>362</v>
      </c>
      <c r="F970">
        <v>3</v>
      </c>
      <c r="G970">
        <v>4378</v>
      </c>
      <c r="H970">
        <v>1998</v>
      </c>
      <c r="I970" t="s">
        <v>116</v>
      </c>
      <c r="J970">
        <v>5</v>
      </c>
      <c r="K970">
        <v>5994</v>
      </c>
      <c r="L970">
        <v>13134</v>
      </c>
      <c r="M970">
        <v>0.02</v>
      </c>
      <c r="N970" t="s">
        <v>85</v>
      </c>
      <c r="O970">
        <v>0.03</v>
      </c>
      <c r="P970" t="s">
        <v>363</v>
      </c>
      <c r="Q970" t="s">
        <v>54</v>
      </c>
      <c r="R970" t="s">
        <v>55</v>
      </c>
      <c r="S970" t="s">
        <v>56</v>
      </c>
      <c r="T970" t="s">
        <v>57</v>
      </c>
      <c r="U970" t="s">
        <v>58</v>
      </c>
      <c r="V970" t="s">
        <v>1562</v>
      </c>
    </row>
    <row r="971" spans="1:22" x14ac:dyDescent="0.3">
      <c r="A971" t="s">
        <v>1338</v>
      </c>
      <c r="B971">
        <v>42149</v>
      </c>
      <c r="C971" t="s">
        <v>133</v>
      </c>
      <c r="D971">
        <v>10009</v>
      </c>
      <c r="E971" t="s">
        <v>331</v>
      </c>
      <c r="F971">
        <v>1</v>
      </c>
      <c r="G971">
        <v>2850</v>
      </c>
      <c r="H971">
        <v>2007</v>
      </c>
      <c r="I971" t="s">
        <v>126</v>
      </c>
      <c r="J971">
        <v>5</v>
      </c>
      <c r="K971">
        <v>2007</v>
      </c>
      <c r="L971">
        <v>2850</v>
      </c>
      <c r="M971">
        <v>0.02</v>
      </c>
      <c r="N971" t="s">
        <v>45</v>
      </c>
      <c r="O971">
        <v>0.04</v>
      </c>
      <c r="P971" t="s">
        <v>332</v>
      </c>
      <c r="Q971" t="s">
        <v>78</v>
      </c>
      <c r="R971" t="s">
        <v>79</v>
      </c>
      <c r="S971" t="s">
        <v>80</v>
      </c>
      <c r="T971" t="s">
        <v>81</v>
      </c>
      <c r="U971" t="s">
        <v>82</v>
      </c>
      <c r="V971" t="s">
        <v>1564</v>
      </c>
    </row>
    <row r="972" spans="1:22" x14ac:dyDescent="0.3">
      <c r="A972" t="s">
        <v>1339</v>
      </c>
      <c r="B972">
        <v>42149</v>
      </c>
      <c r="C972" t="s">
        <v>133</v>
      </c>
      <c r="D972">
        <v>10005</v>
      </c>
      <c r="E972" t="s">
        <v>641</v>
      </c>
      <c r="F972">
        <v>1</v>
      </c>
      <c r="G972">
        <v>3112</v>
      </c>
      <c r="H972">
        <v>1766</v>
      </c>
      <c r="I972" t="s">
        <v>25</v>
      </c>
      <c r="J972">
        <v>5</v>
      </c>
      <c r="K972">
        <v>1766</v>
      </c>
      <c r="L972">
        <v>3112</v>
      </c>
      <c r="M972">
        <v>0.02</v>
      </c>
      <c r="N972" t="s">
        <v>66</v>
      </c>
      <c r="O972">
        <v>0</v>
      </c>
      <c r="P972" t="s">
        <v>642</v>
      </c>
      <c r="Q972" t="s">
        <v>47</v>
      </c>
      <c r="R972" t="s">
        <v>48</v>
      </c>
      <c r="S972" t="s">
        <v>49</v>
      </c>
      <c r="T972" t="s">
        <v>41</v>
      </c>
      <c r="U972" t="s">
        <v>50</v>
      </c>
      <c r="V972" t="s">
        <v>1561</v>
      </c>
    </row>
    <row r="973" spans="1:22" x14ac:dyDescent="0.3">
      <c r="A973" t="s">
        <v>1339</v>
      </c>
      <c r="B973">
        <v>42149</v>
      </c>
      <c r="C973" t="s">
        <v>75</v>
      </c>
      <c r="D973">
        <v>10015</v>
      </c>
      <c r="E973" t="s">
        <v>52</v>
      </c>
      <c r="F973">
        <v>1</v>
      </c>
      <c r="G973">
        <v>3788</v>
      </c>
      <c r="H973">
        <v>2170</v>
      </c>
      <c r="I973" t="s">
        <v>35</v>
      </c>
      <c r="J973">
        <v>8</v>
      </c>
      <c r="K973">
        <v>2170</v>
      </c>
      <c r="L973">
        <v>3788</v>
      </c>
      <c r="M973">
        <v>0.02</v>
      </c>
      <c r="N973" t="s">
        <v>61</v>
      </c>
      <c r="O973">
        <v>0.05</v>
      </c>
      <c r="P973" t="s">
        <v>53</v>
      </c>
      <c r="Q973" t="s">
        <v>110</v>
      </c>
      <c r="R973" t="s">
        <v>111</v>
      </c>
      <c r="S973" t="s">
        <v>112</v>
      </c>
      <c r="T973" t="s">
        <v>113</v>
      </c>
      <c r="U973" t="s">
        <v>114</v>
      </c>
      <c r="V973" t="s">
        <v>1568</v>
      </c>
    </row>
    <row r="974" spans="1:22" x14ac:dyDescent="0.3">
      <c r="A974" t="s">
        <v>1338</v>
      </c>
      <c r="B974">
        <v>42149</v>
      </c>
      <c r="C974" t="s">
        <v>43</v>
      </c>
      <c r="D974">
        <v>10010</v>
      </c>
      <c r="E974" t="s">
        <v>662</v>
      </c>
      <c r="F974">
        <v>2</v>
      </c>
      <c r="G974">
        <v>2868</v>
      </c>
      <c r="H974">
        <v>2479</v>
      </c>
      <c r="I974" t="s">
        <v>35</v>
      </c>
      <c r="J974">
        <v>1</v>
      </c>
      <c r="K974">
        <v>4958</v>
      </c>
      <c r="L974">
        <v>5736</v>
      </c>
      <c r="M974">
        <v>0.03</v>
      </c>
      <c r="N974" t="s">
        <v>85</v>
      </c>
      <c r="O974">
        <v>0.02</v>
      </c>
      <c r="P974" t="s">
        <v>663</v>
      </c>
      <c r="Q974" t="s">
        <v>93</v>
      </c>
      <c r="R974" t="s">
        <v>94</v>
      </c>
      <c r="S974" t="s">
        <v>95</v>
      </c>
      <c r="T974" t="s">
        <v>41</v>
      </c>
      <c r="U974" t="s">
        <v>96</v>
      </c>
      <c r="V974" t="s">
        <v>1566</v>
      </c>
    </row>
    <row r="975" spans="1:22" x14ac:dyDescent="0.3">
      <c r="A975" t="s">
        <v>1338</v>
      </c>
      <c r="B975">
        <v>42149</v>
      </c>
      <c r="C975" t="s">
        <v>43</v>
      </c>
      <c r="D975">
        <v>10003</v>
      </c>
      <c r="E975" t="s">
        <v>267</v>
      </c>
      <c r="F975">
        <v>2</v>
      </c>
      <c r="G975">
        <v>4309</v>
      </c>
      <c r="H975">
        <v>1779</v>
      </c>
      <c r="I975" t="s">
        <v>25</v>
      </c>
      <c r="J975">
        <v>1</v>
      </c>
      <c r="K975">
        <v>3558</v>
      </c>
      <c r="L975">
        <v>8618</v>
      </c>
      <c r="M975">
        <v>0.03</v>
      </c>
      <c r="N975" t="s">
        <v>45</v>
      </c>
      <c r="O975">
        <v>0.04</v>
      </c>
      <c r="P975" t="s">
        <v>268</v>
      </c>
      <c r="Q975" t="s">
        <v>177</v>
      </c>
      <c r="R975" t="s">
        <v>178</v>
      </c>
      <c r="S975" t="s">
        <v>179</v>
      </c>
      <c r="T975" t="s">
        <v>180</v>
      </c>
      <c r="U975" t="s">
        <v>181</v>
      </c>
      <c r="V975" t="s">
        <v>1571</v>
      </c>
    </row>
    <row r="976" spans="1:22" x14ac:dyDescent="0.3">
      <c r="A976" t="s">
        <v>1339</v>
      </c>
      <c r="B976">
        <v>42149</v>
      </c>
      <c r="C976" t="s">
        <v>75</v>
      </c>
      <c r="D976">
        <v>10009</v>
      </c>
      <c r="E976" t="s">
        <v>1048</v>
      </c>
      <c r="F976">
        <v>3</v>
      </c>
      <c r="G976">
        <v>3575</v>
      </c>
      <c r="H976">
        <v>1937</v>
      </c>
      <c r="I976" t="s">
        <v>25</v>
      </c>
      <c r="J976">
        <v>8</v>
      </c>
      <c r="K976">
        <v>5811</v>
      </c>
      <c r="L976">
        <v>10725</v>
      </c>
      <c r="M976">
        <v>0.02</v>
      </c>
      <c r="N976" t="s">
        <v>85</v>
      </c>
      <c r="O976">
        <v>0.01</v>
      </c>
      <c r="P976" t="s">
        <v>1049</v>
      </c>
      <c r="Q976" t="s">
        <v>78</v>
      </c>
      <c r="R976" t="s">
        <v>79</v>
      </c>
      <c r="S976" t="s">
        <v>80</v>
      </c>
      <c r="T976" t="s">
        <v>81</v>
      </c>
      <c r="U976" t="s">
        <v>82</v>
      </c>
      <c r="V976" t="s">
        <v>1564</v>
      </c>
    </row>
    <row r="977" spans="1:22" x14ac:dyDescent="0.3">
      <c r="A977" t="s">
        <v>1340</v>
      </c>
      <c r="B977">
        <v>42151</v>
      </c>
      <c r="C977" t="s">
        <v>75</v>
      </c>
      <c r="D977">
        <v>10004</v>
      </c>
      <c r="E977" t="s">
        <v>504</v>
      </c>
      <c r="F977">
        <v>1</v>
      </c>
      <c r="G977">
        <v>3096</v>
      </c>
      <c r="H977">
        <v>2065</v>
      </c>
      <c r="I977" t="s">
        <v>25</v>
      </c>
      <c r="J977">
        <v>8</v>
      </c>
      <c r="K977">
        <v>2065</v>
      </c>
      <c r="L977">
        <v>3096</v>
      </c>
      <c r="M977">
        <v>0.02</v>
      </c>
      <c r="N977" t="s">
        <v>85</v>
      </c>
      <c r="O977">
        <v>0.02</v>
      </c>
      <c r="P977" t="s">
        <v>505</v>
      </c>
      <c r="Q977" t="s">
        <v>118</v>
      </c>
      <c r="R977" t="s">
        <v>119</v>
      </c>
      <c r="S977" t="s">
        <v>101</v>
      </c>
      <c r="T977" t="s">
        <v>57</v>
      </c>
      <c r="U977" t="s">
        <v>120</v>
      </c>
      <c r="V977" t="s">
        <v>1569</v>
      </c>
    </row>
    <row r="978" spans="1:22" x14ac:dyDescent="0.3">
      <c r="A978" t="s">
        <v>1341</v>
      </c>
      <c r="B978">
        <v>42151</v>
      </c>
      <c r="C978" t="s">
        <v>75</v>
      </c>
      <c r="D978">
        <v>10009</v>
      </c>
      <c r="E978" t="s">
        <v>381</v>
      </c>
      <c r="F978">
        <v>1</v>
      </c>
      <c r="G978">
        <v>3377</v>
      </c>
      <c r="H978">
        <v>2112</v>
      </c>
      <c r="I978" t="s">
        <v>35</v>
      </c>
      <c r="J978">
        <v>8</v>
      </c>
      <c r="K978">
        <v>2112</v>
      </c>
      <c r="L978">
        <v>3377</v>
      </c>
      <c r="M978">
        <v>0.02</v>
      </c>
      <c r="N978" t="s">
        <v>85</v>
      </c>
      <c r="O978">
        <v>0.03</v>
      </c>
      <c r="P978" t="s">
        <v>382</v>
      </c>
      <c r="Q978" t="s">
        <v>78</v>
      </c>
      <c r="R978" t="s">
        <v>79</v>
      </c>
      <c r="S978" t="s">
        <v>80</v>
      </c>
      <c r="T978" t="s">
        <v>81</v>
      </c>
      <c r="U978" t="s">
        <v>82</v>
      </c>
      <c r="V978" t="s">
        <v>1564</v>
      </c>
    </row>
    <row r="979" spans="1:22" x14ac:dyDescent="0.3">
      <c r="A979" t="s">
        <v>1342</v>
      </c>
      <c r="B979">
        <v>42151</v>
      </c>
      <c r="C979" t="s">
        <v>92</v>
      </c>
      <c r="D979">
        <v>10002</v>
      </c>
      <c r="E979" t="s">
        <v>514</v>
      </c>
      <c r="F979">
        <v>2</v>
      </c>
      <c r="G979">
        <v>4220</v>
      </c>
      <c r="H979">
        <v>1635</v>
      </c>
      <c r="I979" t="s">
        <v>25</v>
      </c>
      <c r="J979">
        <v>10</v>
      </c>
      <c r="K979">
        <v>3270</v>
      </c>
      <c r="L979">
        <v>8440</v>
      </c>
      <c r="M979">
        <v>0.02</v>
      </c>
      <c r="N979" t="s">
        <v>26</v>
      </c>
      <c r="O979">
        <v>0.05</v>
      </c>
      <c r="P979" t="s">
        <v>515</v>
      </c>
      <c r="Q979" t="s">
        <v>87</v>
      </c>
      <c r="R979" t="s">
        <v>88</v>
      </c>
      <c r="S979" t="s">
        <v>89</v>
      </c>
      <c r="T979" t="s">
        <v>90</v>
      </c>
      <c r="U979" t="s">
        <v>91</v>
      </c>
      <c r="V979" t="s">
        <v>1565</v>
      </c>
    </row>
    <row r="980" spans="1:22" x14ac:dyDescent="0.3">
      <c r="A980" t="s">
        <v>1342</v>
      </c>
      <c r="B980">
        <v>42151</v>
      </c>
      <c r="C980" t="s">
        <v>104</v>
      </c>
      <c r="D980">
        <v>10001</v>
      </c>
      <c r="E980" t="s">
        <v>231</v>
      </c>
      <c r="F980">
        <v>3</v>
      </c>
      <c r="G980">
        <v>2820</v>
      </c>
      <c r="H980">
        <v>1504</v>
      </c>
      <c r="I980" t="s">
        <v>35</v>
      </c>
      <c r="J980">
        <v>3</v>
      </c>
      <c r="K980">
        <v>4512</v>
      </c>
      <c r="L980">
        <v>8460</v>
      </c>
      <c r="M980">
        <v>0.03</v>
      </c>
      <c r="N980" t="s">
        <v>26</v>
      </c>
      <c r="O980">
        <v>0</v>
      </c>
      <c r="P980" t="s">
        <v>232</v>
      </c>
      <c r="Q980" t="s">
        <v>99</v>
      </c>
      <c r="R980" t="s">
        <v>100</v>
      </c>
      <c r="S980" t="s">
        <v>101</v>
      </c>
      <c r="T980" t="s">
        <v>57</v>
      </c>
      <c r="U980" t="s">
        <v>102</v>
      </c>
      <c r="V980" t="s">
        <v>1567</v>
      </c>
    </row>
    <row r="981" spans="1:22" x14ac:dyDescent="0.3">
      <c r="A981" t="s">
        <v>1341</v>
      </c>
      <c r="B981">
        <v>42151</v>
      </c>
      <c r="C981" t="s">
        <v>92</v>
      </c>
      <c r="D981">
        <v>10002</v>
      </c>
      <c r="E981" t="s">
        <v>239</v>
      </c>
      <c r="F981">
        <v>2</v>
      </c>
      <c r="G981">
        <v>4845</v>
      </c>
      <c r="H981">
        <v>1433</v>
      </c>
      <c r="I981" t="s">
        <v>25</v>
      </c>
      <c r="J981">
        <v>10</v>
      </c>
      <c r="K981">
        <v>2866</v>
      </c>
      <c r="L981">
        <v>9690</v>
      </c>
      <c r="M981">
        <v>0.02</v>
      </c>
      <c r="N981" t="s">
        <v>85</v>
      </c>
      <c r="O981">
        <v>0.05</v>
      </c>
      <c r="P981" t="s">
        <v>240</v>
      </c>
      <c r="Q981" t="s">
        <v>87</v>
      </c>
      <c r="R981" t="s">
        <v>88</v>
      </c>
      <c r="S981" t="s">
        <v>89</v>
      </c>
      <c r="T981" t="s">
        <v>90</v>
      </c>
      <c r="U981" t="s">
        <v>91</v>
      </c>
      <c r="V981" t="s">
        <v>1565</v>
      </c>
    </row>
    <row r="982" spans="1:22" x14ac:dyDescent="0.3">
      <c r="A982" t="s">
        <v>1343</v>
      </c>
      <c r="B982">
        <v>42152</v>
      </c>
      <c r="C982" t="s">
        <v>43</v>
      </c>
      <c r="D982">
        <v>10001</v>
      </c>
      <c r="E982" t="s">
        <v>115</v>
      </c>
      <c r="F982">
        <v>1</v>
      </c>
      <c r="G982">
        <v>4404</v>
      </c>
      <c r="H982">
        <v>1517</v>
      </c>
      <c r="I982" t="s">
        <v>116</v>
      </c>
      <c r="J982">
        <v>1</v>
      </c>
      <c r="K982">
        <v>1517</v>
      </c>
      <c r="L982">
        <v>4404</v>
      </c>
      <c r="M982">
        <v>0.01</v>
      </c>
      <c r="N982" t="s">
        <v>26</v>
      </c>
      <c r="O982">
        <v>0</v>
      </c>
      <c r="P982" t="s">
        <v>117</v>
      </c>
      <c r="Q982" t="s">
        <v>99</v>
      </c>
      <c r="R982" t="s">
        <v>100</v>
      </c>
      <c r="S982" t="s">
        <v>101</v>
      </c>
      <c r="T982" t="s">
        <v>57</v>
      </c>
      <c r="U982" t="s">
        <v>102</v>
      </c>
      <c r="V982" t="s">
        <v>1567</v>
      </c>
    </row>
    <row r="983" spans="1:22" x14ac:dyDescent="0.3">
      <c r="A983" t="s">
        <v>1344</v>
      </c>
      <c r="B983">
        <v>42152</v>
      </c>
      <c r="C983" t="s">
        <v>75</v>
      </c>
      <c r="D983">
        <v>10014</v>
      </c>
      <c r="E983" t="s">
        <v>151</v>
      </c>
      <c r="F983">
        <v>2</v>
      </c>
      <c r="G983">
        <v>2523</v>
      </c>
      <c r="H983">
        <v>1665</v>
      </c>
      <c r="I983" t="s">
        <v>25</v>
      </c>
      <c r="J983">
        <v>8</v>
      </c>
      <c r="K983">
        <v>3330</v>
      </c>
      <c r="L983">
        <v>5046</v>
      </c>
      <c r="M983">
        <v>0.02</v>
      </c>
      <c r="N983" t="s">
        <v>85</v>
      </c>
      <c r="O983">
        <v>0.01</v>
      </c>
      <c r="P983" t="s">
        <v>152</v>
      </c>
      <c r="Q983" t="s">
        <v>166</v>
      </c>
      <c r="R983" t="s">
        <v>167</v>
      </c>
      <c r="S983" t="s">
        <v>168</v>
      </c>
      <c r="T983" t="s">
        <v>169</v>
      </c>
      <c r="U983" t="s">
        <v>170</v>
      </c>
      <c r="V983" t="s">
        <v>1570</v>
      </c>
    </row>
    <row r="984" spans="1:22" x14ac:dyDescent="0.3">
      <c r="A984" t="s">
        <v>1343</v>
      </c>
      <c r="B984">
        <v>42152</v>
      </c>
      <c r="C984" t="s">
        <v>68</v>
      </c>
      <c r="D984">
        <v>10003</v>
      </c>
      <c r="E984" t="s">
        <v>919</v>
      </c>
      <c r="F984">
        <v>2</v>
      </c>
      <c r="G984">
        <v>2808</v>
      </c>
      <c r="H984">
        <v>1759</v>
      </c>
      <c r="I984" t="s">
        <v>116</v>
      </c>
      <c r="J984">
        <v>4</v>
      </c>
      <c r="K984">
        <v>3518</v>
      </c>
      <c r="L984">
        <v>5616</v>
      </c>
      <c r="M984">
        <v>0.03</v>
      </c>
      <c r="N984" t="s">
        <v>26</v>
      </c>
      <c r="O984">
        <v>0</v>
      </c>
      <c r="P984" t="s">
        <v>920</v>
      </c>
      <c r="Q984" t="s">
        <v>177</v>
      </c>
      <c r="R984" t="s">
        <v>178</v>
      </c>
      <c r="S984" t="s">
        <v>179</v>
      </c>
      <c r="T984" t="s">
        <v>180</v>
      </c>
      <c r="U984" t="s">
        <v>181</v>
      </c>
      <c r="V984" t="s">
        <v>1571</v>
      </c>
    </row>
    <row r="985" spans="1:22" x14ac:dyDescent="0.3">
      <c r="A985" t="s">
        <v>1343</v>
      </c>
      <c r="B985">
        <v>42152</v>
      </c>
      <c r="C985" t="s">
        <v>133</v>
      </c>
      <c r="D985">
        <v>10009</v>
      </c>
      <c r="E985" t="s">
        <v>1188</v>
      </c>
      <c r="F985">
        <v>2</v>
      </c>
      <c r="G985">
        <v>3448</v>
      </c>
      <c r="H985">
        <v>1219</v>
      </c>
      <c r="I985" t="s">
        <v>25</v>
      </c>
      <c r="J985">
        <v>5</v>
      </c>
      <c r="K985">
        <v>2438</v>
      </c>
      <c r="L985">
        <v>6896</v>
      </c>
      <c r="M985">
        <v>0.02</v>
      </c>
      <c r="N985" t="s">
        <v>26</v>
      </c>
      <c r="O985">
        <v>0</v>
      </c>
      <c r="P985" t="s">
        <v>1189</v>
      </c>
      <c r="Q985" t="s">
        <v>78</v>
      </c>
      <c r="R985" t="s">
        <v>79</v>
      </c>
      <c r="S985" t="s">
        <v>80</v>
      </c>
      <c r="T985" t="s">
        <v>81</v>
      </c>
      <c r="U985" t="s">
        <v>82</v>
      </c>
      <c r="V985" t="s">
        <v>1564</v>
      </c>
    </row>
    <row r="986" spans="1:22" x14ac:dyDescent="0.3">
      <c r="A986" t="s">
        <v>1345</v>
      </c>
      <c r="B986">
        <v>42153</v>
      </c>
      <c r="C986" t="s">
        <v>43</v>
      </c>
      <c r="D986">
        <v>10012</v>
      </c>
      <c r="E986" t="s">
        <v>606</v>
      </c>
      <c r="F986">
        <v>1</v>
      </c>
      <c r="G986">
        <v>2902</v>
      </c>
      <c r="H986">
        <v>1633</v>
      </c>
      <c r="I986" t="s">
        <v>35</v>
      </c>
      <c r="J986">
        <v>1</v>
      </c>
      <c r="K986">
        <v>1633</v>
      </c>
      <c r="L986">
        <v>2902</v>
      </c>
      <c r="M986">
        <v>0.01</v>
      </c>
      <c r="N986" t="s">
        <v>61</v>
      </c>
      <c r="O986">
        <v>0.01</v>
      </c>
      <c r="P986" t="s">
        <v>607</v>
      </c>
      <c r="Q986" t="s">
        <v>71</v>
      </c>
      <c r="R986" t="s">
        <v>72</v>
      </c>
      <c r="S986" t="s">
        <v>73</v>
      </c>
      <c r="T986" t="s">
        <v>41</v>
      </c>
      <c r="U986" t="s">
        <v>74</v>
      </c>
      <c r="V986" t="s">
        <v>1563</v>
      </c>
    </row>
    <row r="987" spans="1:22" x14ac:dyDescent="0.3">
      <c r="A987" t="s">
        <v>1346</v>
      </c>
      <c r="B987">
        <v>42153</v>
      </c>
      <c r="C987" t="s">
        <v>51</v>
      </c>
      <c r="D987">
        <v>10003</v>
      </c>
      <c r="E987" t="s">
        <v>976</v>
      </c>
      <c r="F987">
        <v>1</v>
      </c>
      <c r="G987">
        <v>3282</v>
      </c>
      <c r="H987">
        <v>1376</v>
      </c>
      <c r="I987" t="s">
        <v>25</v>
      </c>
      <c r="J987">
        <v>6</v>
      </c>
      <c r="K987">
        <v>1376</v>
      </c>
      <c r="L987">
        <v>3282</v>
      </c>
      <c r="M987">
        <v>0.02</v>
      </c>
      <c r="N987" t="s">
        <v>66</v>
      </c>
      <c r="O987">
        <v>0.04</v>
      </c>
      <c r="P987" t="s">
        <v>977</v>
      </c>
      <c r="Q987" t="s">
        <v>177</v>
      </c>
      <c r="R987" t="s">
        <v>178</v>
      </c>
      <c r="S987" t="s">
        <v>179</v>
      </c>
      <c r="T987" t="s">
        <v>180</v>
      </c>
      <c r="U987" t="s">
        <v>181</v>
      </c>
      <c r="V987" t="s">
        <v>1571</v>
      </c>
    </row>
    <row r="988" spans="1:22" x14ac:dyDescent="0.3">
      <c r="A988" t="s">
        <v>1345</v>
      </c>
      <c r="B988">
        <v>42153</v>
      </c>
      <c r="C988" t="s">
        <v>68</v>
      </c>
      <c r="D988">
        <v>10001</v>
      </c>
      <c r="E988" t="s">
        <v>476</v>
      </c>
      <c r="F988">
        <v>3</v>
      </c>
      <c r="G988">
        <v>3282</v>
      </c>
      <c r="H988">
        <v>1654</v>
      </c>
      <c r="I988" t="s">
        <v>126</v>
      </c>
      <c r="J988">
        <v>4</v>
      </c>
      <c r="K988">
        <v>4962</v>
      </c>
      <c r="L988">
        <v>9846</v>
      </c>
      <c r="M988">
        <v>0.03</v>
      </c>
      <c r="N988" t="s">
        <v>36</v>
      </c>
      <c r="O988">
        <v>0.03</v>
      </c>
      <c r="P988" t="s">
        <v>477</v>
      </c>
      <c r="Q988" t="s">
        <v>99</v>
      </c>
      <c r="R988" t="s">
        <v>100</v>
      </c>
      <c r="S988" t="s">
        <v>101</v>
      </c>
      <c r="T988" t="s">
        <v>57</v>
      </c>
      <c r="U988" t="s">
        <v>102</v>
      </c>
      <c r="V988" t="s">
        <v>1567</v>
      </c>
    </row>
    <row r="989" spans="1:22" x14ac:dyDescent="0.3">
      <c r="A989" t="s">
        <v>1347</v>
      </c>
      <c r="B989">
        <v>42154</v>
      </c>
      <c r="C989" t="s">
        <v>92</v>
      </c>
      <c r="D989">
        <v>10015</v>
      </c>
      <c r="E989" t="s">
        <v>331</v>
      </c>
      <c r="F989">
        <v>1</v>
      </c>
      <c r="G989">
        <v>2850</v>
      </c>
      <c r="H989">
        <v>2007</v>
      </c>
      <c r="I989" t="s">
        <v>126</v>
      </c>
      <c r="J989">
        <v>10</v>
      </c>
      <c r="K989">
        <v>2007</v>
      </c>
      <c r="L989">
        <v>2850</v>
      </c>
      <c r="M989">
        <v>0.02</v>
      </c>
      <c r="N989" t="s">
        <v>36</v>
      </c>
      <c r="O989">
        <v>0</v>
      </c>
      <c r="P989" t="s">
        <v>332</v>
      </c>
      <c r="Q989" t="s">
        <v>110</v>
      </c>
      <c r="R989" t="s">
        <v>111</v>
      </c>
      <c r="S989" t="s">
        <v>112</v>
      </c>
      <c r="T989" t="s">
        <v>113</v>
      </c>
      <c r="U989" t="s">
        <v>114</v>
      </c>
      <c r="V989" t="s">
        <v>1568</v>
      </c>
    </row>
    <row r="990" spans="1:22" x14ac:dyDescent="0.3">
      <c r="A990" t="s">
        <v>1347</v>
      </c>
      <c r="B990">
        <v>42154</v>
      </c>
      <c r="C990" t="s">
        <v>133</v>
      </c>
      <c r="D990">
        <v>10005</v>
      </c>
      <c r="E990" t="s">
        <v>449</v>
      </c>
      <c r="F990">
        <v>1</v>
      </c>
      <c r="G990">
        <v>3832</v>
      </c>
      <c r="H990">
        <v>1570</v>
      </c>
      <c r="I990" t="s">
        <v>25</v>
      </c>
      <c r="J990">
        <v>5</v>
      </c>
      <c r="K990">
        <v>1570</v>
      </c>
      <c r="L990">
        <v>3832</v>
      </c>
      <c r="M990">
        <v>0.02</v>
      </c>
      <c r="N990" t="s">
        <v>26</v>
      </c>
      <c r="O990">
        <v>0.04</v>
      </c>
      <c r="P990" t="s">
        <v>450</v>
      </c>
      <c r="Q990" t="s">
        <v>47</v>
      </c>
      <c r="R990" t="s">
        <v>48</v>
      </c>
      <c r="S990" t="s">
        <v>49</v>
      </c>
      <c r="T990" t="s">
        <v>41</v>
      </c>
      <c r="U990" t="s">
        <v>50</v>
      </c>
      <c r="V990" t="s">
        <v>1561</v>
      </c>
    </row>
    <row r="991" spans="1:22" x14ac:dyDescent="0.3">
      <c r="A991" t="s">
        <v>1347</v>
      </c>
      <c r="B991">
        <v>42154</v>
      </c>
      <c r="C991" t="s">
        <v>68</v>
      </c>
      <c r="D991">
        <v>10002</v>
      </c>
      <c r="E991" t="s">
        <v>299</v>
      </c>
      <c r="F991">
        <v>1</v>
      </c>
      <c r="G991">
        <v>4744</v>
      </c>
      <c r="H991">
        <v>1465</v>
      </c>
      <c r="I991" t="s">
        <v>35</v>
      </c>
      <c r="J991">
        <v>4</v>
      </c>
      <c r="K991">
        <v>1465</v>
      </c>
      <c r="L991">
        <v>4744</v>
      </c>
      <c r="M991">
        <v>0.01</v>
      </c>
      <c r="N991" t="s">
        <v>61</v>
      </c>
      <c r="O991">
        <v>0.04</v>
      </c>
      <c r="P991" t="s">
        <v>300</v>
      </c>
      <c r="Q991" t="s">
        <v>87</v>
      </c>
      <c r="R991" t="s">
        <v>88</v>
      </c>
      <c r="S991" t="s">
        <v>89</v>
      </c>
      <c r="T991" t="s">
        <v>90</v>
      </c>
      <c r="U991" t="s">
        <v>91</v>
      </c>
      <c r="V991" t="s">
        <v>1565</v>
      </c>
    </row>
    <row r="992" spans="1:22" x14ac:dyDescent="0.3">
      <c r="A992" t="s">
        <v>1348</v>
      </c>
      <c r="B992">
        <v>42154</v>
      </c>
      <c r="C992" t="s">
        <v>68</v>
      </c>
      <c r="D992">
        <v>10013</v>
      </c>
      <c r="E992" t="s">
        <v>882</v>
      </c>
      <c r="F992">
        <v>1</v>
      </c>
      <c r="G992">
        <v>4910</v>
      </c>
      <c r="H992">
        <v>2108</v>
      </c>
      <c r="I992" t="s">
        <v>25</v>
      </c>
      <c r="J992">
        <v>4</v>
      </c>
      <c r="K992">
        <v>2108</v>
      </c>
      <c r="L992">
        <v>4910</v>
      </c>
      <c r="M992">
        <v>0.01</v>
      </c>
      <c r="N992" t="s">
        <v>26</v>
      </c>
      <c r="O992">
        <v>0.02</v>
      </c>
      <c r="P992" t="s">
        <v>883</v>
      </c>
      <c r="Q992" t="s">
        <v>301</v>
      </c>
      <c r="R992" t="s">
        <v>302</v>
      </c>
      <c r="S992" t="s">
        <v>303</v>
      </c>
      <c r="T992" t="s">
        <v>113</v>
      </c>
      <c r="U992" t="s">
        <v>304</v>
      </c>
      <c r="V992" t="s">
        <v>1573</v>
      </c>
    </row>
    <row r="993" spans="1:22" x14ac:dyDescent="0.3">
      <c r="A993" t="s">
        <v>1349</v>
      </c>
      <c r="B993">
        <v>42155</v>
      </c>
      <c r="C993" t="s">
        <v>75</v>
      </c>
      <c r="D993">
        <v>10008</v>
      </c>
      <c r="E993" t="s">
        <v>1235</v>
      </c>
      <c r="F993">
        <v>3</v>
      </c>
      <c r="G993">
        <v>2929</v>
      </c>
      <c r="H993">
        <v>1320</v>
      </c>
      <c r="I993" t="s">
        <v>25</v>
      </c>
      <c r="J993">
        <v>8</v>
      </c>
      <c r="K993">
        <v>3960</v>
      </c>
      <c r="L993">
        <v>8787</v>
      </c>
      <c r="M993">
        <v>0.02</v>
      </c>
      <c r="N993" t="s">
        <v>85</v>
      </c>
      <c r="O993">
        <v>0.04</v>
      </c>
      <c r="P993" t="s">
        <v>1236</v>
      </c>
      <c r="Q993" t="s">
        <v>54</v>
      </c>
      <c r="R993" t="s">
        <v>55</v>
      </c>
      <c r="S993" t="s">
        <v>56</v>
      </c>
      <c r="T993" t="s">
        <v>57</v>
      </c>
      <c r="U993" t="s">
        <v>58</v>
      </c>
      <c r="V993" t="s">
        <v>1562</v>
      </c>
    </row>
    <row r="994" spans="1:22" x14ac:dyDescent="0.3">
      <c r="A994" t="s">
        <v>1350</v>
      </c>
      <c r="B994">
        <v>42157</v>
      </c>
      <c r="C994" t="s">
        <v>133</v>
      </c>
      <c r="D994">
        <v>10001</v>
      </c>
      <c r="E994" t="s">
        <v>912</v>
      </c>
      <c r="F994">
        <v>1</v>
      </c>
      <c r="G994">
        <v>4295</v>
      </c>
      <c r="H994">
        <v>2280</v>
      </c>
      <c r="I994" t="s">
        <v>25</v>
      </c>
      <c r="J994">
        <v>5</v>
      </c>
      <c r="K994">
        <v>2280</v>
      </c>
      <c r="L994">
        <v>4295</v>
      </c>
      <c r="M994">
        <v>0.02</v>
      </c>
      <c r="N994" t="s">
        <v>85</v>
      </c>
      <c r="O994">
        <v>0.04</v>
      </c>
      <c r="P994" t="s">
        <v>913</v>
      </c>
      <c r="Q994" t="s">
        <v>99</v>
      </c>
      <c r="R994" t="s">
        <v>100</v>
      </c>
      <c r="S994" t="s">
        <v>101</v>
      </c>
      <c r="T994" t="s">
        <v>57</v>
      </c>
      <c r="U994" t="s">
        <v>102</v>
      </c>
      <c r="V994" t="s">
        <v>1567</v>
      </c>
    </row>
    <row r="995" spans="1:22" x14ac:dyDescent="0.3">
      <c r="A995" t="s">
        <v>1351</v>
      </c>
      <c r="B995">
        <v>42157</v>
      </c>
      <c r="C995" t="s">
        <v>104</v>
      </c>
      <c r="D995">
        <v>10002</v>
      </c>
      <c r="E995" t="s">
        <v>482</v>
      </c>
      <c r="F995">
        <v>2</v>
      </c>
      <c r="G995">
        <v>2898</v>
      </c>
      <c r="H995">
        <v>1324</v>
      </c>
      <c r="I995" t="s">
        <v>126</v>
      </c>
      <c r="J995">
        <v>3</v>
      </c>
      <c r="K995">
        <v>2648</v>
      </c>
      <c r="L995">
        <v>5796</v>
      </c>
      <c r="M995">
        <v>0.03</v>
      </c>
      <c r="N995" t="s">
        <v>61</v>
      </c>
      <c r="O995">
        <v>0.02</v>
      </c>
      <c r="P995" t="s">
        <v>483</v>
      </c>
      <c r="Q995" t="s">
        <v>87</v>
      </c>
      <c r="R995" t="s">
        <v>88</v>
      </c>
      <c r="S995" t="s">
        <v>89</v>
      </c>
      <c r="T995" t="s">
        <v>90</v>
      </c>
      <c r="U995" t="s">
        <v>91</v>
      </c>
      <c r="V995" t="s">
        <v>1565</v>
      </c>
    </row>
    <row r="996" spans="1:22" x14ac:dyDescent="0.3">
      <c r="A996" t="s">
        <v>1352</v>
      </c>
      <c r="B996">
        <v>42159</v>
      </c>
      <c r="C996" t="s">
        <v>43</v>
      </c>
      <c r="D996">
        <v>10002</v>
      </c>
      <c r="E996" t="s">
        <v>1209</v>
      </c>
      <c r="F996">
        <v>1</v>
      </c>
      <c r="G996">
        <v>3277</v>
      </c>
      <c r="H996">
        <v>1891</v>
      </c>
      <c r="I996" t="s">
        <v>25</v>
      </c>
      <c r="J996">
        <v>1</v>
      </c>
      <c r="K996">
        <v>1891</v>
      </c>
      <c r="L996">
        <v>3277</v>
      </c>
      <c r="M996">
        <v>0.01</v>
      </c>
      <c r="N996" t="s">
        <v>26</v>
      </c>
      <c r="O996">
        <v>0.01</v>
      </c>
      <c r="P996" t="s">
        <v>1210</v>
      </c>
      <c r="Q996" t="s">
        <v>87</v>
      </c>
      <c r="R996" t="s">
        <v>88</v>
      </c>
      <c r="S996" t="s">
        <v>89</v>
      </c>
      <c r="T996" t="s">
        <v>90</v>
      </c>
      <c r="U996" t="s">
        <v>91</v>
      </c>
      <c r="V996" t="s">
        <v>1565</v>
      </c>
    </row>
    <row r="997" spans="1:22" x14ac:dyDescent="0.3">
      <c r="A997" t="s">
        <v>1353</v>
      </c>
      <c r="B997">
        <v>42159</v>
      </c>
      <c r="C997" t="s">
        <v>51</v>
      </c>
      <c r="D997">
        <v>10014</v>
      </c>
      <c r="E997" t="s">
        <v>1078</v>
      </c>
      <c r="F997">
        <v>1</v>
      </c>
      <c r="G997">
        <v>4454</v>
      </c>
      <c r="H997">
        <v>1884</v>
      </c>
      <c r="I997" t="s">
        <v>25</v>
      </c>
      <c r="J997">
        <v>6</v>
      </c>
      <c r="K997">
        <v>1884</v>
      </c>
      <c r="L997">
        <v>4454</v>
      </c>
      <c r="M997">
        <v>0.02</v>
      </c>
      <c r="N997" t="s">
        <v>66</v>
      </c>
      <c r="O997">
        <v>0.01</v>
      </c>
      <c r="P997" t="s">
        <v>1079</v>
      </c>
      <c r="Q997" t="s">
        <v>166</v>
      </c>
      <c r="R997" t="s">
        <v>167</v>
      </c>
      <c r="S997" t="s">
        <v>168</v>
      </c>
      <c r="T997" t="s">
        <v>169</v>
      </c>
      <c r="U997" t="s">
        <v>170</v>
      </c>
      <c r="V997" t="s">
        <v>1570</v>
      </c>
    </row>
    <row r="998" spans="1:22" x14ac:dyDescent="0.3">
      <c r="A998" t="s">
        <v>1354</v>
      </c>
      <c r="B998">
        <v>42161</v>
      </c>
      <c r="C998" t="s">
        <v>68</v>
      </c>
      <c r="D998">
        <v>10004</v>
      </c>
      <c r="E998" t="s">
        <v>1289</v>
      </c>
      <c r="F998">
        <v>1</v>
      </c>
      <c r="G998">
        <v>3422</v>
      </c>
      <c r="H998">
        <v>1696</v>
      </c>
      <c r="I998" t="s">
        <v>25</v>
      </c>
      <c r="J998">
        <v>4</v>
      </c>
      <c r="K998">
        <v>1696</v>
      </c>
      <c r="L998">
        <v>3422</v>
      </c>
      <c r="M998">
        <v>0.01</v>
      </c>
      <c r="N998" t="s">
        <v>36</v>
      </c>
      <c r="O998">
        <v>0.01</v>
      </c>
      <c r="P998" t="s">
        <v>1290</v>
      </c>
      <c r="Q998" t="s">
        <v>118</v>
      </c>
      <c r="R998" t="s">
        <v>119</v>
      </c>
      <c r="S998" t="s">
        <v>101</v>
      </c>
      <c r="T998" t="s">
        <v>57</v>
      </c>
      <c r="U998" t="s">
        <v>120</v>
      </c>
      <c r="V998" t="s">
        <v>1569</v>
      </c>
    </row>
    <row r="999" spans="1:22" x14ac:dyDescent="0.3">
      <c r="A999" t="s">
        <v>1355</v>
      </c>
      <c r="B999">
        <v>42161</v>
      </c>
      <c r="C999" t="s">
        <v>133</v>
      </c>
      <c r="D999">
        <v>10001</v>
      </c>
      <c r="E999" t="s">
        <v>551</v>
      </c>
      <c r="F999">
        <v>2</v>
      </c>
      <c r="G999">
        <v>3330</v>
      </c>
      <c r="H999">
        <v>1819</v>
      </c>
      <c r="I999" t="s">
        <v>25</v>
      </c>
      <c r="J999">
        <v>5</v>
      </c>
      <c r="K999">
        <v>3638</v>
      </c>
      <c r="L999">
        <v>6660</v>
      </c>
      <c r="M999">
        <v>0.02</v>
      </c>
      <c r="N999" t="s">
        <v>61</v>
      </c>
      <c r="O999">
        <v>0.03</v>
      </c>
      <c r="P999" t="s">
        <v>552</v>
      </c>
      <c r="Q999" t="s">
        <v>99</v>
      </c>
      <c r="R999" t="s">
        <v>100</v>
      </c>
      <c r="S999" t="s">
        <v>101</v>
      </c>
      <c r="T999" t="s">
        <v>57</v>
      </c>
      <c r="U999" t="s">
        <v>102</v>
      </c>
      <c r="V999" t="s">
        <v>1567</v>
      </c>
    </row>
    <row r="1000" spans="1:22" x14ac:dyDescent="0.3">
      <c r="A1000" t="s">
        <v>1356</v>
      </c>
      <c r="B1000">
        <v>42161</v>
      </c>
      <c r="C1000" t="s">
        <v>75</v>
      </c>
      <c r="D1000">
        <v>10015</v>
      </c>
      <c r="E1000" t="s">
        <v>890</v>
      </c>
      <c r="F1000">
        <v>3</v>
      </c>
      <c r="G1000">
        <v>4369</v>
      </c>
      <c r="H1000">
        <v>1245</v>
      </c>
      <c r="I1000" t="s">
        <v>25</v>
      </c>
      <c r="J1000">
        <v>8</v>
      </c>
      <c r="K1000">
        <v>3735</v>
      </c>
      <c r="L1000">
        <v>13107</v>
      </c>
      <c r="M1000">
        <v>0.02</v>
      </c>
      <c r="N1000" t="s">
        <v>36</v>
      </c>
      <c r="O1000">
        <v>0.01</v>
      </c>
      <c r="P1000" t="s">
        <v>891</v>
      </c>
      <c r="Q1000" t="s">
        <v>110</v>
      </c>
      <c r="R1000" t="s">
        <v>111</v>
      </c>
      <c r="S1000" t="s">
        <v>112</v>
      </c>
      <c r="T1000" t="s">
        <v>113</v>
      </c>
      <c r="U1000" t="s">
        <v>114</v>
      </c>
      <c r="V1000" t="s">
        <v>1568</v>
      </c>
    </row>
    <row r="1001" spans="1:22" x14ac:dyDescent="0.3">
      <c r="A1001" t="s">
        <v>1357</v>
      </c>
      <c r="B1001">
        <v>42162</v>
      </c>
      <c r="C1001" t="s">
        <v>43</v>
      </c>
      <c r="D1001">
        <v>10015</v>
      </c>
      <c r="E1001" t="s">
        <v>394</v>
      </c>
      <c r="F1001">
        <v>2</v>
      </c>
      <c r="G1001">
        <v>2787</v>
      </c>
      <c r="H1001">
        <v>2020</v>
      </c>
      <c r="I1001" t="s">
        <v>25</v>
      </c>
      <c r="J1001">
        <v>1</v>
      </c>
      <c r="K1001">
        <v>4040</v>
      </c>
      <c r="L1001">
        <v>5574</v>
      </c>
      <c r="M1001">
        <v>0.03</v>
      </c>
      <c r="N1001" t="s">
        <v>85</v>
      </c>
      <c r="O1001">
        <v>0.01</v>
      </c>
      <c r="P1001" t="s">
        <v>395</v>
      </c>
      <c r="Q1001" t="s">
        <v>110</v>
      </c>
      <c r="R1001" t="s">
        <v>111</v>
      </c>
      <c r="S1001" t="s">
        <v>112</v>
      </c>
      <c r="T1001" t="s">
        <v>113</v>
      </c>
      <c r="U1001" t="s">
        <v>114</v>
      </c>
      <c r="V1001" t="s">
        <v>1568</v>
      </c>
    </row>
    <row r="1002" spans="1:22" x14ac:dyDescent="0.3">
      <c r="A1002" t="s">
        <v>1357</v>
      </c>
      <c r="B1002">
        <v>42162</v>
      </c>
      <c r="C1002" t="s">
        <v>75</v>
      </c>
      <c r="D1002">
        <v>10013</v>
      </c>
      <c r="E1002" t="s">
        <v>1070</v>
      </c>
      <c r="F1002">
        <v>2</v>
      </c>
      <c r="G1002">
        <v>4190</v>
      </c>
      <c r="H1002">
        <v>1817</v>
      </c>
      <c r="I1002" t="s">
        <v>25</v>
      </c>
      <c r="J1002">
        <v>8</v>
      </c>
      <c r="K1002">
        <v>3634</v>
      </c>
      <c r="L1002">
        <v>8380</v>
      </c>
      <c r="M1002">
        <v>0.02</v>
      </c>
      <c r="N1002" t="s">
        <v>36</v>
      </c>
      <c r="O1002">
        <v>0.05</v>
      </c>
      <c r="P1002" t="s">
        <v>1071</v>
      </c>
      <c r="Q1002" t="s">
        <v>301</v>
      </c>
      <c r="R1002" t="s">
        <v>302</v>
      </c>
      <c r="S1002" t="s">
        <v>303</v>
      </c>
      <c r="T1002" t="s">
        <v>113</v>
      </c>
      <c r="U1002" t="s">
        <v>304</v>
      </c>
      <c r="V1002" t="s">
        <v>1573</v>
      </c>
    </row>
    <row r="1003" spans="1:22" x14ac:dyDescent="0.3">
      <c r="A1003" t="s">
        <v>1357</v>
      </c>
      <c r="B1003">
        <v>42162</v>
      </c>
      <c r="C1003" t="s">
        <v>133</v>
      </c>
      <c r="D1003">
        <v>10004</v>
      </c>
      <c r="E1003" t="s">
        <v>359</v>
      </c>
      <c r="F1003">
        <v>3</v>
      </c>
      <c r="G1003">
        <v>4398</v>
      </c>
      <c r="H1003">
        <v>1800</v>
      </c>
      <c r="I1003" t="s">
        <v>25</v>
      </c>
      <c r="J1003">
        <v>5</v>
      </c>
      <c r="K1003">
        <v>5400</v>
      </c>
      <c r="L1003">
        <v>13194</v>
      </c>
      <c r="M1003">
        <v>0.02</v>
      </c>
      <c r="N1003" t="s">
        <v>61</v>
      </c>
      <c r="O1003">
        <v>0.04</v>
      </c>
      <c r="P1003" t="s">
        <v>360</v>
      </c>
      <c r="Q1003" t="s">
        <v>118</v>
      </c>
      <c r="R1003" t="s">
        <v>119</v>
      </c>
      <c r="S1003" t="s">
        <v>101</v>
      </c>
      <c r="T1003" t="s">
        <v>57</v>
      </c>
      <c r="U1003" t="s">
        <v>120</v>
      </c>
      <c r="V1003" t="s">
        <v>1569</v>
      </c>
    </row>
    <row r="1004" spans="1:22" x14ac:dyDescent="0.3">
      <c r="A1004" t="s">
        <v>1358</v>
      </c>
      <c r="B1004">
        <v>42163</v>
      </c>
      <c r="C1004" t="s">
        <v>104</v>
      </c>
      <c r="D1004">
        <v>10005</v>
      </c>
      <c r="E1004" t="s">
        <v>425</v>
      </c>
      <c r="F1004">
        <v>1</v>
      </c>
      <c r="G1004">
        <v>3646</v>
      </c>
      <c r="H1004">
        <v>1603</v>
      </c>
      <c r="I1004" t="s">
        <v>126</v>
      </c>
      <c r="J1004">
        <v>3</v>
      </c>
      <c r="K1004">
        <v>1603</v>
      </c>
      <c r="L1004">
        <v>3646</v>
      </c>
      <c r="M1004">
        <v>0.01</v>
      </c>
      <c r="N1004" t="s">
        <v>85</v>
      </c>
      <c r="O1004">
        <v>0.03</v>
      </c>
      <c r="P1004" t="s">
        <v>426</v>
      </c>
      <c r="Q1004" t="s">
        <v>47</v>
      </c>
      <c r="R1004" t="s">
        <v>48</v>
      </c>
      <c r="S1004" t="s">
        <v>49</v>
      </c>
      <c r="T1004" t="s">
        <v>41</v>
      </c>
      <c r="U1004" t="s">
        <v>50</v>
      </c>
      <c r="V1004" t="s">
        <v>1561</v>
      </c>
    </row>
    <row r="1005" spans="1:22" x14ac:dyDescent="0.3">
      <c r="A1005" t="s">
        <v>1359</v>
      </c>
      <c r="B1005">
        <v>42164</v>
      </c>
      <c r="C1005" t="s">
        <v>133</v>
      </c>
      <c r="D1005">
        <v>10011</v>
      </c>
      <c r="E1005" t="s">
        <v>476</v>
      </c>
      <c r="F1005">
        <v>1</v>
      </c>
      <c r="G1005">
        <v>3282</v>
      </c>
      <c r="H1005">
        <v>1654</v>
      </c>
      <c r="I1005" t="s">
        <v>126</v>
      </c>
      <c r="J1005">
        <v>5</v>
      </c>
      <c r="K1005">
        <v>1654</v>
      </c>
      <c r="L1005">
        <v>3282</v>
      </c>
      <c r="M1005">
        <v>0.02</v>
      </c>
      <c r="N1005" t="s">
        <v>61</v>
      </c>
      <c r="O1005">
        <v>0.02</v>
      </c>
      <c r="P1005" t="s">
        <v>477</v>
      </c>
      <c r="Q1005" t="s">
        <v>28</v>
      </c>
      <c r="R1005" t="s">
        <v>29</v>
      </c>
      <c r="S1005" t="s">
        <v>30</v>
      </c>
      <c r="T1005" t="s">
        <v>31</v>
      </c>
      <c r="U1005" t="s">
        <v>32</v>
      </c>
      <c r="V1005" t="s">
        <v>1559</v>
      </c>
    </row>
    <row r="1006" spans="1:22" x14ac:dyDescent="0.3">
      <c r="A1006" t="s">
        <v>1360</v>
      </c>
      <c r="B1006">
        <v>42164</v>
      </c>
      <c r="C1006" t="s">
        <v>51</v>
      </c>
      <c r="D1006">
        <v>10008</v>
      </c>
      <c r="E1006" t="s">
        <v>258</v>
      </c>
      <c r="F1006">
        <v>1</v>
      </c>
      <c r="G1006">
        <v>4209</v>
      </c>
      <c r="H1006">
        <v>1692</v>
      </c>
      <c r="I1006" t="s">
        <v>126</v>
      </c>
      <c r="J1006">
        <v>6</v>
      </c>
      <c r="K1006">
        <v>1692</v>
      </c>
      <c r="L1006">
        <v>4209</v>
      </c>
      <c r="M1006">
        <v>0.02</v>
      </c>
      <c r="N1006" t="s">
        <v>36</v>
      </c>
      <c r="O1006">
        <v>0.05</v>
      </c>
      <c r="P1006" t="s">
        <v>259</v>
      </c>
      <c r="Q1006" t="s">
        <v>54</v>
      </c>
      <c r="R1006" t="s">
        <v>55</v>
      </c>
      <c r="S1006" t="s">
        <v>56</v>
      </c>
      <c r="T1006" t="s">
        <v>57</v>
      </c>
      <c r="U1006" t="s">
        <v>58</v>
      </c>
      <c r="V1006" t="s">
        <v>1562</v>
      </c>
    </row>
    <row r="1007" spans="1:22" x14ac:dyDescent="0.3">
      <c r="A1007" t="s">
        <v>1361</v>
      </c>
      <c r="B1007">
        <v>42164</v>
      </c>
      <c r="C1007" t="s">
        <v>23</v>
      </c>
      <c r="D1007">
        <v>10001</v>
      </c>
      <c r="E1007" t="s">
        <v>315</v>
      </c>
      <c r="F1007">
        <v>1</v>
      </c>
      <c r="G1007">
        <v>4733</v>
      </c>
      <c r="H1007">
        <v>1415</v>
      </c>
      <c r="I1007" t="s">
        <v>25</v>
      </c>
      <c r="J1007">
        <v>4</v>
      </c>
      <c r="K1007">
        <v>1415</v>
      </c>
      <c r="L1007">
        <v>4733</v>
      </c>
      <c r="M1007">
        <v>0.01</v>
      </c>
      <c r="N1007" t="s">
        <v>26</v>
      </c>
      <c r="O1007">
        <v>0</v>
      </c>
      <c r="P1007" t="s">
        <v>316</v>
      </c>
      <c r="Q1007" t="s">
        <v>99</v>
      </c>
      <c r="R1007" t="s">
        <v>100</v>
      </c>
      <c r="S1007" t="s">
        <v>101</v>
      </c>
      <c r="T1007" t="s">
        <v>57</v>
      </c>
      <c r="U1007" t="s">
        <v>102</v>
      </c>
      <c r="V1007" t="s">
        <v>1567</v>
      </c>
    </row>
    <row r="1008" spans="1:22" x14ac:dyDescent="0.3">
      <c r="A1008" t="s">
        <v>1362</v>
      </c>
      <c r="B1008">
        <v>42165</v>
      </c>
      <c r="C1008" t="s">
        <v>51</v>
      </c>
      <c r="D1008">
        <v>10015</v>
      </c>
      <c r="E1008" t="s">
        <v>1198</v>
      </c>
      <c r="F1008">
        <v>1</v>
      </c>
      <c r="G1008">
        <v>2672</v>
      </c>
      <c r="H1008">
        <v>2236</v>
      </c>
      <c r="I1008" t="s">
        <v>25</v>
      </c>
      <c r="J1008">
        <v>6</v>
      </c>
      <c r="K1008">
        <v>2236</v>
      </c>
      <c r="L1008">
        <v>2672</v>
      </c>
      <c r="M1008">
        <v>0.02</v>
      </c>
      <c r="N1008" t="s">
        <v>45</v>
      </c>
      <c r="O1008">
        <v>0.04</v>
      </c>
      <c r="P1008" t="s">
        <v>1199</v>
      </c>
      <c r="Q1008" t="s">
        <v>110</v>
      </c>
      <c r="R1008" t="s">
        <v>111</v>
      </c>
      <c r="S1008" t="s">
        <v>112</v>
      </c>
      <c r="T1008" t="s">
        <v>113</v>
      </c>
      <c r="U1008" t="s">
        <v>114</v>
      </c>
      <c r="V1008" t="s">
        <v>1568</v>
      </c>
    </row>
    <row r="1009" spans="1:22" x14ac:dyDescent="0.3">
      <c r="A1009" t="s">
        <v>1362</v>
      </c>
      <c r="B1009">
        <v>42165</v>
      </c>
      <c r="C1009" t="s">
        <v>104</v>
      </c>
      <c r="D1009">
        <v>10008</v>
      </c>
      <c r="E1009" t="s">
        <v>560</v>
      </c>
      <c r="F1009">
        <v>2</v>
      </c>
      <c r="G1009">
        <v>4605</v>
      </c>
      <c r="H1009">
        <v>1834</v>
      </c>
      <c r="I1009" t="s">
        <v>35</v>
      </c>
      <c r="J1009">
        <v>3</v>
      </c>
      <c r="K1009">
        <v>3668</v>
      </c>
      <c r="L1009">
        <v>9210</v>
      </c>
      <c r="M1009">
        <v>0.03</v>
      </c>
      <c r="N1009" t="s">
        <v>66</v>
      </c>
      <c r="O1009">
        <v>0</v>
      </c>
      <c r="P1009" t="s">
        <v>561</v>
      </c>
      <c r="Q1009" t="s">
        <v>54</v>
      </c>
      <c r="R1009" t="s">
        <v>55</v>
      </c>
      <c r="S1009" t="s">
        <v>56</v>
      </c>
      <c r="T1009" t="s">
        <v>57</v>
      </c>
      <c r="U1009" t="s">
        <v>58</v>
      </c>
      <c r="V1009" t="s">
        <v>1562</v>
      </c>
    </row>
    <row r="1010" spans="1:22" x14ac:dyDescent="0.3">
      <c r="A1010" t="s">
        <v>1363</v>
      </c>
      <c r="B1010">
        <v>42166</v>
      </c>
      <c r="C1010" t="s">
        <v>133</v>
      </c>
      <c r="D1010">
        <v>10001</v>
      </c>
      <c r="E1010" t="s">
        <v>187</v>
      </c>
      <c r="F1010">
        <v>1</v>
      </c>
      <c r="G1010">
        <v>3768</v>
      </c>
      <c r="H1010">
        <v>1353</v>
      </c>
      <c r="I1010" t="s">
        <v>25</v>
      </c>
      <c r="J1010">
        <v>5</v>
      </c>
      <c r="K1010">
        <v>1353</v>
      </c>
      <c r="L1010">
        <v>3768</v>
      </c>
      <c r="M1010">
        <v>0.02</v>
      </c>
      <c r="N1010" t="s">
        <v>61</v>
      </c>
      <c r="O1010">
        <v>0.05</v>
      </c>
      <c r="P1010" t="s">
        <v>188</v>
      </c>
      <c r="Q1010" t="s">
        <v>99</v>
      </c>
      <c r="R1010" t="s">
        <v>100</v>
      </c>
      <c r="S1010" t="s">
        <v>101</v>
      </c>
      <c r="T1010" t="s">
        <v>57</v>
      </c>
      <c r="U1010" t="s">
        <v>102</v>
      </c>
      <c r="V1010" t="s">
        <v>1567</v>
      </c>
    </row>
    <row r="1011" spans="1:22" x14ac:dyDescent="0.3">
      <c r="A1011" t="s">
        <v>1363</v>
      </c>
      <c r="B1011">
        <v>42166</v>
      </c>
      <c r="C1011" t="s">
        <v>68</v>
      </c>
      <c r="D1011">
        <v>10010</v>
      </c>
      <c r="E1011" t="s">
        <v>1364</v>
      </c>
      <c r="F1011">
        <v>1</v>
      </c>
      <c r="G1011">
        <v>4658</v>
      </c>
      <c r="H1011">
        <v>1435</v>
      </c>
      <c r="I1011" t="s">
        <v>25</v>
      </c>
      <c r="J1011">
        <v>4</v>
      </c>
      <c r="K1011">
        <v>1435</v>
      </c>
      <c r="L1011">
        <v>4658</v>
      </c>
      <c r="M1011">
        <v>0.01</v>
      </c>
      <c r="N1011" t="s">
        <v>36</v>
      </c>
      <c r="O1011">
        <v>0.03</v>
      </c>
      <c r="P1011" t="s">
        <v>1365</v>
      </c>
      <c r="Q1011" t="s">
        <v>93</v>
      </c>
      <c r="R1011" t="s">
        <v>94</v>
      </c>
      <c r="S1011" t="s">
        <v>95</v>
      </c>
      <c r="T1011" t="s">
        <v>41</v>
      </c>
      <c r="U1011" t="s">
        <v>96</v>
      </c>
      <c r="V1011" t="s">
        <v>1566</v>
      </c>
    </row>
    <row r="1012" spans="1:22" x14ac:dyDescent="0.3">
      <c r="A1012" t="s">
        <v>1366</v>
      </c>
      <c r="B1012">
        <v>42168</v>
      </c>
      <c r="C1012" t="s">
        <v>43</v>
      </c>
      <c r="D1012">
        <v>10015</v>
      </c>
      <c r="E1012" t="s">
        <v>668</v>
      </c>
      <c r="F1012">
        <v>1</v>
      </c>
      <c r="G1012">
        <v>3458</v>
      </c>
      <c r="H1012">
        <v>1684</v>
      </c>
      <c r="I1012" t="s">
        <v>126</v>
      </c>
      <c r="J1012">
        <v>1</v>
      </c>
      <c r="K1012">
        <v>1684</v>
      </c>
      <c r="L1012">
        <v>3458</v>
      </c>
      <c r="M1012">
        <v>0.01</v>
      </c>
      <c r="N1012" t="s">
        <v>61</v>
      </c>
      <c r="O1012">
        <v>0.03</v>
      </c>
      <c r="P1012" t="s">
        <v>669</v>
      </c>
      <c r="Q1012" t="s">
        <v>110</v>
      </c>
      <c r="R1012" t="s">
        <v>111</v>
      </c>
      <c r="S1012" t="s">
        <v>112</v>
      </c>
      <c r="T1012" t="s">
        <v>113</v>
      </c>
      <c r="U1012" t="s">
        <v>114</v>
      </c>
      <c r="V1012" t="s">
        <v>1568</v>
      </c>
    </row>
    <row r="1013" spans="1:22" x14ac:dyDescent="0.3">
      <c r="A1013" t="s">
        <v>1367</v>
      </c>
      <c r="B1013">
        <v>42170</v>
      </c>
      <c r="C1013" t="s">
        <v>75</v>
      </c>
      <c r="D1013">
        <v>10004</v>
      </c>
      <c r="E1013" t="s">
        <v>668</v>
      </c>
      <c r="F1013">
        <v>2</v>
      </c>
      <c r="G1013">
        <v>3458</v>
      </c>
      <c r="H1013">
        <v>1684</v>
      </c>
      <c r="I1013" t="s">
        <v>126</v>
      </c>
      <c r="J1013">
        <v>8</v>
      </c>
      <c r="K1013">
        <v>3368</v>
      </c>
      <c r="L1013">
        <v>6916</v>
      </c>
      <c r="M1013">
        <v>0.02</v>
      </c>
      <c r="N1013" t="s">
        <v>61</v>
      </c>
      <c r="O1013">
        <v>0.03</v>
      </c>
      <c r="P1013" t="s">
        <v>669</v>
      </c>
      <c r="Q1013" t="s">
        <v>118</v>
      </c>
      <c r="R1013" t="s">
        <v>119</v>
      </c>
      <c r="S1013" t="s">
        <v>101</v>
      </c>
      <c r="T1013" t="s">
        <v>57</v>
      </c>
      <c r="U1013" t="s">
        <v>120</v>
      </c>
      <c r="V1013" t="s">
        <v>1569</v>
      </c>
    </row>
    <row r="1014" spans="1:22" x14ac:dyDescent="0.3">
      <c r="A1014" t="s">
        <v>1367</v>
      </c>
      <c r="B1014">
        <v>42170</v>
      </c>
      <c r="C1014" t="s">
        <v>133</v>
      </c>
      <c r="D1014">
        <v>10007</v>
      </c>
      <c r="E1014" t="s">
        <v>696</v>
      </c>
      <c r="F1014">
        <v>3</v>
      </c>
      <c r="G1014">
        <v>3686</v>
      </c>
      <c r="H1014">
        <v>2401</v>
      </c>
      <c r="I1014" t="s">
        <v>126</v>
      </c>
      <c r="J1014">
        <v>5</v>
      </c>
      <c r="K1014">
        <v>7203</v>
      </c>
      <c r="L1014">
        <v>11058</v>
      </c>
      <c r="M1014">
        <v>0.02</v>
      </c>
      <c r="N1014" t="s">
        <v>26</v>
      </c>
      <c r="O1014">
        <v>0.02</v>
      </c>
      <c r="P1014" t="s">
        <v>697</v>
      </c>
      <c r="Q1014" t="s">
        <v>38</v>
      </c>
      <c r="R1014" t="s">
        <v>39</v>
      </c>
      <c r="S1014" t="s">
        <v>40</v>
      </c>
      <c r="T1014" t="s">
        <v>41</v>
      </c>
      <c r="U1014" t="s">
        <v>42</v>
      </c>
      <c r="V1014" t="s">
        <v>1560</v>
      </c>
    </row>
    <row r="1015" spans="1:22" x14ac:dyDescent="0.3">
      <c r="A1015" t="s">
        <v>1368</v>
      </c>
      <c r="B1015">
        <v>42171</v>
      </c>
      <c r="C1015" t="s">
        <v>75</v>
      </c>
      <c r="D1015">
        <v>10002</v>
      </c>
      <c r="E1015" t="s">
        <v>371</v>
      </c>
      <c r="F1015">
        <v>1</v>
      </c>
      <c r="G1015">
        <v>4610</v>
      </c>
      <c r="H1015">
        <v>2176</v>
      </c>
      <c r="I1015" t="s">
        <v>25</v>
      </c>
      <c r="J1015">
        <v>8</v>
      </c>
      <c r="K1015">
        <v>2176</v>
      </c>
      <c r="L1015">
        <v>4610</v>
      </c>
      <c r="M1015">
        <v>0.02</v>
      </c>
      <c r="N1015" t="s">
        <v>66</v>
      </c>
      <c r="O1015">
        <v>0</v>
      </c>
      <c r="P1015" t="s">
        <v>372</v>
      </c>
      <c r="Q1015" t="s">
        <v>87</v>
      </c>
      <c r="R1015" t="s">
        <v>88</v>
      </c>
      <c r="S1015" t="s">
        <v>89</v>
      </c>
      <c r="T1015" t="s">
        <v>90</v>
      </c>
      <c r="U1015" t="s">
        <v>91</v>
      </c>
      <c r="V1015" t="s">
        <v>1565</v>
      </c>
    </row>
    <row r="1016" spans="1:22" x14ac:dyDescent="0.3">
      <c r="A1016" t="s">
        <v>1369</v>
      </c>
      <c r="B1016">
        <v>42171</v>
      </c>
      <c r="C1016" t="s">
        <v>23</v>
      </c>
      <c r="D1016">
        <v>10014</v>
      </c>
      <c r="E1016" t="s">
        <v>474</v>
      </c>
      <c r="F1016">
        <v>3</v>
      </c>
      <c r="G1016">
        <v>2889</v>
      </c>
      <c r="H1016">
        <v>1384</v>
      </c>
      <c r="I1016" t="s">
        <v>25</v>
      </c>
      <c r="J1016">
        <v>4</v>
      </c>
      <c r="K1016">
        <v>4152</v>
      </c>
      <c r="L1016">
        <v>8667</v>
      </c>
      <c r="M1016">
        <v>0.03</v>
      </c>
      <c r="N1016" t="s">
        <v>26</v>
      </c>
      <c r="O1016">
        <v>0.03</v>
      </c>
      <c r="P1016" t="s">
        <v>475</v>
      </c>
      <c r="Q1016" t="s">
        <v>166</v>
      </c>
      <c r="R1016" t="s">
        <v>167</v>
      </c>
      <c r="S1016" t="s">
        <v>168</v>
      </c>
      <c r="T1016" t="s">
        <v>169</v>
      </c>
      <c r="U1016" t="s">
        <v>170</v>
      </c>
      <c r="V1016" t="s">
        <v>1570</v>
      </c>
    </row>
    <row r="1017" spans="1:22" x14ac:dyDescent="0.3">
      <c r="A1017" t="s">
        <v>1370</v>
      </c>
      <c r="B1017">
        <v>42172</v>
      </c>
      <c r="C1017" t="s">
        <v>133</v>
      </c>
      <c r="D1017">
        <v>10007</v>
      </c>
      <c r="E1017" t="s">
        <v>69</v>
      </c>
      <c r="F1017">
        <v>1</v>
      </c>
      <c r="G1017">
        <v>4914</v>
      </c>
      <c r="H1017">
        <v>1632</v>
      </c>
      <c r="I1017" t="s">
        <v>35</v>
      </c>
      <c r="J1017">
        <v>5</v>
      </c>
      <c r="K1017">
        <v>1632</v>
      </c>
      <c r="L1017">
        <v>4914</v>
      </c>
      <c r="M1017">
        <v>0.02</v>
      </c>
      <c r="N1017" t="s">
        <v>45</v>
      </c>
      <c r="O1017">
        <v>0.04</v>
      </c>
      <c r="P1017" t="s">
        <v>70</v>
      </c>
      <c r="Q1017" t="s">
        <v>38</v>
      </c>
      <c r="R1017" t="s">
        <v>39</v>
      </c>
      <c r="S1017" t="s">
        <v>40</v>
      </c>
      <c r="T1017" t="s">
        <v>41</v>
      </c>
      <c r="U1017" t="s">
        <v>42</v>
      </c>
      <c r="V1017" t="s">
        <v>1560</v>
      </c>
    </row>
    <row r="1018" spans="1:22" x14ac:dyDescent="0.3">
      <c r="A1018" t="s">
        <v>1370</v>
      </c>
      <c r="B1018">
        <v>42172</v>
      </c>
      <c r="C1018" t="s">
        <v>23</v>
      </c>
      <c r="D1018">
        <v>10004</v>
      </c>
      <c r="E1018" t="s">
        <v>837</v>
      </c>
      <c r="F1018">
        <v>2</v>
      </c>
      <c r="G1018">
        <v>2714</v>
      </c>
      <c r="H1018">
        <v>1975</v>
      </c>
      <c r="I1018" t="s">
        <v>25</v>
      </c>
      <c r="J1018">
        <v>4</v>
      </c>
      <c r="K1018">
        <v>3950</v>
      </c>
      <c r="L1018">
        <v>5428</v>
      </c>
      <c r="M1018">
        <v>0.03</v>
      </c>
      <c r="N1018" t="s">
        <v>66</v>
      </c>
      <c r="O1018">
        <v>0.04</v>
      </c>
      <c r="P1018" t="s">
        <v>838</v>
      </c>
      <c r="Q1018" t="s">
        <v>118</v>
      </c>
      <c r="R1018" t="s">
        <v>119</v>
      </c>
      <c r="S1018" t="s">
        <v>101</v>
      </c>
      <c r="T1018" t="s">
        <v>57</v>
      </c>
      <c r="U1018" t="s">
        <v>120</v>
      </c>
      <c r="V1018" t="s">
        <v>1569</v>
      </c>
    </row>
    <row r="1019" spans="1:22" x14ac:dyDescent="0.3">
      <c r="A1019" t="s">
        <v>1371</v>
      </c>
      <c r="B1019">
        <v>42172</v>
      </c>
      <c r="C1019" t="s">
        <v>92</v>
      </c>
      <c r="D1019">
        <v>10008</v>
      </c>
      <c r="E1019" t="s">
        <v>446</v>
      </c>
      <c r="F1019">
        <v>2</v>
      </c>
      <c r="G1019">
        <v>3479</v>
      </c>
      <c r="H1019">
        <v>2056</v>
      </c>
      <c r="I1019" t="s">
        <v>25</v>
      </c>
      <c r="J1019">
        <v>10</v>
      </c>
      <c r="K1019">
        <v>4112</v>
      </c>
      <c r="L1019">
        <v>6958</v>
      </c>
      <c r="M1019">
        <v>0.02</v>
      </c>
      <c r="N1019" t="s">
        <v>61</v>
      </c>
      <c r="O1019">
        <v>0.04</v>
      </c>
      <c r="P1019" t="s">
        <v>447</v>
      </c>
      <c r="Q1019" t="s">
        <v>54</v>
      </c>
      <c r="R1019" t="s">
        <v>55</v>
      </c>
      <c r="S1019" t="s">
        <v>56</v>
      </c>
      <c r="T1019" t="s">
        <v>57</v>
      </c>
      <c r="U1019" t="s">
        <v>58</v>
      </c>
      <c r="V1019" t="s">
        <v>1562</v>
      </c>
    </row>
    <row r="1020" spans="1:22" x14ac:dyDescent="0.3">
      <c r="A1020" t="s">
        <v>1372</v>
      </c>
      <c r="B1020">
        <v>42173</v>
      </c>
      <c r="C1020" t="s">
        <v>23</v>
      </c>
      <c r="D1020">
        <v>10011</v>
      </c>
      <c r="E1020" t="s">
        <v>919</v>
      </c>
      <c r="F1020">
        <v>1</v>
      </c>
      <c r="G1020">
        <v>2808</v>
      </c>
      <c r="H1020">
        <v>1759</v>
      </c>
      <c r="I1020" t="s">
        <v>116</v>
      </c>
      <c r="J1020">
        <v>4</v>
      </c>
      <c r="K1020">
        <v>1759</v>
      </c>
      <c r="L1020">
        <v>2808</v>
      </c>
      <c r="M1020">
        <v>0.01</v>
      </c>
      <c r="N1020" t="s">
        <v>66</v>
      </c>
      <c r="O1020">
        <v>0.01</v>
      </c>
      <c r="P1020" t="s">
        <v>920</v>
      </c>
      <c r="Q1020" t="s">
        <v>28</v>
      </c>
      <c r="R1020" t="s">
        <v>29</v>
      </c>
      <c r="S1020" t="s">
        <v>30</v>
      </c>
      <c r="T1020" t="s">
        <v>31</v>
      </c>
      <c r="U1020" t="s">
        <v>32</v>
      </c>
      <c r="V1020" t="s">
        <v>1559</v>
      </c>
    </row>
    <row r="1021" spans="1:22" x14ac:dyDescent="0.3">
      <c r="A1021" t="s">
        <v>1373</v>
      </c>
      <c r="B1021">
        <v>42173</v>
      </c>
      <c r="C1021" t="s">
        <v>43</v>
      </c>
      <c r="D1021">
        <v>10012</v>
      </c>
      <c r="E1021" t="s">
        <v>798</v>
      </c>
      <c r="F1021">
        <v>1</v>
      </c>
      <c r="G1021">
        <v>3473</v>
      </c>
      <c r="H1021">
        <v>1493</v>
      </c>
      <c r="I1021" t="s">
        <v>35</v>
      </c>
      <c r="J1021">
        <v>1</v>
      </c>
      <c r="K1021">
        <v>1493</v>
      </c>
      <c r="L1021">
        <v>3473</v>
      </c>
      <c r="M1021">
        <v>0.01</v>
      </c>
      <c r="N1021" t="s">
        <v>61</v>
      </c>
      <c r="O1021">
        <v>0</v>
      </c>
      <c r="P1021" t="s">
        <v>799</v>
      </c>
      <c r="Q1021" t="s">
        <v>71</v>
      </c>
      <c r="R1021" t="s">
        <v>72</v>
      </c>
      <c r="S1021" t="s">
        <v>73</v>
      </c>
      <c r="T1021" t="s">
        <v>41</v>
      </c>
      <c r="U1021" t="s">
        <v>74</v>
      </c>
      <c r="V1021" t="s">
        <v>1563</v>
      </c>
    </row>
    <row r="1022" spans="1:22" x14ac:dyDescent="0.3">
      <c r="A1022" t="s">
        <v>1372</v>
      </c>
      <c r="B1022">
        <v>42173</v>
      </c>
      <c r="C1022" t="s">
        <v>75</v>
      </c>
      <c r="D1022">
        <v>10007</v>
      </c>
      <c r="E1022" t="s">
        <v>199</v>
      </c>
      <c r="F1022">
        <v>1</v>
      </c>
      <c r="G1022">
        <v>3844</v>
      </c>
      <c r="H1022">
        <v>2157</v>
      </c>
      <c r="I1022" t="s">
        <v>25</v>
      </c>
      <c r="J1022">
        <v>8</v>
      </c>
      <c r="K1022">
        <v>2157</v>
      </c>
      <c r="L1022">
        <v>3844</v>
      </c>
      <c r="M1022">
        <v>0.02</v>
      </c>
      <c r="N1022" t="s">
        <v>85</v>
      </c>
      <c r="O1022">
        <v>0</v>
      </c>
      <c r="P1022" t="s">
        <v>200</v>
      </c>
      <c r="Q1022" t="s">
        <v>38</v>
      </c>
      <c r="R1022" t="s">
        <v>39</v>
      </c>
      <c r="S1022" t="s">
        <v>40</v>
      </c>
      <c r="T1022" t="s">
        <v>41</v>
      </c>
      <c r="U1022" t="s">
        <v>42</v>
      </c>
      <c r="V1022" t="s">
        <v>1560</v>
      </c>
    </row>
    <row r="1023" spans="1:22" x14ac:dyDescent="0.3">
      <c r="A1023" t="s">
        <v>1374</v>
      </c>
      <c r="B1023">
        <v>42173</v>
      </c>
      <c r="C1023" t="s">
        <v>133</v>
      </c>
      <c r="D1023">
        <v>10002</v>
      </c>
      <c r="E1023" t="s">
        <v>258</v>
      </c>
      <c r="F1023">
        <v>1</v>
      </c>
      <c r="G1023">
        <v>4209</v>
      </c>
      <c r="H1023">
        <v>1692</v>
      </c>
      <c r="I1023" t="s">
        <v>126</v>
      </c>
      <c r="J1023">
        <v>5</v>
      </c>
      <c r="K1023">
        <v>1692</v>
      </c>
      <c r="L1023">
        <v>4209</v>
      </c>
      <c r="M1023">
        <v>0.02</v>
      </c>
      <c r="N1023" t="s">
        <v>26</v>
      </c>
      <c r="O1023">
        <v>0.04</v>
      </c>
      <c r="P1023" t="s">
        <v>259</v>
      </c>
      <c r="Q1023" t="s">
        <v>87</v>
      </c>
      <c r="R1023" t="s">
        <v>88</v>
      </c>
      <c r="S1023" t="s">
        <v>89</v>
      </c>
      <c r="T1023" t="s">
        <v>90</v>
      </c>
      <c r="U1023" t="s">
        <v>91</v>
      </c>
      <c r="V1023" t="s">
        <v>1565</v>
      </c>
    </row>
    <row r="1024" spans="1:22" x14ac:dyDescent="0.3">
      <c r="A1024" t="s">
        <v>1374</v>
      </c>
      <c r="B1024">
        <v>42173</v>
      </c>
      <c r="C1024" t="s">
        <v>75</v>
      </c>
      <c r="D1024">
        <v>10004</v>
      </c>
      <c r="E1024" t="s">
        <v>1375</v>
      </c>
      <c r="F1024">
        <v>2</v>
      </c>
      <c r="G1024">
        <v>4849</v>
      </c>
      <c r="H1024">
        <v>2433</v>
      </c>
      <c r="I1024" t="s">
        <v>35</v>
      </c>
      <c r="J1024">
        <v>8</v>
      </c>
      <c r="K1024">
        <v>4866</v>
      </c>
      <c r="L1024">
        <v>9698</v>
      </c>
      <c r="M1024">
        <v>0.02</v>
      </c>
      <c r="N1024" t="s">
        <v>45</v>
      </c>
      <c r="O1024">
        <v>0.05</v>
      </c>
      <c r="P1024" t="s">
        <v>1376</v>
      </c>
      <c r="Q1024" t="s">
        <v>118</v>
      </c>
      <c r="R1024" t="s">
        <v>119</v>
      </c>
      <c r="S1024" t="s">
        <v>101</v>
      </c>
      <c r="T1024" t="s">
        <v>57</v>
      </c>
      <c r="U1024" t="s">
        <v>120</v>
      </c>
      <c r="V1024" t="s">
        <v>1569</v>
      </c>
    </row>
    <row r="1025" spans="1:22" x14ac:dyDescent="0.3">
      <c r="A1025" t="s">
        <v>1377</v>
      </c>
      <c r="B1025">
        <v>42175</v>
      </c>
      <c r="C1025" t="s">
        <v>51</v>
      </c>
      <c r="D1025">
        <v>10012</v>
      </c>
      <c r="E1025" t="s">
        <v>780</v>
      </c>
      <c r="F1025">
        <v>1</v>
      </c>
      <c r="G1025">
        <v>2814</v>
      </c>
      <c r="H1025">
        <v>2437</v>
      </c>
      <c r="I1025" t="s">
        <v>25</v>
      </c>
      <c r="J1025">
        <v>6</v>
      </c>
      <c r="K1025">
        <v>2437</v>
      </c>
      <c r="L1025">
        <v>2814</v>
      </c>
      <c r="M1025">
        <v>0.02</v>
      </c>
      <c r="N1025" t="s">
        <v>66</v>
      </c>
      <c r="O1025">
        <v>0.02</v>
      </c>
      <c r="P1025" t="s">
        <v>781</v>
      </c>
      <c r="Q1025" t="s">
        <v>71</v>
      </c>
      <c r="R1025" t="s">
        <v>72</v>
      </c>
      <c r="S1025" t="s">
        <v>73</v>
      </c>
      <c r="T1025" t="s">
        <v>41</v>
      </c>
      <c r="U1025" t="s">
        <v>74</v>
      </c>
      <c r="V1025" t="s">
        <v>1563</v>
      </c>
    </row>
    <row r="1026" spans="1:22" x14ac:dyDescent="0.3">
      <c r="A1026" t="s">
        <v>1377</v>
      </c>
      <c r="B1026">
        <v>42175</v>
      </c>
      <c r="C1026" t="s">
        <v>51</v>
      </c>
      <c r="D1026">
        <v>10008</v>
      </c>
      <c r="E1026" t="s">
        <v>242</v>
      </c>
      <c r="F1026">
        <v>2</v>
      </c>
      <c r="G1026">
        <v>4564</v>
      </c>
      <c r="H1026">
        <v>1823</v>
      </c>
      <c r="I1026" t="s">
        <v>25</v>
      </c>
      <c r="J1026">
        <v>6</v>
      </c>
      <c r="K1026">
        <v>3646</v>
      </c>
      <c r="L1026">
        <v>9128</v>
      </c>
      <c r="M1026">
        <v>0.02</v>
      </c>
      <c r="N1026" t="s">
        <v>85</v>
      </c>
      <c r="O1026">
        <v>0.03</v>
      </c>
      <c r="P1026" t="s">
        <v>243</v>
      </c>
      <c r="Q1026" t="s">
        <v>54</v>
      </c>
      <c r="R1026" t="s">
        <v>55</v>
      </c>
      <c r="S1026" t="s">
        <v>56</v>
      </c>
      <c r="T1026" t="s">
        <v>57</v>
      </c>
      <c r="U1026" t="s">
        <v>58</v>
      </c>
      <c r="V1026" t="s">
        <v>1562</v>
      </c>
    </row>
    <row r="1027" spans="1:22" x14ac:dyDescent="0.3">
      <c r="A1027" t="s">
        <v>1377</v>
      </c>
      <c r="B1027">
        <v>42175</v>
      </c>
      <c r="C1027" t="s">
        <v>133</v>
      </c>
      <c r="D1027">
        <v>10003</v>
      </c>
      <c r="E1027" t="s">
        <v>780</v>
      </c>
      <c r="F1027">
        <v>6</v>
      </c>
      <c r="G1027">
        <v>2814</v>
      </c>
      <c r="H1027">
        <v>2437</v>
      </c>
      <c r="I1027" t="s">
        <v>25</v>
      </c>
      <c r="J1027">
        <v>5</v>
      </c>
      <c r="K1027">
        <v>14622</v>
      </c>
      <c r="L1027">
        <v>16884</v>
      </c>
      <c r="M1027">
        <v>0.02</v>
      </c>
      <c r="N1027" t="s">
        <v>66</v>
      </c>
      <c r="O1027">
        <v>0.02</v>
      </c>
      <c r="P1027" t="s">
        <v>781</v>
      </c>
      <c r="Q1027" t="s">
        <v>177</v>
      </c>
      <c r="R1027" t="s">
        <v>178</v>
      </c>
      <c r="S1027" t="s">
        <v>179</v>
      </c>
      <c r="T1027" t="s">
        <v>180</v>
      </c>
      <c r="U1027" t="s">
        <v>181</v>
      </c>
      <c r="V1027" t="s">
        <v>1571</v>
      </c>
    </row>
    <row r="1028" spans="1:22" x14ac:dyDescent="0.3">
      <c r="A1028" t="s">
        <v>1378</v>
      </c>
      <c r="B1028">
        <v>42178</v>
      </c>
      <c r="C1028" t="s">
        <v>23</v>
      </c>
      <c r="D1028">
        <v>10001</v>
      </c>
      <c r="E1028" t="s">
        <v>831</v>
      </c>
      <c r="F1028">
        <v>1</v>
      </c>
      <c r="G1028">
        <v>4420</v>
      </c>
      <c r="H1028">
        <v>1797</v>
      </c>
      <c r="I1028" t="s">
        <v>126</v>
      </c>
      <c r="J1028">
        <v>4</v>
      </c>
      <c r="K1028">
        <v>1797</v>
      </c>
      <c r="L1028">
        <v>4420</v>
      </c>
      <c r="M1028">
        <v>0.01</v>
      </c>
      <c r="N1028" t="s">
        <v>66</v>
      </c>
      <c r="O1028">
        <v>0.05</v>
      </c>
      <c r="P1028" t="s">
        <v>832</v>
      </c>
      <c r="Q1028" t="s">
        <v>99</v>
      </c>
      <c r="R1028" t="s">
        <v>100</v>
      </c>
      <c r="S1028" t="s">
        <v>101</v>
      </c>
      <c r="T1028" t="s">
        <v>57</v>
      </c>
      <c r="U1028" t="s">
        <v>102</v>
      </c>
      <c r="V1028" t="s">
        <v>1567</v>
      </c>
    </row>
    <row r="1029" spans="1:22" x14ac:dyDescent="0.3">
      <c r="A1029" t="s">
        <v>1378</v>
      </c>
      <c r="B1029">
        <v>42178</v>
      </c>
      <c r="C1029" t="s">
        <v>75</v>
      </c>
      <c r="D1029">
        <v>10011</v>
      </c>
      <c r="E1029" t="s">
        <v>925</v>
      </c>
      <c r="F1029">
        <v>1</v>
      </c>
      <c r="G1029">
        <v>4689</v>
      </c>
      <c r="H1029">
        <v>1796</v>
      </c>
      <c r="I1029" t="s">
        <v>126</v>
      </c>
      <c r="J1029">
        <v>8</v>
      </c>
      <c r="K1029">
        <v>1796</v>
      </c>
      <c r="L1029">
        <v>4689</v>
      </c>
      <c r="M1029">
        <v>0.02</v>
      </c>
      <c r="N1029" t="s">
        <v>85</v>
      </c>
      <c r="O1029">
        <v>0.01</v>
      </c>
      <c r="P1029" t="s">
        <v>926</v>
      </c>
      <c r="Q1029" t="s">
        <v>28</v>
      </c>
      <c r="R1029" t="s">
        <v>29</v>
      </c>
      <c r="S1029" t="s">
        <v>30</v>
      </c>
      <c r="T1029" t="s">
        <v>31</v>
      </c>
      <c r="U1029" t="s">
        <v>32</v>
      </c>
      <c r="V1029" t="s">
        <v>1559</v>
      </c>
    </row>
    <row r="1030" spans="1:22" x14ac:dyDescent="0.3">
      <c r="A1030" t="s">
        <v>1379</v>
      </c>
      <c r="B1030">
        <v>42179</v>
      </c>
      <c r="C1030" t="s">
        <v>23</v>
      </c>
      <c r="D1030">
        <v>10003</v>
      </c>
      <c r="E1030" t="s">
        <v>60</v>
      </c>
      <c r="F1030">
        <v>1</v>
      </c>
      <c r="G1030">
        <v>3878</v>
      </c>
      <c r="H1030">
        <v>2236</v>
      </c>
      <c r="I1030" t="s">
        <v>25</v>
      </c>
      <c r="J1030">
        <v>4</v>
      </c>
      <c r="K1030">
        <v>2236</v>
      </c>
      <c r="L1030">
        <v>3878</v>
      </c>
      <c r="M1030">
        <v>0.01</v>
      </c>
      <c r="N1030" t="s">
        <v>61</v>
      </c>
      <c r="O1030">
        <v>0.04</v>
      </c>
      <c r="P1030" t="s">
        <v>62</v>
      </c>
      <c r="Q1030" t="s">
        <v>177</v>
      </c>
      <c r="R1030" t="s">
        <v>178</v>
      </c>
      <c r="S1030" t="s">
        <v>179</v>
      </c>
      <c r="T1030" t="s">
        <v>180</v>
      </c>
      <c r="U1030" t="s">
        <v>181</v>
      </c>
      <c r="V1030" t="s">
        <v>1571</v>
      </c>
    </row>
    <row r="1031" spans="1:22" x14ac:dyDescent="0.3">
      <c r="A1031" t="s">
        <v>1380</v>
      </c>
      <c r="B1031">
        <v>42179</v>
      </c>
      <c r="C1031" t="s">
        <v>133</v>
      </c>
      <c r="D1031">
        <v>10011</v>
      </c>
      <c r="E1031" t="s">
        <v>594</v>
      </c>
      <c r="F1031">
        <v>1</v>
      </c>
      <c r="G1031">
        <v>4765</v>
      </c>
      <c r="H1031">
        <v>1286</v>
      </c>
      <c r="I1031" t="s">
        <v>35</v>
      </c>
      <c r="J1031">
        <v>5</v>
      </c>
      <c r="K1031">
        <v>1286</v>
      </c>
      <c r="L1031">
        <v>4765</v>
      </c>
      <c r="M1031">
        <v>0.02</v>
      </c>
      <c r="N1031" t="s">
        <v>61</v>
      </c>
      <c r="O1031">
        <v>0.04</v>
      </c>
      <c r="P1031" t="s">
        <v>595</v>
      </c>
      <c r="Q1031" t="s">
        <v>28</v>
      </c>
      <c r="R1031" t="s">
        <v>29</v>
      </c>
      <c r="S1031" t="s">
        <v>30</v>
      </c>
      <c r="T1031" t="s">
        <v>31</v>
      </c>
      <c r="U1031" t="s">
        <v>32</v>
      </c>
      <c r="V1031" t="s">
        <v>1559</v>
      </c>
    </row>
    <row r="1032" spans="1:22" x14ac:dyDescent="0.3">
      <c r="A1032" t="s">
        <v>1381</v>
      </c>
      <c r="B1032">
        <v>42181</v>
      </c>
      <c r="C1032" t="s">
        <v>104</v>
      </c>
      <c r="D1032">
        <v>10010</v>
      </c>
      <c r="E1032" t="s">
        <v>318</v>
      </c>
      <c r="F1032">
        <v>1</v>
      </c>
      <c r="G1032">
        <v>2747</v>
      </c>
      <c r="H1032">
        <v>2098</v>
      </c>
      <c r="I1032" t="s">
        <v>319</v>
      </c>
      <c r="J1032">
        <v>3</v>
      </c>
      <c r="K1032">
        <v>2098</v>
      </c>
      <c r="L1032">
        <v>2747</v>
      </c>
      <c r="M1032">
        <v>0.01</v>
      </c>
      <c r="N1032" t="s">
        <v>45</v>
      </c>
      <c r="O1032">
        <v>0</v>
      </c>
      <c r="P1032" t="s">
        <v>320</v>
      </c>
      <c r="Q1032" t="s">
        <v>93</v>
      </c>
      <c r="R1032" t="s">
        <v>94</v>
      </c>
      <c r="S1032" t="s">
        <v>95</v>
      </c>
      <c r="T1032" t="s">
        <v>41</v>
      </c>
      <c r="U1032" t="s">
        <v>96</v>
      </c>
      <c r="V1032" t="s">
        <v>1566</v>
      </c>
    </row>
    <row r="1033" spans="1:22" x14ac:dyDescent="0.3">
      <c r="A1033" t="s">
        <v>1381</v>
      </c>
      <c r="B1033">
        <v>42181</v>
      </c>
      <c r="C1033" t="s">
        <v>23</v>
      </c>
      <c r="D1033">
        <v>10002</v>
      </c>
      <c r="E1033" t="s">
        <v>315</v>
      </c>
      <c r="F1033">
        <v>1</v>
      </c>
      <c r="G1033">
        <v>4733</v>
      </c>
      <c r="H1033">
        <v>1415</v>
      </c>
      <c r="I1033" t="s">
        <v>25</v>
      </c>
      <c r="J1033">
        <v>4</v>
      </c>
      <c r="K1033">
        <v>1415</v>
      </c>
      <c r="L1033">
        <v>4733</v>
      </c>
      <c r="M1033">
        <v>0.01</v>
      </c>
      <c r="N1033" t="s">
        <v>45</v>
      </c>
      <c r="O1033">
        <v>0.04</v>
      </c>
      <c r="P1033" t="s">
        <v>316</v>
      </c>
      <c r="Q1033" t="s">
        <v>87</v>
      </c>
      <c r="R1033" t="s">
        <v>88</v>
      </c>
      <c r="S1033" t="s">
        <v>89</v>
      </c>
      <c r="T1033" t="s">
        <v>90</v>
      </c>
      <c r="U1033" t="s">
        <v>91</v>
      </c>
      <c r="V1033" t="s">
        <v>1565</v>
      </c>
    </row>
    <row r="1034" spans="1:22" x14ac:dyDescent="0.3">
      <c r="A1034" t="s">
        <v>1382</v>
      </c>
      <c r="B1034">
        <v>42181</v>
      </c>
      <c r="C1034" t="s">
        <v>92</v>
      </c>
      <c r="D1034">
        <v>10012</v>
      </c>
      <c r="E1034" t="s">
        <v>214</v>
      </c>
      <c r="F1034">
        <v>1</v>
      </c>
      <c r="G1034">
        <v>4891</v>
      </c>
      <c r="H1034">
        <v>1745</v>
      </c>
      <c r="I1034" t="s">
        <v>126</v>
      </c>
      <c r="J1034">
        <v>10</v>
      </c>
      <c r="K1034">
        <v>1745</v>
      </c>
      <c r="L1034">
        <v>4891</v>
      </c>
      <c r="M1034">
        <v>0.02</v>
      </c>
      <c r="N1034" t="s">
        <v>61</v>
      </c>
      <c r="O1034">
        <v>0</v>
      </c>
      <c r="P1034" t="s">
        <v>215</v>
      </c>
      <c r="Q1034" t="s">
        <v>71</v>
      </c>
      <c r="R1034" t="s">
        <v>72</v>
      </c>
      <c r="S1034" t="s">
        <v>73</v>
      </c>
      <c r="T1034" t="s">
        <v>41</v>
      </c>
      <c r="U1034" t="s">
        <v>74</v>
      </c>
      <c r="V1034" t="s">
        <v>1563</v>
      </c>
    </row>
    <row r="1035" spans="1:22" x14ac:dyDescent="0.3">
      <c r="A1035" t="s">
        <v>1383</v>
      </c>
      <c r="B1035">
        <v>42181</v>
      </c>
      <c r="C1035" t="s">
        <v>75</v>
      </c>
      <c r="D1035">
        <v>10008</v>
      </c>
      <c r="E1035" t="s">
        <v>465</v>
      </c>
      <c r="F1035">
        <v>2</v>
      </c>
      <c r="G1035">
        <v>2576</v>
      </c>
      <c r="H1035">
        <v>1826</v>
      </c>
      <c r="I1035" t="s">
        <v>25</v>
      </c>
      <c r="J1035">
        <v>8</v>
      </c>
      <c r="K1035">
        <v>3652</v>
      </c>
      <c r="L1035">
        <v>5152</v>
      </c>
      <c r="M1035">
        <v>0.02</v>
      </c>
      <c r="N1035" t="s">
        <v>26</v>
      </c>
      <c r="O1035">
        <v>0.04</v>
      </c>
      <c r="P1035" t="s">
        <v>466</v>
      </c>
      <c r="Q1035" t="s">
        <v>54</v>
      </c>
      <c r="R1035" t="s">
        <v>55</v>
      </c>
      <c r="S1035" t="s">
        <v>56</v>
      </c>
      <c r="T1035" t="s">
        <v>57</v>
      </c>
      <c r="U1035" t="s">
        <v>58</v>
      </c>
      <c r="V1035" t="s">
        <v>1562</v>
      </c>
    </row>
    <row r="1036" spans="1:22" x14ac:dyDescent="0.3">
      <c r="A1036" t="s">
        <v>1383</v>
      </c>
      <c r="B1036">
        <v>42181</v>
      </c>
      <c r="C1036" t="s">
        <v>104</v>
      </c>
      <c r="D1036">
        <v>10012</v>
      </c>
      <c r="E1036" t="s">
        <v>603</v>
      </c>
      <c r="F1036">
        <v>3</v>
      </c>
      <c r="G1036">
        <v>4757</v>
      </c>
      <c r="H1036">
        <v>1534</v>
      </c>
      <c r="I1036" t="s">
        <v>25</v>
      </c>
      <c r="J1036">
        <v>3</v>
      </c>
      <c r="K1036">
        <v>4602</v>
      </c>
      <c r="L1036">
        <v>14271</v>
      </c>
      <c r="M1036">
        <v>0.03</v>
      </c>
      <c r="N1036" t="s">
        <v>26</v>
      </c>
      <c r="O1036">
        <v>0</v>
      </c>
      <c r="P1036" t="s">
        <v>604</v>
      </c>
      <c r="Q1036" t="s">
        <v>71</v>
      </c>
      <c r="R1036" t="s">
        <v>72</v>
      </c>
      <c r="S1036" t="s">
        <v>73</v>
      </c>
      <c r="T1036" t="s">
        <v>41</v>
      </c>
      <c r="U1036" t="s">
        <v>74</v>
      </c>
      <c r="V1036" t="s">
        <v>1563</v>
      </c>
    </row>
    <row r="1037" spans="1:22" x14ac:dyDescent="0.3">
      <c r="A1037" t="s">
        <v>1384</v>
      </c>
      <c r="B1037">
        <v>42184</v>
      </c>
      <c r="C1037" t="s">
        <v>43</v>
      </c>
      <c r="D1037">
        <v>10004</v>
      </c>
      <c r="E1037" t="s">
        <v>997</v>
      </c>
      <c r="F1037">
        <v>2</v>
      </c>
      <c r="G1037">
        <v>2867</v>
      </c>
      <c r="H1037">
        <v>2295</v>
      </c>
      <c r="I1037" t="s">
        <v>126</v>
      </c>
      <c r="J1037">
        <v>1</v>
      </c>
      <c r="K1037">
        <v>4590</v>
      </c>
      <c r="L1037">
        <v>5734</v>
      </c>
      <c r="M1037">
        <v>0.03</v>
      </c>
      <c r="N1037" t="s">
        <v>45</v>
      </c>
      <c r="O1037">
        <v>0</v>
      </c>
      <c r="P1037" t="s">
        <v>998</v>
      </c>
      <c r="Q1037" t="s">
        <v>118</v>
      </c>
      <c r="R1037" t="s">
        <v>119</v>
      </c>
      <c r="S1037" t="s">
        <v>101</v>
      </c>
      <c r="T1037" t="s">
        <v>57</v>
      </c>
      <c r="U1037" t="s">
        <v>120</v>
      </c>
      <c r="V1037" t="s">
        <v>1569</v>
      </c>
    </row>
    <row r="1038" spans="1:22" x14ac:dyDescent="0.3">
      <c r="A1038" t="s">
        <v>1385</v>
      </c>
      <c r="B1038">
        <v>42185</v>
      </c>
      <c r="C1038" t="s">
        <v>68</v>
      </c>
      <c r="D1038">
        <v>10009</v>
      </c>
      <c r="E1038" t="s">
        <v>340</v>
      </c>
      <c r="F1038">
        <v>2</v>
      </c>
      <c r="G1038">
        <v>2579</v>
      </c>
      <c r="H1038">
        <v>1455</v>
      </c>
      <c r="I1038" t="s">
        <v>25</v>
      </c>
      <c r="J1038">
        <v>4</v>
      </c>
      <c r="K1038">
        <v>2910</v>
      </c>
      <c r="L1038">
        <v>5158</v>
      </c>
      <c r="M1038">
        <v>0.03</v>
      </c>
      <c r="N1038" t="s">
        <v>66</v>
      </c>
      <c r="O1038">
        <v>0.04</v>
      </c>
      <c r="P1038" t="s">
        <v>341</v>
      </c>
      <c r="Q1038" t="s">
        <v>78</v>
      </c>
      <c r="R1038" t="s">
        <v>79</v>
      </c>
      <c r="S1038" t="s">
        <v>80</v>
      </c>
      <c r="T1038" t="s">
        <v>81</v>
      </c>
      <c r="U1038" t="s">
        <v>82</v>
      </c>
      <c r="V1038" t="s">
        <v>1564</v>
      </c>
    </row>
    <row r="1039" spans="1:22" x14ac:dyDescent="0.3">
      <c r="A1039" t="s">
        <v>1386</v>
      </c>
      <c r="B1039">
        <v>42185</v>
      </c>
      <c r="C1039" t="s">
        <v>43</v>
      </c>
      <c r="D1039">
        <v>10013</v>
      </c>
      <c r="E1039" t="s">
        <v>1040</v>
      </c>
      <c r="F1039">
        <v>2</v>
      </c>
      <c r="G1039">
        <v>4531</v>
      </c>
      <c r="H1039">
        <v>1566</v>
      </c>
      <c r="I1039" t="s">
        <v>25</v>
      </c>
      <c r="J1039">
        <v>1</v>
      </c>
      <c r="K1039">
        <v>3132</v>
      </c>
      <c r="L1039">
        <v>9062</v>
      </c>
      <c r="M1039">
        <v>0.03</v>
      </c>
      <c r="N1039" t="s">
        <v>45</v>
      </c>
      <c r="O1039">
        <v>0.03</v>
      </c>
      <c r="P1039" t="s">
        <v>1041</v>
      </c>
      <c r="Q1039" t="s">
        <v>301</v>
      </c>
      <c r="R1039" t="s">
        <v>302</v>
      </c>
      <c r="S1039" t="s">
        <v>303</v>
      </c>
      <c r="T1039" t="s">
        <v>113</v>
      </c>
      <c r="U1039" t="s">
        <v>304</v>
      </c>
      <c r="V1039" t="s">
        <v>1573</v>
      </c>
    </row>
    <row r="1040" spans="1:22" x14ac:dyDescent="0.3">
      <c r="A1040" t="s">
        <v>1387</v>
      </c>
      <c r="B1040">
        <v>42185</v>
      </c>
      <c r="C1040" t="s">
        <v>23</v>
      </c>
      <c r="D1040">
        <v>10007</v>
      </c>
      <c r="E1040" t="s">
        <v>904</v>
      </c>
      <c r="F1040">
        <v>3</v>
      </c>
      <c r="G1040">
        <v>3574</v>
      </c>
      <c r="H1040">
        <v>1747</v>
      </c>
      <c r="I1040" t="s">
        <v>25</v>
      </c>
      <c r="J1040">
        <v>4</v>
      </c>
      <c r="K1040">
        <v>5241</v>
      </c>
      <c r="L1040">
        <v>10722</v>
      </c>
      <c r="M1040">
        <v>0.03</v>
      </c>
      <c r="N1040" t="s">
        <v>85</v>
      </c>
      <c r="O1040">
        <v>0.05</v>
      </c>
      <c r="P1040" t="s">
        <v>905</v>
      </c>
      <c r="Q1040" t="s">
        <v>38</v>
      </c>
      <c r="R1040" t="s">
        <v>39</v>
      </c>
      <c r="S1040" t="s">
        <v>40</v>
      </c>
      <c r="T1040" t="s">
        <v>41</v>
      </c>
      <c r="U1040" t="s">
        <v>42</v>
      </c>
      <c r="V1040" t="s">
        <v>1560</v>
      </c>
    </row>
    <row r="1041" spans="1:22" x14ac:dyDescent="0.3">
      <c r="A1041" t="s">
        <v>1388</v>
      </c>
      <c r="B1041">
        <v>42186</v>
      </c>
      <c r="C1041" t="s">
        <v>23</v>
      </c>
      <c r="D1041">
        <v>10012</v>
      </c>
      <c r="E1041" t="s">
        <v>131</v>
      </c>
      <c r="F1041">
        <v>1</v>
      </c>
      <c r="G1041">
        <v>3339</v>
      </c>
      <c r="H1041">
        <v>2274</v>
      </c>
      <c r="I1041" t="s">
        <v>25</v>
      </c>
      <c r="J1041">
        <v>4</v>
      </c>
      <c r="K1041">
        <v>2274</v>
      </c>
      <c r="L1041">
        <v>3339</v>
      </c>
      <c r="M1041">
        <v>0.01</v>
      </c>
      <c r="N1041" t="s">
        <v>45</v>
      </c>
      <c r="O1041">
        <v>0</v>
      </c>
      <c r="P1041" t="s">
        <v>132</v>
      </c>
      <c r="Q1041" t="s">
        <v>71</v>
      </c>
      <c r="R1041" t="s">
        <v>72</v>
      </c>
      <c r="S1041" t="s">
        <v>73</v>
      </c>
      <c r="T1041" t="s">
        <v>41</v>
      </c>
      <c r="U1041" t="s">
        <v>74</v>
      </c>
      <c r="V1041" t="s">
        <v>1563</v>
      </c>
    </row>
    <row r="1042" spans="1:22" x14ac:dyDescent="0.3">
      <c r="A1042" t="s">
        <v>1388</v>
      </c>
      <c r="B1042">
        <v>42186</v>
      </c>
      <c r="C1042" t="s">
        <v>23</v>
      </c>
      <c r="D1042">
        <v>10005</v>
      </c>
      <c r="E1042" t="s">
        <v>787</v>
      </c>
      <c r="F1042">
        <v>2</v>
      </c>
      <c r="G1042">
        <v>4239</v>
      </c>
      <c r="H1042">
        <v>2267</v>
      </c>
      <c r="I1042" t="s">
        <v>25</v>
      </c>
      <c r="J1042">
        <v>4</v>
      </c>
      <c r="K1042">
        <v>4534</v>
      </c>
      <c r="L1042">
        <v>8478</v>
      </c>
      <c r="M1042">
        <v>0.03</v>
      </c>
      <c r="N1042" t="s">
        <v>61</v>
      </c>
      <c r="O1042">
        <v>0.05</v>
      </c>
      <c r="P1042" t="s">
        <v>788</v>
      </c>
      <c r="Q1042" t="s">
        <v>47</v>
      </c>
      <c r="R1042" t="s">
        <v>48</v>
      </c>
      <c r="S1042" t="s">
        <v>49</v>
      </c>
      <c r="T1042" t="s">
        <v>41</v>
      </c>
      <c r="U1042" t="s">
        <v>50</v>
      </c>
      <c r="V1042" t="s">
        <v>1561</v>
      </c>
    </row>
    <row r="1043" spans="1:22" x14ac:dyDescent="0.3">
      <c r="A1043" t="s">
        <v>1388</v>
      </c>
      <c r="B1043">
        <v>42186</v>
      </c>
      <c r="C1043" t="s">
        <v>51</v>
      </c>
      <c r="D1043">
        <v>10005</v>
      </c>
      <c r="E1043" t="s">
        <v>1389</v>
      </c>
      <c r="F1043">
        <v>3</v>
      </c>
      <c r="G1043">
        <v>4948</v>
      </c>
      <c r="H1043">
        <v>1972</v>
      </c>
      <c r="I1043" t="s">
        <v>25</v>
      </c>
      <c r="J1043">
        <v>6</v>
      </c>
      <c r="K1043">
        <v>5916</v>
      </c>
      <c r="L1043">
        <v>14844</v>
      </c>
      <c r="M1043">
        <v>0.02</v>
      </c>
      <c r="N1043" t="s">
        <v>26</v>
      </c>
      <c r="O1043">
        <v>0.05</v>
      </c>
      <c r="P1043" t="s">
        <v>1390</v>
      </c>
      <c r="Q1043" t="s">
        <v>47</v>
      </c>
      <c r="R1043" t="s">
        <v>48</v>
      </c>
      <c r="S1043" t="s">
        <v>49</v>
      </c>
      <c r="T1043" t="s">
        <v>41</v>
      </c>
      <c r="U1043" t="s">
        <v>50</v>
      </c>
      <c r="V1043" t="s">
        <v>1561</v>
      </c>
    </row>
    <row r="1044" spans="1:22" x14ac:dyDescent="0.3">
      <c r="A1044" t="s">
        <v>1391</v>
      </c>
      <c r="B1044">
        <v>42188</v>
      </c>
      <c r="C1044" t="s">
        <v>51</v>
      </c>
      <c r="D1044">
        <v>10005</v>
      </c>
      <c r="E1044" t="s">
        <v>693</v>
      </c>
      <c r="F1044">
        <v>1</v>
      </c>
      <c r="G1044">
        <v>2996</v>
      </c>
      <c r="H1044">
        <v>1641</v>
      </c>
      <c r="I1044" t="s">
        <v>25</v>
      </c>
      <c r="J1044">
        <v>6</v>
      </c>
      <c r="K1044">
        <v>1641</v>
      </c>
      <c r="L1044">
        <v>2996</v>
      </c>
      <c r="M1044">
        <v>0.02</v>
      </c>
      <c r="N1044" t="s">
        <v>36</v>
      </c>
      <c r="O1044">
        <v>0.01</v>
      </c>
      <c r="P1044" t="s">
        <v>694</v>
      </c>
      <c r="Q1044" t="s">
        <v>47</v>
      </c>
      <c r="R1044" t="s">
        <v>48</v>
      </c>
      <c r="S1044" t="s">
        <v>49</v>
      </c>
      <c r="T1044" t="s">
        <v>41</v>
      </c>
      <c r="U1044" t="s">
        <v>50</v>
      </c>
      <c r="V1044" t="s">
        <v>1561</v>
      </c>
    </row>
    <row r="1045" spans="1:22" x14ac:dyDescent="0.3">
      <c r="A1045" t="s">
        <v>1392</v>
      </c>
      <c r="B1045">
        <v>42189</v>
      </c>
      <c r="C1045" t="s">
        <v>23</v>
      </c>
      <c r="D1045">
        <v>10008</v>
      </c>
      <c r="E1045" t="s">
        <v>309</v>
      </c>
      <c r="F1045">
        <v>3</v>
      </c>
      <c r="G1045">
        <v>4589</v>
      </c>
      <c r="H1045">
        <v>1478</v>
      </c>
      <c r="I1045" t="s">
        <v>126</v>
      </c>
      <c r="J1045">
        <v>4</v>
      </c>
      <c r="K1045">
        <v>4434</v>
      </c>
      <c r="L1045">
        <v>13767</v>
      </c>
      <c r="M1045">
        <v>0.03</v>
      </c>
      <c r="N1045" t="s">
        <v>85</v>
      </c>
      <c r="O1045">
        <v>0.04</v>
      </c>
      <c r="P1045" t="s">
        <v>310</v>
      </c>
      <c r="Q1045" t="s">
        <v>54</v>
      </c>
      <c r="R1045" t="s">
        <v>55</v>
      </c>
      <c r="S1045" t="s">
        <v>56</v>
      </c>
      <c r="T1045" t="s">
        <v>57</v>
      </c>
      <c r="U1045" t="s">
        <v>58</v>
      </c>
      <c r="V1045" t="s">
        <v>1562</v>
      </c>
    </row>
    <row r="1046" spans="1:22" x14ac:dyDescent="0.3">
      <c r="A1046" t="s">
        <v>1393</v>
      </c>
      <c r="B1046">
        <v>42190</v>
      </c>
      <c r="C1046" t="s">
        <v>51</v>
      </c>
      <c r="D1046">
        <v>10001</v>
      </c>
      <c r="E1046" t="s">
        <v>502</v>
      </c>
      <c r="F1046">
        <v>1</v>
      </c>
      <c r="G1046">
        <v>2614</v>
      </c>
      <c r="H1046">
        <v>2329</v>
      </c>
      <c r="I1046" t="s">
        <v>25</v>
      </c>
      <c r="J1046">
        <v>6</v>
      </c>
      <c r="K1046">
        <v>2329</v>
      </c>
      <c r="L1046">
        <v>2614</v>
      </c>
      <c r="M1046">
        <v>0.02</v>
      </c>
      <c r="N1046" t="s">
        <v>26</v>
      </c>
      <c r="O1046">
        <v>0</v>
      </c>
      <c r="P1046" t="s">
        <v>503</v>
      </c>
      <c r="Q1046" t="s">
        <v>99</v>
      </c>
      <c r="R1046" t="s">
        <v>100</v>
      </c>
      <c r="S1046" t="s">
        <v>101</v>
      </c>
      <c r="T1046" t="s">
        <v>57</v>
      </c>
      <c r="U1046" t="s">
        <v>102</v>
      </c>
      <c r="V1046" t="s">
        <v>1567</v>
      </c>
    </row>
    <row r="1047" spans="1:22" x14ac:dyDescent="0.3">
      <c r="A1047" t="s">
        <v>1393</v>
      </c>
      <c r="B1047">
        <v>42190</v>
      </c>
      <c r="C1047" t="s">
        <v>75</v>
      </c>
      <c r="D1047">
        <v>10002</v>
      </c>
      <c r="E1047" t="s">
        <v>140</v>
      </c>
      <c r="F1047">
        <v>1</v>
      </c>
      <c r="G1047">
        <v>3055</v>
      </c>
      <c r="H1047">
        <v>2269</v>
      </c>
      <c r="I1047" t="s">
        <v>116</v>
      </c>
      <c r="J1047">
        <v>8</v>
      </c>
      <c r="K1047">
        <v>2269</v>
      </c>
      <c r="L1047">
        <v>3055</v>
      </c>
      <c r="M1047">
        <v>0.02</v>
      </c>
      <c r="N1047" t="s">
        <v>36</v>
      </c>
      <c r="O1047">
        <v>0.02</v>
      </c>
      <c r="P1047" t="s">
        <v>141</v>
      </c>
      <c r="Q1047" t="s">
        <v>87</v>
      </c>
      <c r="R1047" t="s">
        <v>88</v>
      </c>
      <c r="S1047" t="s">
        <v>89</v>
      </c>
      <c r="T1047" t="s">
        <v>90</v>
      </c>
      <c r="U1047" t="s">
        <v>91</v>
      </c>
      <c r="V1047" t="s">
        <v>1565</v>
      </c>
    </row>
    <row r="1048" spans="1:22" x14ac:dyDescent="0.3">
      <c r="A1048" t="s">
        <v>1393</v>
      </c>
      <c r="B1048">
        <v>42190</v>
      </c>
      <c r="C1048" t="s">
        <v>23</v>
      </c>
      <c r="D1048">
        <v>10007</v>
      </c>
      <c r="E1048" t="s">
        <v>164</v>
      </c>
      <c r="F1048">
        <v>2</v>
      </c>
      <c r="G1048">
        <v>2958</v>
      </c>
      <c r="H1048">
        <v>1678</v>
      </c>
      <c r="I1048" t="s">
        <v>126</v>
      </c>
      <c r="J1048">
        <v>4</v>
      </c>
      <c r="K1048">
        <v>3356</v>
      </c>
      <c r="L1048">
        <v>5916</v>
      </c>
      <c r="M1048">
        <v>0.03</v>
      </c>
      <c r="N1048" t="s">
        <v>36</v>
      </c>
      <c r="O1048">
        <v>0.03</v>
      </c>
      <c r="P1048" t="s">
        <v>165</v>
      </c>
      <c r="Q1048" t="s">
        <v>38</v>
      </c>
      <c r="R1048" t="s">
        <v>39</v>
      </c>
      <c r="S1048" t="s">
        <v>40</v>
      </c>
      <c r="T1048" t="s">
        <v>41</v>
      </c>
      <c r="U1048" t="s">
        <v>42</v>
      </c>
      <c r="V1048" t="s">
        <v>1560</v>
      </c>
    </row>
    <row r="1049" spans="1:22" x14ac:dyDescent="0.3">
      <c r="A1049" t="s">
        <v>1394</v>
      </c>
      <c r="B1049">
        <v>42192</v>
      </c>
      <c r="C1049" t="s">
        <v>133</v>
      </c>
      <c r="D1049">
        <v>10003</v>
      </c>
      <c r="E1049" t="s">
        <v>436</v>
      </c>
      <c r="F1049">
        <v>1</v>
      </c>
      <c r="G1049">
        <v>2517</v>
      </c>
      <c r="H1049">
        <v>2149</v>
      </c>
      <c r="I1049" t="s">
        <v>126</v>
      </c>
      <c r="J1049">
        <v>5</v>
      </c>
      <c r="K1049">
        <v>2149</v>
      </c>
      <c r="L1049">
        <v>2517</v>
      </c>
      <c r="M1049">
        <v>0.02</v>
      </c>
      <c r="N1049" t="s">
        <v>45</v>
      </c>
      <c r="O1049">
        <v>0.04</v>
      </c>
      <c r="P1049" t="s">
        <v>437</v>
      </c>
      <c r="Q1049" t="s">
        <v>177</v>
      </c>
      <c r="R1049" t="s">
        <v>178</v>
      </c>
      <c r="S1049" t="s">
        <v>179</v>
      </c>
      <c r="T1049" t="s">
        <v>180</v>
      </c>
      <c r="U1049" t="s">
        <v>181</v>
      </c>
      <c r="V1049" t="s">
        <v>1571</v>
      </c>
    </row>
    <row r="1050" spans="1:22" x14ac:dyDescent="0.3">
      <c r="A1050" t="s">
        <v>1395</v>
      </c>
      <c r="B1050">
        <v>42192</v>
      </c>
      <c r="C1050" t="s">
        <v>43</v>
      </c>
      <c r="D1050">
        <v>10006</v>
      </c>
      <c r="E1050" t="s">
        <v>331</v>
      </c>
      <c r="F1050">
        <v>3</v>
      </c>
      <c r="G1050">
        <v>2850</v>
      </c>
      <c r="H1050">
        <v>2007</v>
      </c>
      <c r="I1050" t="s">
        <v>126</v>
      </c>
      <c r="J1050">
        <v>1</v>
      </c>
      <c r="K1050">
        <v>6021</v>
      </c>
      <c r="L1050">
        <v>8550</v>
      </c>
      <c r="M1050">
        <v>0.03</v>
      </c>
      <c r="N1050" t="s">
        <v>26</v>
      </c>
      <c r="O1050">
        <v>0.04</v>
      </c>
      <c r="P1050" t="s">
        <v>332</v>
      </c>
      <c r="Q1050" t="s">
        <v>252</v>
      </c>
      <c r="R1050" t="s">
        <v>253</v>
      </c>
      <c r="S1050" t="s">
        <v>254</v>
      </c>
      <c r="T1050" t="s">
        <v>255</v>
      </c>
      <c r="U1050" t="s">
        <v>256</v>
      </c>
      <c r="V1050" t="s">
        <v>1572</v>
      </c>
    </row>
    <row r="1051" spans="1:22" x14ac:dyDescent="0.3">
      <c r="A1051" t="s">
        <v>1394</v>
      </c>
      <c r="B1051">
        <v>42192</v>
      </c>
      <c r="C1051" t="s">
        <v>51</v>
      </c>
      <c r="D1051">
        <v>10002</v>
      </c>
      <c r="E1051" t="s">
        <v>359</v>
      </c>
      <c r="F1051">
        <v>3</v>
      </c>
      <c r="G1051">
        <v>4398</v>
      </c>
      <c r="H1051">
        <v>1800</v>
      </c>
      <c r="I1051" t="s">
        <v>25</v>
      </c>
      <c r="J1051">
        <v>6</v>
      </c>
      <c r="K1051">
        <v>5400</v>
      </c>
      <c r="L1051">
        <v>13194</v>
      </c>
      <c r="M1051">
        <v>0.02</v>
      </c>
      <c r="N1051" t="s">
        <v>85</v>
      </c>
      <c r="O1051">
        <v>0.05</v>
      </c>
      <c r="P1051" t="s">
        <v>360</v>
      </c>
      <c r="Q1051" t="s">
        <v>87</v>
      </c>
      <c r="R1051" t="s">
        <v>88</v>
      </c>
      <c r="S1051" t="s">
        <v>89</v>
      </c>
      <c r="T1051" t="s">
        <v>90</v>
      </c>
      <c r="U1051" t="s">
        <v>91</v>
      </c>
      <c r="V1051" t="s">
        <v>1565</v>
      </c>
    </row>
    <row r="1052" spans="1:22" x14ac:dyDescent="0.3">
      <c r="A1052" t="s">
        <v>1394</v>
      </c>
      <c r="B1052">
        <v>42192</v>
      </c>
      <c r="C1052" t="s">
        <v>104</v>
      </c>
      <c r="D1052">
        <v>10014</v>
      </c>
      <c r="E1052" t="s">
        <v>1229</v>
      </c>
      <c r="F1052">
        <v>3</v>
      </c>
      <c r="G1052">
        <v>4548</v>
      </c>
      <c r="H1052">
        <v>1983</v>
      </c>
      <c r="I1052" t="s">
        <v>35</v>
      </c>
      <c r="J1052">
        <v>3</v>
      </c>
      <c r="K1052">
        <v>5949</v>
      </c>
      <c r="L1052">
        <v>13644</v>
      </c>
      <c r="M1052">
        <v>0.03</v>
      </c>
      <c r="N1052" t="s">
        <v>45</v>
      </c>
      <c r="O1052">
        <v>0.02</v>
      </c>
      <c r="P1052" t="s">
        <v>1230</v>
      </c>
      <c r="Q1052" t="s">
        <v>166</v>
      </c>
      <c r="R1052" t="s">
        <v>167</v>
      </c>
      <c r="S1052" t="s">
        <v>168</v>
      </c>
      <c r="T1052" t="s">
        <v>169</v>
      </c>
      <c r="U1052" t="s">
        <v>170</v>
      </c>
      <c r="V1052" t="s">
        <v>1570</v>
      </c>
    </row>
    <row r="1053" spans="1:22" x14ac:dyDescent="0.3">
      <c r="A1053" t="s">
        <v>1396</v>
      </c>
      <c r="B1053">
        <v>42193</v>
      </c>
      <c r="C1053" t="s">
        <v>104</v>
      </c>
      <c r="D1053">
        <v>10006</v>
      </c>
      <c r="E1053" t="s">
        <v>585</v>
      </c>
      <c r="F1053">
        <v>1</v>
      </c>
      <c r="G1053">
        <v>4051</v>
      </c>
      <c r="H1053">
        <v>1962</v>
      </c>
      <c r="I1053" t="s">
        <v>126</v>
      </c>
      <c r="J1053">
        <v>3</v>
      </c>
      <c r="K1053">
        <v>1962</v>
      </c>
      <c r="L1053">
        <v>4051</v>
      </c>
      <c r="M1053">
        <v>0.01</v>
      </c>
      <c r="N1053" t="s">
        <v>66</v>
      </c>
      <c r="O1053">
        <v>0.03</v>
      </c>
      <c r="P1053" t="s">
        <v>586</v>
      </c>
      <c r="Q1053" t="s">
        <v>252</v>
      </c>
      <c r="R1053" t="s">
        <v>253</v>
      </c>
      <c r="S1053" t="s">
        <v>254</v>
      </c>
      <c r="T1053" t="s">
        <v>255</v>
      </c>
      <c r="U1053" t="s">
        <v>256</v>
      </c>
      <c r="V1053" t="s">
        <v>1572</v>
      </c>
    </row>
    <row r="1054" spans="1:22" x14ac:dyDescent="0.3">
      <c r="A1054" t="s">
        <v>1397</v>
      </c>
      <c r="B1054">
        <v>42196</v>
      </c>
      <c r="C1054" t="s">
        <v>133</v>
      </c>
      <c r="D1054">
        <v>10009</v>
      </c>
      <c r="E1054" t="s">
        <v>250</v>
      </c>
      <c r="F1054">
        <v>1</v>
      </c>
      <c r="G1054">
        <v>3408</v>
      </c>
      <c r="H1054">
        <v>2467</v>
      </c>
      <c r="I1054" t="s">
        <v>25</v>
      </c>
      <c r="J1054">
        <v>5</v>
      </c>
      <c r="K1054">
        <v>2467</v>
      </c>
      <c r="L1054">
        <v>3408</v>
      </c>
      <c r="M1054">
        <v>0.02</v>
      </c>
      <c r="N1054" t="s">
        <v>61</v>
      </c>
      <c r="O1054">
        <v>0.01</v>
      </c>
      <c r="P1054" t="s">
        <v>251</v>
      </c>
      <c r="Q1054" t="s">
        <v>78</v>
      </c>
      <c r="R1054" t="s">
        <v>79</v>
      </c>
      <c r="S1054" t="s">
        <v>80</v>
      </c>
      <c r="T1054" t="s">
        <v>81</v>
      </c>
      <c r="U1054" t="s">
        <v>82</v>
      </c>
      <c r="V1054" t="s">
        <v>1564</v>
      </c>
    </row>
    <row r="1055" spans="1:22" x14ac:dyDescent="0.3">
      <c r="A1055" t="s">
        <v>1397</v>
      </c>
      <c r="B1055">
        <v>42196</v>
      </c>
      <c r="C1055" t="s">
        <v>68</v>
      </c>
      <c r="D1055">
        <v>10012</v>
      </c>
      <c r="E1055" t="s">
        <v>1194</v>
      </c>
      <c r="F1055">
        <v>3</v>
      </c>
      <c r="G1055">
        <v>2647</v>
      </c>
      <c r="H1055">
        <v>1539</v>
      </c>
      <c r="I1055" t="s">
        <v>25</v>
      </c>
      <c r="J1055">
        <v>4</v>
      </c>
      <c r="K1055">
        <v>4617</v>
      </c>
      <c r="L1055">
        <v>7941</v>
      </c>
      <c r="M1055">
        <v>0.03</v>
      </c>
      <c r="N1055" t="s">
        <v>85</v>
      </c>
      <c r="O1055">
        <v>0</v>
      </c>
      <c r="P1055" t="s">
        <v>1195</v>
      </c>
      <c r="Q1055" t="s">
        <v>71</v>
      </c>
      <c r="R1055" t="s">
        <v>72</v>
      </c>
      <c r="S1055" t="s">
        <v>73</v>
      </c>
      <c r="T1055" t="s">
        <v>41</v>
      </c>
      <c r="U1055" t="s">
        <v>74</v>
      </c>
      <c r="V1055" t="s">
        <v>1563</v>
      </c>
    </row>
    <row r="1056" spans="1:22" x14ac:dyDescent="0.3">
      <c r="A1056" t="s">
        <v>1397</v>
      </c>
      <c r="B1056">
        <v>42196</v>
      </c>
      <c r="C1056" t="s">
        <v>92</v>
      </c>
      <c r="D1056">
        <v>10010</v>
      </c>
      <c r="E1056" t="s">
        <v>199</v>
      </c>
      <c r="F1056">
        <v>3</v>
      </c>
      <c r="G1056">
        <v>3844</v>
      </c>
      <c r="H1056">
        <v>2157</v>
      </c>
      <c r="I1056" t="s">
        <v>25</v>
      </c>
      <c r="J1056">
        <v>10</v>
      </c>
      <c r="K1056">
        <v>6471</v>
      </c>
      <c r="L1056">
        <v>11532</v>
      </c>
      <c r="M1056">
        <v>0.02</v>
      </c>
      <c r="N1056" t="s">
        <v>85</v>
      </c>
      <c r="O1056">
        <v>0</v>
      </c>
      <c r="P1056" t="s">
        <v>200</v>
      </c>
      <c r="Q1056" t="s">
        <v>93</v>
      </c>
      <c r="R1056" t="s">
        <v>94</v>
      </c>
      <c r="S1056" t="s">
        <v>95</v>
      </c>
      <c r="T1056" t="s">
        <v>41</v>
      </c>
      <c r="U1056" t="s">
        <v>96</v>
      </c>
      <c r="V1056" t="s">
        <v>1566</v>
      </c>
    </row>
    <row r="1057" spans="1:22" x14ac:dyDescent="0.3">
      <c r="A1057" t="s">
        <v>1398</v>
      </c>
      <c r="B1057">
        <v>42196</v>
      </c>
      <c r="C1057" t="s">
        <v>104</v>
      </c>
      <c r="D1057">
        <v>10015</v>
      </c>
      <c r="E1057" t="s">
        <v>1389</v>
      </c>
      <c r="F1057">
        <v>3</v>
      </c>
      <c r="G1057">
        <v>4948</v>
      </c>
      <c r="H1057">
        <v>1972</v>
      </c>
      <c r="I1057" t="s">
        <v>25</v>
      </c>
      <c r="J1057">
        <v>3</v>
      </c>
      <c r="K1057">
        <v>5916</v>
      </c>
      <c r="L1057">
        <v>14844</v>
      </c>
      <c r="M1057">
        <v>0.03</v>
      </c>
      <c r="N1057" t="s">
        <v>36</v>
      </c>
      <c r="O1057">
        <v>0.05</v>
      </c>
      <c r="P1057" t="s">
        <v>1390</v>
      </c>
      <c r="Q1057" t="s">
        <v>110</v>
      </c>
      <c r="R1057" t="s">
        <v>111</v>
      </c>
      <c r="S1057" t="s">
        <v>112</v>
      </c>
      <c r="T1057" t="s">
        <v>113</v>
      </c>
      <c r="U1057" t="s">
        <v>114</v>
      </c>
      <c r="V1057" t="s">
        <v>1568</v>
      </c>
    </row>
    <row r="1058" spans="1:22" x14ac:dyDescent="0.3">
      <c r="A1058" t="s">
        <v>1399</v>
      </c>
      <c r="B1058">
        <v>42196</v>
      </c>
      <c r="C1058" t="s">
        <v>68</v>
      </c>
      <c r="D1058">
        <v>10010</v>
      </c>
      <c r="E1058" t="s">
        <v>159</v>
      </c>
      <c r="F1058">
        <v>12</v>
      </c>
      <c r="G1058">
        <v>4291</v>
      </c>
      <c r="H1058">
        <v>2021</v>
      </c>
      <c r="I1058" t="s">
        <v>25</v>
      </c>
      <c r="J1058">
        <v>4</v>
      </c>
      <c r="K1058">
        <v>24252</v>
      </c>
      <c r="L1058">
        <v>51492</v>
      </c>
      <c r="M1058">
        <v>0.05</v>
      </c>
      <c r="N1058" t="s">
        <v>61</v>
      </c>
      <c r="O1058">
        <v>0.01</v>
      </c>
      <c r="P1058" t="s">
        <v>160</v>
      </c>
      <c r="Q1058" t="s">
        <v>93</v>
      </c>
      <c r="R1058" t="s">
        <v>94</v>
      </c>
      <c r="S1058" t="s">
        <v>95</v>
      </c>
      <c r="T1058" t="s">
        <v>41</v>
      </c>
      <c r="U1058" t="s">
        <v>96</v>
      </c>
      <c r="V1058" t="s">
        <v>1566</v>
      </c>
    </row>
    <row r="1059" spans="1:22" x14ac:dyDescent="0.3">
      <c r="A1059" t="s">
        <v>1400</v>
      </c>
      <c r="B1059">
        <v>42199</v>
      </c>
      <c r="C1059" t="s">
        <v>75</v>
      </c>
      <c r="D1059">
        <v>10010</v>
      </c>
      <c r="E1059" t="s">
        <v>708</v>
      </c>
      <c r="F1059">
        <v>1</v>
      </c>
      <c r="G1059">
        <v>4206</v>
      </c>
      <c r="H1059">
        <v>1201</v>
      </c>
      <c r="I1059" t="s">
        <v>25</v>
      </c>
      <c r="J1059">
        <v>8</v>
      </c>
      <c r="K1059">
        <v>1201</v>
      </c>
      <c r="L1059">
        <v>4206</v>
      </c>
      <c r="M1059">
        <v>0.02</v>
      </c>
      <c r="N1059" t="s">
        <v>66</v>
      </c>
      <c r="O1059">
        <v>0</v>
      </c>
      <c r="P1059" t="s">
        <v>709</v>
      </c>
      <c r="Q1059" t="s">
        <v>93</v>
      </c>
      <c r="R1059" t="s">
        <v>94</v>
      </c>
      <c r="S1059" t="s">
        <v>95</v>
      </c>
      <c r="T1059" t="s">
        <v>41</v>
      </c>
      <c r="U1059" t="s">
        <v>96</v>
      </c>
      <c r="V1059" t="s">
        <v>1566</v>
      </c>
    </row>
    <row r="1060" spans="1:22" x14ac:dyDescent="0.3">
      <c r="A1060" t="s">
        <v>1401</v>
      </c>
      <c r="B1060">
        <v>42200</v>
      </c>
      <c r="C1060" t="s">
        <v>92</v>
      </c>
      <c r="D1060">
        <v>10012</v>
      </c>
      <c r="E1060" t="s">
        <v>1062</v>
      </c>
      <c r="F1060">
        <v>2</v>
      </c>
      <c r="G1060">
        <v>3859</v>
      </c>
      <c r="H1060">
        <v>1465</v>
      </c>
      <c r="I1060" t="s">
        <v>126</v>
      </c>
      <c r="J1060">
        <v>10</v>
      </c>
      <c r="K1060">
        <v>2930</v>
      </c>
      <c r="L1060">
        <v>7718</v>
      </c>
      <c r="M1060">
        <v>0.02</v>
      </c>
      <c r="N1060" t="s">
        <v>61</v>
      </c>
      <c r="O1060">
        <v>0.05</v>
      </c>
      <c r="P1060" t="s">
        <v>1063</v>
      </c>
      <c r="Q1060" t="s">
        <v>71</v>
      </c>
      <c r="R1060" t="s">
        <v>72</v>
      </c>
      <c r="S1060" t="s">
        <v>73</v>
      </c>
      <c r="T1060" t="s">
        <v>41</v>
      </c>
      <c r="U1060" t="s">
        <v>74</v>
      </c>
      <c r="V1060" t="s">
        <v>1563</v>
      </c>
    </row>
    <row r="1061" spans="1:22" x14ac:dyDescent="0.3">
      <c r="A1061" t="s">
        <v>1401</v>
      </c>
      <c r="B1061">
        <v>42200</v>
      </c>
      <c r="C1061" t="s">
        <v>23</v>
      </c>
      <c r="D1061">
        <v>10007</v>
      </c>
      <c r="E1061" t="s">
        <v>717</v>
      </c>
      <c r="F1061">
        <v>2</v>
      </c>
      <c r="G1061">
        <v>4758</v>
      </c>
      <c r="H1061">
        <v>1946</v>
      </c>
      <c r="I1061" t="s">
        <v>25</v>
      </c>
      <c r="J1061">
        <v>4</v>
      </c>
      <c r="K1061">
        <v>3892</v>
      </c>
      <c r="L1061">
        <v>9516</v>
      </c>
      <c r="M1061">
        <v>0.03</v>
      </c>
      <c r="N1061" t="s">
        <v>61</v>
      </c>
      <c r="O1061">
        <v>0.02</v>
      </c>
      <c r="P1061" t="s">
        <v>718</v>
      </c>
      <c r="Q1061" t="s">
        <v>38</v>
      </c>
      <c r="R1061" t="s">
        <v>39</v>
      </c>
      <c r="S1061" t="s">
        <v>40</v>
      </c>
      <c r="T1061" t="s">
        <v>41</v>
      </c>
      <c r="U1061" t="s">
        <v>42</v>
      </c>
      <c r="V1061" t="s">
        <v>1560</v>
      </c>
    </row>
    <row r="1062" spans="1:22" x14ac:dyDescent="0.3">
      <c r="A1062" t="s">
        <v>1401</v>
      </c>
      <c r="B1062">
        <v>42200</v>
      </c>
      <c r="C1062" t="s">
        <v>133</v>
      </c>
      <c r="D1062">
        <v>10005</v>
      </c>
      <c r="E1062" t="s">
        <v>388</v>
      </c>
      <c r="F1062">
        <v>3</v>
      </c>
      <c r="G1062">
        <v>3579</v>
      </c>
      <c r="H1062">
        <v>1579</v>
      </c>
      <c r="I1062" t="s">
        <v>35</v>
      </c>
      <c r="J1062">
        <v>5</v>
      </c>
      <c r="K1062">
        <v>4737</v>
      </c>
      <c r="L1062">
        <v>10737</v>
      </c>
      <c r="M1062">
        <v>0.02</v>
      </c>
      <c r="N1062" t="s">
        <v>85</v>
      </c>
      <c r="O1062">
        <v>0.02</v>
      </c>
      <c r="P1062" t="s">
        <v>389</v>
      </c>
      <c r="Q1062" t="s">
        <v>47</v>
      </c>
      <c r="R1062" t="s">
        <v>48</v>
      </c>
      <c r="S1062" t="s">
        <v>49</v>
      </c>
      <c r="T1062" t="s">
        <v>41</v>
      </c>
      <c r="U1062" t="s">
        <v>50</v>
      </c>
      <c r="V1062" t="s">
        <v>1561</v>
      </c>
    </row>
    <row r="1063" spans="1:22" x14ac:dyDescent="0.3">
      <c r="A1063" t="s">
        <v>1402</v>
      </c>
      <c r="B1063">
        <v>42201</v>
      </c>
      <c r="C1063" t="s">
        <v>133</v>
      </c>
      <c r="D1063">
        <v>10012</v>
      </c>
      <c r="E1063" t="s">
        <v>217</v>
      </c>
      <c r="F1063">
        <v>3</v>
      </c>
      <c r="G1063">
        <v>2588</v>
      </c>
      <c r="H1063">
        <v>2069</v>
      </c>
      <c r="I1063" t="s">
        <v>25</v>
      </c>
      <c r="J1063">
        <v>5</v>
      </c>
      <c r="K1063">
        <v>6207</v>
      </c>
      <c r="L1063">
        <v>7764</v>
      </c>
      <c r="M1063">
        <v>0.02</v>
      </c>
      <c r="N1063" t="s">
        <v>85</v>
      </c>
      <c r="O1063">
        <v>0.04</v>
      </c>
      <c r="P1063" t="s">
        <v>218</v>
      </c>
      <c r="Q1063" t="s">
        <v>71</v>
      </c>
      <c r="R1063" t="s">
        <v>72</v>
      </c>
      <c r="S1063" t="s">
        <v>73</v>
      </c>
      <c r="T1063" t="s">
        <v>41</v>
      </c>
      <c r="U1063" t="s">
        <v>74</v>
      </c>
      <c r="V1063" t="s">
        <v>1563</v>
      </c>
    </row>
    <row r="1064" spans="1:22" x14ac:dyDescent="0.3">
      <c r="A1064" t="s">
        <v>1403</v>
      </c>
      <c r="B1064">
        <v>42205</v>
      </c>
      <c r="C1064" t="s">
        <v>23</v>
      </c>
      <c r="D1064">
        <v>10015</v>
      </c>
      <c r="E1064" t="s">
        <v>1115</v>
      </c>
      <c r="F1064">
        <v>1</v>
      </c>
      <c r="G1064">
        <v>2856</v>
      </c>
      <c r="H1064">
        <v>1236</v>
      </c>
      <c r="I1064" t="s">
        <v>126</v>
      </c>
      <c r="J1064">
        <v>4</v>
      </c>
      <c r="K1064">
        <v>1236</v>
      </c>
      <c r="L1064">
        <v>2856</v>
      </c>
      <c r="M1064">
        <v>0.01</v>
      </c>
      <c r="N1064" t="s">
        <v>66</v>
      </c>
      <c r="O1064">
        <v>0.01</v>
      </c>
      <c r="P1064" t="s">
        <v>1116</v>
      </c>
      <c r="Q1064" t="s">
        <v>110</v>
      </c>
      <c r="R1064" t="s">
        <v>111</v>
      </c>
      <c r="S1064" t="s">
        <v>112</v>
      </c>
      <c r="T1064" t="s">
        <v>113</v>
      </c>
      <c r="U1064" t="s">
        <v>114</v>
      </c>
      <c r="V1064" t="s">
        <v>1568</v>
      </c>
    </row>
    <row r="1065" spans="1:22" x14ac:dyDescent="0.3">
      <c r="A1065" t="s">
        <v>1404</v>
      </c>
      <c r="B1065">
        <v>42205</v>
      </c>
      <c r="C1065" t="s">
        <v>68</v>
      </c>
      <c r="D1065">
        <v>10010</v>
      </c>
      <c r="E1065" t="s">
        <v>545</v>
      </c>
      <c r="F1065">
        <v>1</v>
      </c>
      <c r="G1065">
        <v>3634</v>
      </c>
      <c r="H1065">
        <v>1487</v>
      </c>
      <c r="I1065" t="s">
        <v>25</v>
      </c>
      <c r="J1065">
        <v>4</v>
      </c>
      <c r="K1065">
        <v>1487</v>
      </c>
      <c r="L1065">
        <v>3634</v>
      </c>
      <c r="M1065">
        <v>0.01</v>
      </c>
      <c r="N1065" t="s">
        <v>36</v>
      </c>
      <c r="O1065">
        <v>0.05</v>
      </c>
      <c r="P1065" t="s">
        <v>546</v>
      </c>
      <c r="Q1065" t="s">
        <v>93</v>
      </c>
      <c r="R1065" t="s">
        <v>94</v>
      </c>
      <c r="S1065" t="s">
        <v>95</v>
      </c>
      <c r="T1065" t="s">
        <v>41</v>
      </c>
      <c r="U1065" t="s">
        <v>96</v>
      </c>
      <c r="V1065" t="s">
        <v>1566</v>
      </c>
    </row>
    <row r="1066" spans="1:22" x14ac:dyDescent="0.3">
      <c r="A1066" t="s">
        <v>1403</v>
      </c>
      <c r="B1066">
        <v>42205</v>
      </c>
      <c r="C1066" t="s">
        <v>75</v>
      </c>
      <c r="D1066">
        <v>10008</v>
      </c>
      <c r="E1066" t="s">
        <v>657</v>
      </c>
      <c r="F1066">
        <v>2</v>
      </c>
      <c r="G1066">
        <v>2580</v>
      </c>
      <c r="H1066">
        <v>1518</v>
      </c>
      <c r="I1066" t="s">
        <v>25</v>
      </c>
      <c r="J1066">
        <v>8</v>
      </c>
      <c r="K1066">
        <v>3036</v>
      </c>
      <c r="L1066">
        <v>5160</v>
      </c>
      <c r="M1066">
        <v>0.02</v>
      </c>
      <c r="N1066" t="s">
        <v>66</v>
      </c>
      <c r="O1066">
        <v>0.05</v>
      </c>
      <c r="P1066" t="s">
        <v>658</v>
      </c>
      <c r="Q1066" t="s">
        <v>54</v>
      </c>
      <c r="R1066" t="s">
        <v>55</v>
      </c>
      <c r="S1066" t="s">
        <v>56</v>
      </c>
      <c r="T1066" t="s">
        <v>57</v>
      </c>
      <c r="U1066" t="s">
        <v>58</v>
      </c>
      <c r="V1066" t="s">
        <v>1562</v>
      </c>
    </row>
    <row r="1067" spans="1:22" x14ac:dyDescent="0.3">
      <c r="A1067" t="s">
        <v>1405</v>
      </c>
      <c r="B1067">
        <v>42207</v>
      </c>
      <c r="C1067" t="s">
        <v>92</v>
      </c>
      <c r="D1067">
        <v>10002</v>
      </c>
      <c r="E1067" t="s">
        <v>325</v>
      </c>
      <c r="F1067">
        <v>1</v>
      </c>
      <c r="G1067">
        <v>2803</v>
      </c>
      <c r="H1067">
        <v>1344</v>
      </c>
      <c r="I1067" t="s">
        <v>25</v>
      </c>
      <c r="J1067">
        <v>10</v>
      </c>
      <c r="K1067">
        <v>1344</v>
      </c>
      <c r="L1067">
        <v>2803</v>
      </c>
      <c r="M1067">
        <v>0.02</v>
      </c>
      <c r="N1067" t="s">
        <v>61</v>
      </c>
      <c r="O1067">
        <v>0.05</v>
      </c>
      <c r="P1067" t="s">
        <v>326</v>
      </c>
      <c r="Q1067" t="s">
        <v>87</v>
      </c>
      <c r="R1067" t="s">
        <v>88</v>
      </c>
      <c r="S1067" t="s">
        <v>89</v>
      </c>
      <c r="T1067" t="s">
        <v>90</v>
      </c>
      <c r="U1067" t="s">
        <v>91</v>
      </c>
      <c r="V1067" t="s">
        <v>1565</v>
      </c>
    </row>
    <row r="1068" spans="1:22" x14ac:dyDescent="0.3">
      <c r="A1068" t="s">
        <v>1405</v>
      </c>
      <c r="B1068">
        <v>42207</v>
      </c>
      <c r="C1068" t="s">
        <v>68</v>
      </c>
      <c r="D1068">
        <v>10006</v>
      </c>
      <c r="E1068" t="s">
        <v>349</v>
      </c>
      <c r="F1068">
        <v>1</v>
      </c>
      <c r="G1068">
        <v>3467</v>
      </c>
      <c r="H1068">
        <v>1230</v>
      </c>
      <c r="I1068" t="s">
        <v>126</v>
      </c>
      <c r="J1068">
        <v>4</v>
      </c>
      <c r="K1068">
        <v>1230</v>
      </c>
      <c r="L1068">
        <v>3467</v>
      </c>
      <c r="M1068">
        <v>0.01</v>
      </c>
      <c r="N1068" t="s">
        <v>36</v>
      </c>
      <c r="O1068">
        <v>0.02</v>
      </c>
      <c r="P1068" t="s">
        <v>350</v>
      </c>
      <c r="Q1068" t="s">
        <v>252</v>
      </c>
      <c r="R1068" t="s">
        <v>253</v>
      </c>
      <c r="S1068" t="s">
        <v>254</v>
      </c>
      <c r="T1068" t="s">
        <v>255</v>
      </c>
      <c r="U1068" t="s">
        <v>256</v>
      </c>
      <c r="V1068" t="s">
        <v>1572</v>
      </c>
    </row>
    <row r="1069" spans="1:22" x14ac:dyDescent="0.3">
      <c r="A1069" t="s">
        <v>1406</v>
      </c>
      <c r="B1069">
        <v>42208</v>
      </c>
      <c r="C1069" t="s">
        <v>133</v>
      </c>
      <c r="D1069">
        <v>10013</v>
      </c>
      <c r="E1069" t="s">
        <v>1153</v>
      </c>
      <c r="F1069">
        <v>1</v>
      </c>
      <c r="G1069">
        <v>4606</v>
      </c>
      <c r="H1069">
        <v>1568</v>
      </c>
      <c r="I1069" t="s">
        <v>126</v>
      </c>
      <c r="J1069">
        <v>5</v>
      </c>
      <c r="K1069">
        <v>1568</v>
      </c>
      <c r="L1069">
        <v>4606</v>
      </c>
      <c r="M1069">
        <v>0.02</v>
      </c>
      <c r="N1069" t="s">
        <v>45</v>
      </c>
      <c r="O1069">
        <v>0.04</v>
      </c>
      <c r="P1069" t="s">
        <v>1154</v>
      </c>
      <c r="Q1069" t="s">
        <v>301</v>
      </c>
      <c r="R1069" t="s">
        <v>302</v>
      </c>
      <c r="S1069" t="s">
        <v>303</v>
      </c>
      <c r="T1069" t="s">
        <v>113</v>
      </c>
      <c r="U1069" t="s">
        <v>304</v>
      </c>
      <c r="V1069" t="s">
        <v>1573</v>
      </c>
    </row>
    <row r="1070" spans="1:22" x14ac:dyDescent="0.3">
      <c r="A1070" t="s">
        <v>1407</v>
      </c>
      <c r="B1070">
        <v>42211</v>
      </c>
      <c r="C1070" t="s">
        <v>51</v>
      </c>
      <c r="D1070">
        <v>10010</v>
      </c>
      <c r="E1070" t="s">
        <v>845</v>
      </c>
      <c r="F1070">
        <v>2</v>
      </c>
      <c r="G1070">
        <v>3827</v>
      </c>
      <c r="H1070">
        <v>2424</v>
      </c>
      <c r="I1070" t="s">
        <v>25</v>
      </c>
      <c r="J1070">
        <v>6</v>
      </c>
      <c r="K1070">
        <v>4848</v>
      </c>
      <c r="L1070">
        <v>7654</v>
      </c>
      <c r="M1070">
        <v>0.02</v>
      </c>
      <c r="N1070" t="s">
        <v>85</v>
      </c>
      <c r="O1070">
        <v>0</v>
      </c>
      <c r="P1070" t="s">
        <v>846</v>
      </c>
      <c r="Q1070" t="s">
        <v>93</v>
      </c>
      <c r="R1070" t="s">
        <v>94</v>
      </c>
      <c r="S1070" t="s">
        <v>95</v>
      </c>
      <c r="T1070" t="s">
        <v>41</v>
      </c>
      <c r="U1070" t="s">
        <v>96</v>
      </c>
      <c r="V1070" t="s">
        <v>1566</v>
      </c>
    </row>
    <row r="1071" spans="1:22" x14ac:dyDescent="0.3">
      <c r="A1071" t="s">
        <v>1408</v>
      </c>
      <c r="B1071">
        <v>42212</v>
      </c>
      <c r="C1071" t="s">
        <v>68</v>
      </c>
      <c r="D1071">
        <v>10009</v>
      </c>
      <c r="E1071" t="s">
        <v>328</v>
      </c>
      <c r="F1071">
        <v>1</v>
      </c>
      <c r="G1071">
        <v>4711</v>
      </c>
      <c r="H1071">
        <v>2288</v>
      </c>
      <c r="I1071" t="s">
        <v>35</v>
      </c>
      <c r="J1071">
        <v>4</v>
      </c>
      <c r="K1071">
        <v>2288</v>
      </c>
      <c r="L1071">
        <v>4711</v>
      </c>
      <c r="M1071">
        <v>0.01</v>
      </c>
      <c r="N1071" t="s">
        <v>45</v>
      </c>
      <c r="O1071">
        <v>0.04</v>
      </c>
      <c r="P1071" t="s">
        <v>329</v>
      </c>
      <c r="Q1071" t="s">
        <v>78</v>
      </c>
      <c r="R1071" t="s">
        <v>79</v>
      </c>
      <c r="S1071" t="s">
        <v>80</v>
      </c>
      <c r="T1071" t="s">
        <v>81</v>
      </c>
      <c r="U1071" t="s">
        <v>82</v>
      </c>
      <c r="V1071" t="s">
        <v>1564</v>
      </c>
    </row>
    <row r="1072" spans="1:22" x14ac:dyDescent="0.3">
      <c r="A1072" t="s">
        <v>1409</v>
      </c>
      <c r="B1072">
        <v>42213</v>
      </c>
      <c r="C1072" t="s">
        <v>92</v>
      </c>
      <c r="D1072">
        <v>10011</v>
      </c>
      <c r="E1072" t="s">
        <v>134</v>
      </c>
      <c r="F1072">
        <v>1</v>
      </c>
      <c r="G1072">
        <v>4392</v>
      </c>
      <c r="H1072">
        <v>1542</v>
      </c>
      <c r="I1072" t="s">
        <v>25</v>
      </c>
      <c r="J1072">
        <v>10</v>
      </c>
      <c r="K1072">
        <v>1542</v>
      </c>
      <c r="L1072">
        <v>4392</v>
      </c>
      <c r="M1072">
        <v>0.02</v>
      </c>
      <c r="N1072" t="s">
        <v>66</v>
      </c>
      <c r="O1072">
        <v>0.03</v>
      </c>
      <c r="P1072" t="s">
        <v>135</v>
      </c>
      <c r="Q1072" t="s">
        <v>28</v>
      </c>
      <c r="R1072" t="s">
        <v>29</v>
      </c>
      <c r="S1072" t="s">
        <v>30</v>
      </c>
      <c r="T1072" t="s">
        <v>31</v>
      </c>
      <c r="U1072" t="s">
        <v>32</v>
      </c>
      <c r="V1072" t="s">
        <v>1559</v>
      </c>
    </row>
    <row r="1073" spans="1:22" x14ac:dyDescent="0.3">
      <c r="A1073" t="s">
        <v>1409</v>
      </c>
      <c r="B1073">
        <v>42213</v>
      </c>
      <c r="C1073" t="s">
        <v>43</v>
      </c>
      <c r="D1073">
        <v>10008</v>
      </c>
      <c r="E1073" t="s">
        <v>185</v>
      </c>
      <c r="F1073">
        <v>13</v>
      </c>
      <c r="G1073">
        <v>2529</v>
      </c>
      <c r="H1073">
        <v>1630</v>
      </c>
      <c r="I1073" t="s">
        <v>25</v>
      </c>
      <c r="J1073">
        <v>1</v>
      </c>
      <c r="K1073">
        <v>21190</v>
      </c>
      <c r="L1073">
        <v>32877</v>
      </c>
      <c r="M1073">
        <v>0.05</v>
      </c>
      <c r="N1073" t="s">
        <v>61</v>
      </c>
      <c r="O1073">
        <v>0.03</v>
      </c>
      <c r="P1073" t="s">
        <v>186</v>
      </c>
      <c r="Q1073" t="s">
        <v>54</v>
      </c>
      <c r="R1073" t="s">
        <v>55</v>
      </c>
      <c r="S1073" t="s">
        <v>56</v>
      </c>
      <c r="T1073" t="s">
        <v>57</v>
      </c>
      <c r="U1073" t="s">
        <v>58</v>
      </c>
      <c r="V1073" t="s">
        <v>1562</v>
      </c>
    </row>
    <row r="1074" spans="1:22" x14ac:dyDescent="0.3">
      <c r="A1074" t="s">
        <v>1410</v>
      </c>
      <c r="B1074">
        <v>42214</v>
      </c>
      <c r="C1074" t="s">
        <v>133</v>
      </c>
      <c r="D1074">
        <v>10001</v>
      </c>
      <c r="E1074" t="s">
        <v>684</v>
      </c>
      <c r="F1074">
        <v>1</v>
      </c>
      <c r="G1074">
        <v>3253</v>
      </c>
      <c r="H1074">
        <v>2137</v>
      </c>
      <c r="I1074" t="s">
        <v>35</v>
      </c>
      <c r="J1074">
        <v>5</v>
      </c>
      <c r="K1074">
        <v>2137</v>
      </c>
      <c r="L1074">
        <v>3253</v>
      </c>
      <c r="M1074">
        <v>0.02</v>
      </c>
      <c r="N1074" t="s">
        <v>66</v>
      </c>
      <c r="O1074">
        <v>0.03</v>
      </c>
      <c r="P1074" t="s">
        <v>685</v>
      </c>
      <c r="Q1074" t="s">
        <v>99</v>
      </c>
      <c r="R1074" t="s">
        <v>100</v>
      </c>
      <c r="S1074" t="s">
        <v>101</v>
      </c>
      <c r="T1074" t="s">
        <v>57</v>
      </c>
      <c r="U1074" t="s">
        <v>102</v>
      </c>
      <c r="V1074" t="s">
        <v>1567</v>
      </c>
    </row>
    <row r="1075" spans="1:22" x14ac:dyDescent="0.3">
      <c r="A1075" t="s">
        <v>1411</v>
      </c>
      <c r="B1075">
        <v>42214</v>
      </c>
      <c r="C1075" t="s">
        <v>43</v>
      </c>
      <c r="D1075">
        <v>10006</v>
      </c>
      <c r="E1075" t="s">
        <v>798</v>
      </c>
      <c r="F1075">
        <v>1</v>
      </c>
      <c r="G1075">
        <v>3473</v>
      </c>
      <c r="H1075">
        <v>1493</v>
      </c>
      <c r="I1075" t="s">
        <v>35</v>
      </c>
      <c r="J1075">
        <v>1</v>
      </c>
      <c r="K1075">
        <v>1493</v>
      </c>
      <c r="L1075">
        <v>3473</v>
      </c>
      <c r="M1075">
        <v>0.01</v>
      </c>
      <c r="N1075" t="s">
        <v>36</v>
      </c>
      <c r="O1075">
        <v>0.04</v>
      </c>
      <c r="P1075" t="s">
        <v>799</v>
      </c>
      <c r="Q1075" t="s">
        <v>252</v>
      </c>
      <c r="R1075" t="s">
        <v>253</v>
      </c>
      <c r="S1075" t="s">
        <v>254</v>
      </c>
      <c r="T1075" t="s">
        <v>255</v>
      </c>
      <c r="U1075" t="s">
        <v>256</v>
      </c>
      <c r="V1075" t="s">
        <v>1572</v>
      </c>
    </row>
    <row r="1076" spans="1:22" x14ac:dyDescent="0.3">
      <c r="A1076" t="s">
        <v>1410</v>
      </c>
      <c r="B1076">
        <v>42214</v>
      </c>
      <c r="C1076" t="s">
        <v>23</v>
      </c>
      <c r="D1076">
        <v>10005</v>
      </c>
      <c r="E1076" t="s">
        <v>1412</v>
      </c>
      <c r="F1076">
        <v>2</v>
      </c>
      <c r="G1076">
        <v>4799</v>
      </c>
      <c r="H1076">
        <v>1978</v>
      </c>
      <c r="I1076" t="s">
        <v>116</v>
      </c>
      <c r="J1076">
        <v>4</v>
      </c>
      <c r="K1076">
        <v>3956</v>
      </c>
      <c r="L1076">
        <v>9598</v>
      </c>
      <c r="M1076">
        <v>0.03</v>
      </c>
      <c r="N1076" t="s">
        <v>36</v>
      </c>
      <c r="O1076">
        <v>0.03</v>
      </c>
      <c r="P1076" t="s">
        <v>1413</v>
      </c>
      <c r="Q1076" t="s">
        <v>47</v>
      </c>
      <c r="R1076" t="s">
        <v>48</v>
      </c>
      <c r="S1076" t="s">
        <v>49</v>
      </c>
      <c r="T1076" t="s">
        <v>41</v>
      </c>
      <c r="U1076" t="s">
        <v>50</v>
      </c>
      <c r="V1076" t="s">
        <v>1561</v>
      </c>
    </row>
    <row r="1077" spans="1:22" x14ac:dyDescent="0.3">
      <c r="A1077" t="s">
        <v>1414</v>
      </c>
      <c r="B1077">
        <v>42215</v>
      </c>
      <c r="C1077" t="s">
        <v>68</v>
      </c>
      <c r="D1077">
        <v>10009</v>
      </c>
      <c r="E1077" t="s">
        <v>374</v>
      </c>
      <c r="F1077">
        <v>1</v>
      </c>
      <c r="G1077">
        <v>2921</v>
      </c>
      <c r="H1077">
        <v>1786</v>
      </c>
      <c r="I1077" t="s">
        <v>116</v>
      </c>
      <c r="J1077">
        <v>4</v>
      </c>
      <c r="K1077">
        <v>1786</v>
      </c>
      <c r="L1077">
        <v>2921</v>
      </c>
      <c r="M1077">
        <v>0.01</v>
      </c>
      <c r="N1077" t="s">
        <v>45</v>
      </c>
      <c r="O1077">
        <v>0.04</v>
      </c>
      <c r="P1077" t="s">
        <v>375</v>
      </c>
      <c r="Q1077" t="s">
        <v>78</v>
      </c>
      <c r="R1077" t="s">
        <v>79</v>
      </c>
      <c r="S1077" t="s">
        <v>80</v>
      </c>
      <c r="T1077" t="s">
        <v>81</v>
      </c>
      <c r="U1077" t="s">
        <v>82</v>
      </c>
      <c r="V1077" t="s">
        <v>1564</v>
      </c>
    </row>
    <row r="1078" spans="1:22" x14ac:dyDescent="0.3">
      <c r="A1078" t="s">
        <v>1415</v>
      </c>
      <c r="B1078">
        <v>42215</v>
      </c>
      <c r="C1078" t="s">
        <v>133</v>
      </c>
      <c r="D1078">
        <v>10009</v>
      </c>
      <c r="E1078" t="s">
        <v>551</v>
      </c>
      <c r="F1078">
        <v>1</v>
      </c>
      <c r="G1078">
        <v>3330</v>
      </c>
      <c r="H1078">
        <v>1819</v>
      </c>
      <c r="I1078" t="s">
        <v>25</v>
      </c>
      <c r="J1078">
        <v>5</v>
      </c>
      <c r="K1078">
        <v>1819</v>
      </c>
      <c r="L1078">
        <v>3330</v>
      </c>
      <c r="M1078">
        <v>0.02</v>
      </c>
      <c r="N1078" t="s">
        <v>61</v>
      </c>
      <c r="O1078">
        <v>0.03</v>
      </c>
      <c r="P1078" t="s">
        <v>552</v>
      </c>
      <c r="Q1078" t="s">
        <v>78</v>
      </c>
      <c r="R1078" t="s">
        <v>79</v>
      </c>
      <c r="S1078" t="s">
        <v>80</v>
      </c>
      <c r="T1078" t="s">
        <v>81</v>
      </c>
      <c r="U1078" t="s">
        <v>82</v>
      </c>
      <c r="V1078" t="s">
        <v>1564</v>
      </c>
    </row>
    <row r="1079" spans="1:22" x14ac:dyDescent="0.3">
      <c r="A1079" t="s">
        <v>1415</v>
      </c>
      <c r="B1079">
        <v>42215</v>
      </c>
      <c r="C1079" t="s">
        <v>68</v>
      </c>
      <c r="D1079">
        <v>10005</v>
      </c>
      <c r="E1079" t="s">
        <v>64</v>
      </c>
      <c r="F1079">
        <v>2</v>
      </c>
      <c r="G1079">
        <v>3993</v>
      </c>
      <c r="H1079">
        <v>1338</v>
      </c>
      <c r="I1079" t="s">
        <v>65</v>
      </c>
      <c r="J1079">
        <v>4</v>
      </c>
      <c r="K1079">
        <v>2676</v>
      </c>
      <c r="L1079">
        <v>7986</v>
      </c>
      <c r="M1079">
        <v>0.03</v>
      </c>
      <c r="N1079" t="s">
        <v>85</v>
      </c>
      <c r="O1079">
        <v>0.05</v>
      </c>
      <c r="P1079" t="s">
        <v>67</v>
      </c>
      <c r="Q1079" t="s">
        <v>47</v>
      </c>
      <c r="R1079" t="s">
        <v>48</v>
      </c>
      <c r="S1079" t="s">
        <v>49</v>
      </c>
      <c r="T1079" t="s">
        <v>41</v>
      </c>
      <c r="U1079" t="s">
        <v>50</v>
      </c>
      <c r="V1079" t="s">
        <v>1561</v>
      </c>
    </row>
    <row r="1080" spans="1:22" x14ac:dyDescent="0.3">
      <c r="A1080" t="s">
        <v>1416</v>
      </c>
      <c r="B1080">
        <v>42218</v>
      </c>
      <c r="C1080" t="s">
        <v>23</v>
      </c>
      <c r="D1080">
        <v>10013</v>
      </c>
      <c r="E1080" t="s">
        <v>270</v>
      </c>
      <c r="F1080">
        <v>1</v>
      </c>
      <c r="G1080">
        <v>2547</v>
      </c>
      <c r="H1080">
        <v>1419</v>
      </c>
      <c r="I1080" t="s">
        <v>25</v>
      </c>
      <c r="J1080">
        <v>4</v>
      </c>
      <c r="K1080">
        <v>1419</v>
      </c>
      <c r="L1080">
        <v>2547</v>
      </c>
      <c r="M1080">
        <v>0.01</v>
      </c>
      <c r="N1080" t="s">
        <v>66</v>
      </c>
      <c r="O1080">
        <v>0.04</v>
      </c>
      <c r="P1080" t="s">
        <v>271</v>
      </c>
      <c r="Q1080" t="s">
        <v>301</v>
      </c>
      <c r="R1080" t="s">
        <v>302</v>
      </c>
      <c r="S1080" t="s">
        <v>303</v>
      </c>
      <c r="T1080" t="s">
        <v>113</v>
      </c>
      <c r="U1080" t="s">
        <v>304</v>
      </c>
      <c r="V1080" t="s">
        <v>1573</v>
      </c>
    </row>
    <row r="1081" spans="1:22" x14ac:dyDescent="0.3">
      <c r="A1081" t="s">
        <v>1417</v>
      </c>
      <c r="B1081">
        <v>42218</v>
      </c>
      <c r="C1081" t="s">
        <v>43</v>
      </c>
      <c r="D1081">
        <v>10015</v>
      </c>
      <c r="E1081" t="s">
        <v>318</v>
      </c>
      <c r="F1081">
        <v>1</v>
      </c>
      <c r="G1081">
        <v>2747</v>
      </c>
      <c r="H1081">
        <v>2098</v>
      </c>
      <c r="I1081" t="s">
        <v>319</v>
      </c>
      <c r="J1081">
        <v>1</v>
      </c>
      <c r="K1081">
        <v>2098</v>
      </c>
      <c r="L1081">
        <v>2747</v>
      </c>
      <c r="M1081">
        <v>0.01</v>
      </c>
      <c r="N1081" t="s">
        <v>66</v>
      </c>
      <c r="O1081">
        <v>0.02</v>
      </c>
      <c r="P1081" t="s">
        <v>320</v>
      </c>
      <c r="Q1081" t="s">
        <v>110</v>
      </c>
      <c r="R1081" t="s">
        <v>111</v>
      </c>
      <c r="S1081" t="s">
        <v>112</v>
      </c>
      <c r="T1081" t="s">
        <v>113</v>
      </c>
      <c r="U1081" t="s">
        <v>114</v>
      </c>
      <c r="V1081" t="s">
        <v>1568</v>
      </c>
    </row>
    <row r="1082" spans="1:22" x14ac:dyDescent="0.3">
      <c r="A1082" t="s">
        <v>1416</v>
      </c>
      <c r="B1082">
        <v>42218</v>
      </c>
      <c r="C1082" t="s">
        <v>51</v>
      </c>
      <c r="D1082">
        <v>10011</v>
      </c>
      <c r="E1082" t="s">
        <v>746</v>
      </c>
      <c r="F1082">
        <v>1</v>
      </c>
      <c r="G1082">
        <v>3663</v>
      </c>
      <c r="H1082">
        <v>1550</v>
      </c>
      <c r="I1082" t="s">
        <v>35</v>
      </c>
      <c r="J1082">
        <v>6</v>
      </c>
      <c r="K1082">
        <v>1550</v>
      </c>
      <c r="L1082">
        <v>3663</v>
      </c>
      <c r="M1082">
        <v>0.02</v>
      </c>
      <c r="N1082" t="s">
        <v>26</v>
      </c>
      <c r="O1082">
        <v>0.02</v>
      </c>
      <c r="P1082" t="s">
        <v>747</v>
      </c>
      <c r="Q1082" t="s">
        <v>28</v>
      </c>
      <c r="R1082" t="s">
        <v>29</v>
      </c>
      <c r="S1082" t="s">
        <v>30</v>
      </c>
      <c r="T1082" t="s">
        <v>31</v>
      </c>
      <c r="U1082" t="s">
        <v>32</v>
      </c>
      <c r="V1082" t="s">
        <v>1559</v>
      </c>
    </row>
    <row r="1083" spans="1:22" x14ac:dyDescent="0.3">
      <c r="A1083" t="s">
        <v>1416</v>
      </c>
      <c r="B1083">
        <v>42218</v>
      </c>
      <c r="C1083" t="s">
        <v>92</v>
      </c>
      <c r="D1083">
        <v>10004</v>
      </c>
      <c r="E1083" t="s">
        <v>994</v>
      </c>
      <c r="F1083">
        <v>2</v>
      </c>
      <c r="G1083">
        <v>4006</v>
      </c>
      <c r="H1083">
        <v>1320</v>
      </c>
      <c r="I1083" t="s">
        <v>35</v>
      </c>
      <c r="J1083">
        <v>10</v>
      </c>
      <c r="K1083">
        <v>2640</v>
      </c>
      <c r="L1083">
        <v>8012</v>
      </c>
      <c r="M1083">
        <v>0.02</v>
      </c>
      <c r="N1083" t="s">
        <v>26</v>
      </c>
      <c r="O1083">
        <v>0.04</v>
      </c>
      <c r="P1083" t="s">
        <v>995</v>
      </c>
      <c r="Q1083" t="s">
        <v>118</v>
      </c>
      <c r="R1083" t="s">
        <v>119</v>
      </c>
      <c r="S1083" t="s">
        <v>101</v>
      </c>
      <c r="T1083" t="s">
        <v>57</v>
      </c>
      <c r="U1083" t="s">
        <v>120</v>
      </c>
      <c r="V1083" t="s">
        <v>1569</v>
      </c>
    </row>
    <row r="1084" spans="1:22" x14ac:dyDescent="0.3">
      <c r="A1084" t="s">
        <v>1418</v>
      </c>
      <c r="B1084">
        <v>42219</v>
      </c>
      <c r="C1084" t="s">
        <v>133</v>
      </c>
      <c r="D1084">
        <v>10012</v>
      </c>
      <c r="E1084" t="s">
        <v>890</v>
      </c>
      <c r="F1084">
        <v>2</v>
      </c>
      <c r="G1084">
        <v>4369</v>
      </c>
      <c r="H1084">
        <v>1245</v>
      </c>
      <c r="I1084" t="s">
        <v>25</v>
      </c>
      <c r="J1084">
        <v>5</v>
      </c>
      <c r="K1084">
        <v>2490</v>
      </c>
      <c r="L1084">
        <v>8738</v>
      </c>
      <c r="M1084">
        <v>0.02</v>
      </c>
      <c r="N1084" t="s">
        <v>45</v>
      </c>
      <c r="O1084">
        <v>0.02</v>
      </c>
      <c r="P1084" t="s">
        <v>891</v>
      </c>
      <c r="Q1084" t="s">
        <v>71</v>
      </c>
      <c r="R1084" t="s">
        <v>72</v>
      </c>
      <c r="S1084" t="s">
        <v>73</v>
      </c>
      <c r="T1084" t="s">
        <v>41</v>
      </c>
      <c r="U1084" t="s">
        <v>74</v>
      </c>
      <c r="V1084" t="s">
        <v>1563</v>
      </c>
    </row>
    <row r="1085" spans="1:22" x14ac:dyDescent="0.3">
      <c r="A1085" t="s">
        <v>1418</v>
      </c>
      <c r="B1085">
        <v>42219</v>
      </c>
      <c r="C1085" t="s">
        <v>68</v>
      </c>
      <c r="D1085">
        <v>10003</v>
      </c>
      <c r="E1085" t="s">
        <v>641</v>
      </c>
      <c r="F1085">
        <v>3</v>
      </c>
      <c r="G1085">
        <v>3112</v>
      </c>
      <c r="H1085">
        <v>1766</v>
      </c>
      <c r="I1085" t="s">
        <v>25</v>
      </c>
      <c r="J1085">
        <v>4</v>
      </c>
      <c r="K1085">
        <v>5298</v>
      </c>
      <c r="L1085">
        <v>9336</v>
      </c>
      <c r="M1085">
        <v>0.03</v>
      </c>
      <c r="N1085" t="s">
        <v>85</v>
      </c>
      <c r="O1085">
        <v>0.05</v>
      </c>
      <c r="P1085" t="s">
        <v>642</v>
      </c>
      <c r="Q1085" t="s">
        <v>177</v>
      </c>
      <c r="R1085" t="s">
        <v>178</v>
      </c>
      <c r="S1085" t="s">
        <v>179</v>
      </c>
      <c r="T1085" t="s">
        <v>180</v>
      </c>
      <c r="U1085" t="s">
        <v>181</v>
      </c>
      <c r="V1085" t="s">
        <v>1571</v>
      </c>
    </row>
    <row r="1086" spans="1:22" x14ac:dyDescent="0.3">
      <c r="A1086" t="s">
        <v>1419</v>
      </c>
      <c r="B1086">
        <v>42221</v>
      </c>
      <c r="C1086" t="s">
        <v>75</v>
      </c>
      <c r="D1086">
        <v>10012</v>
      </c>
      <c r="E1086" t="s">
        <v>422</v>
      </c>
      <c r="F1086">
        <v>1</v>
      </c>
      <c r="G1086">
        <v>2787</v>
      </c>
      <c r="H1086">
        <v>1470</v>
      </c>
      <c r="I1086" t="s">
        <v>126</v>
      </c>
      <c r="J1086">
        <v>8</v>
      </c>
      <c r="K1086">
        <v>1470</v>
      </c>
      <c r="L1086">
        <v>2787</v>
      </c>
      <c r="M1086">
        <v>0.02</v>
      </c>
      <c r="N1086" t="s">
        <v>61</v>
      </c>
      <c r="O1086">
        <v>0</v>
      </c>
      <c r="P1086" t="s">
        <v>423</v>
      </c>
      <c r="Q1086" t="s">
        <v>71</v>
      </c>
      <c r="R1086" t="s">
        <v>72</v>
      </c>
      <c r="S1086" t="s">
        <v>73</v>
      </c>
      <c r="T1086" t="s">
        <v>41</v>
      </c>
      <c r="U1086" t="s">
        <v>74</v>
      </c>
      <c r="V1086" t="s">
        <v>1563</v>
      </c>
    </row>
    <row r="1087" spans="1:22" x14ac:dyDescent="0.3">
      <c r="A1087" t="s">
        <v>1420</v>
      </c>
      <c r="B1087">
        <v>42221</v>
      </c>
      <c r="C1087" t="s">
        <v>23</v>
      </c>
      <c r="D1087">
        <v>10006</v>
      </c>
      <c r="E1087" t="s">
        <v>997</v>
      </c>
      <c r="F1087">
        <v>1</v>
      </c>
      <c r="G1087">
        <v>2867</v>
      </c>
      <c r="H1087">
        <v>2295</v>
      </c>
      <c r="I1087" t="s">
        <v>126</v>
      </c>
      <c r="J1087">
        <v>4</v>
      </c>
      <c r="K1087">
        <v>2295</v>
      </c>
      <c r="L1087">
        <v>2867</v>
      </c>
      <c r="M1087">
        <v>0.01</v>
      </c>
      <c r="N1087" t="s">
        <v>36</v>
      </c>
      <c r="O1087">
        <v>0.02</v>
      </c>
      <c r="P1087" t="s">
        <v>998</v>
      </c>
      <c r="Q1087" t="s">
        <v>252</v>
      </c>
      <c r="R1087" t="s">
        <v>253</v>
      </c>
      <c r="S1087" t="s">
        <v>254</v>
      </c>
      <c r="T1087" t="s">
        <v>255</v>
      </c>
      <c r="U1087" t="s">
        <v>256</v>
      </c>
      <c r="V1087" t="s">
        <v>1572</v>
      </c>
    </row>
    <row r="1088" spans="1:22" x14ac:dyDescent="0.3">
      <c r="A1088" t="s">
        <v>1421</v>
      </c>
      <c r="B1088">
        <v>42222</v>
      </c>
      <c r="C1088" t="s">
        <v>68</v>
      </c>
      <c r="D1088">
        <v>10012</v>
      </c>
      <c r="E1088" t="s">
        <v>588</v>
      </c>
      <c r="F1088">
        <v>2</v>
      </c>
      <c r="G1088">
        <v>3573</v>
      </c>
      <c r="H1088">
        <v>1857</v>
      </c>
      <c r="I1088" t="s">
        <v>25</v>
      </c>
      <c r="J1088">
        <v>4</v>
      </c>
      <c r="K1088">
        <v>3714</v>
      </c>
      <c r="L1088">
        <v>7146</v>
      </c>
      <c r="M1088">
        <v>0.03</v>
      </c>
      <c r="N1088" t="s">
        <v>85</v>
      </c>
      <c r="O1088">
        <v>0.02</v>
      </c>
      <c r="P1088" t="s">
        <v>589</v>
      </c>
      <c r="Q1088" t="s">
        <v>71</v>
      </c>
      <c r="R1088" t="s">
        <v>72</v>
      </c>
      <c r="S1088" t="s">
        <v>73</v>
      </c>
      <c r="T1088" t="s">
        <v>41</v>
      </c>
      <c r="U1088" t="s">
        <v>74</v>
      </c>
      <c r="V1088" t="s">
        <v>1563</v>
      </c>
    </row>
    <row r="1089" spans="1:22" x14ac:dyDescent="0.3">
      <c r="A1089" t="s">
        <v>1422</v>
      </c>
      <c r="B1089">
        <v>42223</v>
      </c>
      <c r="C1089" t="s">
        <v>133</v>
      </c>
      <c r="D1089">
        <v>10008</v>
      </c>
      <c r="E1089" t="s">
        <v>1375</v>
      </c>
      <c r="F1089">
        <v>1</v>
      </c>
      <c r="G1089">
        <v>4849</v>
      </c>
      <c r="H1089">
        <v>2433</v>
      </c>
      <c r="I1089" t="s">
        <v>35</v>
      </c>
      <c r="J1089">
        <v>5</v>
      </c>
      <c r="K1089">
        <v>2433</v>
      </c>
      <c r="L1089">
        <v>4849</v>
      </c>
      <c r="M1089">
        <v>0.02</v>
      </c>
      <c r="N1089" t="s">
        <v>66</v>
      </c>
      <c r="O1089">
        <v>0.04</v>
      </c>
      <c r="P1089" t="s">
        <v>1376</v>
      </c>
      <c r="Q1089" t="s">
        <v>54</v>
      </c>
      <c r="R1089" t="s">
        <v>55</v>
      </c>
      <c r="S1089" t="s">
        <v>56</v>
      </c>
      <c r="T1089" t="s">
        <v>57</v>
      </c>
      <c r="U1089" t="s">
        <v>58</v>
      </c>
      <c r="V1089" t="s">
        <v>1562</v>
      </c>
    </row>
    <row r="1090" spans="1:22" x14ac:dyDescent="0.3">
      <c r="A1090" t="s">
        <v>1423</v>
      </c>
      <c r="B1090">
        <v>42223</v>
      </c>
      <c r="C1090" t="s">
        <v>23</v>
      </c>
      <c r="D1090">
        <v>10010</v>
      </c>
      <c r="E1090" t="s">
        <v>708</v>
      </c>
      <c r="F1090">
        <v>2</v>
      </c>
      <c r="G1090">
        <v>4206</v>
      </c>
      <c r="H1090">
        <v>1201</v>
      </c>
      <c r="I1090" t="s">
        <v>25</v>
      </c>
      <c r="J1090">
        <v>4</v>
      </c>
      <c r="K1090">
        <v>2402</v>
      </c>
      <c r="L1090">
        <v>8412</v>
      </c>
      <c r="M1090">
        <v>0.03</v>
      </c>
      <c r="N1090" t="s">
        <v>85</v>
      </c>
      <c r="O1090">
        <v>0.01</v>
      </c>
      <c r="P1090" t="s">
        <v>709</v>
      </c>
      <c r="Q1090" t="s">
        <v>93</v>
      </c>
      <c r="R1090" t="s">
        <v>94</v>
      </c>
      <c r="S1090" t="s">
        <v>95</v>
      </c>
      <c r="T1090" t="s">
        <v>41</v>
      </c>
      <c r="U1090" t="s">
        <v>96</v>
      </c>
      <c r="V1090" t="s">
        <v>1566</v>
      </c>
    </row>
    <row r="1091" spans="1:22" x14ac:dyDescent="0.3">
      <c r="A1091" t="s">
        <v>1424</v>
      </c>
      <c r="B1091">
        <v>42224</v>
      </c>
      <c r="C1091" t="s">
        <v>68</v>
      </c>
      <c r="D1091">
        <v>10002</v>
      </c>
      <c r="E1091" t="s">
        <v>164</v>
      </c>
      <c r="F1091">
        <v>1</v>
      </c>
      <c r="G1091">
        <v>2958</v>
      </c>
      <c r="H1091">
        <v>1678</v>
      </c>
      <c r="I1091" t="s">
        <v>126</v>
      </c>
      <c r="J1091">
        <v>4</v>
      </c>
      <c r="K1091">
        <v>1678</v>
      </c>
      <c r="L1091">
        <v>2958</v>
      </c>
      <c r="M1091">
        <v>0.01</v>
      </c>
      <c r="N1091" t="s">
        <v>61</v>
      </c>
      <c r="O1091">
        <v>0.01</v>
      </c>
      <c r="P1091" t="s">
        <v>165</v>
      </c>
      <c r="Q1091" t="s">
        <v>87</v>
      </c>
      <c r="R1091" t="s">
        <v>88</v>
      </c>
      <c r="S1091" t="s">
        <v>89</v>
      </c>
      <c r="T1091" t="s">
        <v>90</v>
      </c>
      <c r="U1091" t="s">
        <v>91</v>
      </c>
      <c r="V1091" t="s">
        <v>1565</v>
      </c>
    </row>
    <row r="1092" spans="1:22" x14ac:dyDescent="0.3">
      <c r="A1092" t="s">
        <v>1424</v>
      </c>
      <c r="B1092">
        <v>42224</v>
      </c>
      <c r="C1092" t="s">
        <v>68</v>
      </c>
      <c r="D1092">
        <v>10001</v>
      </c>
      <c r="E1092" t="s">
        <v>778</v>
      </c>
      <c r="F1092">
        <v>1</v>
      </c>
      <c r="G1092">
        <v>4996</v>
      </c>
      <c r="H1092">
        <v>2108</v>
      </c>
      <c r="I1092" t="s">
        <v>35</v>
      </c>
      <c r="J1092">
        <v>4</v>
      </c>
      <c r="K1092">
        <v>2108</v>
      </c>
      <c r="L1092">
        <v>4996</v>
      </c>
      <c r="M1092">
        <v>0.01</v>
      </c>
      <c r="N1092" t="s">
        <v>26</v>
      </c>
      <c r="O1092">
        <v>0</v>
      </c>
      <c r="P1092" t="s">
        <v>779</v>
      </c>
      <c r="Q1092" t="s">
        <v>99</v>
      </c>
      <c r="R1092" t="s">
        <v>100</v>
      </c>
      <c r="S1092" t="s">
        <v>101</v>
      </c>
      <c r="T1092" t="s">
        <v>57</v>
      </c>
      <c r="U1092" t="s">
        <v>102</v>
      </c>
      <c r="V1092" t="s">
        <v>1567</v>
      </c>
    </row>
    <row r="1093" spans="1:22" x14ac:dyDescent="0.3">
      <c r="A1093" t="s">
        <v>1424</v>
      </c>
      <c r="B1093">
        <v>42224</v>
      </c>
      <c r="C1093" t="s">
        <v>23</v>
      </c>
      <c r="D1093">
        <v>10013</v>
      </c>
      <c r="E1093" t="s">
        <v>374</v>
      </c>
      <c r="F1093">
        <v>2</v>
      </c>
      <c r="G1093">
        <v>2921</v>
      </c>
      <c r="H1093">
        <v>1786</v>
      </c>
      <c r="I1093" t="s">
        <v>116</v>
      </c>
      <c r="J1093">
        <v>4</v>
      </c>
      <c r="K1093">
        <v>3572</v>
      </c>
      <c r="L1093">
        <v>5842</v>
      </c>
      <c r="M1093">
        <v>0.03</v>
      </c>
      <c r="N1093" t="s">
        <v>61</v>
      </c>
      <c r="O1093">
        <v>0.01</v>
      </c>
      <c r="P1093" t="s">
        <v>375</v>
      </c>
      <c r="Q1093" t="s">
        <v>301</v>
      </c>
      <c r="R1093" t="s">
        <v>302</v>
      </c>
      <c r="S1093" t="s">
        <v>303</v>
      </c>
      <c r="T1093" t="s">
        <v>113</v>
      </c>
      <c r="U1093" t="s">
        <v>304</v>
      </c>
      <c r="V1093" t="s">
        <v>1573</v>
      </c>
    </row>
    <row r="1094" spans="1:22" x14ac:dyDescent="0.3">
      <c r="A1094" t="s">
        <v>1425</v>
      </c>
      <c r="B1094">
        <v>42228</v>
      </c>
      <c r="C1094" t="s">
        <v>43</v>
      </c>
      <c r="D1094">
        <v>10010</v>
      </c>
      <c r="E1094" t="s">
        <v>1292</v>
      </c>
      <c r="F1094">
        <v>2</v>
      </c>
      <c r="G1094">
        <v>4173</v>
      </c>
      <c r="H1094">
        <v>2497</v>
      </c>
      <c r="I1094" t="s">
        <v>25</v>
      </c>
      <c r="J1094">
        <v>1</v>
      </c>
      <c r="K1094">
        <v>4994</v>
      </c>
      <c r="L1094">
        <v>8346</v>
      </c>
      <c r="M1094">
        <v>0.03</v>
      </c>
      <c r="N1094" t="s">
        <v>61</v>
      </c>
      <c r="O1094">
        <v>0.05</v>
      </c>
      <c r="P1094" t="s">
        <v>1293</v>
      </c>
      <c r="Q1094" t="s">
        <v>93</v>
      </c>
      <c r="R1094" t="s">
        <v>94</v>
      </c>
      <c r="S1094" t="s">
        <v>95</v>
      </c>
      <c r="T1094" t="s">
        <v>41</v>
      </c>
      <c r="U1094" t="s">
        <v>96</v>
      </c>
      <c r="V1094" t="s">
        <v>1566</v>
      </c>
    </row>
    <row r="1095" spans="1:22" x14ac:dyDescent="0.3">
      <c r="A1095" t="s">
        <v>1426</v>
      </c>
      <c r="B1095">
        <v>42230</v>
      </c>
      <c r="C1095" t="s">
        <v>51</v>
      </c>
      <c r="D1095">
        <v>10009</v>
      </c>
      <c r="E1095" t="s">
        <v>427</v>
      </c>
      <c r="F1095">
        <v>24</v>
      </c>
      <c r="G1095">
        <v>4185</v>
      </c>
      <c r="H1095">
        <v>1204</v>
      </c>
      <c r="I1095" t="s">
        <v>35</v>
      </c>
      <c r="J1095">
        <v>6</v>
      </c>
      <c r="K1095">
        <v>28896</v>
      </c>
      <c r="L1095">
        <v>100440</v>
      </c>
      <c r="M1095">
        <v>0.1</v>
      </c>
      <c r="N1095" t="s">
        <v>85</v>
      </c>
      <c r="O1095">
        <v>0</v>
      </c>
      <c r="P1095" t="s">
        <v>428</v>
      </c>
      <c r="Q1095" t="s">
        <v>78</v>
      </c>
      <c r="R1095" t="s">
        <v>79</v>
      </c>
      <c r="S1095" t="s">
        <v>80</v>
      </c>
      <c r="T1095" t="s">
        <v>81</v>
      </c>
      <c r="U1095" t="s">
        <v>82</v>
      </c>
      <c r="V1095" t="s">
        <v>1564</v>
      </c>
    </row>
    <row r="1096" spans="1:22" x14ac:dyDescent="0.3">
      <c r="A1096" t="s">
        <v>1427</v>
      </c>
      <c r="B1096">
        <v>42231</v>
      </c>
      <c r="C1096" t="s">
        <v>92</v>
      </c>
      <c r="D1096">
        <v>10015</v>
      </c>
      <c r="E1096" t="s">
        <v>588</v>
      </c>
      <c r="F1096">
        <v>1</v>
      </c>
      <c r="G1096">
        <v>3573</v>
      </c>
      <c r="H1096">
        <v>1857</v>
      </c>
      <c r="I1096" t="s">
        <v>25</v>
      </c>
      <c r="J1096">
        <v>10</v>
      </c>
      <c r="K1096">
        <v>1857</v>
      </c>
      <c r="L1096">
        <v>3573</v>
      </c>
      <c r="M1096">
        <v>0.02</v>
      </c>
      <c r="N1096" t="s">
        <v>45</v>
      </c>
      <c r="O1096">
        <v>0</v>
      </c>
      <c r="P1096" t="s">
        <v>589</v>
      </c>
      <c r="Q1096" t="s">
        <v>110</v>
      </c>
      <c r="R1096" t="s">
        <v>111</v>
      </c>
      <c r="S1096" t="s">
        <v>112</v>
      </c>
      <c r="T1096" t="s">
        <v>113</v>
      </c>
      <c r="U1096" t="s">
        <v>114</v>
      </c>
      <c r="V1096" t="s">
        <v>1568</v>
      </c>
    </row>
    <row r="1097" spans="1:22" x14ac:dyDescent="0.3">
      <c r="A1097" t="s">
        <v>1428</v>
      </c>
      <c r="B1097">
        <v>42231</v>
      </c>
      <c r="C1097" t="s">
        <v>23</v>
      </c>
      <c r="D1097">
        <v>10008</v>
      </c>
      <c r="E1097" t="s">
        <v>735</v>
      </c>
      <c r="F1097">
        <v>3</v>
      </c>
      <c r="G1097">
        <v>3094</v>
      </c>
      <c r="H1097">
        <v>2233</v>
      </c>
      <c r="I1097" t="s">
        <v>25</v>
      </c>
      <c r="J1097">
        <v>4</v>
      </c>
      <c r="K1097">
        <v>6699</v>
      </c>
      <c r="L1097">
        <v>9282</v>
      </c>
      <c r="M1097">
        <v>0.03</v>
      </c>
      <c r="N1097" t="s">
        <v>36</v>
      </c>
      <c r="O1097">
        <v>0</v>
      </c>
      <c r="P1097" t="s">
        <v>736</v>
      </c>
      <c r="Q1097" t="s">
        <v>54</v>
      </c>
      <c r="R1097" t="s">
        <v>55</v>
      </c>
      <c r="S1097" t="s">
        <v>56</v>
      </c>
      <c r="T1097" t="s">
        <v>57</v>
      </c>
      <c r="U1097" t="s">
        <v>58</v>
      </c>
      <c r="V1097" t="s">
        <v>1562</v>
      </c>
    </row>
    <row r="1098" spans="1:22" x14ac:dyDescent="0.3">
      <c r="A1098" t="s">
        <v>1429</v>
      </c>
      <c r="B1098">
        <v>42232</v>
      </c>
      <c r="C1098" t="s">
        <v>75</v>
      </c>
      <c r="D1098">
        <v>10008</v>
      </c>
      <c r="E1098" t="s">
        <v>982</v>
      </c>
      <c r="F1098">
        <v>1</v>
      </c>
      <c r="G1098">
        <v>4325</v>
      </c>
      <c r="H1098">
        <v>1734</v>
      </c>
      <c r="I1098" t="s">
        <v>126</v>
      </c>
      <c r="J1098">
        <v>8</v>
      </c>
      <c r="K1098">
        <v>1734</v>
      </c>
      <c r="L1098">
        <v>4325</v>
      </c>
      <c r="M1098">
        <v>0.02</v>
      </c>
      <c r="N1098" t="s">
        <v>36</v>
      </c>
      <c r="O1098">
        <v>0</v>
      </c>
      <c r="P1098" t="s">
        <v>983</v>
      </c>
      <c r="Q1098" t="s">
        <v>54</v>
      </c>
      <c r="R1098" t="s">
        <v>55</v>
      </c>
      <c r="S1098" t="s">
        <v>56</v>
      </c>
      <c r="T1098" t="s">
        <v>57</v>
      </c>
      <c r="U1098" t="s">
        <v>58</v>
      </c>
      <c r="V1098" t="s">
        <v>1562</v>
      </c>
    </row>
    <row r="1099" spans="1:22" x14ac:dyDescent="0.3">
      <c r="A1099" t="s">
        <v>1429</v>
      </c>
      <c r="B1099">
        <v>42232</v>
      </c>
      <c r="C1099" t="s">
        <v>23</v>
      </c>
      <c r="D1099">
        <v>10005</v>
      </c>
      <c r="E1099" t="s">
        <v>318</v>
      </c>
      <c r="F1099">
        <v>3</v>
      </c>
      <c r="G1099">
        <v>2747</v>
      </c>
      <c r="H1099">
        <v>2098</v>
      </c>
      <c r="I1099" t="s">
        <v>319</v>
      </c>
      <c r="J1099">
        <v>4</v>
      </c>
      <c r="K1099">
        <v>6294</v>
      </c>
      <c r="L1099">
        <v>8241</v>
      </c>
      <c r="M1099">
        <v>0.03</v>
      </c>
      <c r="N1099" t="s">
        <v>61</v>
      </c>
      <c r="O1099">
        <v>0.05</v>
      </c>
      <c r="P1099" t="s">
        <v>320</v>
      </c>
      <c r="Q1099" t="s">
        <v>47</v>
      </c>
      <c r="R1099" t="s">
        <v>48</v>
      </c>
      <c r="S1099" t="s">
        <v>49</v>
      </c>
      <c r="T1099" t="s">
        <v>41</v>
      </c>
      <c r="U1099" t="s">
        <v>50</v>
      </c>
      <c r="V1099" t="s">
        <v>1561</v>
      </c>
    </row>
    <row r="1100" spans="1:22" x14ac:dyDescent="0.3">
      <c r="A1100" t="s">
        <v>1430</v>
      </c>
      <c r="B1100">
        <v>42233</v>
      </c>
      <c r="C1100" t="s">
        <v>68</v>
      </c>
      <c r="D1100">
        <v>10012</v>
      </c>
      <c r="E1100" t="s">
        <v>743</v>
      </c>
      <c r="F1100">
        <v>1</v>
      </c>
      <c r="G1100">
        <v>3025</v>
      </c>
      <c r="H1100">
        <v>1863</v>
      </c>
      <c r="I1100" t="s">
        <v>25</v>
      </c>
      <c r="J1100">
        <v>4</v>
      </c>
      <c r="K1100">
        <v>1863</v>
      </c>
      <c r="L1100">
        <v>3025</v>
      </c>
      <c r="M1100">
        <v>0.01</v>
      </c>
      <c r="N1100" t="s">
        <v>45</v>
      </c>
      <c r="O1100">
        <v>0.04</v>
      </c>
      <c r="P1100" t="s">
        <v>744</v>
      </c>
      <c r="Q1100" t="s">
        <v>71</v>
      </c>
      <c r="R1100" t="s">
        <v>72</v>
      </c>
      <c r="S1100" t="s">
        <v>73</v>
      </c>
      <c r="T1100" t="s">
        <v>41</v>
      </c>
      <c r="U1100" t="s">
        <v>74</v>
      </c>
      <c r="V1100" t="s">
        <v>1563</v>
      </c>
    </row>
    <row r="1101" spans="1:22" x14ac:dyDescent="0.3">
      <c r="A1101" t="s">
        <v>1431</v>
      </c>
      <c r="B1101">
        <v>42233</v>
      </c>
      <c r="C1101" t="s">
        <v>92</v>
      </c>
      <c r="D1101">
        <v>10012</v>
      </c>
      <c r="E1101" t="s">
        <v>538</v>
      </c>
      <c r="F1101">
        <v>1</v>
      </c>
      <c r="G1101">
        <v>4729</v>
      </c>
      <c r="H1101">
        <v>1359</v>
      </c>
      <c r="I1101" t="s">
        <v>126</v>
      </c>
      <c r="J1101">
        <v>10</v>
      </c>
      <c r="K1101">
        <v>1359</v>
      </c>
      <c r="L1101">
        <v>4729</v>
      </c>
      <c r="M1101">
        <v>0.02</v>
      </c>
      <c r="N1101" t="s">
        <v>61</v>
      </c>
      <c r="O1101">
        <v>0.05</v>
      </c>
      <c r="P1101" t="s">
        <v>539</v>
      </c>
      <c r="Q1101" t="s">
        <v>71</v>
      </c>
      <c r="R1101" t="s">
        <v>72</v>
      </c>
      <c r="S1101" t="s">
        <v>73</v>
      </c>
      <c r="T1101" t="s">
        <v>41</v>
      </c>
      <c r="U1101" t="s">
        <v>74</v>
      </c>
      <c r="V1101" t="s">
        <v>1563</v>
      </c>
    </row>
    <row r="1102" spans="1:22" x14ac:dyDescent="0.3">
      <c r="A1102" t="s">
        <v>1430</v>
      </c>
      <c r="B1102">
        <v>42233</v>
      </c>
      <c r="C1102" t="s">
        <v>68</v>
      </c>
      <c r="D1102">
        <v>10003</v>
      </c>
      <c r="E1102" t="s">
        <v>470</v>
      </c>
      <c r="F1102">
        <v>1</v>
      </c>
      <c r="G1102">
        <v>4927</v>
      </c>
      <c r="H1102">
        <v>2034</v>
      </c>
      <c r="I1102" t="s">
        <v>126</v>
      </c>
      <c r="J1102">
        <v>4</v>
      </c>
      <c r="K1102">
        <v>2034</v>
      </c>
      <c r="L1102">
        <v>4927</v>
      </c>
      <c r="M1102">
        <v>0.01</v>
      </c>
      <c r="N1102" t="s">
        <v>66</v>
      </c>
      <c r="O1102">
        <v>0</v>
      </c>
      <c r="P1102" t="s">
        <v>471</v>
      </c>
      <c r="Q1102" t="s">
        <v>177</v>
      </c>
      <c r="R1102" t="s">
        <v>178</v>
      </c>
      <c r="S1102" t="s">
        <v>179</v>
      </c>
      <c r="T1102" t="s">
        <v>180</v>
      </c>
      <c r="U1102" t="s">
        <v>181</v>
      </c>
      <c r="V1102" t="s">
        <v>1571</v>
      </c>
    </row>
    <row r="1103" spans="1:22" x14ac:dyDescent="0.3">
      <c r="A1103" t="s">
        <v>1430</v>
      </c>
      <c r="B1103">
        <v>42233</v>
      </c>
      <c r="C1103" t="s">
        <v>23</v>
      </c>
      <c r="D1103">
        <v>10001</v>
      </c>
      <c r="E1103" t="s">
        <v>137</v>
      </c>
      <c r="F1103">
        <v>2</v>
      </c>
      <c r="G1103">
        <v>2895</v>
      </c>
      <c r="H1103">
        <v>1871</v>
      </c>
      <c r="I1103" t="s">
        <v>126</v>
      </c>
      <c r="J1103">
        <v>4</v>
      </c>
      <c r="K1103">
        <v>3742</v>
      </c>
      <c r="L1103">
        <v>5790</v>
      </c>
      <c r="M1103">
        <v>0.03</v>
      </c>
      <c r="N1103" t="s">
        <v>61</v>
      </c>
      <c r="O1103">
        <v>0.03</v>
      </c>
      <c r="P1103" t="s">
        <v>138</v>
      </c>
      <c r="Q1103" t="s">
        <v>99</v>
      </c>
      <c r="R1103" t="s">
        <v>100</v>
      </c>
      <c r="S1103" t="s">
        <v>101</v>
      </c>
      <c r="T1103" t="s">
        <v>57</v>
      </c>
      <c r="U1103" t="s">
        <v>102</v>
      </c>
      <c r="V1103" t="s">
        <v>1567</v>
      </c>
    </row>
    <row r="1104" spans="1:22" x14ac:dyDescent="0.3">
      <c r="A1104" t="s">
        <v>1432</v>
      </c>
      <c r="B1104">
        <v>42235</v>
      </c>
      <c r="C1104" t="s">
        <v>43</v>
      </c>
      <c r="D1104">
        <v>10005</v>
      </c>
      <c r="E1104" t="s">
        <v>182</v>
      </c>
      <c r="F1104">
        <v>1</v>
      </c>
      <c r="G1104">
        <v>4711</v>
      </c>
      <c r="H1104">
        <v>1267</v>
      </c>
      <c r="I1104" t="s">
        <v>35</v>
      </c>
      <c r="J1104">
        <v>1</v>
      </c>
      <c r="K1104">
        <v>1267</v>
      </c>
      <c r="L1104">
        <v>4711</v>
      </c>
      <c r="M1104">
        <v>0.01</v>
      </c>
      <c r="N1104" t="s">
        <v>85</v>
      </c>
      <c r="O1104">
        <v>0.01</v>
      </c>
      <c r="P1104" t="s">
        <v>183</v>
      </c>
      <c r="Q1104" t="s">
        <v>47</v>
      </c>
      <c r="R1104" t="s">
        <v>48</v>
      </c>
      <c r="S1104" t="s">
        <v>49</v>
      </c>
      <c r="T1104" t="s">
        <v>41</v>
      </c>
      <c r="U1104" t="s">
        <v>50</v>
      </c>
      <c r="V1104" t="s">
        <v>1561</v>
      </c>
    </row>
    <row r="1105" spans="1:22" x14ac:dyDescent="0.3">
      <c r="A1105" t="s">
        <v>1433</v>
      </c>
      <c r="B1105">
        <v>42236</v>
      </c>
      <c r="C1105" t="s">
        <v>75</v>
      </c>
      <c r="D1105">
        <v>10012</v>
      </c>
      <c r="E1105" t="s">
        <v>151</v>
      </c>
      <c r="F1105">
        <v>1</v>
      </c>
      <c r="G1105">
        <v>2523</v>
      </c>
      <c r="H1105">
        <v>1665</v>
      </c>
      <c r="I1105" t="s">
        <v>25</v>
      </c>
      <c r="J1105">
        <v>8</v>
      </c>
      <c r="K1105">
        <v>1665</v>
      </c>
      <c r="L1105">
        <v>2523</v>
      </c>
      <c r="M1105">
        <v>0.02</v>
      </c>
      <c r="N1105" t="s">
        <v>45</v>
      </c>
      <c r="O1105">
        <v>0.02</v>
      </c>
      <c r="P1105" t="s">
        <v>152</v>
      </c>
      <c r="Q1105" t="s">
        <v>71</v>
      </c>
      <c r="R1105" t="s">
        <v>72</v>
      </c>
      <c r="S1105" t="s">
        <v>73</v>
      </c>
      <c r="T1105" t="s">
        <v>41</v>
      </c>
      <c r="U1105" t="s">
        <v>74</v>
      </c>
      <c r="V1105" t="s">
        <v>1563</v>
      </c>
    </row>
    <row r="1106" spans="1:22" x14ac:dyDescent="0.3">
      <c r="A1106" t="s">
        <v>1433</v>
      </c>
      <c r="B1106">
        <v>42236</v>
      </c>
      <c r="C1106" t="s">
        <v>43</v>
      </c>
      <c r="D1106">
        <v>10007</v>
      </c>
      <c r="E1106" t="s">
        <v>1078</v>
      </c>
      <c r="F1106">
        <v>2</v>
      </c>
      <c r="G1106">
        <v>4454</v>
      </c>
      <c r="H1106">
        <v>1884</v>
      </c>
      <c r="I1106" t="s">
        <v>25</v>
      </c>
      <c r="J1106">
        <v>1</v>
      </c>
      <c r="K1106">
        <v>3768</v>
      </c>
      <c r="L1106">
        <v>8908</v>
      </c>
      <c r="M1106">
        <v>0.03</v>
      </c>
      <c r="N1106" t="s">
        <v>85</v>
      </c>
      <c r="O1106">
        <v>0.02</v>
      </c>
      <c r="P1106" t="s">
        <v>1079</v>
      </c>
      <c r="Q1106" t="s">
        <v>38</v>
      </c>
      <c r="R1106" t="s">
        <v>39</v>
      </c>
      <c r="S1106" t="s">
        <v>40</v>
      </c>
      <c r="T1106" t="s">
        <v>41</v>
      </c>
      <c r="U1106" t="s">
        <v>42</v>
      </c>
      <c r="V1106" t="s">
        <v>1560</v>
      </c>
    </row>
    <row r="1107" spans="1:22" x14ac:dyDescent="0.3">
      <c r="A1107" t="s">
        <v>1434</v>
      </c>
      <c r="B1107">
        <v>42238</v>
      </c>
      <c r="C1107" t="s">
        <v>133</v>
      </c>
      <c r="D1107">
        <v>10011</v>
      </c>
      <c r="E1107" t="s">
        <v>187</v>
      </c>
      <c r="F1107">
        <v>2</v>
      </c>
      <c r="G1107">
        <v>3768</v>
      </c>
      <c r="H1107">
        <v>1353</v>
      </c>
      <c r="I1107" t="s">
        <v>25</v>
      </c>
      <c r="J1107">
        <v>5</v>
      </c>
      <c r="K1107">
        <v>2706</v>
      </c>
      <c r="L1107">
        <v>7536</v>
      </c>
      <c r="M1107">
        <v>0.02</v>
      </c>
      <c r="N1107" t="s">
        <v>61</v>
      </c>
      <c r="O1107">
        <v>0.05</v>
      </c>
      <c r="P1107" t="s">
        <v>188</v>
      </c>
      <c r="Q1107" t="s">
        <v>28</v>
      </c>
      <c r="R1107" t="s">
        <v>29</v>
      </c>
      <c r="S1107" t="s">
        <v>30</v>
      </c>
      <c r="T1107" t="s">
        <v>31</v>
      </c>
      <c r="U1107" t="s">
        <v>32</v>
      </c>
      <c r="V1107" t="s">
        <v>1559</v>
      </c>
    </row>
    <row r="1108" spans="1:22" x14ac:dyDescent="0.3">
      <c r="A1108" t="s">
        <v>1435</v>
      </c>
      <c r="B1108">
        <v>42239</v>
      </c>
      <c r="C1108" t="s">
        <v>92</v>
      </c>
      <c r="D1108">
        <v>10001</v>
      </c>
      <c r="E1108" t="s">
        <v>378</v>
      </c>
      <c r="F1108">
        <v>2</v>
      </c>
      <c r="G1108">
        <v>2610</v>
      </c>
      <c r="H1108">
        <v>1307</v>
      </c>
      <c r="I1108" t="s">
        <v>25</v>
      </c>
      <c r="J1108">
        <v>10</v>
      </c>
      <c r="K1108">
        <v>2614</v>
      </c>
      <c r="L1108">
        <v>5220</v>
      </c>
      <c r="M1108">
        <v>0.02</v>
      </c>
      <c r="N1108" t="s">
        <v>45</v>
      </c>
      <c r="O1108">
        <v>0</v>
      </c>
      <c r="P1108" t="s">
        <v>379</v>
      </c>
      <c r="Q1108" t="s">
        <v>99</v>
      </c>
      <c r="R1108" t="s">
        <v>100</v>
      </c>
      <c r="S1108" t="s">
        <v>101</v>
      </c>
      <c r="T1108" t="s">
        <v>57</v>
      </c>
      <c r="U1108" t="s">
        <v>102</v>
      </c>
      <c r="V1108" t="s">
        <v>1567</v>
      </c>
    </row>
    <row r="1109" spans="1:22" x14ac:dyDescent="0.3">
      <c r="A1109" t="s">
        <v>1436</v>
      </c>
      <c r="B1109">
        <v>42240</v>
      </c>
      <c r="C1109" t="s">
        <v>51</v>
      </c>
      <c r="D1109">
        <v>10005</v>
      </c>
      <c r="E1109" t="s">
        <v>800</v>
      </c>
      <c r="F1109">
        <v>1</v>
      </c>
      <c r="G1109">
        <v>2612</v>
      </c>
      <c r="H1109">
        <v>1994</v>
      </c>
      <c r="I1109" t="s">
        <v>25</v>
      </c>
      <c r="J1109">
        <v>6</v>
      </c>
      <c r="K1109">
        <v>1994</v>
      </c>
      <c r="L1109">
        <v>2612</v>
      </c>
      <c r="M1109">
        <v>0.02</v>
      </c>
      <c r="N1109" t="s">
        <v>45</v>
      </c>
      <c r="O1109">
        <v>0.03</v>
      </c>
      <c r="P1109" t="s">
        <v>801</v>
      </c>
      <c r="Q1109" t="s">
        <v>47</v>
      </c>
      <c r="R1109" t="s">
        <v>48</v>
      </c>
      <c r="S1109" t="s">
        <v>49</v>
      </c>
      <c r="T1109" t="s">
        <v>41</v>
      </c>
      <c r="U1109" t="s">
        <v>50</v>
      </c>
      <c r="V1109" t="s">
        <v>1561</v>
      </c>
    </row>
    <row r="1110" spans="1:22" x14ac:dyDescent="0.3">
      <c r="A1110" t="s">
        <v>1437</v>
      </c>
      <c r="B1110">
        <v>42242</v>
      </c>
      <c r="C1110" t="s">
        <v>92</v>
      </c>
      <c r="D1110">
        <v>10010</v>
      </c>
      <c r="E1110" t="s">
        <v>334</v>
      </c>
      <c r="F1110">
        <v>3</v>
      </c>
      <c r="G1110">
        <v>3514</v>
      </c>
      <c r="H1110">
        <v>1257</v>
      </c>
      <c r="I1110" t="s">
        <v>25</v>
      </c>
      <c r="J1110">
        <v>10</v>
      </c>
      <c r="K1110">
        <v>3771</v>
      </c>
      <c r="L1110">
        <v>10542</v>
      </c>
      <c r="M1110">
        <v>0.02</v>
      </c>
      <c r="N1110" t="s">
        <v>66</v>
      </c>
      <c r="O1110">
        <v>0.04</v>
      </c>
      <c r="P1110" t="s">
        <v>335</v>
      </c>
      <c r="Q1110" t="s">
        <v>93</v>
      </c>
      <c r="R1110" t="s">
        <v>94</v>
      </c>
      <c r="S1110" t="s">
        <v>95</v>
      </c>
      <c r="T1110" t="s">
        <v>41</v>
      </c>
      <c r="U1110" t="s">
        <v>96</v>
      </c>
      <c r="V1110" t="s">
        <v>1566</v>
      </c>
    </row>
    <row r="1111" spans="1:22" x14ac:dyDescent="0.3">
      <c r="A1111" t="s">
        <v>1438</v>
      </c>
      <c r="B1111">
        <v>42243</v>
      </c>
      <c r="C1111" t="s">
        <v>43</v>
      </c>
      <c r="D1111">
        <v>10006</v>
      </c>
      <c r="E1111" t="s">
        <v>84</v>
      </c>
      <c r="F1111">
        <v>3</v>
      </c>
      <c r="G1111">
        <v>2633</v>
      </c>
      <c r="H1111">
        <v>1742</v>
      </c>
      <c r="I1111" t="s">
        <v>35</v>
      </c>
      <c r="J1111">
        <v>1</v>
      </c>
      <c r="K1111">
        <v>5226</v>
      </c>
      <c r="L1111">
        <v>7899</v>
      </c>
      <c r="M1111">
        <v>0.03</v>
      </c>
      <c r="N1111" t="s">
        <v>66</v>
      </c>
      <c r="O1111">
        <v>0</v>
      </c>
      <c r="P1111" t="s">
        <v>86</v>
      </c>
      <c r="Q1111" t="s">
        <v>252</v>
      </c>
      <c r="R1111" t="s">
        <v>253</v>
      </c>
      <c r="S1111" t="s">
        <v>254</v>
      </c>
      <c r="T1111" t="s">
        <v>255</v>
      </c>
      <c r="U1111" t="s">
        <v>256</v>
      </c>
      <c r="V1111" t="s">
        <v>1572</v>
      </c>
    </row>
    <row r="1112" spans="1:22" x14ac:dyDescent="0.3">
      <c r="A1112" t="s">
        <v>1439</v>
      </c>
      <c r="B1112">
        <v>42243</v>
      </c>
      <c r="C1112" t="s">
        <v>133</v>
      </c>
      <c r="D1112">
        <v>10006</v>
      </c>
      <c r="E1112" t="s">
        <v>708</v>
      </c>
      <c r="F1112">
        <v>3</v>
      </c>
      <c r="G1112">
        <v>4206</v>
      </c>
      <c r="H1112">
        <v>1201</v>
      </c>
      <c r="I1112" t="s">
        <v>25</v>
      </c>
      <c r="J1112">
        <v>5</v>
      </c>
      <c r="K1112">
        <v>3603</v>
      </c>
      <c r="L1112">
        <v>12618</v>
      </c>
      <c r="M1112">
        <v>0.02</v>
      </c>
      <c r="N1112" t="s">
        <v>26</v>
      </c>
      <c r="O1112">
        <v>0</v>
      </c>
      <c r="P1112" t="s">
        <v>709</v>
      </c>
      <c r="Q1112" t="s">
        <v>252</v>
      </c>
      <c r="R1112" t="s">
        <v>253</v>
      </c>
      <c r="S1112" t="s">
        <v>254</v>
      </c>
      <c r="T1112" t="s">
        <v>255</v>
      </c>
      <c r="U1112" t="s">
        <v>256</v>
      </c>
      <c r="V1112" t="s">
        <v>1572</v>
      </c>
    </row>
    <row r="1113" spans="1:22" x14ac:dyDescent="0.3">
      <c r="A1113" t="s">
        <v>1438</v>
      </c>
      <c r="B1113">
        <v>42243</v>
      </c>
      <c r="C1113" t="s">
        <v>23</v>
      </c>
      <c r="D1113">
        <v>10008</v>
      </c>
      <c r="E1113" t="s">
        <v>919</v>
      </c>
      <c r="F1113">
        <v>24</v>
      </c>
      <c r="G1113">
        <v>2808</v>
      </c>
      <c r="H1113">
        <v>1759</v>
      </c>
      <c r="I1113" t="s">
        <v>116</v>
      </c>
      <c r="J1113">
        <v>4</v>
      </c>
      <c r="K1113">
        <v>42216</v>
      </c>
      <c r="L1113">
        <v>67392</v>
      </c>
      <c r="M1113">
        <v>0.05</v>
      </c>
      <c r="N1113" t="s">
        <v>85</v>
      </c>
      <c r="O1113">
        <v>0.05</v>
      </c>
      <c r="P1113" t="s">
        <v>920</v>
      </c>
      <c r="Q1113" t="s">
        <v>54</v>
      </c>
      <c r="R1113" t="s">
        <v>55</v>
      </c>
      <c r="S1113" t="s">
        <v>56</v>
      </c>
      <c r="T1113" t="s">
        <v>57</v>
      </c>
      <c r="U1113" t="s">
        <v>58</v>
      </c>
      <c r="V1113" t="s">
        <v>1562</v>
      </c>
    </row>
    <row r="1114" spans="1:22" x14ac:dyDescent="0.3">
      <c r="A1114" t="s">
        <v>1440</v>
      </c>
      <c r="B1114">
        <v>42244</v>
      </c>
      <c r="C1114" t="s">
        <v>68</v>
      </c>
      <c r="D1114">
        <v>10012</v>
      </c>
      <c r="E1114" t="s">
        <v>270</v>
      </c>
      <c r="F1114">
        <v>2</v>
      </c>
      <c r="G1114">
        <v>2547</v>
      </c>
      <c r="H1114">
        <v>1419</v>
      </c>
      <c r="I1114" t="s">
        <v>25</v>
      </c>
      <c r="J1114">
        <v>4</v>
      </c>
      <c r="K1114">
        <v>2838</v>
      </c>
      <c r="L1114">
        <v>5094</v>
      </c>
      <c r="M1114">
        <v>0.03</v>
      </c>
      <c r="N1114" t="s">
        <v>66</v>
      </c>
      <c r="O1114">
        <v>0.04</v>
      </c>
      <c r="P1114" t="s">
        <v>271</v>
      </c>
      <c r="Q1114" t="s">
        <v>71</v>
      </c>
      <c r="R1114" t="s">
        <v>72</v>
      </c>
      <c r="S1114" t="s">
        <v>73</v>
      </c>
      <c r="T1114" t="s">
        <v>41</v>
      </c>
      <c r="U1114" t="s">
        <v>74</v>
      </c>
      <c r="V1114" t="s">
        <v>1563</v>
      </c>
    </row>
    <row r="1115" spans="1:22" x14ac:dyDescent="0.3">
      <c r="A1115" t="s">
        <v>1441</v>
      </c>
      <c r="B1115">
        <v>42246</v>
      </c>
      <c r="C1115" t="s">
        <v>23</v>
      </c>
      <c r="D1115">
        <v>10011</v>
      </c>
      <c r="E1115" t="s">
        <v>619</v>
      </c>
      <c r="F1115">
        <v>1</v>
      </c>
      <c r="G1115">
        <v>4050</v>
      </c>
      <c r="H1115">
        <v>1241</v>
      </c>
      <c r="I1115" t="s">
        <v>25</v>
      </c>
      <c r="J1115">
        <v>4</v>
      </c>
      <c r="K1115">
        <v>1241</v>
      </c>
      <c r="L1115">
        <v>4050</v>
      </c>
      <c r="M1115">
        <v>0.01</v>
      </c>
      <c r="N1115" t="s">
        <v>61</v>
      </c>
      <c r="O1115">
        <v>0.02</v>
      </c>
      <c r="P1115" t="s">
        <v>620</v>
      </c>
      <c r="Q1115" t="s">
        <v>28</v>
      </c>
      <c r="R1115" t="s">
        <v>29</v>
      </c>
      <c r="S1115" t="s">
        <v>30</v>
      </c>
      <c r="T1115" t="s">
        <v>31</v>
      </c>
      <c r="U1115" t="s">
        <v>32</v>
      </c>
      <c r="V1115" t="s">
        <v>1559</v>
      </c>
    </row>
    <row r="1116" spans="1:22" x14ac:dyDescent="0.3">
      <c r="A1116" t="s">
        <v>1442</v>
      </c>
      <c r="B1116">
        <v>42246</v>
      </c>
      <c r="C1116" t="s">
        <v>75</v>
      </c>
      <c r="D1116">
        <v>10012</v>
      </c>
      <c r="E1116" t="s">
        <v>785</v>
      </c>
      <c r="F1116">
        <v>1</v>
      </c>
      <c r="G1116">
        <v>4234</v>
      </c>
      <c r="H1116">
        <v>1212</v>
      </c>
      <c r="I1116" t="s">
        <v>35</v>
      </c>
      <c r="J1116">
        <v>8</v>
      </c>
      <c r="K1116">
        <v>1212</v>
      </c>
      <c r="L1116">
        <v>4234</v>
      </c>
      <c r="M1116">
        <v>0.02</v>
      </c>
      <c r="N1116" t="s">
        <v>66</v>
      </c>
      <c r="O1116">
        <v>0.05</v>
      </c>
      <c r="P1116" t="s">
        <v>786</v>
      </c>
      <c r="Q1116" t="s">
        <v>71</v>
      </c>
      <c r="R1116" t="s">
        <v>72</v>
      </c>
      <c r="S1116" t="s">
        <v>73</v>
      </c>
      <c r="T1116" t="s">
        <v>41</v>
      </c>
      <c r="U1116" t="s">
        <v>74</v>
      </c>
      <c r="V1116" t="s">
        <v>1563</v>
      </c>
    </row>
    <row r="1117" spans="1:22" x14ac:dyDescent="0.3">
      <c r="A1117" t="s">
        <v>1442</v>
      </c>
      <c r="B1117">
        <v>42246</v>
      </c>
      <c r="C1117" t="s">
        <v>92</v>
      </c>
      <c r="D1117">
        <v>10015</v>
      </c>
      <c r="E1117" t="s">
        <v>394</v>
      </c>
      <c r="F1117">
        <v>2</v>
      </c>
      <c r="G1117">
        <v>2787</v>
      </c>
      <c r="H1117">
        <v>2020</v>
      </c>
      <c r="I1117" t="s">
        <v>25</v>
      </c>
      <c r="J1117">
        <v>10</v>
      </c>
      <c r="K1117">
        <v>4040</v>
      </c>
      <c r="L1117">
        <v>5574</v>
      </c>
      <c r="M1117">
        <v>0.02</v>
      </c>
      <c r="N1117" t="s">
        <v>36</v>
      </c>
      <c r="O1117">
        <v>0.04</v>
      </c>
      <c r="P1117" t="s">
        <v>395</v>
      </c>
      <c r="Q1117" t="s">
        <v>110</v>
      </c>
      <c r="R1117" t="s">
        <v>111</v>
      </c>
      <c r="S1117" t="s">
        <v>112</v>
      </c>
      <c r="T1117" t="s">
        <v>113</v>
      </c>
      <c r="U1117" t="s">
        <v>114</v>
      </c>
      <c r="V1117" t="s">
        <v>1568</v>
      </c>
    </row>
    <row r="1118" spans="1:22" x14ac:dyDescent="0.3">
      <c r="A1118" t="s">
        <v>1442</v>
      </c>
      <c r="B1118">
        <v>42246</v>
      </c>
      <c r="C1118" t="s">
        <v>23</v>
      </c>
      <c r="D1118">
        <v>10014</v>
      </c>
      <c r="E1118" t="s">
        <v>511</v>
      </c>
      <c r="F1118">
        <v>3</v>
      </c>
      <c r="G1118">
        <v>3491</v>
      </c>
      <c r="H1118">
        <v>1257</v>
      </c>
      <c r="I1118" t="s">
        <v>35</v>
      </c>
      <c r="J1118">
        <v>4</v>
      </c>
      <c r="K1118">
        <v>3771</v>
      </c>
      <c r="L1118">
        <v>10473</v>
      </c>
      <c r="M1118">
        <v>0.03</v>
      </c>
      <c r="N1118" t="s">
        <v>85</v>
      </c>
      <c r="O1118">
        <v>0.03</v>
      </c>
      <c r="P1118" t="s">
        <v>512</v>
      </c>
      <c r="Q1118" t="s">
        <v>166</v>
      </c>
      <c r="R1118" t="s">
        <v>167</v>
      </c>
      <c r="S1118" t="s">
        <v>168</v>
      </c>
      <c r="T1118" t="s">
        <v>169</v>
      </c>
      <c r="U1118" t="s">
        <v>170</v>
      </c>
      <c r="V1118" t="s">
        <v>1570</v>
      </c>
    </row>
    <row r="1119" spans="1:22" x14ac:dyDescent="0.3">
      <c r="A1119" t="s">
        <v>1443</v>
      </c>
      <c r="B1119">
        <v>42247</v>
      </c>
      <c r="C1119" t="s">
        <v>133</v>
      </c>
      <c r="D1119">
        <v>10010</v>
      </c>
      <c r="E1119" t="s">
        <v>606</v>
      </c>
      <c r="F1119">
        <v>1</v>
      </c>
      <c r="G1119">
        <v>2902</v>
      </c>
      <c r="H1119">
        <v>1633</v>
      </c>
      <c r="I1119" t="s">
        <v>35</v>
      </c>
      <c r="J1119">
        <v>5</v>
      </c>
      <c r="K1119">
        <v>1633</v>
      </c>
      <c r="L1119">
        <v>2902</v>
      </c>
      <c r="M1119">
        <v>0.02</v>
      </c>
      <c r="N1119" t="s">
        <v>45</v>
      </c>
      <c r="O1119">
        <v>0.05</v>
      </c>
      <c r="P1119" t="s">
        <v>607</v>
      </c>
      <c r="Q1119" t="s">
        <v>93</v>
      </c>
      <c r="R1119" t="s">
        <v>94</v>
      </c>
      <c r="S1119" t="s">
        <v>95</v>
      </c>
      <c r="T1119" t="s">
        <v>41</v>
      </c>
      <c r="U1119" t="s">
        <v>96</v>
      </c>
      <c r="V1119" t="s">
        <v>1566</v>
      </c>
    </row>
    <row r="1120" spans="1:22" x14ac:dyDescent="0.3">
      <c r="A1120" t="s">
        <v>1444</v>
      </c>
      <c r="B1120">
        <v>42248</v>
      </c>
      <c r="C1120" t="s">
        <v>92</v>
      </c>
      <c r="D1120">
        <v>10004</v>
      </c>
      <c r="E1120" t="s">
        <v>717</v>
      </c>
      <c r="F1120">
        <v>1</v>
      </c>
      <c r="G1120">
        <v>4758</v>
      </c>
      <c r="H1120">
        <v>1946</v>
      </c>
      <c r="I1120" t="s">
        <v>25</v>
      </c>
      <c r="J1120">
        <v>10</v>
      </c>
      <c r="K1120">
        <v>1946</v>
      </c>
      <c r="L1120">
        <v>4758</v>
      </c>
      <c r="M1120">
        <v>0.02</v>
      </c>
      <c r="N1120" t="s">
        <v>36</v>
      </c>
      <c r="O1120">
        <v>0</v>
      </c>
      <c r="P1120" t="s">
        <v>718</v>
      </c>
      <c r="Q1120" t="s">
        <v>118</v>
      </c>
      <c r="R1120" t="s">
        <v>119</v>
      </c>
      <c r="S1120" t="s">
        <v>101</v>
      </c>
      <c r="T1120" t="s">
        <v>57</v>
      </c>
      <c r="U1120" t="s">
        <v>120</v>
      </c>
      <c r="V1120" t="s">
        <v>1569</v>
      </c>
    </row>
    <row r="1121" spans="1:22" x14ac:dyDescent="0.3">
      <c r="A1121" t="s">
        <v>1444</v>
      </c>
      <c r="B1121">
        <v>42248</v>
      </c>
      <c r="C1121" t="s">
        <v>104</v>
      </c>
      <c r="D1121">
        <v>10015</v>
      </c>
      <c r="E1121" t="s">
        <v>785</v>
      </c>
      <c r="F1121">
        <v>2</v>
      </c>
      <c r="G1121">
        <v>4234</v>
      </c>
      <c r="H1121">
        <v>1212</v>
      </c>
      <c r="I1121" t="s">
        <v>35</v>
      </c>
      <c r="J1121">
        <v>3</v>
      </c>
      <c r="K1121">
        <v>2424</v>
      </c>
      <c r="L1121">
        <v>8468</v>
      </c>
      <c r="M1121">
        <v>0.03</v>
      </c>
      <c r="N1121" t="s">
        <v>45</v>
      </c>
      <c r="O1121">
        <v>0</v>
      </c>
      <c r="P1121" t="s">
        <v>786</v>
      </c>
      <c r="Q1121" t="s">
        <v>110</v>
      </c>
      <c r="R1121" t="s">
        <v>111</v>
      </c>
      <c r="S1121" t="s">
        <v>112</v>
      </c>
      <c r="T1121" t="s">
        <v>113</v>
      </c>
      <c r="U1121" t="s">
        <v>114</v>
      </c>
      <c r="V1121" t="s">
        <v>1568</v>
      </c>
    </row>
    <row r="1122" spans="1:22" x14ac:dyDescent="0.3">
      <c r="A1122" t="s">
        <v>1445</v>
      </c>
      <c r="B1122">
        <v>42249</v>
      </c>
      <c r="C1122" t="s">
        <v>68</v>
      </c>
      <c r="D1122">
        <v>10013</v>
      </c>
      <c r="E1122" t="s">
        <v>148</v>
      </c>
      <c r="F1122">
        <v>1</v>
      </c>
      <c r="G1122">
        <v>4079</v>
      </c>
      <c r="H1122">
        <v>1413</v>
      </c>
      <c r="I1122" t="s">
        <v>35</v>
      </c>
      <c r="J1122">
        <v>4</v>
      </c>
      <c r="K1122">
        <v>1413</v>
      </c>
      <c r="L1122">
        <v>4079</v>
      </c>
      <c r="M1122">
        <v>0.01</v>
      </c>
      <c r="N1122" t="s">
        <v>61</v>
      </c>
      <c r="O1122">
        <v>0.02</v>
      </c>
      <c r="P1122" t="s">
        <v>149</v>
      </c>
      <c r="Q1122" t="s">
        <v>301</v>
      </c>
      <c r="R1122" t="s">
        <v>302</v>
      </c>
      <c r="S1122" t="s">
        <v>303</v>
      </c>
      <c r="T1122" t="s">
        <v>113</v>
      </c>
      <c r="U1122" t="s">
        <v>304</v>
      </c>
      <c r="V1122" t="s">
        <v>1573</v>
      </c>
    </row>
    <row r="1123" spans="1:22" x14ac:dyDescent="0.3">
      <c r="A1123" t="s">
        <v>1446</v>
      </c>
      <c r="B1123">
        <v>42252</v>
      </c>
      <c r="C1123" t="s">
        <v>133</v>
      </c>
      <c r="D1123">
        <v>10009</v>
      </c>
      <c r="E1123" t="s">
        <v>810</v>
      </c>
      <c r="F1123">
        <v>1</v>
      </c>
      <c r="G1123">
        <v>2706</v>
      </c>
      <c r="H1123">
        <v>2310</v>
      </c>
      <c r="I1123" t="s">
        <v>25</v>
      </c>
      <c r="J1123">
        <v>5</v>
      </c>
      <c r="K1123">
        <v>2310</v>
      </c>
      <c r="L1123">
        <v>2706</v>
      </c>
      <c r="M1123">
        <v>0.02</v>
      </c>
      <c r="N1123" t="s">
        <v>66</v>
      </c>
      <c r="O1123">
        <v>0</v>
      </c>
      <c r="P1123" t="s">
        <v>811</v>
      </c>
      <c r="Q1123" t="s">
        <v>78</v>
      </c>
      <c r="R1123" t="s">
        <v>79</v>
      </c>
      <c r="S1123" t="s">
        <v>80</v>
      </c>
      <c r="T1123" t="s">
        <v>81</v>
      </c>
      <c r="U1123" t="s">
        <v>82</v>
      </c>
      <c r="V1123" t="s">
        <v>1564</v>
      </c>
    </row>
    <row r="1124" spans="1:22" x14ac:dyDescent="0.3">
      <c r="A1124" t="s">
        <v>1447</v>
      </c>
      <c r="B1124">
        <v>42252</v>
      </c>
      <c r="C1124" t="s">
        <v>51</v>
      </c>
      <c r="D1124">
        <v>10011</v>
      </c>
      <c r="E1124" t="s">
        <v>622</v>
      </c>
      <c r="F1124">
        <v>1</v>
      </c>
      <c r="G1124">
        <v>4724</v>
      </c>
      <c r="H1124">
        <v>2467</v>
      </c>
      <c r="I1124" t="s">
        <v>25</v>
      </c>
      <c r="J1124">
        <v>6</v>
      </c>
      <c r="K1124">
        <v>2467</v>
      </c>
      <c r="L1124">
        <v>4724</v>
      </c>
      <c r="M1124">
        <v>0.02</v>
      </c>
      <c r="N1124" t="s">
        <v>36</v>
      </c>
      <c r="O1124">
        <v>0</v>
      </c>
      <c r="P1124" t="s">
        <v>623</v>
      </c>
      <c r="Q1124" t="s">
        <v>28</v>
      </c>
      <c r="R1124" t="s">
        <v>29</v>
      </c>
      <c r="S1124" t="s">
        <v>30</v>
      </c>
      <c r="T1124" t="s">
        <v>31</v>
      </c>
      <c r="U1124" t="s">
        <v>32</v>
      </c>
      <c r="V1124" t="s">
        <v>1559</v>
      </c>
    </row>
    <row r="1125" spans="1:22" x14ac:dyDescent="0.3">
      <c r="A1125" t="s">
        <v>1447</v>
      </c>
      <c r="B1125">
        <v>42252</v>
      </c>
      <c r="C1125" t="s">
        <v>51</v>
      </c>
      <c r="D1125">
        <v>10013</v>
      </c>
      <c r="E1125" t="s">
        <v>710</v>
      </c>
      <c r="F1125">
        <v>2</v>
      </c>
      <c r="G1125">
        <v>2659</v>
      </c>
      <c r="H1125">
        <v>2415</v>
      </c>
      <c r="I1125" t="s">
        <v>25</v>
      </c>
      <c r="J1125">
        <v>6</v>
      </c>
      <c r="K1125">
        <v>4830</v>
      </c>
      <c r="L1125">
        <v>5318</v>
      </c>
      <c r="M1125">
        <v>0.02</v>
      </c>
      <c r="N1125" t="s">
        <v>26</v>
      </c>
      <c r="O1125">
        <v>0.05</v>
      </c>
      <c r="P1125" t="s">
        <v>711</v>
      </c>
      <c r="Q1125" t="s">
        <v>301</v>
      </c>
      <c r="R1125" t="s">
        <v>302</v>
      </c>
      <c r="S1125" t="s">
        <v>303</v>
      </c>
      <c r="T1125" t="s">
        <v>113</v>
      </c>
      <c r="U1125" t="s">
        <v>304</v>
      </c>
      <c r="V1125" t="s">
        <v>1573</v>
      </c>
    </row>
    <row r="1126" spans="1:22" x14ac:dyDescent="0.3">
      <c r="A1126" t="s">
        <v>1448</v>
      </c>
      <c r="B1126">
        <v>42253</v>
      </c>
      <c r="C1126" t="s">
        <v>51</v>
      </c>
      <c r="D1126">
        <v>10009</v>
      </c>
      <c r="E1126" t="s">
        <v>1203</v>
      </c>
      <c r="F1126">
        <v>3</v>
      </c>
      <c r="G1126">
        <v>2617</v>
      </c>
      <c r="H1126">
        <v>1736</v>
      </c>
      <c r="I1126" t="s">
        <v>126</v>
      </c>
      <c r="J1126">
        <v>6</v>
      </c>
      <c r="K1126">
        <v>5208</v>
      </c>
      <c r="L1126">
        <v>7851</v>
      </c>
      <c r="M1126">
        <v>0.02</v>
      </c>
      <c r="N1126" t="s">
        <v>36</v>
      </c>
      <c r="O1126">
        <v>0.02</v>
      </c>
      <c r="P1126" t="s">
        <v>1204</v>
      </c>
      <c r="Q1126" t="s">
        <v>78</v>
      </c>
      <c r="R1126" t="s">
        <v>79</v>
      </c>
      <c r="S1126" t="s">
        <v>80</v>
      </c>
      <c r="T1126" t="s">
        <v>81</v>
      </c>
      <c r="U1126" t="s">
        <v>82</v>
      </c>
      <c r="V1126" t="s">
        <v>1564</v>
      </c>
    </row>
    <row r="1127" spans="1:22" x14ac:dyDescent="0.3">
      <c r="A1127" t="s">
        <v>1449</v>
      </c>
      <c r="B1127">
        <v>42254</v>
      </c>
      <c r="C1127" t="s">
        <v>104</v>
      </c>
      <c r="D1127">
        <v>10004</v>
      </c>
      <c r="E1127" t="s">
        <v>436</v>
      </c>
      <c r="F1127">
        <v>1</v>
      </c>
      <c r="G1127">
        <v>2517</v>
      </c>
      <c r="H1127">
        <v>2149</v>
      </c>
      <c r="I1127" t="s">
        <v>126</v>
      </c>
      <c r="J1127">
        <v>3</v>
      </c>
      <c r="K1127">
        <v>2149</v>
      </c>
      <c r="L1127">
        <v>2517</v>
      </c>
      <c r="M1127">
        <v>0.01</v>
      </c>
      <c r="N1127" t="s">
        <v>45</v>
      </c>
      <c r="O1127">
        <v>0.04</v>
      </c>
      <c r="P1127" t="s">
        <v>437</v>
      </c>
      <c r="Q1127" t="s">
        <v>118</v>
      </c>
      <c r="R1127" t="s">
        <v>119</v>
      </c>
      <c r="S1127" t="s">
        <v>101</v>
      </c>
      <c r="T1127" t="s">
        <v>57</v>
      </c>
      <c r="U1127" t="s">
        <v>120</v>
      </c>
      <c r="V1127" t="s">
        <v>1569</v>
      </c>
    </row>
    <row r="1128" spans="1:22" x14ac:dyDescent="0.3">
      <c r="A1128" t="s">
        <v>1450</v>
      </c>
      <c r="B1128">
        <v>42254</v>
      </c>
      <c r="C1128" t="s">
        <v>23</v>
      </c>
      <c r="D1128">
        <v>10001</v>
      </c>
      <c r="E1128" t="s">
        <v>588</v>
      </c>
      <c r="F1128">
        <v>1</v>
      </c>
      <c r="G1128">
        <v>3573</v>
      </c>
      <c r="H1128">
        <v>1857</v>
      </c>
      <c r="I1128" t="s">
        <v>25</v>
      </c>
      <c r="J1128">
        <v>4</v>
      </c>
      <c r="K1128">
        <v>1857</v>
      </c>
      <c r="L1128">
        <v>3573</v>
      </c>
      <c r="M1128">
        <v>0.01</v>
      </c>
      <c r="N1128" t="s">
        <v>85</v>
      </c>
      <c r="O1128">
        <v>0.02</v>
      </c>
      <c r="P1128" t="s">
        <v>589</v>
      </c>
      <c r="Q1128" t="s">
        <v>99</v>
      </c>
      <c r="R1128" t="s">
        <v>100</v>
      </c>
      <c r="S1128" t="s">
        <v>101</v>
      </c>
      <c r="T1128" t="s">
        <v>57</v>
      </c>
      <c r="U1128" t="s">
        <v>102</v>
      </c>
      <c r="V1128" t="s">
        <v>1567</v>
      </c>
    </row>
    <row r="1129" spans="1:22" x14ac:dyDescent="0.3">
      <c r="A1129" t="s">
        <v>1449</v>
      </c>
      <c r="B1129">
        <v>42254</v>
      </c>
      <c r="C1129" t="s">
        <v>68</v>
      </c>
      <c r="D1129">
        <v>10002</v>
      </c>
      <c r="E1129" t="s">
        <v>542</v>
      </c>
      <c r="F1129">
        <v>1</v>
      </c>
      <c r="G1129">
        <v>4843</v>
      </c>
      <c r="H1129">
        <v>2192</v>
      </c>
      <c r="I1129" t="s">
        <v>116</v>
      </c>
      <c r="J1129">
        <v>4</v>
      </c>
      <c r="K1129">
        <v>2192</v>
      </c>
      <c r="L1129">
        <v>4843</v>
      </c>
      <c r="M1129">
        <v>0.01</v>
      </c>
      <c r="N1129" t="s">
        <v>26</v>
      </c>
      <c r="O1129">
        <v>0.01</v>
      </c>
      <c r="P1129" t="s">
        <v>543</v>
      </c>
      <c r="Q1129" t="s">
        <v>87</v>
      </c>
      <c r="R1129" t="s">
        <v>88</v>
      </c>
      <c r="S1129" t="s">
        <v>89</v>
      </c>
      <c r="T1129" t="s">
        <v>90</v>
      </c>
      <c r="U1129" t="s">
        <v>91</v>
      </c>
      <c r="V1129" t="s">
        <v>1565</v>
      </c>
    </row>
    <row r="1130" spans="1:22" x14ac:dyDescent="0.3">
      <c r="A1130" t="s">
        <v>1451</v>
      </c>
      <c r="B1130">
        <v>42255</v>
      </c>
      <c r="C1130" t="s">
        <v>43</v>
      </c>
      <c r="D1130">
        <v>10002</v>
      </c>
      <c r="E1130" t="s">
        <v>1452</v>
      </c>
      <c r="F1130">
        <v>2</v>
      </c>
      <c r="G1130">
        <v>4841</v>
      </c>
      <c r="H1130">
        <v>1784</v>
      </c>
      <c r="I1130" t="s">
        <v>126</v>
      </c>
      <c r="J1130">
        <v>1</v>
      </c>
      <c r="K1130">
        <v>3568</v>
      </c>
      <c r="L1130">
        <v>9682</v>
      </c>
      <c r="M1130">
        <v>0.03</v>
      </c>
      <c r="N1130" t="s">
        <v>26</v>
      </c>
      <c r="O1130">
        <v>0</v>
      </c>
      <c r="P1130" t="s">
        <v>1453</v>
      </c>
      <c r="Q1130" t="s">
        <v>87</v>
      </c>
      <c r="R1130" t="s">
        <v>88</v>
      </c>
      <c r="S1130" t="s">
        <v>89</v>
      </c>
      <c r="T1130" t="s">
        <v>90</v>
      </c>
      <c r="U1130" t="s">
        <v>91</v>
      </c>
      <c r="V1130" t="s">
        <v>1565</v>
      </c>
    </row>
    <row r="1131" spans="1:22" x14ac:dyDescent="0.3">
      <c r="A1131" t="s">
        <v>1454</v>
      </c>
      <c r="B1131">
        <v>42256</v>
      </c>
      <c r="C1131" t="s">
        <v>104</v>
      </c>
      <c r="D1131">
        <v>10010</v>
      </c>
      <c r="E1131" t="s">
        <v>24</v>
      </c>
      <c r="F1131">
        <v>1</v>
      </c>
      <c r="G1131">
        <v>4006</v>
      </c>
      <c r="H1131">
        <v>1898</v>
      </c>
      <c r="I1131" t="s">
        <v>25</v>
      </c>
      <c r="J1131">
        <v>3</v>
      </c>
      <c r="K1131">
        <v>1898</v>
      </c>
      <c r="L1131">
        <v>4006</v>
      </c>
      <c r="M1131">
        <v>0.01</v>
      </c>
      <c r="N1131" t="s">
        <v>26</v>
      </c>
      <c r="O1131">
        <v>0.01</v>
      </c>
      <c r="P1131" t="s">
        <v>27</v>
      </c>
      <c r="Q1131" t="s">
        <v>93</v>
      </c>
      <c r="R1131" t="s">
        <v>94</v>
      </c>
      <c r="S1131" t="s">
        <v>95</v>
      </c>
      <c r="T1131" t="s">
        <v>41</v>
      </c>
      <c r="U1131" t="s">
        <v>96</v>
      </c>
      <c r="V1131" t="s">
        <v>1566</v>
      </c>
    </row>
    <row r="1132" spans="1:22" x14ac:dyDescent="0.3">
      <c r="A1132" t="s">
        <v>1455</v>
      </c>
      <c r="B1132">
        <v>42256</v>
      </c>
      <c r="C1132" t="s">
        <v>68</v>
      </c>
      <c r="D1132">
        <v>10013</v>
      </c>
      <c r="E1132" t="s">
        <v>805</v>
      </c>
      <c r="F1132">
        <v>2</v>
      </c>
      <c r="G1132">
        <v>2500</v>
      </c>
      <c r="H1132">
        <v>1914</v>
      </c>
      <c r="I1132" t="s">
        <v>806</v>
      </c>
      <c r="J1132">
        <v>4</v>
      </c>
      <c r="K1132">
        <v>3828</v>
      </c>
      <c r="L1132">
        <v>5000</v>
      </c>
      <c r="M1132">
        <v>0.03</v>
      </c>
      <c r="N1132" t="s">
        <v>85</v>
      </c>
      <c r="O1132">
        <v>0.05</v>
      </c>
      <c r="P1132" t="s">
        <v>807</v>
      </c>
      <c r="Q1132" t="s">
        <v>301</v>
      </c>
      <c r="R1132" t="s">
        <v>302</v>
      </c>
      <c r="S1132" t="s">
        <v>303</v>
      </c>
      <c r="T1132" t="s">
        <v>113</v>
      </c>
      <c r="U1132" t="s">
        <v>304</v>
      </c>
      <c r="V1132" t="s">
        <v>1573</v>
      </c>
    </row>
    <row r="1133" spans="1:22" x14ac:dyDescent="0.3">
      <c r="A1133" t="s">
        <v>1456</v>
      </c>
      <c r="B1133">
        <v>42257</v>
      </c>
      <c r="C1133" t="s">
        <v>23</v>
      </c>
      <c r="D1133">
        <v>10010</v>
      </c>
      <c r="E1133" t="s">
        <v>196</v>
      </c>
      <c r="F1133">
        <v>3</v>
      </c>
      <c r="G1133">
        <v>4874</v>
      </c>
      <c r="H1133">
        <v>1503</v>
      </c>
      <c r="I1133" t="s">
        <v>25</v>
      </c>
      <c r="J1133">
        <v>4</v>
      </c>
      <c r="K1133">
        <v>4509</v>
      </c>
      <c r="L1133">
        <v>14622</v>
      </c>
      <c r="M1133">
        <v>0.03</v>
      </c>
      <c r="N1133" t="s">
        <v>36</v>
      </c>
      <c r="O1133">
        <v>0.03</v>
      </c>
      <c r="P1133" t="s">
        <v>197</v>
      </c>
      <c r="Q1133" t="s">
        <v>93</v>
      </c>
      <c r="R1133" t="s">
        <v>94</v>
      </c>
      <c r="S1133" t="s">
        <v>95</v>
      </c>
      <c r="T1133" t="s">
        <v>41</v>
      </c>
      <c r="U1133" t="s">
        <v>96</v>
      </c>
      <c r="V1133" t="s">
        <v>1566</v>
      </c>
    </row>
    <row r="1134" spans="1:22" x14ac:dyDescent="0.3">
      <c r="A1134" t="s">
        <v>1457</v>
      </c>
      <c r="B1134">
        <v>42258</v>
      </c>
      <c r="C1134" t="s">
        <v>92</v>
      </c>
      <c r="D1134">
        <v>10006</v>
      </c>
      <c r="E1134" t="s">
        <v>367</v>
      </c>
      <c r="F1134">
        <v>1</v>
      </c>
      <c r="G1134">
        <v>3034</v>
      </c>
      <c r="H1134">
        <v>2312</v>
      </c>
      <c r="I1134" t="s">
        <v>25</v>
      </c>
      <c r="J1134">
        <v>10</v>
      </c>
      <c r="K1134">
        <v>2312</v>
      </c>
      <c r="L1134">
        <v>3034</v>
      </c>
      <c r="M1134">
        <v>0.02</v>
      </c>
      <c r="N1134" t="s">
        <v>36</v>
      </c>
      <c r="O1134">
        <v>0.03</v>
      </c>
      <c r="P1134" t="s">
        <v>368</v>
      </c>
      <c r="Q1134" t="s">
        <v>252</v>
      </c>
      <c r="R1134" t="s">
        <v>253</v>
      </c>
      <c r="S1134" t="s">
        <v>254</v>
      </c>
      <c r="T1134" t="s">
        <v>255</v>
      </c>
      <c r="U1134" t="s">
        <v>256</v>
      </c>
      <c r="V1134" t="s">
        <v>1572</v>
      </c>
    </row>
    <row r="1135" spans="1:22" x14ac:dyDescent="0.3">
      <c r="A1135" t="s">
        <v>1457</v>
      </c>
      <c r="B1135">
        <v>42258</v>
      </c>
      <c r="C1135" t="s">
        <v>133</v>
      </c>
      <c r="D1135">
        <v>10003</v>
      </c>
      <c r="E1135" t="s">
        <v>409</v>
      </c>
      <c r="F1135">
        <v>1</v>
      </c>
      <c r="G1135">
        <v>4262</v>
      </c>
      <c r="H1135">
        <v>2486</v>
      </c>
      <c r="I1135" t="s">
        <v>25</v>
      </c>
      <c r="J1135">
        <v>5</v>
      </c>
      <c r="K1135">
        <v>2486</v>
      </c>
      <c r="L1135">
        <v>4262</v>
      </c>
      <c r="M1135">
        <v>0.02</v>
      </c>
      <c r="N1135" t="s">
        <v>85</v>
      </c>
      <c r="O1135">
        <v>0.01</v>
      </c>
      <c r="P1135" t="s">
        <v>410</v>
      </c>
      <c r="Q1135" t="s">
        <v>177</v>
      </c>
      <c r="R1135" t="s">
        <v>178</v>
      </c>
      <c r="S1135" t="s">
        <v>179</v>
      </c>
      <c r="T1135" t="s">
        <v>180</v>
      </c>
      <c r="U1135" t="s">
        <v>181</v>
      </c>
      <c r="V1135" t="s">
        <v>1571</v>
      </c>
    </row>
    <row r="1136" spans="1:22" x14ac:dyDescent="0.3">
      <c r="A1136" t="s">
        <v>1458</v>
      </c>
      <c r="B1136">
        <v>42258</v>
      </c>
      <c r="C1136" t="s">
        <v>51</v>
      </c>
      <c r="D1136">
        <v>10006</v>
      </c>
      <c r="E1136" t="s">
        <v>635</v>
      </c>
      <c r="F1136">
        <v>1</v>
      </c>
      <c r="G1136">
        <v>4481</v>
      </c>
      <c r="H1136">
        <v>2114</v>
      </c>
      <c r="I1136" t="s">
        <v>25</v>
      </c>
      <c r="J1136">
        <v>6</v>
      </c>
      <c r="K1136">
        <v>2114</v>
      </c>
      <c r="L1136">
        <v>4481</v>
      </c>
      <c r="M1136">
        <v>0.02</v>
      </c>
      <c r="N1136" t="s">
        <v>26</v>
      </c>
      <c r="O1136">
        <v>0.03</v>
      </c>
      <c r="P1136" t="s">
        <v>636</v>
      </c>
      <c r="Q1136" t="s">
        <v>252</v>
      </c>
      <c r="R1136" t="s">
        <v>253</v>
      </c>
      <c r="S1136" t="s">
        <v>254</v>
      </c>
      <c r="T1136" t="s">
        <v>255</v>
      </c>
      <c r="U1136" t="s">
        <v>256</v>
      </c>
      <c r="V1136" t="s">
        <v>1572</v>
      </c>
    </row>
    <row r="1137" spans="1:22" x14ac:dyDescent="0.3">
      <c r="A1137" t="s">
        <v>1458</v>
      </c>
      <c r="B1137">
        <v>42258</v>
      </c>
      <c r="C1137" t="s">
        <v>23</v>
      </c>
      <c r="D1137">
        <v>10003</v>
      </c>
      <c r="E1137" t="s">
        <v>800</v>
      </c>
      <c r="F1137">
        <v>2</v>
      </c>
      <c r="G1137">
        <v>2612</v>
      </c>
      <c r="H1137">
        <v>1994</v>
      </c>
      <c r="I1137" t="s">
        <v>25</v>
      </c>
      <c r="J1137">
        <v>4</v>
      </c>
      <c r="K1137">
        <v>3988</v>
      </c>
      <c r="L1137">
        <v>5224</v>
      </c>
      <c r="M1137">
        <v>0.03</v>
      </c>
      <c r="N1137" t="s">
        <v>61</v>
      </c>
      <c r="O1137">
        <v>0.03</v>
      </c>
      <c r="P1137" t="s">
        <v>801</v>
      </c>
      <c r="Q1137" t="s">
        <v>177</v>
      </c>
      <c r="R1137" t="s">
        <v>178</v>
      </c>
      <c r="S1137" t="s">
        <v>179</v>
      </c>
      <c r="T1137" t="s">
        <v>180</v>
      </c>
      <c r="U1137" t="s">
        <v>181</v>
      </c>
      <c r="V1137" t="s">
        <v>1571</v>
      </c>
    </row>
    <row r="1138" spans="1:22" x14ac:dyDescent="0.3">
      <c r="A1138" t="s">
        <v>1457</v>
      </c>
      <c r="B1138">
        <v>42258</v>
      </c>
      <c r="C1138" t="s">
        <v>104</v>
      </c>
      <c r="D1138">
        <v>10003</v>
      </c>
      <c r="E1138" t="s">
        <v>551</v>
      </c>
      <c r="F1138">
        <v>2</v>
      </c>
      <c r="G1138">
        <v>3330</v>
      </c>
      <c r="H1138">
        <v>1819</v>
      </c>
      <c r="I1138" t="s">
        <v>25</v>
      </c>
      <c r="J1138">
        <v>3</v>
      </c>
      <c r="K1138">
        <v>3638</v>
      </c>
      <c r="L1138">
        <v>6660</v>
      </c>
      <c r="M1138">
        <v>0.03</v>
      </c>
      <c r="N1138" t="s">
        <v>85</v>
      </c>
      <c r="O1138">
        <v>0.01</v>
      </c>
      <c r="P1138" t="s">
        <v>552</v>
      </c>
      <c r="Q1138" t="s">
        <v>177</v>
      </c>
      <c r="R1138" t="s">
        <v>178</v>
      </c>
      <c r="S1138" t="s">
        <v>179</v>
      </c>
      <c r="T1138" t="s">
        <v>180</v>
      </c>
      <c r="U1138" t="s">
        <v>181</v>
      </c>
      <c r="V1138" t="s">
        <v>1571</v>
      </c>
    </row>
    <row r="1139" spans="1:22" x14ac:dyDescent="0.3">
      <c r="A1139" t="s">
        <v>1459</v>
      </c>
      <c r="B1139">
        <v>42259</v>
      </c>
      <c r="C1139" t="s">
        <v>51</v>
      </c>
      <c r="D1139">
        <v>10010</v>
      </c>
      <c r="E1139" t="s">
        <v>940</v>
      </c>
      <c r="F1139">
        <v>1</v>
      </c>
      <c r="G1139">
        <v>3454</v>
      </c>
      <c r="H1139">
        <v>1525</v>
      </c>
      <c r="I1139" t="s">
        <v>25</v>
      </c>
      <c r="J1139">
        <v>6</v>
      </c>
      <c r="K1139">
        <v>1525</v>
      </c>
      <c r="L1139">
        <v>3454</v>
      </c>
      <c r="M1139">
        <v>0.02</v>
      </c>
      <c r="N1139" t="s">
        <v>45</v>
      </c>
      <c r="O1139">
        <v>0.01</v>
      </c>
      <c r="P1139" t="s">
        <v>941</v>
      </c>
      <c r="Q1139" t="s">
        <v>93</v>
      </c>
      <c r="R1139" t="s">
        <v>94</v>
      </c>
      <c r="S1139" t="s">
        <v>95</v>
      </c>
      <c r="T1139" t="s">
        <v>41</v>
      </c>
      <c r="U1139" t="s">
        <v>96</v>
      </c>
      <c r="V1139" t="s">
        <v>1566</v>
      </c>
    </row>
    <row r="1140" spans="1:22" x14ac:dyDescent="0.3">
      <c r="A1140" t="s">
        <v>1459</v>
      </c>
      <c r="B1140">
        <v>42259</v>
      </c>
      <c r="C1140" t="s">
        <v>75</v>
      </c>
      <c r="D1140">
        <v>10011</v>
      </c>
      <c r="E1140" t="s">
        <v>787</v>
      </c>
      <c r="F1140">
        <v>1</v>
      </c>
      <c r="G1140">
        <v>4239</v>
      </c>
      <c r="H1140">
        <v>2267</v>
      </c>
      <c r="I1140" t="s">
        <v>25</v>
      </c>
      <c r="J1140">
        <v>8</v>
      </c>
      <c r="K1140">
        <v>2267</v>
      </c>
      <c r="L1140">
        <v>4239</v>
      </c>
      <c r="M1140">
        <v>0.02</v>
      </c>
      <c r="N1140" t="s">
        <v>26</v>
      </c>
      <c r="O1140">
        <v>0.05</v>
      </c>
      <c r="P1140" t="s">
        <v>788</v>
      </c>
      <c r="Q1140" t="s">
        <v>28</v>
      </c>
      <c r="R1140" t="s">
        <v>29</v>
      </c>
      <c r="S1140" t="s">
        <v>30</v>
      </c>
      <c r="T1140" t="s">
        <v>31</v>
      </c>
      <c r="U1140" t="s">
        <v>32</v>
      </c>
      <c r="V1140" t="s">
        <v>1559</v>
      </c>
    </row>
    <row r="1141" spans="1:22" x14ac:dyDescent="0.3">
      <c r="A1141" t="s">
        <v>1459</v>
      </c>
      <c r="B1141">
        <v>42259</v>
      </c>
      <c r="C1141" t="s">
        <v>75</v>
      </c>
      <c r="D1141">
        <v>10005</v>
      </c>
      <c r="E1141" t="s">
        <v>1284</v>
      </c>
      <c r="F1141">
        <v>3</v>
      </c>
      <c r="G1141">
        <v>3580</v>
      </c>
      <c r="H1141">
        <v>2012</v>
      </c>
      <c r="I1141" t="s">
        <v>126</v>
      </c>
      <c r="J1141">
        <v>8</v>
      </c>
      <c r="K1141">
        <v>6036</v>
      </c>
      <c r="L1141">
        <v>10740</v>
      </c>
      <c r="M1141">
        <v>0.02</v>
      </c>
      <c r="N1141" t="s">
        <v>85</v>
      </c>
      <c r="O1141">
        <v>0.05</v>
      </c>
      <c r="P1141" t="s">
        <v>1285</v>
      </c>
      <c r="Q1141" t="s">
        <v>47</v>
      </c>
      <c r="R1141" t="s">
        <v>48</v>
      </c>
      <c r="S1141" t="s">
        <v>49</v>
      </c>
      <c r="T1141" t="s">
        <v>41</v>
      </c>
      <c r="U1141" t="s">
        <v>50</v>
      </c>
      <c r="V1141" t="s">
        <v>1561</v>
      </c>
    </row>
    <row r="1142" spans="1:22" x14ac:dyDescent="0.3">
      <c r="A1142" t="s">
        <v>1460</v>
      </c>
      <c r="B1142">
        <v>42263</v>
      </c>
      <c r="C1142" t="s">
        <v>51</v>
      </c>
      <c r="D1142">
        <v>10001</v>
      </c>
      <c r="E1142" t="s">
        <v>374</v>
      </c>
      <c r="F1142">
        <v>3</v>
      </c>
      <c r="G1142">
        <v>2921</v>
      </c>
      <c r="H1142">
        <v>1786</v>
      </c>
      <c r="I1142" t="s">
        <v>116</v>
      </c>
      <c r="J1142">
        <v>6</v>
      </c>
      <c r="K1142">
        <v>5358</v>
      </c>
      <c r="L1142">
        <v>8763</v>
      </c>
      <c r="M1142">
        <v>0.02</v>
      </c>
      <c r="N1142" t="s">
        <v>61</v>
      </c>
      <c r="O1142">
        <v>0.01</v>
      </c>
      <c r="P1142" t="s">
        <v>375</v>
      </c>
      <c r="Q1142" t="s">
        <v>99</v>
      </c>
      <c r="R1142" t="s">
        <v>100</v>
      </c>
      <c r="S1142" t="s">
        <v>101</v>
      </c>
      <c r="T1142" t="s">
        <v>57</v>
      </c>
      <c r="U1142" t="s">
        <v>102</v>
      </c>
      <c r="V1142" t="s">
        <v>1567</v>
      </c>
    </row>
    <row r="1143" spans="1:22" x14ac:dyDescent="0.3">
      <c r="A1143" t="s">
        <v>1461</v>
      </c>
      <c r="B1143">
        <v>42265</v>
      </c>
      <c r="C1143" t="s">
        <v>133</v>
      </c>
      <c r="D1143">
        <v>10008</v>
      </c>
      <c r="E1143" t="s">
        <v>785</v>
      </c>
      <c r="F1143">
        <v>1</v>
      </c>
      <c r="G1143">
        <v>4234</v>
      </c>
      <c r="H1143">
        <v>1212</v>
      </c>
      <c r="I1143" t="s">
        <v>35</v>
      </c>
      <c r="J1143">
        <v>5</v>
      </c>
      <c r="K1143">
        <v>1212</v>
      </c>
      <c r="L1143">
        <v>4234</v>
      </c>
      <c r="M1143">
        <v>0.02</v>
      </c>
      <c r="N1143" t="s">
        <v>45</v>
      </c>
      <c r="O1143">
        <v>0</v>
      </c>
      <c r="P1143" t="s">
        <v>786</v>
      </c>
      <c r="Q1143" t="s">
        <v>54</v>
      </c>
      <c r="R1143" t="s">
        <v>55</v>
      </c>
      <c r="S1143" t="s">
        <v>56</v>
      </c>
      <c r="T1143" t="s">
        <v>57</v>
      </c>
      <c r="U1143" t="s">
        <v>58</v>
      </c>
      <c r="V1143" t="s">
        <v>1562</v>
      </c>
    </row>
    <row r="1144" spans="1:22" x14ac:dyDescent="0.3">
      <c r="A1144" t="s">
        <v>1461</v>
      </c>
      <c r="B1144">
        <v>42265</v>
      </c>
      <c r="C1144" t="s">
        <v>51</v>
      </c>
      <c r="D1144">
        <v>10012</v>
      </c>
      <c r="E1144" t="s">
        <v>1246</v>
      </c>
      <c r="F1144">
        <v>1</v>
      </c>
      <c r="G1144">
        <v>4283</v>
      </c>
      <c r="H1144">
        <v>1658</v>
      </c>
      <c r="I1144" t="s">
        <v>35</v>
      </c>
      <c r="J1144">
        <v>6</v>
      </c>
      <c r="K1144">
        <v>1658</v>
      </c>
      <c r="L1144">
        <v>4283</v>
      </c>
      <c r="M1144">
        <v>0.02</v>
      </c>
      <c r="N1144" t="s">
        <v>36</v>
      </c>
      <c r="O1144">
        <v>0</v>
      </c>
      <c r="P1144" t="s">
        <v>1247</v>
      </c>
      <c r="Q1144" t="s">
        <v>71</v>
      </c>
      <c r="R1144" t="s">
        <v>72</v>
      </c>
      <c r="S1144" t="s">
        <v>73</v>
      </c>
      <c r="T1144" t="s">
        <v>41</v>
      </c>
      <c r="U1144" t="s">
        <v>74</v>
      </c>
      <c r="V1144" t="s">
        <v>1563</v>
      </c>
    </row>
    <row r="1145" spans="1:22" x14ac:dyDescent="0.3">
      <c r="A1145" t="s">
        <v>1461</v>
      </c>
      <c r="B1145">
        <v>42265</v>
      </c>
      <c r="C1145" t="s">
        <v>75</v>
      </c>
      <c r="D1145">
        <v>10012</v>
      </c>
      <c r="E1145" t="s">
        <v>236</v>
      </c>
      <c r="F1145">
        <v>1</v>
      </c>
      <c r="G1145">
        <v>4477</v>
      </c>
      <c r="H1145">
        <v>1589</v>
      </c>
      <c r="I1145" t="s">
        <v>25</v>
      </c>
      <c r="J1145">
        <v>8</v>
      </c>
      <c r="K1145">
        <v>1589</v>
      </c>
      <c r="L1145">
        <v>4477</v>
      </c>
      <c r="M1145">
        <v>0.02</v>
      </c>
      <c r="N1145" t="s">
        <v>61</v>
      </c>
      <c r="O1145">
        <v>0.03</v>
      </c>
      <c r="P1145" t="s">
        <v>237</v>
      </c>
      <c r="Q1145" t="s">
        <v>71</v>
      </c>
      <c r="R1145" t="s">
        <v>72</v>
      </c>
      <c r="S1145" t="s">
        <v>73</v>
      </c>
      <c r="T1145" t="s">
        <v>41</v>
      </c>
      <c r="U1145" t="s">
        <v>74</v>
      </c>
      <c r="V1145" t="s">
        <v>1563</v>
      </c>
    </row>
    <row r="1146" spans="1:22" x14ac:dyDescent="0.3">
      <c r="A1146" t="s">
        <v>1462</v>
      </c>
      <c r="B1146">
        <v>42267</v>
      </c>
      <c r="C1146" t="s">
        <v>104</v>
      </c>
      <c r="D1146">
        <v>10008</v>
      </c>
      <c r="E1146" t="s">
        <v>514</v>
      </c>
      <c r="F1146">
        <v>1</v>
      </c>
      <c r="G1146">
        <v>4220</v>
      </c>
      <c r="H1146">
        <v>1635</v>
      </c>
      <c r="I1146" t="s">
        <v>25</v>
      </c>
      <c r="J1146">
        <v>3</v>
      </c>
      <c r="K1146">
        <v>1635</v>
      </c>
      <c r="L1146">
        <v>4220</v>
      </c>
      <c r="M1146">
        <v>0.01</v>
      </c>
      <c r="N1146" t="s">
        <v>66</v>
      </c>
      <c r="O1146">
        <v>0.02</v>
      </c>
      <c r="P1146" t="s">
        <v>515</v>
      </c>
      <c r="Q1146" t="s">
        <v>54</v>
      </c>
      <c r="R1146" t="s">
        <v>55</v>
      </c>
      <c r="S1146" t="s">
        <v>56</v>
      </c>
      <c r="T1146" t="s">
        <v>57</v>
      </c>
      <c r="U1146" t="s">
        <v>58</v>
      </c>
      <c r="V1146" t="s">
        <v>1562</v>
      </c>
    </row>
    <row r="1147" spans="1:22" x14ac:dyDescent="0.3">
      <c r="A1147" t="s">
        <v>1463</v>
      </c>
      <c r="B1147">
        <v>42270</v>
      </c>
      <c r="C1147" t="s">
        <v>75</v>
      </c>
      <c r="D1147">
        <v>10005</v>
      </c>
      <c r="E1147" t="s">
        <v>592</v>
      </c>
      <c r="F1147">
        <v>1</v>
      </c>
      <c r="G1147">
        <v>4741</v>
      </c>
      <c r="H1147">
        <v>1849</v>
      </c>
      <c r="I1147" t="s">
        <v>35</v>
      </c>
      <c r="J1147">
        <v>8</v>
      </c>
      <c r="K1147">
        <v>1849</v>
      </c>
      <c r="L1147">
        <v>4741</v>
      </c>
      <c r="M1147">
        <v>0.02</v>
      </c>
      <c r="N1147" t="s">
        <v>45</v>
      </c>
      <c r="O1147">
        <v>0.01</v>
      </c>
      <c r="P1147" t="s">
        <v>593</v>
      </c>
      <c r="Q1147" t="s">
        <v>47</v>
      </c>
      <c r="R1147" t="s">
        <v>48</v>
      </c>
      <c r="S1147" t="s">
        <v>49</v>
      </c>
      <c r="T1147" t="s">
        <v>41</v>
      </c>
      <c r="U1147" t="s">
        <v>50</v>
      </c>
      <c r="V1147" t="s">
        <v>1561</v>
      </c>
    </row>
    <row r="1148" spans="1:22" x14ac:dyDescent="0.3">
      <c r="A1148" t="s">
        <v>1463</v>
      </c>
      <c r="B1148">
        <v>42270</v>
      </c>
      <c r="C1148" t="s">
        <v>43</v>
      </c>
      <c r="D1148">
        <v>10013</v>
      </c>
      <c r="E1148" t="s">
        <v>276</v>
      </c>
      <c r="F1148">
        <v>3</v>
      </c>
      <c r="G1148">
        <v>4218</v>
      </c>
      <c r="H1148">
        <v>2421</v>
      </c>
      <c r="I1148" t="s">
        <v>25</v>
      </c>
      <c r="J1148">
        <v>1</v>
      </c>
      <c r="K1148">
        <v>7263</v>
      </c>
      <c r="L1148">
        <v>12654</v>
      </c>
      <c r="M1148">
        <v>0.03</v>
      </c>
      <c r="N1148" t="s">
        <v>85</v>
      </c>
      <c r="O1148">
        <v>0</v>
      </c>
      <c r="P1148" t="s">
        <v>277</v>
      </c>
      <c r="Q1148" t="s">
        <v>301</v>
      </c>
      <c r="R1148" t="s">
        <v>302</v>
      </c>
      <c r="S1148" t="s">
        <v>303</v>
      </c>
      <c r="T1148" t="s">
        <v>113</v>
      </c>
      <c r="U1148" t="s">
        <v>304</v>
      </c>
      <c r="V1148" t="s">
        <v>1573</v>
      </c>
    </row>
    <row r="1149" spans="1:22" x14ac:dyDescent="0.3">
      <c r="A1149" t="s">
        <v>1463</v>
      </c>
      <c r="B1149">
        <v>42270</v>
      </c>
      <c r="C1149" t="s">
        <v>23</v>
      </c>
      <c r="D1149">
        <v>10002</v>
      </c>
      <c r="E1149" t="s">
        <v>196</v>
      </c>
      <c r="F1149">
        <v>24</v>
      </c>
      <c r="G1149">
        <v>4874</v>
      </c>
      <c r="H1149">
        <v>1503</v>
      </c>
      <c r="I1149" t="s">
        <v>25</v>
      </c>
      <c r="J1149">
        <v>4</v>
      </c>
      <c r="K1149">
        <v>36072</v>
      </c>
      <c r="L1149">
        <v>116976</v>
      </c>
      <c r="M1149">
        <v>0.09</v>
      </c>
      <c r="N1149" t="s">
        <v>66</v>
      </c>
      <c r="O1149">
        <v>0.05</v>
      </c>
      <c r="P1149" t="s">
        <v>197</v>
      </c>
      <c r="Q1149" t="s">
        <v>87</v>
      </c>
      <c r="R1149" t="s">
        <v>88</v>
      </c>
      <c r="S1149" t="s">
        <v>89</v>
      </c>
      <c r="T1149" t="s">
        <v>90</v>
      </c>
      <c r="U1149" t="s">
        <v>91</v>
      </c>
      <c r="V1149" t="s">
        <v>1565</v>
      </c>
    </row>
    <row r="1150" spans="1:22" x14ac:dyDescent="0.3">
      <c r="A1150" t="s">
        <v>1464</v>
      </c>
      <c r="B1150">
        <v>42272</v>
      </c>
      <c r="C1150" t="s">
        <v>92</v>
      </c>
      <c r="D1150">
        <v>10012</v>
      </c>
      <c r="E1150" t="s">
        <v>220</v>
      </c>
      <c r="F1150">
        <v>1</v>
      </c>
      <c r="G1150">
        <v>3645</v>
      </c>
      <c r="H1150">
        <v>2466</v>
      </c>
      <c r="I1150" t="s">
        <v>126</v>
      </c>
      <c r="J1150">
        <v>10</v>
      </c>
      <c r="K1150">
        <v>2466</v>
      </c>
      <c r="L1150">
        <v>3645</v>
      </c>
      <c r="M1150">
        <v>0.02</v>
      </c>
      <c r="N1150" t="s">
        <v>26</v>
      </c>
      <c r="O1150">
        <v>0.05</v>
      </c>
      <c r="P1150" t="s">
        <v>221</v>
      </c>
      <c r="Q1150" t="s">
        <v>71</v>
      </c>
      <c r="R1150" t="s">
        <v>72</v>
      </c>
      <c r="S1150" t="s">
        <v>73</v>
      </c>
      <c r="T1150" t="s">
        <v>41</v>
      </c>
      <c r="U1150" t="s">
        <v>74</v>
      </c>
      <c r="V1150" t="s">
        <v>1563</v>
      </c>
    </row>
    <row r="1151" spans="1:22" x14ac:dyDescent="0.3">
      <c r="A1151" t="s">
        <v>1464</v>
      </c>
      <c r="B1151">
        <v>42272</v>
      </c>
      <c r="C1151" t="s">
        <v>43</v>
      </c>
      <c r="D1151">
        <v>10014</v>
      </c>
      <c r="E1151" t="s">
        <v>708</v>
      </c>
      <c r="F1151">
        <v>2</v>
      </c>
      <c r="G1151">
        <v>4206</v>
      </c>
      <c r="H1151">
        <v>1201</v>
      </c>
      <c r="I1151" t="s">
        <v>25</v>
      </c>
      <c r="J1151">
        <v>1</v>
      </c>
      <c r="K1151">
        <v>2402</v>
      </c>
      <c r="L1151">
        <v>8412</v>
      </c>
      <c r="M1151">
        <v>0.03</v>
      </c>
      <c r="N1151" t="s">
        <v>85</v>
      </c>
      <c r="O1151">
        <v>0.01</v>
      </c>
      <c r="P1151" t="s">
        <v>709</v>
      </c>
      <c r="Q1151" t="s">
        <v>166</v>
      </c>
      <c r="R1151" t="s">
        <v>167</v>
      </c>
      <c r="S1151" t="s">
        <v>168</v>
      </c>
      <c r="T1151" t="s">
        <v>169</v>
      </c>
      <c r="U1151" t="s">
        <v>170</v>
      </c>
      <c r="V1151" t="s">
        <v>1570</v>
      </c>
    </row>
    <row r="1152" spans="1:22" x14ac:dyDescent="0.3">
      <c r="A1152" t="s">
        <v>1465</v>
      </c>
      <c r="B1152">
        <v>42273</v>
      </c>
      <c r="C1152" t="s">
        <v>104</v>
      </c>
      <c r="D1152">
        <v>10008</v>
      </c>
      <c r="E1152" t="s">
        <v>856</v>
      </c>
      <c r="F1152">
        <v>2</v>
      </c>
      <c r="G1152">
        <v>3642</v>
      </c>
      <c r="H1152">
        <v>1705</v>
      </c>
      <c r="I1152" t="s">
        <v>25</v>
      </c>
      <c r="J1152">
        <v>3</v>
      </c>
      <c r="K1152">
        <v>3410</v>
      </c>
      <c r="L1152">
        <v>7284</v>
      </c>
      <c r="M1152">
        <v>0.03</v>
      </c>
      <c r="N1152" t="s">
        <v>61</v>
      </c>
      <c r="O1152">
        <v>0.04</v>
      </c>
      <c r="P1152" t="s">
        <v>857</v>
      </c>
      <c r="Q1152" t="s">
        <v>54</v>
      </c>
      <c r="R1152" t="s">
        <v>55</v>
      </c>
      <c r="S1152" t="s">
        <v>56</v>
      </c>
      <c r="T1152" t="s">
        <v>57</v>
      </c>
      <c r="U1152" t="s">
        <v>58</v>
      </c>
      <c r="V1152" t="s">
        <v>1562</v>
      </c>
    </row>
    <row r="1153" spans="1:22" x14ac:dyDescent="0.3">
      <c r="A1153" t="s">
        <v>1466</v>
      </c>
      <c r="B1153">
        <v>42273</v>
      </c>
      <c r="C1153" t="s">
        <v>23</v>
      </c>
      <c r="D1153">
        <v>10002</v>
      </c>
      <c r="E1153" t="s">
        <v>896</v>
      </c>
      <c r="F1153">
        <v>2</v>
      </c>
      <c r="G1153">
        <v>3994</v>
      </c>
      <c r="H1153">
        <v>1799</v>
      </c>
      <c r="I1153" t="s">
        <v>25</v>
      </c>
      <c r="J1153">
        <v>4</v>
      </c>
      <c r="K1153">
        <v>3598</v>
      </c>
      <c r="L1153">
        <v>7988</v>
      </c>
      <c r="M1153">
        <v>0.03</v>
      </c>
      <c r="N1153" t="s">
        <v>45</v>
      </c>
      <c r="O1153">
        <v>0.05</v>
      </c>
      <c r="P1153" t="s">
        <v>897</v>
      </c>
      <c r="Q1153" t="s">
        <v>87</v>
      </c>
      <c r="R1153" t="s">
        <v>88</v>
      </c>
      <c r="S1153" t="s">
        <v>89</v>
      </c>
      <c r="T1153" t="s">
        <v>90</v>
      </c>
      <c r="U1153" t="s">
        <v>91</v>
      </c>
      <c r="V1153" t="s">
        <v>1565</v>
      </c>
    </row>
    <row r="1154" spans="1:22" x14ac:dyDescent="0.3">
      <c r="A1154" t="s">
        <v>1467</v>
      </c>
      <c r="B1154">
        <v>42275</v>
      </c>
      <c r="C1154" t="s">
        <v>75</v>
      </c>
      <c r="D1154">
        <v>10011</v>
      </c>
      <c r="E1154" t="s">
        <v>145</v>
      </c>
      <c r="F1154">
        <v>1</v>
      </c>
      <c r="G1154">
        <v>3463</v>
      </c>
      <c r="H1154">
        <v>1964</v>
      </c>
      <c r="I1154" t="s">
        <v>126</v>
      </c>
      <c r="J1154">
        <v>8</v>
      </c>
      <c r="K1154">
        <v>1964</v>
      </c>
      <c r="L1154">
        <v>3463</v>
      </c>
      <c r="M1154">
        <v>0.02</v>
      </c>
      <c r="N1154" t="s">
        <v>45</v>
      </c>
      <c r="O1154">
        <v>0.03</v>
      </c>
      <c r="P1154" t="s">
        <v>146</v>
      </c>
      <c r="Q1154" t="s">
        <v>28</v>
      </c>
      <c r="R1154" t="s">
        <v>29</v>
      </c>
      <c r="S1154" t="s">
        <v>30</v>
      </c>
      <c r="T1154" t="s">
        <v>31</v>
      </c>
      <c r="U1154" t="s">
        <v>32</v>
      </c>
      <c r="V1154" t="s">
        <v>1559</v>
      </c>
    </row>
    <row r="1155" spans="1:22" x14ac:dyDescent="0.3">
      <c r="A1155" t="s">
        <v>1467</v>
      </c>
      <c r="B1155">
        <v>42275</v>
      </c>
      <c r="C1155" t="s">
        <v>23</v>
      </c>
      <c r="D1155">
        <v>10010</v>
      </c>
      <c r="E1155" t="s">
        <v>633</v>
      </c>
      <c r="F1155">
        <v>3</v>
      </c>
      <c r="G1155">
        <v>2645</v>
      </c>
      <c r="H1155">
        <v>1547</v>
      </c>
      <c r="I1155" t="s">
        <v>35</v>
      </c>
      <c r="J1155">
        <v>4</v>
      </c>
      <c r="K1155">
        <v>4641</v>
      </c>
      <c r="L1155">
        <v>7935</v>
      </c>
      <c r="M1155">
        <v>0.03</v>
      </c>
      <c r="N1155" t="s">
        <v>66</v>
      </c>
      <c r="O1155">
        <v>0.05</v>
      </c>
      <c r="P1155" t="s">
        <v>634</v>
      </c>
      <c r="Q1155" t="s">
        <v>93</v>
      </c>
      <c r="R1155" t="s">
        <v>94</v>
      </c>
      <c r="S1155" t="s">
        <v>95</v>
      </c>
      <c r="T1155" t="s">
        <v>41</v>
      </c>
      <c r="U1155" t="s">
        <v>96</v>
      </c>
      <c r="V1155" t="s">
        <v>1566</v>
      </c>
    </row>
    <row r="1156" spans="1:22" x14ac:dyDescent="0.3">
      <c r="A1156" t="s">
        <v>1468</v>
      </c>
      <c r="B1156">
        <v>42277</v>
      </c>
      <c r="C1156" t="s">
        <v>133</v>
      </c>
      <c r="D1156">
        <v>10006</v>
      </c>
      <c r="E1156" t="s">
        <v>535</v>
      </c>
      <c r="F1156">
        <v>1</v>
      </c>
      <c r="G1156">
        <v>4476</v>
      </c>
      <c r="H1156">
        <v>2494</v>
      </c>
      <c r="I1156" t="s">
        <v>25</v>
      </c>
      <c r="J1156">
        <v>5</v>
      </c>
      <c r="K1156">
        <v>2494</v>
      </c>
      <c r="L1156">
        <v>4476</v>
      </c>
      <c r="M1156">
        <v>0.02</v>
      </c>
      <c r="N1156" t="s">
        <v>85</v>
      </c>
      <c r="O1156">
        <v>0.01</v>
      </c>
      <c r="P1156" t="s">
        <v>536</v>
      </c>
      <c r="Q1156" t="s">
        <v>252</v>
      </c>
      <c r="R1156" t="s">
        <v>253</v>
      </c>
      <c r="S1156" t="s">
        <v>254</v>
      </c>
      <c r="T1156" t="s">
        <v>255</v>
      </c>
      <c r="U1156" t="s">
        <v>256</v>
      </c>
      <c r="V1156" t="s">
        <v>1572</v>
      </c>
    </row>
    <row r="1157" spans="1:22" x14ac:dyDescent="0.3">
      <c r="A1157" t="s">
        <v>1468</v>
      </c>
      <c r="B1157">
        <v>42277</v>
      </c>
      <c r="C1157" t="s">
        <v>92</v>
      </c>
      <c r="D1157">
        <v>10014</v>
      </c>
      <c r="E1157" t="s">
        <v>1412</v>
      </c>
      <c r="F1157">
        <v>1</v>
      </c>
      <c r="G1157">
        <v>4799</v>
      </c>
      <c r="H1157">
        <v>1978</v>
      </c>
      <c r="I1157" t="s">
        <v>116</v>
      </c>
      <c r="J1157">
        <v>10</v>
      </c>
      <c r="K1157">
        <v>1978</v>
      </c>
      <c r="L1157">
        <v>4799</v>
      </c>
      <c r="M1157">
        <v>0.02</v>
      </c>
      <c r="N1157" t="s">
        <v>45</v>
      </c>
      <c r="O1157">
        <v>0</v>
      </c>
      <c r="P1157" t="s">
        <v>1413</v>
      </c>
      <c r="Q1157" t="s">
        <v>166</v>
      </c>
      <c r="R1157" t="s">
        <v>167</v>
      </c>
      <c r="S1157" t="s">
        <v>168</v>
      </c>
      <c r="T1157" t="s">
        <v>169</v>
      </c>
      <c r="U1157" t="s">
        <v>170</v>
      </c>
      <c r="V1157" t="s">
        <v>1570</v>
      </c>
    </row>
    <row r="1158" spans="1:22" x14ac:dyDescent="0.3">
      <c r="A1158" t="s">
        <v>1469</v>
      </c>
      <c r="B1158">
        <v>42278</v>
      </c>
      <c r="C1158" t="s">
        <v>51</v>
      </c>
      <c r="D1158">
        <v>10008</v>
      </c>
      <c r="E1158" t="s">
        <v>137</v>
      </c>
      <c r="F1158">
        <v>1</v>
      </c>
      <c r="G1158">
        <v>2895</v>
      </c>
      <c r="H1158">
        <v>1871</v>
      </c>
      <c r="I1158" t="s">
        <v>126</v>
      </c>
      <c r="J1158">
        <v>6</v>
      </c>
      <c r="K1158">
        <v>1871</v>
      </c>
      <c r="L1158">
        <v>2895</v>
      </c>
      <c r="M1158">
        <v>0.02</v>
      </c>
      <c r="N1158" t="s">
        <v>61</v>
      </c>
      <c r="O1158">
        <v>0.03</v>
      </c>
      <c r="P1158" t="s">
        <v>138</v>
      </c>
      <c r="Q1158" t="s">
        <v>54</v>
      </c>
      <c r="R1158" t="s">
        <v>55</v>
      </c>
      <c r="S1158" t="s">
        <v>56</v>
      </c>
      <c r="T1158" t="s">
        <v>57</v>
      </c>
      <c r="U1158" t="s">
        <v>58</v>
      </c>
      <c r="V1158" t="s">
        <v>1562</v>
      </c>
    </row>
    <row r="1159" spans="1:22" x14ac:dyDescent="0.3">
      <c r="A1159" t="s">
        <v>1470</v>
      </c>
      <c r="B1159">
        <v>42278</v>
      </c>
      <c r="C1159" t="s">
        <v>51</v>
      </c>
      <c r="D1159">
        <v>10005</v>
      </c>
      <c r="E1159" t="s">
        <v>69</v>
      </c>
      <c r="F1159">
        <v>1</v>
      </c>
      <c r="G1159">
        <v>4914</v>
      </c>
      <c r="H1159">
        <v>1632</v>
      </c>
      <c r="I1159" t="s">
        <v>35</v>
      </c>
      <c r="J1159">
        <v>6</v>
      </c>
      <c r="K1159">
        <v>1632</v>
      </c>
      <c r="L1159">
        <v>4914</v>
      </c>
      <c r="M1159">
        <v>0.02</v>
      </c>
      <c r="N1159" t="s">
        <v>66</v>
      </c>
      <c r="O1159">
        <v>0.01</v>
      </c>
      <c r="P1159" t="s">
        <v>70</v>
      </c>
      <c r="Q1159" t="s">
        <v>47</v>
      </c>
      <c r="R1159" t="s">
        <v>48</v>
      </c>
      <c r="S1159" t="s">
        <v>49</v>
      </c>
      <c r="T1159" t="s">
        <v>41</v>
      </c>
      <c r="U1159" t="s">
        <v>50</v>
      </c>
      <c r="V1159" t="s">
        <v>1561</v>
      </c>
    </row>
    <row r="1160" spans="1:22" x14ac:dyDescent="0.3">
      <c r="A1160" t="s">
        <v>1469</v>
      </c>
      <c r="B1160">
        <v>42278</v>
      </c>
      <c r="C1160" t="s">
        <v>75</v>
      </c>
      <c r="D1160">
        <v>10013</v>
      </c>
      <c r="E1160" t="s">
        <v>223</v>
      </c>
      <c r="F1160">
        <v>2</v>
      </c>
      <c r="G1160">
        <v>4003</v>
      </c>
      <c r="H1160">
        <v>2255</v>
      </c>
      <c r="I1160" t="s">
        <v>25</v>
      </c>
      <c r="J1160">
        <v>8</v>
      </c>
      <c r="K1160">
        <v>4510</v>
      </c>
      <c r="L1160">
        <v>8006</v>
      </c>
      <c r="M1160">
        <v>0.02</v>
      </c>
      <c r="N1160" t="s">
        <v>61</v>
      </c>
      <c r="O1160">
        <v>0.01</v>
      </c>
      <c r="P1160" t="s">
        <v>224</v>
      </c>
      <c r="Q1160" t="s">
        <v>301</v>
      </c>
      <c r="R1160" t="s">
        <v>302</v>
      </c>
      <c r="S1160" t="s">
        <v>303</v>
      </c>
      <c r="T1160" t="s">
        <v>113</v>
      </c>
      <c r="U1160" t="s">
        <v>304</v>
      </c>
      <c r="V1160" t="s">
        <v>1573</v>
      </c>
    </row>
    <row r="1161" spans="1:22" x14ac:dyDescent="0.3">
      <c r="A1161" t="s">
        <v>1470</v>
      </c>
      <c r="B1161">
        <v>42278</v>
      </c>
      <c r="C1161" t="s">
        <v>92</v>
      </c>
      <c r="D1161">
        <v>10013</v>
      </c>
      <c r="E1161" t="s">
        <v>1229</v>
      </c>
      <c r="F1161">
        <v>48</v>
      </c>
      <c r="G1161">
        <v>4548</v>
      </c>
      <c r="H1161">
        <v>1983</v>
      </c>
      <c r="I1161" t="s">
        <v>35</v>
      </c>
      <c r="J1161">
        <v>10</v>
      </c>
      <c r="K1161">
        <v>95184</v>
      </c>
      <c r="L1161">
        <v>218304</v>
      </c>
      <c r="M1161">
        <v>0.18</v>
      </c>
      <c r="N1161" t="s">
        <v>36</v>
      </c>
      <c r="O1161">
        <v>0.02</v>
      </c>
      <c r="P1161" t="s">
        <v>1230</v>
      </c>
      <c r="Q1161" t="s">
        <v>301</v>
      </c>
      <c r="R1161" t="s">
        <v>302</v>
      </c>
      <c r="S1161" t="s">
        <v>303</v>
      </c>
      <c r="T1161" t="s">
        <v>113</v>
      </c>
      <c r="U1161" t="s">
        <v>304</v>
      </c>
      <c r="V1161" t="s">
        <v>1573</v>
      </c>
    </row>
    <row r="1162" spans="1:22" x14ac:dyDescent="0.3">
      <c r="A1162" t="s">
        <v>1470</v>
      </c>
      <c r="B1162">
        <v>42278</v>
      </c>
      <c r="C1162" t="s">
        <v>92</v>
      </c>
      <c r="D1162">
        <v>10013</v>
      </c>
      <c r="E1162" t="s">
        <v>1229</v>
      </c>
      <c r="F1162">
        <v>48</v>
      </c>
      <c r="G1162">
        <v>4548</v>
      </c>
      <c r="H1162">
        <v>1983</v>
      </c>
      <c r="I1162" t="s">
        <v>35</v>
      </c>
      <c r="J1162">
        <v>10</v>
      </c>
      <c r="K1162">
        <v>95184</v>
      </c>
      <c r="L1162">
        <v>218304</v>
      </c>
      <c r="M1162">
        <v>0.18</v>
      </c>
      <c r="N1162" t="s">
        <v>36</v>
      </c>
      <c r="O1162">
        <v>0.02</v>
      </c>
      <c r="P1162" t="s">
        <v>1230</v>
      </c>
      <c r="Q1162" t="s">
        <v>301</v>
      </c>
      <c r="R1162" t="s">
        <v>302</v>
      </c>
      <c r="S1162" t="s">
        <v>303</v>
      </c>
      <c r="T1162" t="s">
        <v>113</v>
      </c>
      <c r="U1162" t="s">
        <v>304</v>
      </c>
      <c r="V1162" t="s">
        <v>1573</v>
      </c>
    </row>
    <row r="1163" spans="1:22" x14ac:dyDescent="0.3">
      <c r="A1163" t="s">
        <v>1471</v>
      </c>
      <c r="B1163">
        <v>42280</v>
      </c>
      <c r="C1163" t="s">
        <v>92</v>
      </c>
      <c r="D1163">
        <v>10008</v>
      </c>
      <c r="E1163" t="s">
        <v>535</v>
      </c>
      <c r="F1163">
        <v>1</v>
      </c>
      <c r="G1163">
        <v>4476</v>
      </c>
      <c r="H1163">
        <v>2494</v>
      </c>
      <c r="I1163" t="s">
        <v>25</v>
      </c>
      <c r="J1163">
        <v>10</v>
      </c>
      <c r="K1163">
        <v>2494</v>
      </c>
      <c r="L1163">
        <v>4476</v>
      </c>
      <c r="M1163">
        <v>0.02</v>
      </c>
      <c r="N1163" t="s">
        <v>66</v>
      </c>
      <c r="O1163">
        <v>0.05</v>
      </c>
      <c r="P1163" t="s">
        <v>536</v>
      </c>
      <c r="Q1163" t="s">
        <v>54</v>
      </c>
      <c r="R1163" t="s">
        <v>55</v>
      </c>
      <c r="S1163" t="s">
        <v>56</v>
      </c>
      <c r="T1163" t="s">
        <v>57</v>
      </c>
      <c r="U1163" t="s">
        <v>58</v>
      </c>
      <c r="V1163" t="s">
        <v>1562</v>
      </c>
    </row>
    <row r="1164" spans="1:22" x14ac:dyDescent="0.3">
      <c r="A1164" t="s">
        <v>1472</v>
      </c>
      <c r="B1164">
        <v>42281</v>
      </c>
      <c r="C1164" t="s">
        <v>92</v>
      </c>
      <c r="D1164">
        <v>10004</v>
      </c>
      <c r="E1164" t="s">
        <v>204</v>
      </c>
      <c r="F1164">
        <v>2</v>
      </c>
      <c r="G1164">
        <v>2509</v>
      </c>
      <c r="H1164">
        <v>1452</v>
      </c>
      <c r="I1164" t="s">
        <v>25</v>
      </c>
      <c r="J1164">
        <v>10</v>
      </c>
      <c r="K1164">
        <v>2904</v>
      </c>
      <c r="L1164">
        <v>5018</v>
      </c>
      <c r="M1164">
        <v>0.02</v>
      </c>
      <c r="N1164" t="s">
        <v>36</v>
      </c>
      <c r="O1164">
        <v>0.01</v>
      </c>
      <c r="P1164" t="s">
        <v>205</v>
      </c>
      <c r="Q1164" t="s">
        <v>118</v>
      </c>
      <c r="R1164" t="s">
        <v>119</v>
      </c>
      <c r="S1164" t="s">
        <v>101</v>
      </c>
      <c r="T1164" t="s">
        <v>57</v>
      </c>
      <c r="U1164" t="s">
        <v>120</v>
      </c>
      <c r="V1164" t="s">
        <v>1569</v>
      </c>
    </row>
    <row r="1165" spans="1:22" x14ac:dyDescent="0.3">
      <c r="A1165" t="s">
        <v>1473</v>
      </c>
      <c r="B1165">
        <v>42286</v>
      </c>
      <c r="C1165" t="s">
        <v>51</v>
      </c>
      <c r="D1165">
        <v>10001</v>
      </c>
      <c r="E1165" t="s">
        <v>371</v>
      </c>
      <c r="F1165">
        <v>1</v>
      </c>
      <c r="G1165">
        <v>4610</v>
      </c>
      <c r="H1165">
        <v>2176</v>
      </c>
      <c r="I1165" t="s">
        <v>25</v>
      </c>
      <c r="J1165">
        <v>6</v>
      </c>
      <c r="K1165">
        <v>2176</v>
      </c>
      <c r="L1165">
        <v>4610</v>
      </c>
      <c r="M1165">
        <v>0.02</v>
      </c>
      <c r="N1165" t="s">
        <v>61</v>
      </c>
      <c r="O1165">
        <v>0.02</v>
      </c>
      <c r="P1165" t="s">
        <v>372</v>
      </c>
      <c r="Q1165" t="s">
        <v>99</v>
      </c>
      <c r="R1165" t="s">
        <v>100</v>
      </c>
      <c r="S1165" t="s">
        <v>101</v>
      </c>
      <c r="T1165" t="s">
        <v>57</v>
      </c>
      <c r="U1165" t="s">
        <v>102</v>
      </c>
      <c r="V1165" t="s">
        <v>1567</v>
      </c>
    </row>
    <row r="1166" spans="1:22" x14ac:dyDescent="0.3">
      <c r="A1166" t="s">
        <v>1474</v>
      </c>
      <c r="B1166">
        <v>42287</v>
      </c>
      <c r="C1166" t="s">
        <v>51</v>
      </c>
      <c r="D1166">
        <v>10003</v>
      </c>
      <c r="E1166" t="s">
        <v>739</v>
      </c>
      <c r="F1166">
        <v>3</v>
      </c>
      <c r="G1166">
        <v>4574</v>
      </c>
      <c r="H1166">
        <v>2068</v>
      </c>
      <c r="I1166" t="s">
        <v>25</v>
      </c>
      <c r="J1166">
        <v>6</v>
      </c>
      <c r="K1166">
        <v>6204</v>
      </c>
      <c r="L1166">
        <v>13722</v>
      </c>
      <c r="M1166">
        <v>0.02</v>
      </c>
      <c r="N1166" t="s">
        <v>45</v>
      </c>
      <c r="O1166">
        <v>0.05</v>
      </c>
      <c r="P1166" t="s">
        <v>740</v>
      </c>
      <c r="Q1166" t="s">
        <v>177</v>
      </c>
      <c r="R1166" t="s">
        <v>178</v>
      </c>
      <c r="S1166" t="s">
        <v>179</v>
      </c>
      <c r="T1166" t="s">
        <v>180</v>
      </c>
      <c r="U1166" t="s">
        <v>181</v>
      </c>
      <c r="V1166" t="s">
        <v>1571</v>
      </c>
    </row>
    <row r="1167" spans="1:22" x14ac:dyDescent="0.3">
      <c r="A1167" t="s">
        <v>1475</v>
      </c>
      <c r="B1167">
        <v>42289</v>
      </c>
      <c r="C1167" t="s">
        <v>104</v>
      </c>
      <c r="D1167">
        <v>10010</v>
      </c>
      <c r="E1167" t="s">
        <v>267</v>
      </c>
      <c r="F1167">
        <v>1</v>
      </c>
      <c r="G1167">
        <v>4309</v>
      </c>
      <c r="H1167">
        <v>1779</v>
      </c>
      <c r="I1167" t="s">
        <v>25</v>
      </c>
      <c r="J1167">
        <v>3</v>
      </c>
      <c r="K1167">
        <v>1779</v>
      </c>
      <c r="L1167">
        <v>4309</v>
      </c>
      <c r="M1167">
        <v>0.01</v>
      </c>
      <c r="N1167" t="s">
        <v>26</v>
      </c>
      <c r="O1167">
        <v>0.03</v>
      </c>
      <c r="P1167" t="s">
        <v>268</v>
      </c>
      <c r="Q1167" t="s">
        <v>93</v>
      </c>
      <c r="R1167" t="s">
        <v>94</v>
      </c>
      <c r="S1167" t="s">
        <v>95</v>
      </c>
      <c r="T1167" t="s">
        <v>41</v>
      </c>
      <c r="U1167" t="s">
        <v>96</v>
      </c>
      <c r="V1167" t="s">
        <v>1566</v>
      </c>
    </row>
    <row r="1168" spans="1:22" x14ac:dyDescent="0.3">
      <c r="A1168" t="s">
        <v>1476</v>
      </c>
      <c r="B1168">
        <v>42291</v>
      </c>
      <c r="C1168" t="s">
        <v>51</v>
      </c>
      <c r="D1168">
        <v>10005</v>
      </c>
      <c r="E1168" t="s">
        <v>743</v>
      </c>
      <c r="F1168">
        <v>1</v>
      </c>
      <c r="G1168">
        <v>3025</v>
      </c>
      <c r="H1168">
        <v>1863</v>
      </c>
      <c r="I1168" t="s">
        <v>25</v>
      </c>
      <c r="J1168">
        <v>6</v>
      </c>
      <c r="K1168">
        <v>1863</v>
      </c>
      <c r="L1168">
        <v>3025</v>
      </c>
      <c r="M1168">
        <v>0.02</v>
      </c>
      <c r="N1168" t="s">
        <v>45</v>
      </c>
      <c r="O1168">
        <v>0.04</v>
      </c>
      <c r="P1168" t="s">
        <v>744</v>
      </c>
      <c r="Q1168" t="s">
        <v>47</v>
      </c>
      <c r="R1168" t="s">
        <v>48</v>
      </c>
      <c r="S1168" t="s">
        <v>49</v>
      </c>
      <c r="T1168" t="s">
        <v>41</v>
      </c>
      <c r="U1168" t="s">
        <v>50</v>
      </c>
      <c r="V1168" t="s">
        <v>1561</v>
      </c>
    </row>
    <row r="1169" spans="1:22" x14ac:dyDescent="0.3">
      <c r="A1169" t="s">
        <v>1477</v>
      </c>
      <c r="B1169">
        <v>42293</v>
      </c>
      <c r="C1169" t="s">
        <v>51</v>
      </c>
      <c r="D1169">
        <v>10003</v>
      </c>
      <c r="E1169" t="s">
        <v>673</v>
      </c>
      <c r="F1169">
        <v>1</v>
      </c>
      <c r="G1169">
        <v>3566</v>
      </c>
      <c r="H1169">
        <v>2276</v>
      </c>
      <c r="I1169" t="s">
        <v>25</v>
      </c>
      <c r="J1169">
        <v>6</v>
      </c>
      <c r="K1169">
        <v>2276</v>
      </c>
      <c r="L1169">
        <v>3566</v>
      </c>
      <c r="M1169">
        <v>0.02</v>
      </c>
      <c r="N1169" t="s">
        <v>45</v>
      </c>
      <c r="O1169">
        <v>0.05</v>
      </c>
      <c r="P1169" t="s">
        <v>674</v>
      </c>
      <c r="Q1169" t="s">
        <v>177</v>
      </c>
      <c r="R1169" t="s">
        <v>178</v>
      </c>
      <c r="S1169" t="s">
        <v>179</v>
      </c>
      <c r="T1169" t="s">
        <v>180</v>
      </c>
      <c r="U1169" t="s">
        <v>181</v>
      </c>
      <c r="V1169" t="s">
        <v>1571</v>
      </c>
    </row>
    <row r="1170" spans="1:22" x14ac:dyDescent="0.3">
      <c r="A1170" t="s">
        <v>1478</v>
      </c>
      <c r="B1170">
        <v>42295</v>
      </c>
      <c r="C1170" t="s">
        <v>92</v>
      </c>
      <c r="D1170">
        <v>10005</v>
      </c>
      <c r="E1170" t="s">
        <v>896</v>
      </c>
      <c r="F1170">
        <v>1</v>
      </c>
      <c r="G1170">
        <v>3994</v>
      </c>
      <c r="H1170">
        <v>1799</v>
      </c>
      <c r="I1170" t="s">
        <v>25</v>
      </c>
      <c r="J1170">
        <v>10</v>
      </c>
      <c r="K1170">
        <v>1799</v>
      </c>
      <c r="L1170">
        <v>3994</v>
      </c>
      <c r="M1170">
        <v>0.02</v>
      </c>
      <c r="N1170" t="s">
        <v>26</v>
      </c>
      <c r="O1170">
        <v>0.02</v>
      </c>
      <c r="P1170" t="s">
        <v>897</v>
      </c>
      <c r="Q1170" t="s">
        <v>47</v>
      </c>
      <c r="R1170" t="s">
        <v>48</v>
      </c>
      <c r="S1170" t="s">
        <v>49</v>
      </c>
      <c r="T1170" t="s">
        <v>41</v>
      </c>
      <c r="U1170" t="s">
        <v>50</v>
      </c>
      <c r="V1170" t="s">
        <v>1561</v>
      </c>
    </row>
    <row r="1171" spans="1:22" x14ac:dyDescent="0.3">
      <c r="A1171" t="s">
        <v>1479</v>
      </c>
      <c r="B1171">
        <v>42295</v>
      </c>
      <c r="C1171" t="s">
        <v>75</v>
      </c>
      <c r="D1171">
        <v>10003</v>
      </c>
      <c r="E1171" t="s">
        <v>24</v>
      </c>
      <c r="F1171">
        <v>1</v>
      </c>
      <c r="G1171">
        <v>4006</v>
      </c>
      <c r="H1171">
        <v>1898</v>
      </c>
      <c r="I1171" t="s">
        <v>25</v>
      </c>
      <c r="J1171">
        <v>8</v>
      </c>
      <c r="K1171">
        <v>1898</v>
      </c>
      <c r="L1171">
        <v>4006</v>
      </c>
      <c r="M1171">
        <v>0.02</v>
      </c>
      <c r="N1171" t="s">
        <v>26</v>
      </c>
      <c r="O1171">
        <v>0.01</v>
      </c>
      <c r="P1171" t="s">
        <v>27</v>
      </c>
      <c r="Q1171" t="s">
        <v>177</v>
      </c>
      <c r="R1171" t="s">
        <v>178</v>
      </c>
      <c r="S1171" t="s">
        <v>179</v>
      </c>
      <c r="T1171" t="s">
        <v>180</v>
      </c>
      <c r="U1171" t="s">
        <v>181</v>
      </c>
      <c r="V1171" t="s">
        <v>1571</v>
      </c>
    </row>
    <row r="1172" spans="1:22" x14ac:dyDescent="0.3">
      <c r="A1172" t="s">
        <v>1478</v>
      </c>
      <c r="B1172">
        <v>42295</v>
      </c>
      <c r="C1172" t="s">
        <v>104</v>
      </c>
      <c r="D1172">
        <v>10001</v>
      </c>
      <c r="E1172" t="s">
        <v>282</v>
      </c>
      <c r="F1172">
        <v>3</v>
      </c>
      <c r="G1172">
        <v>4305</v>
      </c>
      <c r="H1172">
        <v>1703</v>
      </c>
      <c r="I1172" t="s">
        <v>116</v>
      </c>
      <c r="J1172">
        <v>3</v>
      </c>
      <c r="K1172">
        <v>5109</v>
      </c>
      <c r="L1172">
        <v>12915</v>
      </c>
      <c r="M1172">
        <v>0.03</v>
      </c>
      <c r="N1172" t="s">
        <v>26</v>
      </c>
      <c r="O1172">
        <v>0.02</v>
      </c>
      <c r="P1172" t="s">
        <v>283</v>
      </c>
      <c r="Q1172" t="s">
        <v>99</v>
      </c>
      <c r="R1172" t="s">
        <v>100</v>
      </c>
      <c r="S1172" t="s">
        <v>101</v>
      </c>
      <c r="T1172" t="s">
        <v>57</v>
      </c>
      <c r="U1172" t="s">
        <v>102</v>
      </c>
      <c r="V1172" t="s">
        <v>1567</v>
      </c>
    </row>
    <row r="1173" spans="1:22" x14ac:dyDescent="0.3">
      <c r="A1173" t="s">
        <v>1480</v>
      </c>
      <c r="B1173">
        <v>42297</v>
      </c>
      <c r="C1173" t="s">
        <v>43</v>
      </c>
      <c r="D1173">
        <v>10014</v>
      </c>
      <c r="E1173" t="s">
        <v>131</v>
      </c>
      <c r="F1173">
        <v>1</v>
      </c>
      <c r="G1173">
        <v>3339</v>
      </c>
      <c r="H1173">
        <v>2274</v>
      </c>
      <c r="I1173" t="s">
        <v>25</v>
      </c>
      <c r="J1173">
        <v>1</v>
      </c>
      <c r="K1173">
        <v>2274</v>
      </c>
      <c r="L1173">
        <v>3339</v>
      </c>
      <c r="M1173">
        <v>0.01</v>
      </c>
      <c r="N1173" t="s">
        <v>85</v>
      </c>
      <c r="O1173">
        <v>0.05</v>
      </c>
      <c r="P1173" t="s">
        <v>132</v>
      </c>
      <c r="Q1173" t="s">
        <v>166</v>
      </c>
      <c r="R1173" t="s">
        <v>167</v>
      </c>
      <c r="S1173" t="s">
        <v>168</v>
      </c>
      <c r="T1173" t="s">
        <v>169</v>
      </c>
      <c r="U1173" t="s">
        <v>170</v>
      </c>
      <c r="V1173" t="s">
        <v>1570</v>
      </c>
    </row>
    <row r="1174" spans="1:22" x14ac:dyDescent="0.3">
      <c r="A1174" t="s">
        <v>1481</v>
      </c>
      <c r="B1174">
        <v>42297</v>
      </c>
      <c r="C1174" t="s">
        <v>133</v>
      </c>
      <c r="D1174">
        <v>10009</v>
      </c>
      <c r="E1174" t="s">
        <v>1284</v>
      </c>
      <c r="F1174">
        <v>1</v>
      </c>
      <c r="G1174">
        <v>3580</v>
      </c>
      <c r="H1174">
        <v>2012</v>
      </c>
      <c r="I1174" t="s">
        <v>126</v>
      </c>
      <c r="J1174">
        <v>5</v>
      </c>
      <c r="K1174">
        <v>2012</v>
      </c>
      <c r="L1174">
        <v>3580</v>
      </c>
      <c r="M1174">
        <v>0.02</v>
      </c>
      <c r="N1174" t="s">
        <v>36</v>
      </c>
      <c r="O1174">
        <v>0.02</v>
      </c>
      <c r="P1174" t="s">
        <v>1285</v>
      </c>
      <c r="Q1174" t="s">
        <v>78</v>
      </c>
      <c r="R1174" t="s">
        <v>79</v>
      </c>
      <c r="S1174" t="s">
        <v>80</v>
      </c>
      <c r="T1174" t="s">
        <v>81</v>
      </c>
      <c r="U1174" t="s">
        <v>82</v>
      </c>
      <c r="V1174" t="s">
        <v>1564</v>
      </c>
    </row>
    <row r="1175" spans="1:22" x14ac:dyDescent="0.3">
      <c r="A1175" t="s">
        <v>1480</v>
      </c>
      <c r="B1175">
        <v>42297</v>
      </c>
      <c r="C1175" t="s">
        <v>75</v>
      </c>
      <c r="D1175">
        <v>10012</v>
      </c>
      <c r="E1175" t="s">
        <v>499</v>
      </c>
      <c r="F1175">
        <v>3</v>
      </c>
      <c r="G1175">
        <v>4069</v>
      </c>
      <c r="H1175">
        <v>1545</v>
      </c>
      <c r="I1175" t="s">
        <v>25</v>
      </c>
      <c r="J1175">
        <v>8</v>
      </c>
      <c r="K1175">
        <v>4635</v>
      </c>
      <c r="L1175">
        <v>12207</v>
      </c>
      <c r="M1175">
        <v>0.02</v>
      </c>
      <c r="N1175" t="s">
        <v>26</v>
      </c>
      <c r="O1175">
        <v>0.03</v>
      </c>
      <c r="P1175" t="s">
        <v>500</v>
      </c>
      <c r="Q1175" t="s">
        <v>71</v>
      </c>
      <c r="R1175" t="s">
        <v>72</v>
      </c>
      <c r="S1175" t="s">
        <v>73</v>
      </c>
      <c r="T1175" t="s">
        <v>41</v>
      </c>
      <c r="U1175" t="s">
        <v>74</v>
      </c>
      <c r="V1175" t="s">
        <v>1563</v>
      </c>
    </row>
    <row r="1176" spans="1:22" x14ac:dyDescent="0.3">
      <c r="A1176" t="s">
        <v>1482</v>
      </c>
      <c r="B1176">
        <v>42299</v>
      </c>
      <c r="C1176" t="s">
        <v>51</v>
      </c>
      <c r="D1176">
        <v>10001</v>
      </c>
      <c r="E1176" t="s">
        <v>901</v>
      </c>
      <c r="F1176">
        <v>1</v>
      </c>
      <c r="G1176">
        <v>3388</v>
      </c>
      <c r="H1176">
        <v>1454</v>
      </c>
      <c r="I1176" t="s">
        <v>35</v>
      </c>
      <c r="J1176">
        <v>6</v>
      </c>
      <c r="K1176">
        <v>1454</v>
      </c>
      <c r="L1176">
        <v>3388</v>
      </c>
      <c r="M1176">
        <v>0.02</v>
      </c>
      <c r="N1176" t="s">
        <v>61</v>
      </c>
      <c r="O1176">
        <v>0.05</v>
      </c>
      <c r="P1176" t="s">
        <v>902</v>
      </c>
      <c r="Q1176" t="s">
        <v>99</v>
      </c>
      <c r="R1176" t="s">
        <v>100</v>
      </c>
      <c r="S1176" t="s">
        <v>101</v>
      </c>
      <c r="T1176" t="s">
        <v>57</v>
      </c>
      <c r="U1176" t="s">
        <v>102</v>
      </c>
      <c r="V1176" t="s">
        <v>1567</v>
      </c>
    </row>
    <row r="1177" spans="1:22" x14ac:dyDescent="0.3">
      <c r="A1177" t="s">
        <v>1482</v>
      </c>
      <c r="B1177">
        <v>42299</v>
      </c>
      <c r="C1177" t="s">
        <v>68</v>
      </c>
      <c r="D1177">
        <v>10010</v>
      </c>
      <c r="E1177" t="s">
        <v>805</v>
      </c>
      <c r="F1177">
        <v>2</v>
      </c>
      <c r="G1177">
        <v>2500</v>
      </c>
      <c r="H1177">
        <v>1914</v>
      </c>
      <c r="I1177" t="s">
        <v>806</v>
      </c>
      <c r="J1177">
        <v>4</v>
      </c>
      <c r="K1177">
        <v>3828</v>
      </c>
      <c r="L1177">
        <v>5000</v>
      </c>
      <c r="M1177">
        <v>0.03</v>
      </c>
      <c r="N1177" t="s">
        <v>26</v>
      </c>
      <c r="O1177">
        <v>0.01</v>
      </c>
      <c r="P1177" t="s">
        <v>807</v>
      </c>
      <c r="Q1177" t="s">
        <v>93</v>
      </c>
      <c r="R1177" t="s">
        <v>94</v>
      </c>
      <c r="S1177" t="s">
        <v>95</v>
      </c>
      <c r="T1177" t="s">
        <v>41</v>
      </c>
      <c r="U1177" t="s">
        <v>96</v>
      </c>
      <c r="V1177" t="s">
        <v>1566</v>
      </c>
    </row>
    <row r="1178" spans="1:22" x14ac:dyDescent="0.3">
      <c r="A1178" t="s">
        <v>1483</v>
      </c>
      <c r="B1178">
        <v>42300</v>
      </c>
      <c r="C1178" t="s">
        <v>104</v>
      </c>
      <c r="D1178">
        <v>10014</v>
      </c>
      <c r="E1178" t="s">
        <v>462</v>
      </c>
      <c r="F1178">
        <v>1</v>
      </c>
      <c r="G1178">
        <v>4239</v>
      </c>
      <c r="H1178">
        <v>1860</v>
      </c>
      <c r="I1178" t="s">
        <v>25</v>
      </c>
      <c r="J1178">
        <v>3</v>
      </c>
      <c r="K1178">
        <v>1860</v>
      </c>
      <c r="L1178">
        <v>4239</v>
      </c>
      <c r="M1178">
        <v>0.01</v>
      </c>
      <c r="N1178" t="s">
        <v>36</v>
      </c>
      <c r="O1178">
        <v>0</v>
      </c>
      <c r="P1178" t="s">
        <v>463</v>
      </c>
      <c r="Q1178" t="s">
        <v>166</v>
      </c>
      <c r="R1178" t="s">
        <v>167</v>
      </c>
      <c r="S1178" t="s">
        <v>168</v>
      </c>
      <c r="T1178" t="s">
        <v>169</v>
      </c>
      <c r="U1178" t="s">
        <v>170</v>
      </c>
      <c r="V1178" t="s">
        <v>1570</v>
      </c>
    </row>
    <row r="1179" spans="1:22" x14ac:dyDescent="0.3">
      <c r="A1179" t="s">
        <v>1484</v>
      </c>
      <c r="B1179">
        <v>42300</v>
      </c>
      <c r="C1179" t="s">
        <v>75</v>
      </c>
      <c r="D1179">
        <v>10004</v>
      </c>
      <c r="E1179" t="s">
        <v>478</v>
      </c>
      <c r="F1179">
        <v>1</v>
      </c>
      <c r="G1179">
        <v>4382</v>
      </c>
      <c r="H1179">
        <v>1298</v>
      </c>
      <c r="I1179" t="s">
        <v>35</v>
      </c>
      <c r="J1179">
        <v>8</v>
      </c>
      <c r="K1179">
        <v>1298</v>
      </c>
      <c r="L1179">
        <v>4382</v>
      </c>
      <c r="M1179">
        <v>0.02</v>
      </c>
      <c r="N1179" t="s">
        <v>36</v>
      </c>
      <c r="O1179">
        <v>0.05</v>
      </c>
      <c r="P1179" t="s">
        <v>479</v>
      </c>
      <c r="Q1179" t="s">
        <v>118</v>
      </c>
      <c r="R1179" t="s">
        <v>119</v>
      </c>
      <c r="S1179" t="s">
        <v>101</v>
      </c>
      <c r="T1179" t="s">
        <v>57</v>
      </c>
      <c r="U1179" t="s">
        <v>120</v>
      </c>
      <c r="V1179" t="s">
        <v>1569</v>
      </c>
    </row>
    <row r="1180" spans="1:22" x14ac:dyDescent="0.3">
      <c r="A1180" t="s">
        <v>1485</v>
      </c>
      <c r="B1180">
        <v>42302</v>
      </c>
      <c r="C1180" t="s">
        <v>43</v>
      </c>
      <c r="D1180">
        <v>10015</v>
      </c>
      <c r="E1180" t="s">
        <v>752</v>
      </c>
      <c r="F1180">
        <v>1</v>
      </c>
      <c r="G1180">
        <v>3555</v>
      </c>
      <c r="H1180">
        <v>1564</v>
      </c>
      <c r="I1180" t="s">
        <v>25</v>
      </c>
      <c r="J1180">
        <v>1</v>
      </c>
      <c r="K1180">
        <v>1564</v>
      </c>
      <c r="L1180">
        <v>3555</v>
      </c>
      <c r="M1180">
        <v>0.01</v>
      </c>
      <c r="N1180" t="s">
        <v>45</v>
      </c>
      <c r="O1180">
        <v>0.04</v>
      </c>
      <c r="P1180" t="s">
        <v>753</v>
      </c>
      <c r="Q1180" t="s">
        <v>110</v>
      </c>
      <c r="R1180" t="s">
        <v>111</v>
      </c>
      <c r="S1180" t="s">
        <v>112</v>
      </c>
      <c r="T1180" t="s">
        <v>113</v>
      </c>
      <c r="U1180" t="s">
        <v>114</v>
      </c>
      <c r="V1180" t="s">
        <v>1568</v>
      </c>
    </row>
    <row r="1181" spans="1:22" x14ac:dyDescent="0.3">
      <c r="A1181" t="s">
        <v>1486</v>
      </c>
      <c r="B1181">
        <v>42302</v>
      </c>
      <c r="C1181" t="s">
        <v>43</v>
      </c>
      <c r="D1181">
        <v>10009</v>
      </c>
      <c r="E1181" t="s">
        <v>296</v>
      </c>
      <c r="F1181">
        <v>1</v>
      </c>
      <c r="G1181">
        <v>3694</v>
      </c>
      <c r="H1181">
        <v>1616</v>
      </c>
      <c r="I1181" t="s">
        <v>35</v>
      </c>
      <c r="J1181">
        <v>1</v>
      </c>
      <c r="K1181">
        <v>1616</v>
      </c>
      <c r="L1181">
        <v>3694</v>
      </c>
      <c r="M1181">
        <v>0.01</v>
      </c>
      <c r="N1181" t="s">
        <v>36</v>
      </c>
      <c r="O1181">
        <v>0.02</v>
      </c>
      <c r="P1181" t="s">
        <v>297</v>
      </c>
      <c r="Q1181" t="s">
        <v>78</v>
      </c>
      <c r="R1181" t="s">
        <v>79</v>
      </c>
      <c r="S1181" t="s">
        <v>80</v>
      </c>
      <c r="T1181" t="s">
        <v>81</v>
      </c>
      <c r="U1181" t="s">
        <v>82</v>
      </c>
      <c r="V1181" t="s">
        <v>1564</v>
      </c>
    </row>
    <row r="1182" spans="1:22" x14ac:dyDescent="0.3">
      <c r="A1182" t="s">
        <v>1486</v>
      </c>
      <c r="B1182">
        <v>42302</v>
      </c>
      <c r="C1182" t="s">
        <v>92</v>
      </c>
      <c r="D1182">
        <v>10005</v>
      </c>
      <c r="E1182" t="s">
        <v>284</v>
      </c>
      <c r="F1182">
        <v>1</v>
      </c>
      <c r="G1182">
        <v>3912</v>
      </c>
      <c r="H1182">
        <v>1569</v>
      </c>
      <c r="I1182" t="s">
        <v>25</v>
      </c>
      <c r="J1182">
        <v>10</v>
      </c>
      <c r="K1182">
        <v>1569</v>
      </c>
      <c r="L1182">
        <v>3912</v>
      </c>
      <c r="M1182">
        <v>0.02</v>
      </c>
      <c r="N1182" t="s">
        <v>61</v>
      </c>
      <c r="O1182">
        <v>0.01</v>
      </c>
      <c r="P1182" t="s">
        <v>285</v>
      </c>
      <c r="Q1182" t="s">
        <v>47</v>
      </c>
      <c r="R1182" t="s">
        <v>48</v>
      </c>
      <c r="S1182" t="s">
        <v>49</v>
      </c>
      <c r="T1182" t="s">
        <v>41</v>
      </c>
      <c r="U1182" t="s">
        <v>50</v>
      </c>
      <c r="V1182" t="s">
        <v>1561</v>
      </c>
    </row>
    <row r="1183" spans="1:22" x14ac:dyDescent="0.3">
      <c r="A1183" t="s">
        <v>1486</v>
      </c>
      <c r="B1183">
        <v>42302</v>
      </c>
      <c r="C1183" t="s">
        <v>75</v>
      </c>
      <c r="D1183">
        <v>10012</v>
      </c>
      <c r="E1183" t="s">
        <v>196</v>
      </c>
      <c r="F1183">
        <v>1</v>
      </c>
      <c r="G1183">
        <v>4874</v>
      </c>
      <c r="H1183">
        <v>1503</v>
      </c>
      <c r="I1183" t="s">
        <v>25</v>
      </c>
      <c r="J1183">
        <v>8</v>
      </c>
      <c r="K1183">
        <v>1503</v>
      </c>
      <c r="L1183">
        <v>4874</v>
      </c>
      <c r="M1183">
        <v>0.02</v>
      </c>
      <c r="N1183" t="s">
        <v>66</v>
      </c>
      <c r="O1183">
        <v>0.05</v>
      </c>
      <c r="P1183" t="s">
        <v>197</v>
      </c>
      <c r="Q1183" t="s">
        <v>71</v>
      </c>
      <c r="R1183" t="s">
        <v>72</v>
      </c>
      <c r="S1183" t="s">
        <v>73</v>
      </c>
      <c r="T1183" t="s">
        <v>41</v>
      </c>
      <c r="U1183" t="s">
        <v>74</v>
      </c>
      <c r="V1183" t="s">
        <v>1563</v>
      </c>
    </row>
    <row r="1184" spans="1:22" x14ac:dyDescent="0.3">
      <c r="A1184" t="s">
        <v>1487</v>
      </c>
      <c r="B1184">
        <v>42302</v>
      </c>
      <c r="C1184" t="s">
        <v>104</v>
      </c>
      <c r="D1184">
        <v>10001</v>
      </c>
      <c r="E1184" t="s">
        <v>592</v>
      </c>
      <c r="F1184">
        <v>3</v>
      </c>
      <c r="G1184">
        <v>4741</v>
      </c>
      <c r="H1184">
        <v>1849</v>
      </c>
      <c r="I1184" t="s">
        <v>35</v>
      </c>
      <c r="J1184">
        <v>3</v>
      </c>
      <c r="K1184">
        <v>5547</v>
      </c>
      <c r="L1184">
        <v>14223</v>
      </c>
      <c r="M1184">
        <v>0.03</v>
      </c>
      <c r="N1184" t="s">
        <v>66</v>
      </c>
      <c r="O1184">
        <v>0</v>
      </c>
      <c r="P1184" t="s">
        <v>593</v>
      </c>
      <c r="Q1184" t="s">
        <v>99</v>
      </c>
      <c r="R1184" t="s">
        <v>100</v>
      </c>
      <c r="S1184" t="s">
        <v>101</v>
      </c>
      <c r="T1184" t="s">
        <v>57</v>
      </c>
      <c r="U1184" t="s">
        <v>102</v>
      </c>
      <c r="V1184" t="s">
        <v>1567</v>
      </c>
    </row>
    <row r="1185" spans="1:22" x14ac:dyDescent="0.3">
      <c r="A1185" t="s">
        <v>1488</v>
      </c>
      <c r="B1185">
        <v>42303</v>
      </c>
      <c r="C1185" t="s">
        <v>43</v>
      </c>
      <c r="D1185">
        <v>10004</v>
      </c>
      <c r="E1185" t="s">
        <v>1118</v>
      </c>
      <c r="F1185">
        <v>1</v>
      </c>
      <c r="G1185">
        <v>2671</v>
      </c>
      <c r="H1185">
        <v>1591</v>
      </c>
      <c r="I1185" t="s">
        <v>25</v>
      </c>
      <c r="J1185">
        <v>1</v>
      </c>
      <c r="K1185">
        <v>1591</v>
      </c>
      <c r="L1185">
        <v>2671</v>
      </c>
      <c r="M1185">
        <v>0.01</v>
      </c>
      <c r="N1185" t="s">
        <v>36</v>
      </c>
      <c r="O1185">
        <v>0.02</v>
      </c>
      <c r="P1185" t="s">
        <v>1119</v>
      </c>
      <c r="Q1185" t="s">
        <v>118</v>
      </c>
      <c r="R1185" t="s">
        <v>119</v>
      </c>
      <c r="S1185" t="s">
        <v>101</v>
      </c>
      <c r="T1185" t="s">
        <v>57</v>
      </c>
      <c r="U1185" t="s">
        <v>120</v>
      </c>
      <c r="V1185" t="s">
        <v>1569</v>
      </c>
    </row>
    <row r="1186" spans="1:22" x14ac:dyDescent="0.3">
      <c r="A1186" t="s">
        <v>1489</v>
      </c>
      <c r="B1186">
        <v>42303</v>
      </c>
      <c r="C1186" t="s">
        <v>75</v>
      </c>
      <c r="D1186">
        <v>10002</v>
      </c>
      <c r="E1186" t="s">
        <v>242</v>
      </c>
      <c r="F1186">
        <v>1</v>
      </c>
      <c r="G1186">
        <v>4564</v>
      </c>
      <c r="H1186">
        <v>1823</v>
      </c>
      <c r="I1186" t="s">
        <v>25</v>
      </c>
      <c r="J1186">
        <v>8</v>
      </c>
      <c r="K1186">
        <v>1823</v>
      </c>
      <c r="L1186">
        <v>4564</v>
      </c>
      <c r="M1186">
        <v>0.02</v>
      </c>
      <c r="N1186" t="s">
        <v>85</v>
      </c>
      <c r="O1186">
        <v>0.03</v>
      </c>
      <c r="P1186" t="s">
        <v>243</v>
      </c>
      <c r="Q1186" t="s">
        <v>87</v>
      </c>
      <c r="R1186" t="s">
        <v>88</v>
      </c>
      <c r="S1186" t="s">
        <v>89</v>
      </c>
      <c r="T1186" t="s">
        <v>90</v>
      </c>
      <c r="U1186" t="s">
        <v>91</v>
      </c>
      <c r="V1186" t="s">
        <v>1565</v>
      </c>
    </row>
    <row r="1187" spans="1:22" x14ac:dyDescent="0.3">
      <c r="A1187" t="s">
        <v>1488</v>
      </c>
      <c r="B1187">
        <v>42303</v>
      </c>
      <c r="C1187" t="s">
        <v>104</v>
      </c>
      <c r="D1187">
        <v>10001</v>
      </c>
      <c r="E1187" t="s">
        <v>264</v>
      </c>
      <c r="F1187">
        <v>1</v>
      </c>
      <c r="G1187">
        <v>4901</v>
      </c>
      <c r="H1187">
        <v>1789</v>
      </c>
      <c r="I1187" t="s">
        <v>25</v>
      </c>
      <c r="J1187">
        <v>3</v>
      </c>
      <c r="K1187">
        <v>1789</v>
      </c>
      <c r="L1187">
        <v>4901</v>
      </c>
      <c r="M1187">
        <v>0.01</v>
      </c>
      <c r="N1187" t="s">
        <v>61</v>
      </c>
      <c r="O1187">
        <v>0.03</v>
      </c>
      <c r="P1187" t="s">
        <v>265</v>
      </c>
      <c r="Q1187" t="s">
        <v>99</v>
      </c>
      <c r="R1187" t="s">
        <v>100</v>
      </c>
      <c r="S1187" t="s">
        <v>101</v>
      </c>
      <c r="T1187" t="s">
        <v>57</v>
      </c>
      <c r="U1187" t="s">
        <v>102</v>
      </c>
      <c r="V1187" t="s">
        <v>1567</v>
      </c>
    </row>
    <row r="1188" spans="1:22" x14ac:dyDescent="0.3">
      <c r="A1188" t="s">
        <v>1489</v>
      </c>
      <c r="B1188">
        <v>42303</v>
      </c>
      <c r="C1188" t="s">
        <v>51</v>
      </c>
      <c r="D1188">
        <v>10008</v>
      </c>
      <c r="E1188" t="s">
        <v>1011</v>
      </c>
      <c r="F1188">
        <v>2</v>
      </c>
      <c r="G1188">
        <v>4110</v>
      </c>
      <c r="H1188">
        <v>1788</v>
      </c>
      <c r="I1188" t="s">
        <v>25</v>
      </c>
      <c r="J1188">
        <v>6</v>
      </c>
      <c r="K1188">
        <v>3576</v>
      </c>
      <c r="L1188">
        <v>8220</v>
      </c>
      <c r="M1188">
        <v>0.02</v>
      </c>
      <c r="N1188" t="s">
        <v>85</v>
      </c>
      <c r="O1188">
        <v>0.03</v>
      </c>
      <c r="P1188" t="s">
        <v>1012</v>
      </c>
      <c r="Q1188" t="s">
        <v>54</v>
      </c>
      <c r="R1188" t="s">
        <v>55</v>
      </c>
      <c r="S1188" t="s">
        <v>56</v>
      </c>
      <c r="T1188" t="s">
        <v>57</v>
      </c>
      <c r="U1188" t="s">
        <v>58</v>
      </c>
      <c r="V1188" t="s">
        <v>1562</v>
      </c>
    </row>
    <row r="1189" spans="1:22" x14ac:dyDescent="0.3">
      <c r="A1189" t="s">
        <v>1488</v>
      </c>
      <c r="B1189">
        <v>42303</v>
      </c>
      <c r="C1189" t="s">
        <v>68</v>
      </c>
      <c r="D1189">
        <v>10005</v>
      </c>
      <c r="E1189" t="s">
        <v>409</v>
      </c>
      <c r="F1189">
        <v>3</v>
      </c>
      <c r="G1189">
        <v>4262</v>
      </c>
      <c r="H1189">
        <v>2486</v>
      </c>
      <c r="I1189" t="s">
        <v>25</v>
      </c>
      <c r="J1189">
        <v>4</v>
      </c>
      <c r="K1189">
        <v>7458</v>
      </c>
      <c r="L1189">
        <v>12786</v>
      </c>
      <c r="M1189">
        <v>0.03</v>
      </c>
      <c r="N1189" t="s">
        <v>61</v>
      </c>
      <c r="O1189">
        <v>0.05</v>
      </c>
      <c r="P1189" t="s">
        <v>410</v>
      </c>
      <c r="Q1189" t="s">
        <v>47</v>
      </c>
      <c r="R1189" t="s">
        <v>48</v>
      </c>
      <c r="S1189" t="s">
        <v>49</v>
      </c>
      <c r="T1189" t="s">
        <v>41</v>
      </c>
      <c r="U1189" t="s">
        <v>50</v>
      </c>
      <c r="V1189" t="s">
        <v>1561</v>
      </c>
    </row>
    <row r="1190" spans="1:22" x14ac:dyDescent="0.3">
      <c r="A1190" t="s">
        <v>1490</v>
      </c>
      <c r="B1190">
        <v>42304</v>
      </c>
      <c r="C1190" t="s">
        <v>75</v>
      </c>
      <c r="D1190">
        <v>10007</v>
      </c>
      <c r="E1190" t="s">
        <v>1115</v>
      </c>
      <c r="F1190">
        <v>1</v>
      </c>
      <c r="G1190">
        <v>2856</v>
      </c>
      <c r="H1190">
        <v>1236</v>
      </c>
      <c r="I1190" t="s">
        <v>126</v>
      </c>
      <c r="J1190">
        <v>8</v>
      </c>
      <c r="K1190">
        <v>1236</v>
      </c>
      <c r="L1190">
        <v>2856</v>
      </c>
      <c r="M1190">
        <v>0.02</v>
      </c>
      <c r="N1190" t="s">
        <v>61</v>
      </c>
      <c r="O1190">
        <v>0.01</v>
      </c>
      <c r="P1190" t="s">
        <v>1116</v>
      </c>
      <c r="Q1190" t="s">
        <v>38</v>
      </c>
      <c r="R1190" t="s">
        <v>39</v>
      </c>
      <c r="S1190" t="s">
        <v>40</v>
      </c>
      <c r="T1190" t="s">
        <v>41</v>
      </c>
      <c r="U1190" t="s">
        <v>42</v>
      </c>
      <c r="V1190" t="s">
        <v>1560</v>
      </c>
    </row>
    <row r="1191" spans="1:22" x14ac:dyDescent="0.3">
      <c r="A1191" t="s">
        <v>1491</v>
      </c>
      <c r="B1191">
        <v>42304</v>
      </c>
      <c r="C1191" t="s">
        <v>75</v>
      </c>
      <c r="D1191">
        <v>10012</v>
      </c>
      <c r="E1191" t="s">
        <v>882</v>
      </c>
      <c r="F1191">
        <v>24</v>
      </c>
      <c r="G1191">
        <v>4910</v>
      </c>
      <c r="H1191">
        <v>2108</v>
      </c>
      <c r="I1191" t="s">
        <v>25</v>
      </c>
      <c r="J1191">
        <v>8</v>
      </c>
      <c r="K1191">
        <v>50592</v>
      </c>
      <c r="L1191">
        <v>117840</v>
      </c>
      <c r="M1191">
        <v>0.1</v>
      </c>
      <c r="N1191" t="s">
        <v>36</v>
      </c>
      <c r="O1191">
        <v>0.05</v>
      </c>
      <c r="P1191" t="s">
        <v>883</v>
      </c>
      <c r="Q1191" t="s">
        <v>71</v>
      </c>
      <c r="R1191" t="s">
        <v>72</v>
      </c>
      <c r="S1191" t="s">
        <v>73</v>
      </c>
      <c r="T1191" t="s">
        <v>41</v>
      </c>
      <c r="U1191" t="s">
        <v>74</v>
      </c>
      <c r="V1191" t="s">
        <v>1563</v>
      </c>
    </row>
    <row r="1192" spans="1:22" x14ac:dyDescent="0.3">
      <c r="A1192" t="s">
        <v>1492</v>
      </c>
      <c r="B1192">
        <v>42305</v>
      </c>
      <c r="C1192" t="s">
        <v>104</v>
      </c>
      <c r="D1192">
        <v>10015</v>
      </c>
      <c r="E1192" t="s">
        <v>997</v>
      </c>
      <c r="F1192">
        <v>3</v>
      </c>
      <c r="G1192">
        <v>2867</v>
      </c>
      <c r="H1192">
        <v>2295</v>
      </c>
      <c r="I1192" t="s">
        <v>126</v>
      </c>
      <c r="J1192">
        <v>3</v>
      </c>
      <c r="K1192">
        <v>6885</v>
      </c>
      <c r="L1192">
        <v>8601</v>
      </c>
      <c r="M1192">
        <v>0.03</v>
      </c>
      <c r="N1192" t="s">
        <v>36</v>
      </c>
      <c r="O1192">
        <v>0.02</v>
      </c>
      <c r="P1192" t="s">
        <v>998</v>
      </c>
      <c r="Q1192" t="s">
        <v>110</v>
      </c>
      <c r="R1192" t="s">
        <v>111</v>
      </c>
      <c r="S1192" t="s">
        <v>112</v>
      </c>
      <c r="T1192" t="s">
        <v>113</v>
      </c>
      <c r="U1192" t="s">
        <v>114</v>
      </c>
      <c r="V1192" t="s">
        <v>1568</v>
      </c>
    </row>
    <row r="1193" spans="1:22" x14ac:dyDescent="0.3">
      <c r="A1193" t="s">
        <v>1493</v>
      </c>
      <c r="B1193">
        <v>42307</v>
      </c>
      <c r="C1193" t="s">
        <v>43</v>
      </c>
      <c r="D1193">
        <v>10004</v>
      </c>
      <c r="E1193" t="s">
        <v>815</v>
      </c>
      <c r="F1193">
        <v>2</v>
      </c>
      <c r="G1193">
        <v>3536</v>
      </c>
      <c r="H1193">
        <v>1644</v>
      </c>
      <c r="I1193" t="s">
        <v>116</v>
      </c>
      <c r="J1193">
        <v>1</v>
      </c>
      <c r="K1193">
        <v>3288</v>
      </c>
      <c r="L1193">
        <v>7072</v>
      </c>
      <c r="M1193">
        <v>0.03</v>
      </c>
      <c r="N1193" t="s">
        <v>26</v>
      </c>
      <c r="O1193">
        <v>0.01</v>
      </c>
      <c r="P1193" t="s">
        <v>816</v>
      </c>
      <c r="Q1193" t="s">
        <v>118</v>
      </c>
      <c r="R1193" t="s">
        <v>119</v>
      </c>
      <c r="S1193" t="s">
        <v>101</v>
      </c>
      <c r="T1193" t="s">
        <v>57</v>
      </c>
      <c r="U1193" t="s">
        <v>120</v>
      </c>
      <c r="V1193" t="s">
        <v>1569</v>
      </c>
    </row>
    <row r="1194" spans="1:22" x14ac:dyDescent="0.3">
      <c r="A1194" t="s">
        <v>1493</v>
      </c>
      <c r="B1194">
        <v>42307</v>
      </c>
      <c r="C1194" t="s">
        <v>51</v>
      </c>
      <c r="D1194">
        <v>10002</v>
      </c>
      <c r="E1194" t="s">
        <v>161</v>
      </c>
      <c r="F1194">
        <v>2</v>
      </c>
      <c r="G1194">
        <v>4731</v>
      </c>
      <c r="H1194">
        <v>1858</v>
      </c>
      <c r="I1194" t="s">
        <v>25</v>
      </c>
      <c r="J1194">
        <v>6</v>
      </c>
      <c r="K1194">
        <v>3716</v>
      </c>
      <c r="L1194">
        <v>9462</v>
      </c>
      <c r="M1194">
        <v>0.02</v>
      </c>
      <c r="N1194" t="s">
        <v>61</v>
      </c>
      <c r="O1194">
        <v>0.02</v>
      </c>
      <c r="P1194" t="s">
        <v>162</v>
      </c>
      <c r="Q1194" t="s">
        <v>87</v>
      </c>
      <c r="R1194" t="s">
        <v>88</v>
      </c>
      <c r="S1194" t="s">
        <v>89</v>
      </c>
      <c r="T1194" t="s">
        <v>90</v>
      </c>
      <c r="U1194" t="s">
        <v>91</v>
      </c>
      <c r="V1194" t="s">
        <v>1565</v>
      </c>
    </row>
    <row r="1195" spans="1:22" x14ac:dyDescent="0.3">
      <c r="A1195" t="s">
        <v>1494</v>
      </c>
      <c r="B1195">
        <v>42309</v>
      </c>
      <c r="C1195" t="s">
        <v>68</v>
      </c>
      <c r="D1195">
        <v>10002</v>
      </c>
      <c r="E1195" t="s">
        <v>1087</v>
      </c>
      <c r="F1195">
        <v>1</v>
      </c>
      <c r="G1195">
        <v>3836</v>
      </c>
      <c r="H1195">
        <v>2089</v>
      </c>
      <c r="I1195" t="s">
        <v>25</v>
      </c>
      <c r="J1195">
        <v>4</v>
      </c>
      <c r="K1195">
        <v>2089</v>
      </c>
      <c r="L1195">
        <v>3836</v>
      </c>
      <c r="M1195">
        <v>0.01</v>
      </c>
      <c r="N1195" t="s">
        <v>26</v>
      </c>
      <c r="O1195">
        <v>0.04</v>
      </c>
      <c r="P1195" t="s">
        <v>1088</v>
      </c>
      <c r="Q1195" t="s">
        <v>87</v>
      </c>
      <c r="R1195" t="s">
        <v>88</v>
      </c>
      <c r="S1195" t="s">
        <v>89</v>
      </c>
      <c r="T1195" t="s">
        <v>90</v>
      </c>
      <c r="U1195" t="s">
        <v>91</v>
      </c>
      <c r="V1195" t="s">
        <v>1565</v>
      </c>
    </row>
    <row r="1196" spans="1:22" x14ac:dyDescent="0.3">
      <c r="A1196" t="s">
        <v>1495</v>
      </c>
      <c r="B1196">
        <v>42309</v>
      </c>
      <c r="C1196" t="s">
        <v>43</v>
      </c>
      <c r="D1196">
        <v>10001</v>
      </c>
      <c r="E1196" t="s">
        <v>893</v>
      </c>
      <c r="F1196">
        <v>1</v>
      </c>
      <c r="G1196">
        <v>4952</v>
      </c>
      <c r="H1196">
        <v>1567</v>
      </c>
      <c r="I1196" t="s">
        <v>25</v>
      </c>
      <c r="J1196">
        <v>1</v>
      </c>
      <c r="K1196">
        <v>1567</v>
      </c>
      <c r="L1196">
        <v>4952</v>
      </c>
      <c r="M1196">
        <v>0.01</v>
      </c>
      <c r="N1196" t="s">
        <v>36</v>
      </c>
      <c r="O1196">
        <v>0.05</v>
      </c>
      <c r="P1196" t="s">
        <v>894</v>
      </c>
      <c r="Q1196" t="s">
        <v>99</v>
      </c>
      <c r="R1196" t="s">
        <v>100</v>
      </c>
      <c r="S1196" t="s">
        <v>101</v>
      </c>
      <c r="T1196" t="s">
        <v>57</v>
      </c>
      <c r="U1196" t="s">
        <v>102</v>
      </c>
      <c r="V1196" t="s">
        <v>1567</v>
      </c>
    </row>
    <row r="1197" spans="1:22" x14ac:dyDescent="0.3">
      <c r="A1197" t="s">
        <v>1494</v>
      </c>
      <c r="B1197">
        <v>42309</v>
      </c>
      <c r="C1197" t="s">
        <v>68</v>
      </c>
      <c r="D1197">
        <v>10006</v>
      </c>
      <c r="E1197" t="s">
        <v>528</v>
      </c>
      <c r="F1197">
        <v>3</v>
      </c>
      <c r="G1197">
        <v>3048</v>
      </c>
      <c r="H1197">
        <v>1616</v>
      </c>
      <c r="I1197" t="s">
        <v>126</v>
      </c>
      <c r="J1197">
        <v>4</v>
      </c>
      <c r="K1197">
        <v>4848</v>
      </c>
      <c r="L1197">
        <v>9144</v>
      </c>
      <c r="M1197">
        <v>0.03</v>
      </c>
      <c r="N1197" t="s">
        <v>85</v>
      </c>
      <c r="O1197">
        <v>0.05</v>
      </c>
      <c r="P1197" t="s">
        <v>529</v>
      </c>
      <c r="Q1197" t="s">
        <v>252</v>
      </c>
      <c r="R1197" t="s">
        <v>253</v>
      </c>
      <c r="S1197" t="s">
        <v>254</v>
      </c>
      <c r="T1197" t="s">
        <v>255</v>
      </c>
      <c r="U1197" t="s">
        <v>256</v>
      </c>
      <c r="V1197" t="s">
        <v>1572</v>
      </c>
    </row>
    <row r="1198" spans="1:22" x14ac:dyDescent="0.3">
      <c r="A1198" t="s">
        <v>1496</v>
      </c>
      <c r="B1198">
        <v>42310</v>
      </c>
      <c r="C1198" t="s">
        <v>75</v>
      </c>
      <c r="D1198">
        <v>10005</v>
      </c>
      <c r="E1198" t="s">
        <v>1011</v>
      </c>
      <c r="F1198">
        <v>1</v>
      </c>
      <c r="G1198">
        <v>4110</v>
      </c>
      <c r="H1198">
        <v>1788</v>
      </c>
      <c r="I1198" t="s">
        <v>25</v>
      </c>
      <c r="J1198">
        <v>8</v>
      </c>
      <c r="K1198">
        <v>1788</v>
      </c>
      <c r="L1198">
        <v>4110</v>
      </c>
      <c r="M1198">
        <v>0.02</v>
      </c>
      <c r="N1198" t="s">
        <v>61</v>
      </c>
      <c r="O1198">
        <v>0.03</v>
      </c>
      <c r="P1198" t="s">
        <v>1012</v>
      </c>
      <c r="Q1198" t="s">
        <v>47</v>
      </c>
      <c r="R1198" t="s">
        <v>48</v>
      </c>
      <c r="S1198" t="s">
        <v>49</v>
      </c>
      <c r="T1198" t="s">
        <v>41</v>
      </c>
      <c r="U1198" t="s">
        <v>50</v>
      </c>
      <c r="V1198" t="s">
        <v>1561</v>
      </c>
    </row>
    <row r="1199" spans="1:22" x14ac:dyDescent="0.3">
      <c r="A1199" t="s">
        <v>1497</v>
      </c>
      <c r="B1199">
        <v>42312</v>
      </c>
      <c r="C1199" t="s">
        <v>51</v>
      </c>
      <c r="D1199">
        <v>10003</v>
      </c>
      <c r="E1199" t="s">
        <v>276</v>
      </c>
      <c r="F1199">
        <v>3</v>
      </c>
      <c r="G1199">
        <v>4218</v>
      </c>
      <c r="H1199">
        <v>2421</v>
      </c>
      <c r="I1199" t="s">
        <v>25</v>
      </c>
      <c r="J1199">
        <v>6</v>
      </c>
      <c r="K1199">
        <v>7263</v>
      </c>
      <c r="L1199">
        <v>12654</v>
      </c>
      <c r="M1199">
        <v>0.02</v>
      </c>
      <c r="N1199" t="s">
        <v>66</v>
      </c>
      <c r="O1199">
        <v>0.02</v>
      </c>
      <c r="P1199" t="s">
        <v>277</v>
      </c>
      <c r="Q1199" t="s">
        <v>177</v>
      </c>
      <c r="R1199" t="s">
        <v>178</v>
      </c>
      <c r="S1199" t="s">
        <v>179</v>
      </c>
      <c r="T1199" t="s">
        <v>180</v>
      </c>
      <c r="U1199" t="s">
        <v>181</v>
      </c>
      <c r="V1199" t="s">
        <v>1571</v>
      </c>
    </row>
    <row r="1200" spans="1:22" x14ac:dyDescent="0.3">
      <c r="A1200" t="s">
        <v>1498</v>
      </c>
      <c r="B1200">
        <v>42314</v>
      </c>
      <c r="C1200" t="s">
        <v>68</v>
      </c>
      <c r="D1200">
        <v>10002</v>
      </c>
      <c r="E1200" t="s">
        <v>161</v>
      </c>
      <c r="F1200">
        <v>1</v>
      </c>
      <c r="G1200">
        <v>4731</v>
      </c>
      <c r="H1200">
        <v>1858</v>
      </c>
      <c r="I1200" t="s">
        <v>25</v>
      </c>
      <c r="J1200">
        <v>4</v>
      </c>
      <c r="K1200">
        <v>1858</v>
      </c>
      <c r="L1200">
        <v>4731</v>
      </c>
      <c r="M1200">
        <v>0.01</v>
      </c>
      <c r="N1200" t="s">
        <v>26</v>
      </c>
      <c r="O1200">
        <v>0.01</v>
      </c>
      <c r="P1200" t="s">
        <v>162</v>
      </c>
      <c r="Q1200" t="s">
        <v>87</v>
      </c>
      <c r="R1200" t="s">
        <v>88</v>
      </c>
      <c r="S1200" t="s">
        <v>89</v>
      </c>
      <c r="T1200" t="s">
        <v>90</v>
      </c>
      <c r="U1200" t="s">
        <v>91</v>
      </c>
      <c r="V1200" t="s">
        <v>1565</v>
      </c>
    </row>
    <row r="1201" spans="1:22" x14ac:dyDescent="0.3">
      <c r="A1201" t="s">
        <v>1499</v>
      </c>
      <c r="B1201">
        <v>42314</v>
      </c>
      <c r="C1201" t="s">
        <v>104</v>
      </c>
      <c r="D1201">
        <v>10011</v>
      </c>
      <c r="E1201" t="s">
        <v>290</v>
      </c>
      <c r="F1201">
        <v>2</v>
      </c>
      <c r="G1201">
        <v>3553</v>
      </c>
      <c r="H1201">
        <v>2174</v>
      </c>
      <c r="I1201" t="s">
        <v>116</v>
      </c>
      <c r="J1201">
        <v>3</v>
      </c>
      <c r="K1201">
        <v>4348</v>
      </c>
      <c r="L1201">
        <v>7106</v>
      </c>
      <c r="M1201">
        <v>0.03</v>
      </c>
      <c r="N1201" t="s">
        <v>36</v>
      </c>
      <c r="O1201">
        <v>0.05</v>
      </c>
      <c r="P1201" t="s">
        <v>291</v>
      </c>
      <c r="Q1201" t="s">
        <v>28</v>
      </c>
      <c r="R1201" t="s">
        <v>29</v>
      </c>
      <c r="S1201" t="s">
        <v>30</v>
      </c>
      <c r="T1201" t="s">
        <v>31</v>
      </c>
      <c r="U1201" t="s">
        <v>32</v>
      </c>
      <c r="V1201" t="s">
        <v>1559</v>
      </c>
    </row>
    <row r="1202" spans="1:22" x14ac:dyDescent="0.3">
      <c r="A1202" t="s">
        <v>1500</v>
      </c>
      <c r="B1202">
        <v>42316</v>
      </c>
      <c r="C1202" t="s">
        <v>92</v>
      </c>
      <c r="D1202">
        <v>10002</v>
      </c>
      <c r="E1202" t="s">
        <v>131</v>
      </c>
      <c r="F1202">
        <v>2</v>
      </c>
      <c r="G1202">
        <v>3339</v>
      </c>
      <c r="H1202">
        <v>2274</v>
      </c>
      <c r="I1202" t="s">
        <v>25</v>
      </c>
      <c r="J1202">
        <v>10</v>
      </c>
      <c r="K1202">
        <v>4548</v>
      </c>
      <c r="L1202">
        <v>6678</v>
      </c>
      <c r="M1202">
        <v>0.02</v>
      </c>
      <c r="N1202" t="s">
        <v>45</v>
      </c>
      <c r="O1202">
        <v>0</v>
      </c>
      <c r="P1202" t="s">
        <v>132</v>
      </c>
      <c r="Q1202" t="s">
        <v>87</v>
      </c>
      <c r="R1202" t="s">
        <v>88</v>
      </c>
      <c r="S1202" t="s">
        <v>89</v>
      </c>
      <c r="T1202" t="s">
        <v>90</v>
      </c>
      <c r="U1202" t="s">
        <v>91</v>
      </c>
      <c r="V1202" t="s">
        <v>1565</v>
      </c>
    </row>
    <row r="1203" spans="1:22" x14ac:dyDescent="0.3">
      <c r="A1203" t="s">
        <v>1501</v>
      </c>
      <c r="B1203">
        <v>42317</v>
      </c>
      <c r="C1203" t="s">
        <v>43</v>
      </c>
      <c r="D1203">
        <v>10009</v>
      </c>
      <c r="E1203" t="s">
        <v>603</v>
      </c>
      <c r="F1203">
        <v>1</v>
      </c>
      <c r="G1203">
        <v>4757</v>
      </c>
      <c r="H1203">
        <v>1534</v>
      </c>
      <c r="I1203" t="s">
        <v>25</v>
      </c>
      <c r="J1203">
        <v>1</v>
      </c>
      <c r="K1203">
        <v>1534</v>
      </c>
      <c r="L1203">
        <v>4757</v>
      </c>
      <c r="M1203">
        <v>0.01</v>
      </c>
      <c r="N1203" t="s">
        <v>45</v>
      </c>
      <c r="O1203">
        <v>0</v>
      </c>
      <c r="P1203" t="s">
        <v>604</v>
      </c>
      <c r="Q1203" t="s">
        <v>78</v>
      </c>
      <c r="R1203" t="s">
        <v>79</v>
      </c>
      <c r="S1203" t="s">
        <v>80</v>
      </c>
      <c r="T1203" t="s">
        <v>81</v>
      </c>
      <c r="U1203" t="s">
        <v>82</v>
      </c>
      <c r="V1203" t="s">
        <v>1564</v>
      </c>
    </row>
    <row r="1204" spans="1:22" x14ac:dyDescent="0.3">
      <c r="A1204" t="s">
        <v>1502</v>
      </c>
      <c r="B1204">
        <v>42317</v>
      </c>
      <c r="C1204" t="s">
        <v>68</v>
      </c>
      <c r="D1204">
        <v>10004</v>
      </c>
      <c r="E1204" t="s">
        <v>154</v>
      </c>
      <c r="F1204">
        <v>2</v>
      </c>
      <c r="G1204">
        <v>3324</v>
      </c>
      <c r="H1204">
        <v>1846</v>
      </c>
      <c r="I1204" t="s">
        <v>25</v>
      </c>
      <c r="J1204">
        <v>4</v>
      </c>
      <c r="K1204">
        <v>3692</v>
      </c>
      <c r="L1204">
        <v>6648</v>
      </c>
      <c r="M1204">
        <v>0.03</v>
      </c>
      <c r="N1204" t="s">
        <v>61</v>
      </c>
      <c r="O1204">
        <v>0</v>
      </c>
      <c r="P1204" t="s">
        <v>155</v>
      </c>
      <c r="Q1204" t="s">
        <v>118</v>
      </c>
      <c r="R1204" t="s">
        <v>119</v>
      </c>
      <c r="S1204" t="s">
        <v>101</v>
      </c>
      <c r="T1204" t="s">
        <v>57</v>
      </c>
      <c r="U1204" t="s">
        <v>120</v>
      </c>
      <c r="V1204" t="s">
        <v>1569</v>
      </c>
    </row>
    <row r="1205" spans="1:22" x14ac:dyDescent="0.3">
      <c r="A1205" t="s">
        <v>1503</v>
      </c>
      <c r="B1205">
        <v>42317</v>
      </c>
      <c r="C1205" t="s">
        <v>75</v>
      </c>
      <c r="D1205">
        <v>10004</v>
      </c>
      <c r="E1205" t="s">
        <v>84</v>
      </c>
      <c r="F1205">
        <v>3</v>
      </c>
      <c r="G1205">
        <v>2633</v>
      </c>
      <c r="H1205">
        <v>1742</v>
      </c>
      <c r="I1205" t="s">
        <v>35</v>
      </c>
      <c r="J1205">
        <v>8</v>
      </c>
      <c r="K1205">
        <v>5226</v>
      </c>
      <c r="L1205">
        <v>7899</v>
      </c>
      <c r="M1205">
        <v>0.02</v>
      </c>
      <c r="N1205" t="s">
        <v>26</v>
      </c>
      <c r="O1205">
        <v>0.01</v>
      </c>
      <c r="P1205" t="s">
        <v>86</v>
      </c>
      <c r="Q1205" t="s">
        <v>118</v>
      </c>
      <c r="R1205" t="s">
        <v>119</v>
      </c>
      <c r="S1205" t="s">
        <v>101</v>
      </c>
      <c r="T1205" t="s">
        <v>57</v>
      </c>
      <c r="U1205" t="s">
        <v>120</v>
      </c>
      <c r="V1205" t="s">
        <v>1569</v>
      </c>
    </row>
    <row r="1206" spans="1:22" x14ac:dyDescent="0.3">
      <c r="A1206" t="s">
        <v>1504</v>
      </c>
      <c r="B1206">
        <v>42319</v>
      </c>
      <c r="C1206" t="s">
        <v>43</v>
      </c>
      <c r="D1206">
        <v>10006</v>
      </c>
      <c r="E1206" t="s">
        <v>273</v>
      </c>
      <c r="F1206">
        <v>3</v>
      </c>
      <c r="G1206">
        <v>2539</v>
      </c>
      <c r="H1206">
        <v>1656</v>
      </c>
      <c r="I1206" t="s">
        <v>25</v>
      </c>
      <c r="J1206">
        <v>1</v>
      </c>
      <c r="K1206">
        <v>4968</v>
      </c>
      <c r="L1206">
        <v>7617</v>
      </c>
      <c r="M1206">
        <v>0.03</v>
      </c>
      <c r="N1206" t="s">
        <v>26</v>
      </c>
      <c r="O1206">
        <v>0.05</v>
      </c>
      <c r="P1206" t="s">
        <v>274</v>
      </c>
      <c r="Q1206" t="s">
        <v>252</v>
      </c>
      <c r="R1206" t="s">
        <v>253</v>
      </c>
      <c r="S1206" t="s">
        <v>254</v>
      </c>
      <c r="T1206" t="s">
        <v>255</v>
      </c>
      <c r="U1206" t="s">
        <v>256</v>
      </c>
      <c r="V1206" t="s">
        <v>1572</v>
      </c>
    </row>
    <row r="1207" spans="1:22" x14ac:dyDescent="0.3">
      <c r="A1207" t="s">
        <v>1504</v>
      </c>
      <c r="B1207">
        <v>42319</v>
      </c>
      <c r="C1207" t="s">
        <v>51</v>
      </c>
      <c r="D1207">
        <v>10007</v>
      </c>
      <c r="E1207" t="s">
        <v>1024</v>
      </c>
      <c r="F1207">
        <v>2</v>
      </c>
      <c r="G1207">
        <v>4099</v>
      </c>
      <c r="H1207">
        <v>1530</v>
      </c>
      <c r="I1207" t="s">
        <v>126</v>
      </c>
      <c r="J1207">
        <v>6</v>
      </c>
      <c r="K1207">
        <v>3060</v>
      </c>
      <c r="L1207">
        <v>8198</v>
      </c>
      <c r="M1207">
        <v>0.02</v>
      </c>
      <c r="N1207" t="s">
        <v>36</v>
      </c>
      <c r="O1207">
        <v>0.03</v>
      </c>
      <c r="P1207" t="s">
        <v>1025</v>
      </c>
      <c r="Q1207" t="s">
        <v>38</v>
      </c>
      <c r="R1207" t="s">
        <v>39</v>
      </c>
      <c r="S1207" t="s">
        <v>40</v>
      </c>
      <c r="T1207" t="s">
        <v>41</v>
      </c>
      <c r="U1207" t="s">
        <v>42</v>
      </c>
      <c r="V1207" t="s">
        <v>1560</v>
      </c>
    </row>
    <row r="1208" spans="1:22" x14ac:dyDescent="0.3">
      <c r="A1208" t="s">
        <v>1504</v>
      </c>
      <c r="B1208">
        <v>42319</v>
      </c>
      <c r="C1208" t="s">
        <v>104</v>
      </c>
      <c r="D1208">
        <v>10005</v>
      </c>
      <c r="E1208" t="s">
        <v>290</v>
      </c>
      <c r="F1208">
        <v>3</v>
      </c>
      <c r="G1208">
        <v>3553</v>
      </c>
      <c r="H1208">
        <v>2174</v>
      </c>
      <c r="I1208" t="s">
        <v>116</v>
      </c>
      <c r="J1208">
        <v>3</v>
      </c>
      <c r="K1208">
        <v>6522</v>
      </c>
      <c r="L1208">
        <v>10659</v>
      </c>
      <c r="M1208">
        <v>0.03</v>
      </c>
      <c r="N1208" t="s">
        <v>66</v>
      </c>
      <c r="O1208">
        <v>0.03</v>
      </c>
      <c r="P1208" t="s">
        <v>291</v>
      </c>
      <c r="Q1208" t="s">
        <v>47</v>
      </c>
      <c r="R1208" t="s">
        <v>48</v>
      </c>
      <c r="S1208" t="s">
        <v>49</v>
      </c>
      <c r="T1208" t="s">
        <v>41</v>
      </c>
      <c r="U1208" t="s">
        <v>50</v>
      </c>
      <c r="V1208" t="s">
        <v>1561</v>
      </c>
    </row>
    <row r="1209" spans="1:22" x14ac:dyDescent="0.3">
      <c r="A1209" t="s">
        <v>1505</v>
      </c>
      <c r="B1209">
        <v>42321</v>
      </c>
      <c r="C1209" t="s">
        <v>68</v>
      </c>
      <c r="D1209">
        <v>10007</v>
      </c>
      <c r="E1209" t="s">
        <v>482</v>
      </c>
      <c r="F1209">
        <v>1</v>
      </c>
      <c r="G1209">
        <v>2898</v>
      </c>
      <c r="H1209">
        <v>1324</v>
      </c>
      <c r="I1209" t="s">
        <v>126</v>
      </c>
      <c r="J1209">
        <v>4</v>
      </c>
      <c r="K1209">
        <v>1324</v>
      </c>
      <c r="L1209">
        <v>2898</v>
      </c>
      <c r="M1209">
        <v>0.01</v>
      </c>
      <c r="N1209" t="s">
        <v>45</v>
      </c>
      <c r="O1209">
        <v>0.03</v>
      </c>
      <c r="P1209" t="s">
        <v>483</v>
      </c>
      <c r="Q1209" t="s">
        <v>38</v>
      </c>
      <c r="R1209" t="s">
        <v>39</v>
      </c>
      <c r="S1209" t="s">
        <v>40</v>
      </c>
      <c r="T1209" t="s">
        <v>41</v>
      </c>
      <c r="U1209" t="s">
        <v>42</v>
      </c>
      <c r="V1209" t="s">
        <v>1560</v>
      </c>
    </row>
    <row r="1210" spans="1:22" x14ac:dyDescent="0.3">
      <c r="A1210" t="s">
        <v>1506</v>
      </c>
      <c r="B1210">
        <v>42321</v>
      </c>
      <c r="C1210" t="s">
        <v>43</v>
      </c>
      <c r="D1210">
        <v>10008</v>
      </c>
      <c r="E1210" t="s">
        <v>392</v>
      </c>
      <c r="F1210">
        <v>2</v>
      </c>
      <c r="G1210">
        <v>3065</v>
      </c>
      <c r="H1210">
        <v>1426</v>
      </c>
      <c r="I1210" t="s">
        <v>35</v>
      </c>
      <c r="J1210">
        <v>1</v>
      </c>
      <c r="K1210">
        <v>2852</v>
      </c>
      <c r="L1210">
        <v>6130</v>
      </c>
      <c r="M1210">
        <v>0.03</v>
      </c>
      <c r="N1210" t="s">
        <v>36</v>
      </c>
      <c r="O1210">
        <v>0.05</v>
      </c>
      <c r="P1210" t="s">
        <v>393</v>
      </c>
      <c r="Q1210" t="s">
        <v>54</v>
      </c>
      <c r="R1210" t="s">
        <v>55</v>
      </c>
      <c r="S1210" t="s">
        <v>56</v>
      </c>
      <c r="T1210" t="s">
        <v>57</v>
      </c>
      <c r="U1210" t="s">
        <v>58</v>
      </c>
      <c r="V1210" t="s">
        <v>1562</v>
      </c>
    </row>
    <row r="1211" spans="1:22" x14ac:dyDescent="0.3">
      <c r="A1211" t="s">
        <v>1507</v>
      </c>
      <c r="B1211">
        <v>42323</v>
      </c>
      <c r="C1211" t="s">
        <v>133</v>
      </c>
      <c r="D1211">
        <v>10008</v>
      </c>
      <c r="E1211" t="s">
        <v>1087</v>
      </c>
      <c r="F1211">
        <v>1</v>
      </c>
      <c r="G1211">
        <v>3836</v>
      </c>
      <c r="H1211">
        <v>2089</v>
      </c>
      <c r="I1211" t="s">
        <v>25</v>
      </c>
      <c r="J1211">
        <v>5</v>
      </c>
      <c r="K1211">
        <v>2089</v>
      </c>
      <c r="L1211">
        <v>3836</v>
      </c>
      <c r="M1211">
        <v>0.02</v>
      </c>
      <c r="N1211" t="s">
        <v>36</v>
      </c>
      <c r="O1211">
        <v>0.04</v>
      </c>
      <c r="P1211" t="s">
        <v>1088</v>
      </c>
      <c r="Q1211" t="s">
        <v>54</v>
      </c>
      <c r="R1211" t="s">
        <v>55</v>
      </c>
      <c r="S1211" t="s">
        <v>56</v>
      </c>
      <c r="T1211" t="s">
        <v>57</v>
      </c>
      <c r="U1211" t="s">
        <v>58</v>
      </c>
      <c r="V1211" t="s">
        <v>1562</v>
      </c>
    </row>
    <row r="1212" spans="1:22" x14ac:dyDescent="0.3">
      <c r="A1212" t="s">
        <v>1508</v>
      </c>
      <c r="B1212">
        <v>42324</v>
      </c>
      <c r="C1212" t="s">
        <v>133</v>
      </c>
      <c r="D1212">
        <v>10013</v>
      </c>
      <c r="E1212" t="s">
        <v>982</v>
      </c>
      <c r="F1212">
        <v>6</v>
      </c>
      <c r="G1212">
        <v>4325</v>
      </c>
      <c r="H1212">
        <v>1734</v>
      </c>
      <c r="I1212" t="s">
        <v>126</v>
      </c>
      <c r="J1212">
        <v>5</v>
      </c>
      <c r="K1212">
        <v>10404</v>
      </c>
      <c r="L1212">
        <v>25950</v>
      </c>
      <c r="M1212">
        <v>0.04</v>
      </c>
      <c r="N1212" t="s">
        <v>45</v>
      </c>
      <c r="O1212">
        <v>0.02</v>
      </c>
      <c r="P1212" t="s">
        <v>983</v>
      </c>
      <c r="Q1212" t="s">
        <v>301</v>
      </c>
      <c r="R1212" t="s">
        <v>302</v>
      </c>
      <c r="S1212" t="s">
        <v>303</v>
      </c>
      <c r="T1212" t="s">
        <v>113</v>
      </c>
      <c r="U1212" t="s">
        <v>304</v>
      </c>
      <c r="V1212" t="s">
        <v>1573</v>
      </c>
    </row>
    <row r="1213" spans="1:22" x14ac:dyDescent="0.3">
      <c r="A1213" t="s">
        <v>1509</v>
      </c>
      <c r="B1213">
        <v>42324</v>
      </c>
      <c r="C1213" t="s">
        <v>68</v>
      </c>
      <c r="D1213">
        <v>10004</v>
      </c>
      <c r="E1213" t="s">
        <v>24</v>
      </c>
      <c r="F1213">
        <v>12</v>
      </c>
      <c r="G1213">
        <v>4006</v>
      </c>
      <c r="H1213">
        <v>1898</v>
      </c>
      <c r="I1213" t="s">
        <v>25</v>
      </c>
      <c r="J1213">
        <v>4</v>
      </c>
      <c r="K1213">
        <v>22776</v>
      </c>
      <c r="L1213">
        <v>48072</v>
      </c>
      <c r="M1213">
        <v>0.05</v>
      </c>
      <c r="N1213" t="s">
        <v>61</v>
      </c>
      <c r="O1213">
        <v>0.05</v>
      </c>
      <c r="P1213" t="s">
        <v>27</v>
      </c>
      <c r="Q1213" t="s">
        <v>118</v>
      </c>
      <c r="R1213" t="s">
        <v>119</v>
      </c>
      <c r="S1213" t="s">
        <v>101</v>
      </c>
      <c r="T1213" t="s">
        <v>57</v>
      </c>
      <c r="U1213" t="s">
        <v>120</v>
      </c>
      <c r="V1213" t="s">
        <v>1569</v>
      </c>
    </row>
    <row r="1214" spans="1:22" x14ac:dyDescent="0.3">
      <c r="A1214" t="s">
        <v>1510</v>
      </c>
      <c r="B1214">
        <v>42325</v>
      </c>
      <c r="C1214" t="s">
        <v>68</v>
      </c>
      <c r="D1214">
        <v>10002</v>
      </c>
      <c r="E1214" t="s">
        <v>499</v>
      </c>
      <c r="F1214">
        <v>1</v>
      </c>
      <c r="G1214">
        <v>4069</v>
      </c>
      <c r="H1214">
        <v>1545</v>
      </c>
      <c r="I1214" t="s">
        <v>25</v>
      </c>
      <c r="J1214">
        <v>4</v>
      </c>
      <c r="K1214">
        <v>1545</v>
      </c>
      <c r="L1214">
        <v>4069</v>
      </c>
      <c r="M1214">
        <v>0.01</v>
      </c>
      <c r="N1214" t="s">
        <v>45</v>
      </c>
      <c r="O1214">
        <v>0.04</v>
      </c>
      <c r="P1214" t="s">
        <v>500</v>
      </c>
      <c r="Q1214" t="s">
        <v>87</v>
      </c>
      <c r="R1214" t="s">
        <v>88</v>
      </c>
      <c r="S1214" t="s">
        <v>89</v>
      </c>
      <c r="T1214" t="s">
        <v>90</v>
      </c>
      <c r="U1214" t="s">
        <v>91</v>
      </c>
      <c r="V1214" t="s">
        <v>1565</v>
      </c>
    </row>
    <row r="1215" spans="1:22" x14ac:dyDescent="0.3">
      <c r="A1215" t="s">
        <v>1511</v>
      </c>
      <c r="B1215">
        <v>42327</v>
      </c>
      <c r="C1215" t="s">
        <v>51</v>
      </c>
      <c r="D1215">
        <v>10005</v>
      </c>
      <c r="E1215" t="s">
        <v>535</v>
      </c>
      <c r="F1215">
        <v>3</v>
      </c>
      <c r="G1215">
        <v>4476</v>
      </c>
      <c r="H1215">
        <v>2494</v>
      </c>
      <c r="I1215" t="s">
        <v>25</v>
      </c>
      <c r="J1215">
        <v>6</v>
      </c>
      <c r="K1215">
        <v>7482</v>
      </c>
      <c r="L1215">
        <v>13428</v>
      </c>
      <c r="M1215">
        <v>0.02</v>
      </c>
      <c r="N1215" t="s">
        <v>66</v>
      </c>
      <c r="O1215">
        <v>0.05</v>
      </c>
      <c r="P1215" t="s">
        <v>536</v>
      </c>
      <c r="Q1215" t="s">
        <v>47</v>
      </c>
      <c r="R1215" t="s">
        <v>48</v>
      </c>
      <c r="S1215" t="s">
        <v>49</v>
      </c>
      <c r="T1215" t="s">
        <v>41</v>
      </c>
      <c r="U1215" t="s">
        <v>50</v>
      </c>
      <c r="V1215" t="s">
        <v>1561</v>
      </c>
    </row>
    <row r="1216" spans="1:22" x14ac:dyDescent="0.3">
      <c r="A1216" t="s">
        <v>1512</v>
      </c>
      <c r="B1216">
        <v>42331</v>
      </c>
      <c r="C1216" t="s">
        <v>51</v>
      </c>
      <c r="D1216">
        <v>10005</v>
      </c>
      <c r="E1216" t="s">
        <v>723</v>
      </c>
      <c r="F1216">
        <v>2</v>
      </c>
      <c r="G1216">
        <v>4230</v>
      </c>
      <c r="H1216">
        <v>1812</v>
      </c>
      <c r="I1216" t="s">
        <v>126</v>
      </c>
      <c r="J1216">
        <v>6</v>
      </c>
      <c r="K1216">
        <v>3624</v>
      </c>
      <c r="L1216">
        <v>8460</v>
      </c>
      <c r="M1216">
        <v>0.02</v>
      </c>
      <c r="N1216" t="s">
        <v>66</v>
      </c>
      <c r="O1216">
        <v>0.05</v>
      </c>
      <c r="P1216" t="s">
        <v>724</v>
      </c>
      <c r="Q1216" t="s">
        <v>47</v>
      </c>
      <c r="R1216" t="s">
        <v>48</v>
      </c>
      <c r="S1216" t="s">
        <v>49</v>
      </c>
      <c r="T1216" t="s">
        <v>41</v>
      </c>
      <c r="U1216" t="s">
        <v>50</v>
      </c>
      <c r="V1216" t="s">
        <v>1561</v>
      </c>
    </row>
    <row r="1217" spans="1:22" x14ac:dyDescent="0.3">
      <c r="A1217" t="s">
        <v>1512</v>
      </c>
      <c r="B1217">
        <v>42331</v>
      </c>
      <c r="C1217" t="s">
        <v>75</v>
      </c>
      <c r="D1217">
        <v>10005</v>
      </c>
      <c r="E1217" t="s">
        <v>438</v>
      </c>
      <c r="F1217">
        <v>3</v>
      </c>
      <c r="G1217">
        <v>3649</v>
      </c>
      <c r="H1217">
        <v>2295</v>
      </c>
      <c r="I1217" t="s">
        <v>25</v>
      </c>
      <c r="J1217">
        <v>8</v>
      </c>
      <c r="K1217">
        <v>6885</v>
      </c>
      <c r="L1217">
        <v>10947</v>
      </c>
      <c r="M1217">
        <v>0.02</v>
      </c>
      <c r="N1217" t="s">
        <v>61</v>
      </c>
      <c r="O1217">
        <v>0.01</v>
      </c>
      <c r="P1217" t="s">
        <v>439</v>
      </c>
      <c r="Q1217" t="s">
        <v>47</v>
      </c>
      <c r="R1217" t="s">
        <v>48</v>
      </c>
      <c r="S1217" t="s">
        <v>49</v>
      </c>
      <c r="T1217" t="s">
        <v>41</v>
      </c>
      <c r="U1217" t="s">
        <v>50</v>
      </c>
      <c r="V1217" t="s">
        <v>1561</v>
      </c>
    </row>
    <row r="1218" spans="1:22" x14ac:dyDescent="0.3">
      <c r="A1218" t="s">
        <v>1512</v>
      </c>
      <c r="B1218">
        <v>42331</v>
      </c>
      <c r="C1218" t="s">
        <v>75</v>
      </c>
      <c r="D1218">
        <v>10013</v>
      </c>
      <c r="E1218" t="s">
        <v>785</v>
      </c>
      <c r="F1218">
        <v>3</v>
      </c>
      <c r="G1218">
        <v>4234</v>
      </c>
      <c r="H1218">
        <v>1212</v>
      </c>
      <c r="I1218" t="s">
        <v>35</v>
      </c>
      <c r="J1218">
        <v>8</v>
      </c>
      <c r="K1218">
        <v>3636</v>
      </c>
      <c r="L1218">
        <v>12702</v>
      </c>
      <c r="M1218">
        <v>0.02</v>
      </c>
      <c r="N1218" t="s">
        <v>85</v>
      </c>
      <c r="O1218">
        <v>0</v>
      </c>
      <c r="P1218" t="s">
        <v>786</v>
      </c>
      <c r="Q1218" t="s">
        <v>301</v>
      </c>
      <c r="R1218" t="s">
        <v>302</v>
      </c>
      <c r="S1218" t="s">
        <v>303</v>
      </c>
      <c r="T1218" t="s">
        <v>113</v>
      </c>
      <c r="U1218" t="s">
        <v>304</v>
      </c>
      <c r="V1218" t="s">
        <v>1573</v>
      </c>
    </row>
    <row r="1219" spans="1:22" x14ac:dyDescent="0.3">
      <c r="A1219" t="s">
        <v>1513</v>
      </c>
      <c r="B1219">
        <v>42334</v>
      </c>
      <c r="C1219" t="s">
        <v>133</v>
      </c>
      <c r="D1219">
        <v>10012</v>
      </c>
      <c r="E1219" t="s">
        <v>340</v>
      </c>
      <c r="F1219">
        <v>12</v>
      </c>
      <c r="G1219">
        <v>2579</v>
      </c>
      <c r="H1219">
        <v>1455</v>
      </c>
      <c r="I1219" t="s">
        <v>25</v>
      </c>
      <c r="J1219">
        <v>5</v>
      </c>
      <c r="K1219">
        <v>17460</v>
      </c>
      <c r="L1219">
        <v>30948</v>
      </c>
      <c r="M1219">
        <v>0.04</v>
      </c>
      <c r="N1219" t="s">
        <v>66</v>
      </c>
      <c r="O1219">
        <v>0.04</v>
      </c>
      <c r="P1219" t="s">
        <v>341</v>
      </c>
      <c r="Q1219" t="s">
        <v>71</v>
      </c>
      <c r="R1219" t="s">
        <v>72</v>
      </c>
      <c r="S1219" t="s">
        <v>73</v>
      </c>
      <c r="T1219" t="s">
        <v>41</v>
      </c>
      <c r="U1219" t="s">
        <v>74</v>
      </c>
      <c r="V1219" t="s">
        <v>1563</v>
      </c>
    </row>
    <row r="1220" spans="1:22" x14ac:dyDescent="0.3">
      <c r="A1220" t="s">
        <v>1514</v>
      </c>
      <c r="B1220">
        <v>42335</v>
      </c>
      <c r="C1220" t="s">
        <v>43</v>
      </c>
      <c r="D1220">
        <v>10014</v>
      </c>
      <c r="E1220" t="s">
        <v>1515</v>
      </c>
      <c r="F1220">
        <v>1</v>
      </c>
      <c r="G1220">
        <v>4391</v>
      </c>
      <c r="H1220">
        <v>2304</v>
      </c>
      <c r="I1220" t="s">
        <v>25</v>
      </c>
      <c r="J1220">
        <v>1</v>
      </c>
      <c r="K1220">
        <v>2304</v>
      </c>
      <c r="L1220">
        <v>4391</v>
      </c>
      <c r="M1220">
        <v>0.01</v>
      </c>
      <c r="N1220" t="s">
        <v>36</v>
      </c>
      <c r="O1220">
        <v>0.03</v>
      </c>
      <c r="P1220" t="s">
        <v>1516</v>
      </c>
      <c r="Q1220" t="s">
        <v>166</v>
      </c>
      <c r="R1220" t="s">
        <v>167</v>
      </c>
      <c r="S1220" t="s">
        <v>168</v>
      </c>
      <c r="T1220" t="s">
        <v>169</v>
      </c>
      <c r="U1220" t="s">
        <v>170</v>
      </c>
      <c r="V1220" t="s">
        <v>1570</v>
      </c>
    </row>
    <row r="1221" spans="1:22" x14ac:dyDescent="0.3">
      <c r="A1221" t="s">
        <v>1514</v>
      </c>
      <c r="B1221">
        <v>42335</v>
      </c>
      <c r="C1221" t="s">
        <v>43</v>
      </c>
      <c r="D1221">
        <v>10002</v>
      </c>
      <c r="E1221" t="s">
        <v>258</v>
      </c>
      <c r="F1221">
        <v>2</v>
      </c>
      <c r="G1221">
        <v>4209</v>
      </c>
      <c r="H1221">
        <v>1692</v>
      </c>
      <c r="I1221" t="s">
        <v>126</v>
      </c>
      <c r="J1221">
        <v>1</v>
      </c>
      <c r="K1221">
        <v>3384</v>
      </c>
      <c r="L1221">
        <v>8418</v>
      </c>
      <c r="M1221">
        <v>0.03</v>
      </c>
      <c r="N1221" t="s">
        <v>26</v>
      </c>
      <c r="O1221">
        <v>0.04</v>
      </c>
      <c r="P1221" t="s">
        <v>259</v>
      </c>
      <c r="Q1221" t="s">
        <v>87</v>
      </c>
      <c r="R1221" t="s">
        <v>88</v>
      </c>
      <c r="S1221" t="s">
        <v>89</v>
      </c>
      <c r="T1221" t="s">
        <v>90</v>
      </c>
      <c r="U1221" t="s">
        <v>91</v>
      </c>
      <c r="V1221" t="s">
        <v>1565</v>
      </c>
    </row>
    <row r="1222" spans="1:22" x14ac:dyDescent="0.3">
      <c r="A1222" t="s">
        <v>1514</v>
      </c>
      <c r="B1222">
        <v>42335</v>
      </c>
      <c r="C1222" t="s">
        <v>43</v>
      </c>
      <c r="D1222">
        <v>10007</v>
      </c>
      <c r="E1222" t="s">
        <v>446</v>
      </c>
      <c r="F1222">
        <v>3</v>
      </c>
      <c r="G1222">
        <v>3479</v>
      </c>
      <c r="H1222">
        <v>2056</v>
      </c>
      <c r="I1222" t="s">
        <v>25</v>
      </c>
      <c r="J1222">
        <v>1</v>
      </c>
      <c r="K1222">
        <v>6168</v>
      </c>
      <c r="L1222">
        <v>10437</v>
      </c>
      <c r="M1222">
        <v>0.03</v>
      </c>
      <c r="N1222" t="s">
        <v>66</v>
      </c>
      <c r="O1222">
        <v>0.04</v>
      </c>
      <c r="P1222" t="s">
        <v>447</v>
      </c>
      <c r="Q1222" t="s">
        <v>38</v>
      </c>
      <c r="R1222" t="s">
        <v>39</v>
      </c>
      <c r="S1222" t="s">
        <v>40</v>
      </c>
      <c r="T1222" t="s">
        <v>41</v>
      </c>
      <c r="U1222" t="s">
        <v>42</v>
      </c>
      <c r="V1222" t="s">
        <v>1560</v>
      </c>
    </row>
    <row r="1223" spans="1:22" x14ac:dyDescent="0.3">
      <c r="A1223" t="s">
        <v>1517</v>
      </c>
      <c r="B1223">
        <v>42335</v>
      </c>
      <c r="C1223" t="s">
        <v>23</v>
      </c>
      <c r="D1223">
        <v>10011</v>
      </c>
      <c r="E1223" t="s">
        <v>708</v>
      </c>
      <c r="F1223">
        <v>3</v>
      </c>
      <c r="G1223">
        <v>4206</v>
      </c>
      <c r="H1223">
        <v>1201</v>
      </c>
      <c r="I1223" t="s">
        <v>25</v>
      </c>
      <c r="J1223">
        <v>4</v>
      </c>
      <c r="K1223">
        <v>3603</v>
      </c>
      <c r="L1223">
        <v>12618</v>
      </c>
      <c r="M1223">
        <v>0.03</v>
      </c>
      <c r="N1223" t="s">
        <v>85</v>
      </c>
      <c r="O1223">
        <v>0.01</v>
      </c>
      <c r="P1223" t="s">
        <v>709</v>
      </c>
      <c r="Q1223" t="s">
        <v>28</v>
      </c>
      <c r="R1223" t="s">
        <v>29</v>
      </c>
      <c r="S1223" t="s">
        <v>30</v>
      </c>
      <c r="T1223" t="s">
        <v>31</v>
      </c>
      <c r="U1223" t="s">
        <v>32</v>
      </c>
      <c r="V1223" t="s">
        <v>1559</v>
      </c>
    </row>
    <row r="1224" spans="1:22" x14ac:dyDescent="0.3">
      <c r="A1224" t="s">
        <v>1518</v>
      </c>
      <c r="B1224">
        <v>42336</v>
      </c>
      <c r="C1224" t="s">
        <v>75</v>
      </c>
      <c r="D1224">
        <v>10003</v>
      </c>
      <c r="E1224" t="s">
        <v>239</v>
      </c>
      <c r="F1224">
        <v>1</v>
      </c>
      <c r="G1224">
        <v>4845</v>
      </c>
      <c r="H1224">
        <v>1433</v>
      </c>
      <c r="I1224" t="s">
        <v>25</v>
      </c>
      <c r="J1224">
        <v>8</v>
      </c>
      <c r="K1224">
        <v>1433</v>
      </c>
      <c r="L1224">
        <v>4845</v>
      </c>
      <c r="M1224">
        <v>0.02</v>
      </c>
      <c r="N1224" t="s">
        <v>26</v>
      </c>
      <c r="O1224">
        <v>0.01</v>
      </c>
      <c r="P1224" t="s">
        <v>240</v>
      </c>
      <c r="Q1224" t="s">
        <v>177</v>
      </c>
      <c r="R1224" t="s">
        <v>178</v>
      </c>
      <c r="S1224" t="s">
        <v>179</v>
      </c>
      <c r="T1224" t="s">
        <v>180</v>
      </c>
      <c r="U1224" t="s">
        <v>181</v>
      </c>
      <c r="V1224" t="s">
        <v>1571</v>
      </c>
    </row>
    <row r="1225" spans="1:22" x14ac:dyDescent="0.3">
      <c r="A1225" t="s">
        <v>1519</v>
      </c>
      <c r="B1225">
        <v>42336</v>
      </c>
      <c r="C1225" t="s">
        <v>68</v>
      </c>
      <c r="D1225">
        <v>10008</v>
      </c>
      <c r="E1225" t="s">
        <v>131</v>
      </c>
      <c r="F1225">
        <v>3</v>
      </c>
      <c r="G1225">
        <v>3339</v>
      </c>
      <c r="H1225">
        <v>2274</v>
      </c>
      <c r="I1225" t="s">
        <v>25</v>
      </c>
      <c r="J1225">
        <v>4</v>
      </c>
      <c r="K1225">
        <v>6822</v>
      </c>
      <c r="L1225">
        <v>10017</v>
      </c>
      <c r="M1225">
        <v>0.03</v>
      </c>
      <c r="N1225" t="s">
        <v>61</v>
      </c>
      <c r="O1225">
        <v>0</v>
      </c>
      <c r="P1225" t="s">
        <v>132</v>
      </c>
      <c r="Q1225" t="s">
        <v>54</v>
      </c>
      <c r="R1225" t="s">
        <v>55</v>
      </c>
      <c r="S1225" t="s">
        <v>56</v>
      </c>
      <c r="T1225" t="s">
        <v>57</v>
      </c>
      <c r="U1225" t="s">
        <v>58</v>
      </c>
      <c r="V1225" t="s">
        <v>1562</v>
      </c>
    </row>
    <row r="1226" spans="1:22" x14ac:dyDescent="0.3">
      <c r="A1226" t="s">
        <v>1519</v>
      </c>
      <c r="B1226">
        <v>42336</v>
      </c>
      <c r="C1226" t="s">
        <v>133</v>
      </c>
      <c r="D1226">
        <v>10001</v>
      </c>
      <c r="E1226" t="s">
        <v>293</v>
      </c>
      <c r="F1226">
        <v>12</v>
      </c>
      <c r="G1226">
        <v>2616</v>
      </c>
      <c r="H1226">
        <v>1965</v>
      </c>
      <c r="I1226" t="s">
        <v>126</v>
      </c>
      <c r="J1226">
        <v>5</v>
      </c>
      <c r="K1226">
        <v>23580</v>
      </c>
      <c r="L1226">
        <v>31392</v>
      </c>
      <c r="M1226">
        <v>0.04</v>
      </c>
      <c r="N1226" t="s">
        <v>61</v>
      </c>
      <c r="O1226">
        <v>0.01</v>
      </c>
      <c r="P1226" t="s">
        <v>294</v>
      </c>
      <c r="Q1226" t="s">
        <v>99</v>
      </c>
      <c r="R1226" t="s">
        <v>100</v>
      </c>
      <c r="S1226" t="s">
        <v>101</v>
      </c>
      <c r="T1226" t="s">
        <v>57</v>
      </c>
      <c r="U1226" t="s">
        <v>102</v>
      </c>
      <c r="V1226" t="s">
        <v>1567</v>
      </c>
    </row>
    <row r="1227" spans="1:22" x14ac:dyDescent="0.3">
      <c r="A1227" t="s">
        <v>1520</v>
      </c>
      <c r="B1227">
        <v>42338</v>
      </c>
      <c r="C1227" t="s">
        <v>92</v>
      </c>
      <c r="D1227">
        <v>10009</v>
      </c>
      <c r="E1227" t="s">
        <v>517</v>
      </c>
      <c r="F1227">
        <v>3</v>
      </c>
      <c r="G1227">
        <v>3039</v>
      </c>
      <c r="H1227">
        <v>1730</v>
      </c>
      <c r="I1227" t="s">
        <v>25</v>
      </c>
      <c r="J1227">
        <v>10</v>
      </c>
      <c r="K1227">
        <v>5190</v>
      </c>
      <c r="L1227">
        <v>9117</v>
      </c>
      <c r="M1227">
        <v>0.02</v>
      </c>
      <c r="N1227" t="s">
        <v>26</v>
      </c>
      <c r="O1227">
        <v>0</v>
      </c>
      <c r="P1227" t="s">
        <v>518</v>
      </c>
      <c r="Q1227" t="s">
        <v>78</v>
      </c>
      <c r="R1227" t="s">
        <v>79</v>
      </c>
      <c r="S1227" t="s">
        <v>80</v>
      </c>
      <c r="T1227" t="s">
        <v>81</v>
      </c>
      <c r="U1227" t="s">
        <v>82</v>
      </c>
      <c r="V1227" t="s">
        <v>1564</v>
      </c>
    </row>
    <row r="1228" spans="1:22" x14ac:dyDescent="0.3">
      <c r="A1228" t="s">
        <v>1521</v>
      </c>
      <c r="B1228">
        <v>42340</v>
      </c>
      <c r="C1228" t="s">
        <v>51</v>
      </c>
      <c r="D1228">
        <v>10001</v>
      </c>
      <c r="E1228" t="s">
        <v>161</v>
      </c>
      <c r="F1228">
        <v>3</v>
      </c>
      <c r="G1228">
        <v>4731</v>
      </c>
      <c r="H1228">
        <v>1858</v>
      </c>
      <c r="I1228" t="s">
        <v>25</v>
      </c>
      <c r="J1228">
        <v>6</v>
      </c>
      <c r="K1228">
        <v>5574</v>
      </c>
      <c r="L1228">
        <v>14193</v>
      </c>
      <c r="M1228">
        <v>0.02</v>
      </c>
      <c r="N1228" t="s">
        <v>85</v>
      </c>
      <c r="O1228">
        <v>0.01</v>
      </c>
      <c r="P1228" t="s">
        <v>162</v>
      </c>
      <c r="Q1228" t="s">
        <v>99</v>
      </c>
      <c r="R1228" t="s">
        <v>100</v>
      </c>
      <c r="S1228" t="s">
        <v>101</v>
      </c>
      <c r="T1228" t="s">
        <v>57</v>
      </c>
      <c r="U1228" t="s">
        <v>102</v>
      </c>
      <c r="V1228" t="s">
        <v>1567</v>
      </c>
    </row>
    <row r="1229" spans="1:22" x14ac:dyDescent="0.3">
      <c r="A1229" t="s">
        <v>1522</v>
      </c>
      <c r="B1229">
        <v>42341</v>
      </c>
      <c r="C1229" t="s">
        <v>68</v>
      </c>
      <c r="D1229">
        <v>10012</v>
      </c>
      <c r="E1229" t="s">
        <v>1048</v>
      </c>
      <c r="F1229">
        <v>2</v>
      </c>
      <c r="G1229">
        <v>3575</v>
      </c>
      <c r="H1229">
        <v>1937</v>
      </c>
      <c r="I1229" t="s">
        <v>25</v>
      </c>
      <c r="J1229">
        <v>4</v>
      </c>
      <c r="K1229">
        <v>3874</v>
      </c>
      <c r="L1229">
        <v>7150</v>
      </c>
      <c r="M1229">
        <v>0.03</v>
      </c>
      <c r="N1229" t="s">
        <v>85</v>
      </c>
      <c r="O1229">
        <v>0.01</v>
      </c>
      <c r="P1229" t="s">
        <v>1049</v>
      </c>
      <c r="Q1229" t="s">
        <v>71</v>
      </c>
      <c r="R1229" t="s">
        <v>72</v>
      </c>
      <c r="S1229" t="s">
        <v>73</v>
      </c>
      <c r="T1229" t="s">
        <v>41</v>
      </c>
      <c r="U1229" t="s">
        <v>74</v>
      </c>
      <c r="V1229" t="s">
        <v>1563</v>
      </c>
    </row>
    <row r="1230" spans="1:22" x14ac:dyDescent="0.3">
      <c r="A1230" t="s">
        <v>1522</v>
      </c>
      <c r="B1230">
        <v>42341</v>
      </c>
      <c r="C1230" t="s">
        <v>92</v>
      </c>
      <c r="D1230">
        <v>10005</v>
      </c>
      <c r="E1230" t="s">
        <v>185</v>
      </c>
      <c r="F1230">
        <v>3</v>
      </c>
      <c r="G1230">
        <v>2529</v>
      </c>
      <c r="H1230">
        <v>1630</v>
      </c>
      <c r="I1230" t="s">
        <v>25</v>
      </c>
      <c r="J1230">
        <v>10</v>
      </c>
      <c r="K1230">
        <v>4890</v>
      </c>
      <c r="L1230">
        <v>7587</v>
      </c>
      <c r="M1230">
        <v>0.02</v>
      </c>
      <c r="N1230" t="s">
        <v>36</v>
      </c>
      <c r="O1230">
        <v>0</v>
      </c>
      <c r="P1230" t="s">
        <v>186</v>
      </c>
      <c r="Q1230" t="s">
        <v>47</v>
      </c>
      <c r="R1230" t="s">
        <v>48</v>
      </c>
      <c r="S1230" t="s">
        <v>49</v>
      </c>
      <c r="T1230" t="s">
        <v>41</v>
      </c>
      <c r="U1230" t="s">
        <v>50</v>
      </c>
      <c r="V1230" t="s">
        <v>1561</v>
      </c>
    </row>
    <row r="1231" spans="1:22" x14ac:dyDescent="0.3">
      <c r="A1231" t="s">
        <v>1523</v>
      </c>
      <c r="B1231">
        <v>42342</v>
      </c>
      <c r="C1231" t="s">
        <v>23</v>
      </c>
      <c r="D1231">
        <v>10006</v>
      </c>
      <c r="E1231" t="s">
        <v>732</v>
      </c>
      <c r="F1231">
        <v>1</v>
      </c>
      <c r="G1231">
        <v>3472</v>
      </c>
      <c r="H1231">
        <v>2239</v>
      </c>
      <c r="I1231" t="s">
        <v>126</v>
      </c>
      <c r="J1231">
        <v>4</v>
      </c>
      <c r="K1231">
        <v>2239</v>
      </c>
      <c r="L1231">
        <v>3472</v>
      </c>
      <c r="M1231">
        <v>0.01</v>
      </c>
      <c r="N1231" t="s">
        <v>61</v>
      </c>
      <c r="O1231">
        <v>0.02</v>
      </c>
      <c r="P1231" t="s">
        <v>733</v>
      </c>
      <c r="Q1231" t="s">
        <v>252</v>
      </c>
      <c r="R1231" t="s">
        <v>253</v>
      </c>
      <c r="S1231" t="s">
        <v>254</v>
      </c>
      <c r="T1231" t="s">
        <v>255</v>
      </c>
      <c r="U1231" t="s">
        <v>256</v>
      </c>
      <c r="V1231" t="s">
        <v>1572</v>
      </c>
    </row>
    <row r="1232" spans="1:22" x14ac:dyDescent="0.3">
      <c r="A1232" t="s">
        <v>1524</v>
      </c>
      <c r="B1232">
        <v>42342</v>
      </c>
      <c r="C1232" t="s">
        <v>92</v>
      </c>
      <c r="D1232">
        <v>10013</v>
      </c>
      <c r="E1232" t="s">
        <v>533</v>
      </c>
      <c r="F1232">
        <v>1</v>
      </c>
      <c r="G1232">
        <v>3626</v>
      </c>
      <c r="H1232">
        <v>1590</v>
      </c>
      <c r="I1232" t="s">
        <v>25</v>
      </c>
      <c r="J1232">
        <v>10</v>
      </c>
      <c r="K1232">
        <v>1590</v>
      </c>
      <c r="L1232">
        <v>3626</v>
      </c>
      <c r="M1232">
        <v>0.02</v>
      </c>
      <c r="N1232" t="s">
        <v>85</v>
      </c>
      <c r="O1232">
        <v>0</v>
      </c>
      <c r="P1232" t="s">
        <v>534</v>
      </c>
      <c r="Q1232" t="s">
        <v>301</v>
      </c>
      <c r="R1232" t="s">
        <v>302</v>
      </c>
      <c r="S1232" t="s">
        <v>303</v>
      </c>
      <c r="T1232" t="s">
        <v>113</v>
      </c>
      <c r="U1232" t="s">
        <v>304</v>
      </c>
      <c r="V1232" t="s">
        <v>1573</v>
      </c>
    </row>
    <row r="1233" spans="1:22" x14ac:dyDescent="0.3">
      <c r="A1233" t="s">
        <v>1524</v>
      </c>
      <c r="B1233">
        <v>42342</v>
      </c>
      <c r="C1233" t="s">
        <v>133</v>
      </c>
      <c r="D1233">
        <v>10004</v>
      </c>
      <c r="E1233" t="s">
        <v>1115</v>
      </c>
      <c r="F1233">
        <v>2</v>
      </c>
      <c r="G1233">
        <v>2856</v>
      </c>
      <c r="H1233">
        <v>1236</v>
      </c>
      <c r="I1233" t="s">
        <v>126</v>
      </c>
      <c r="J1233">
        <v>5</v>
      </c>
      <c r="K1233">
        <v>2472</v>
      </c>
      <c r="L1233">
        <v>5712</v>
      </c>
      <c r="M1233">
        <v>0.02</v>
      </c>
      <c r="N1233" t="s">
        <v>26</v>
      </c>
      <c r="O1233">
        <v>0.05</v>
      </c>
      <c r="P1233" t="s">
        <v>1116</v>
      </c>
      <c r="Q1233" t="s">
        <v>118</v>
      </c>
      <c r="R1233" t="s">
        <v>119</v>
      </c>
      <c r="S1233" t="s">
        <v>101</v>
      </c>
      <c r="T1233" t="s">
        <v>57</v>
      </c>
      <c r="U1233" t="s">
        <v>120</v>
      </c>
      <c r="V1233" t="s">
        <v>1569</v>
      </c>
    </row>
    <row r="1234" spans="1:22" x14ac:dyDescent="0.3">
      <c r="A1234" t="s">
        <v>1524</v>
      </c>
      <c r="B1234">
        <v>42342</v>
      </c>
      <c r="C1234" t="s">
        <v>43</v>
      </c>
      <c r="D1234">
        <v>10007</v>
      </c>
      <c r="E1234" t="s">
        <v>399</v>
      </c>
      <c r="F1234">
        <v>3</v>
      </c>
      <c r="G1234">
        <v>2912</v>
      </c>
      <c r="H1234">
        <v>2328</v>
      </c>
      <c r="I1234" t="s">
        <v>126</v>
      </c>
      <c r="J1234">
        <v>1</v>
      </c>
      <c r="K1234">
        <v>6984</v>
      </c>
      <c r="L1234">
        <v>8736</v>
      </c>
      <c r="M1234">
        <v>0.03</v>
      </c>
      <c r="N1234" t="s">
        <v>61</v>
      </c>
      <c r="O1234">
        <v>0</v>
      </c>
      <c r="P1234" t="s">
        <v>400</v>
      </c>
      <c r="Q1234" t="s">
        <v>38</v>
      </c>
      <c r="R1234" t="s">
        <v>39</v>
      </c>
      <c r="S1234" t="s">
        <v>40</v>
      </c>
      <c r="T1234" t="s">
        <v>41</v>
      </c>
      <c r="U1234" t="s">
        <v>42</v>
      </c>
      <c r="V1234" t="s">
        <v>1560</v>
      </c>
    </row>
    <row r="1235" spans="1:22" x14ac:dyDescent="0.3">
      <c r="A1235" t="s">
        <v>1525</v>
      </c>
      <c r="B1235">
        <v>42343</v>
      </c>
      <c r="C1235" t="s">
        <v>133</v>
      </c>
      <c r="D1235">
        <v>10007</v>
      </c>
      <c r="E1235" t="s">
        <v>720</v>
      </c>
      <c r="F1235">
        <v>1</v>
      </c>
      <c r="G1235">
        <v>2507</v>
      </c>
      <c r="H1235">
        <v>1380</v>
      </c>
      <c r="I1235" t="s">
        <v>25</v>
      </c>
      <c r="J1235">
        <v>5</v>
      </c>
      <c r="K1235">
        <v>1380</v>
      </c>
      <c r="L1235">
        <v>2507</v>
      </c>
      <c r="M1235">
        <v>0.02</v>
      </c>
      <c r="N1235" t="s">
        <v>26</v>
      </c>
      <c r="O1235">
        <v>0.04</v>
      </c>
      <c r="P1235" t="s">
        <v>721</v>
      </c>
      <c r="Q1235" t="s">
        <v>38</v>
      </c>
      <c r="R1235" t="s">
        <v>39</v>
      </c>
      <c r="S1235" t="s">
        <v>40</v>
      </c>
      <c r="T1235" t="s">
        <v>41</v>
      </c>
      <c r="U1235" t="s">
        <v>42</v>
      </c>
      <c r="V1235" t="s">
        <v>1560</v>
      </c>
    </row>
    <row r="1236" spans="1:22" x14ac:dyDescent="0.3">
      <c r="A1236" t="s">
        <v>1526</v>
      </c>
      <c r="B1236">
        <v>42343</v>
      </c>
      <c r="C1236" t="s">
        <v>23</v>
      </c>
      <c r="D1236">
        <v>10010</v>
      </c>
      <c r="E1236" t="s">
        <v>1118</v>
      </c>
      <c r="F1236">
        <v>1</v>
      </c>
      <c r="G1236">
        <v>2671</v>
      </c>
      <c r="H1236">
        <v>1591</v>
      </c>
      <c r="I1236" t="s">
        <v>25</v>
      </c>
      <c r="J1236">
        <v>4</v>
      </c>
      <c r="K1236">
        <v>1591</v>
      </c>
      <c r="L1236">
        <v>2671</v>
      </c>
      <c r="M1236">
        <v>0.01</v>
      </c>
      <c r="N1236" t="s">
        <v>66</v>
      </c>
      <c r="O1236">
        <v>0.05</v>
      </c>
      <c r="P1236" t="s">
        <v>1119</v>
      </c>
      <c r="Q1236" t="s">
        <v>93</v>
      </c>
      <c r="R1236" t="s">
        <v>94</v>
      </c>
      <c r="S1236" t="s">
        <v>95</v>
      </c>
      <c r="T1236" t="s">
        <v>41</v>
      </c>
      <c r="U1236" t="s">
        <v>96</v>
      </c>
      <c r="V1236" t="s">
        <v>1566</v>
      </c>
    </row>
    <row r="1237" spans="1:22" x14ac:dyDescent="0.3">
      <c r="A1237" t="s">
        <v>1525</v>
      </c>
      <c r="B1237">
        <v>42343</v>
      </c>
      <c r="C1237" t="s">
        <v>104</v>
      </c>
      <c r="D1237">
        <v>10010</v>
      </c>
      <c r="E1237" t="s">
        <v>1015</v>
      </c>
      <c r="F1237">
        <v>1</v>
      </c>
      <c r="G1237">
        <v>2873</v>
      </c>
      <c r="H1237">
        <v>2483</v>
      </c>
      <c r="I1237" t="s">
        <v>25</v>
      </c>
      <c r="J1237">
        <v>3</v>
      </c>
      <c r="K1237">
        <v>2483</v>
      </c>
      <c r="L1237">
        <v>2873</v>
      </c>
      <c r="M1237">
        <v>0.01</v>
      </c>
      <c r="N1237" t="s">
        <v>85</v>
      </c>
      <c r="O1237">
        <v>0</v>
      </c>
      <c r="P1237" t="s">
        <v>1016</v>
      </c>
      <c r="Q1237" t="s">
        <v>93</v>
      </c>
      <c r="R1237" t="s">
        <v>94</v>
      </c>
      <c r="S1237" t="s">
        <v>95</v>
      </c>
      <c r="T1237" t="s">
        <v>41</v>
      </c>
      <c r="U1237" t="s">
        <v>96</v>
      </c>
      <c r="V1237" t="s">
        <v>1566</v>
      </c>
    </row>
    <row r="1238" spans="1:22" x14ac:dyDescent="0.3">
      <c r="A1238" t="s">
        <v>1527</v>
      </c>
      <c r="B1238">
        <v>42343</v>
      </c>
      <c r="C1238" t="s">
        <v>92</v>
      </c>
      <c r="D1238">
        <v>10008</v>
      </c>
      <c r="E1238" t="s">
        <v>1235</v>
      </c>
      <c r="F1238">
        <v>2</v>
      </c>
      <c r="G1238">
        <v>2929</v>
      </c>
      <c r="H1238">
        <v>1320</v>
      </c>
      <c r="I1238" t="s">
        <v>25</v>
      </c>
      <c r="J1238">
        <v>10</v>
      </c>
      <c r="K1238">
        <v>2640</v>
      </c>
      <c r="L1238">
        <v>5858</v>
      </c>
      <c r="M1238">
        <v>0.02</v>
      </c>
      <c r="N1238" t="s">
        <v>36</v>
      </c>
      <c r="O1238">
        <v>0.05</v>
      </c>
      <c r="P1238" t="s">
        <v>1236</v>
      </c>
      <c r="Q1238" t="s">
        <v>54</v>
      </c>
      <c r="R1238" t="s">
        <v>55</v>
      </c>
      <c r="S1238" t="s">
        <v>56</v>
      </c>
      <c r="T1238" t="s">
        <v>57</v>
      </c>
      <c r="U1238" t="s">
        <v>58</v>
      </c>
      <c r="V1238" t="s">
        <v>1562</v>
      </c>
    </row>
    <row r="1239" spans="1:22" x14ac:dyDescent="0.3">
      <c r="A1239" t="s">
        <v>1528</v>
      </c>
      <c r="B1239">
        <v>42345</v>
      </c>
      <c r="C1239" t="s">
        <v>51</v>
      </c>
      <c r="D1239">
        <v>10011</v>
      </c>
      <c r="E1239" t="s">
        <v>504</v>
      </c>
      <c r="F1239">
        <v>1</v>
      </c>
      <c r="G1239">
        <v>3096</v>
      </c>
      <c r="H1239">
        <v>2065</v>
      </c>
      <c r="I1239" t="s">
        <v>25</v>
      </c>
      <c r="J1239">
        <v>6</v>
      </c>
      <c r="K1239">
        <v>2065</v>
      </c>
      <c r="L1239">
        <v>3096</v>
      </c>
      <c r="M1239">
        <v>0.02</v>
      </c>
      <c r="N1239" t="s">
        <v>66</v>
      </c>
      <c r="O1239">
        <v>0</v>
      </c>
      <c r="P1239" t="s">
        <v>505</v>
      </c>
      <c r="Q1239" t="s">
        <v>28</v>
      </c>
      <c r="R1239" t="s">
        <v>29</v>
      </c>
      <c r="S1239" t="s">
        <v>30</v>
      </c>
      <c r="T1239" t="s">
        <v>31</v>
      </c>
      <c r="U1239" t="s">
        <v>32</v>
      </c>
      <c r="V1239" t="s">
        <v>1559</v>
      </c>
    </row>
    <row r="1240" spans="1:22" x14ac:dyDescent="0.3">
      <c r="A1240" t="s">
        <v>1529</v>
      </c>
      <c r="B1240">
        <v>42345</v>
      </c>
      <c r="C1240" t="s">
        <v>133</v>
      </c>
      <c r="D1240">
        <v>10006</v>
      </c>
      <c r="E1240" t="s">
        <v>940</v>
      </c>
      <c r="F1240">
        <v>1</v>
      </c>
      <c r="G1240">
        <v>3454</v>
      </c>
      <c r="H1240">
        <v>1525</v>
      </c>
      <c r="I1240" t="s">
        <v>25</v>
      </c>
      <c r="J1240">
        <v>5</v>
      </c>
      <c r="K1240">
        <v>1525</v>
      </c>
      <c r="L1240">
        <v>3454</v>
      </c>
      <c r="M1240">
        <v>0.02</v>
      </c>
      <c r="N1240" t="s">
        <v>36</v>
      </c>
      <c r="O1240">
        <v>0</v>
      </c>
      <c r="P1240" t="s">
        <v>941</v>
      </c>
      <c r="Q1240" t="s">
        <v>252</v>
      </c>
      <c r="R1240" t="s">
        <v>253</v>
      </c>
      <c r="S1240" t="s">
        <v>254</v>
      </c>
      <c r="T1240" t="s">
        <v>255</v>
      </c>
      <c r="U1240" t="s">
        <v>256</v>
      </c>
      <c r="V1240" t="s">
        <v>1572</v>
      </c>
    </row>
    <row r="1241" spans="1:22" x14ac:dyDescent="0.3">
      <c r="A1241" t="s">
        <v>1530</v>
      </c>
      <c r="B1241">
        <v>42345</v>
      </c>
      <c r="C1241" t="s">
        <v>75</v>
      </c>
      <c r="D1241">
        <v>10002</v>
      </c>
      <c r="E1241" t="s">
        <v>585</v>
      </c>
      <c r="F1241">
        <v>2</v>
      </c>
      <c r="G1241">
        <v>4051</v>
      </c>
      <c r="H1241">
        <v>1962</v>
      </c>
      <c r="I1241" t="s">
        <v>126</v>
      </c>
      <c r="J1241">
        <v>8</v>
      </c>
      <c r="K1241">
        <v>3924</v>
      </c>
      <c r="L1241">
        <v>8102</v>
      </c>
      <c r="M1241">
        <v>0.02</v>
      </c>
      <c r="N1241" t="s">
        <v>61</v>
      </c>
      <c r="O1241">
        <v>0.02</v>
      </c>
      <c r="P1241" t="s">
        <v>586</v>
      </c>
      <c r="Q1241" t="s">
        <v>87</v>
      </c>
      <c r="R1241" t="s">
        <v>88</v>
      </c>
      <c r="S1241" t="s">
        <v>89</v>
      </c>
      <c r="T1241" t="s">
        <v>90</v>
      </c>
      <c r="U1241" t="s">
        <v>91</v>
      </c>
      <c r="V1241" t="s">
        <v>1565</v>
      </c>
    </row>
    <row r="1242" spans="1:22" x14ac:dyDescent="0.3">
      <c r="A1242" t="s">
        <v>1529</v>
      </c>
      <c r="B1242">
        <v>42345</v>
      </c>
      <c r="C1242" t="s">
        <v>23</v>
      </c>
      <c r="D1242">
        <v>10003</v>
      </c>
      <c r="E1242" t="s">
        <v>394</v>
      </c>
      <c r="F1242">
        <v>3</v>
      </c>
      <c r="G1242">
        <v>2787</v>
      </c>
      <c r="H1242">
        <v>2020</v>
      </c>
      <c r="I1242" t="s">
        <v>25</v>
      </c>
      <c r="J1242">
        <v>4</v>
      </c>
      <c r="K1242">
        <v>6060</v>
      </c>
      <c r="L1242">
        <v>8361</v>
      </c>
      <c r="M1242">
        <v>0.03</v>
      </c>
      <c r="N1242" t="s">
        <v>45</v>
      </c>
      <c r="O1242">
        <v>0.02</v>
      </c>
      <c r="P1242" t="s">
        <v>395</v>
      </c>
      <c r="Q1242" t="s">
        <v>177</v>
      </c>
      <c r="R1242" t="s">
        <v>178</v>
      </c>
      <c r="S1242" t="s">
        <v>179</v>
      </c>
      <c r="T1242" t="s">
        <v>180</v>
      </c>
      <c r="U1242" t="s">
        <v>181</v>
      </c>
      <c r="V1242" t="s">
        <v>1571</v>
      </c>
    </row>
    <row r="1243" spans="1:22" x14ac:dyDescent="0.3">
      <c r="A1243" t="s">
        <v>1530</v>
      </c>
      <c r="B1243">
        <v>42345</v>
      </c>
      <c r="C1243" t="s">
        <v>75</v>
      </c>
      <c r="D1243">
        <v>10004</v>
      </c>
      <c r="E1243" t="s">
        <v>282</v>
      </c>
      <c r="F1243">
        <v>2</v>
      </c>
      <c r="G1243">
        <v>4305</v>
      </c>
      <c r="H1243">
        <v>1703</v>
      </c>
      <c r="I1243" t="s">
        <v>116</v>
      </c>
      <c r="J1243">
        <v>8</v>
      </c>
      <c r="K1243">
        <v>3406</v>
      </c>
      <c r="L1243">
        <v>8610</v>
      </c>
      <c r="M1243">
        <v>0.02</v>
      </c>
      <c r="N1243" t="s">
        <v>61</v>
      </c>
      <c r="O1243">
        <v>0</v>
      </c>
      <c r="P1243" t="s">
        <v>283</v>
      </c>
      <c r="Q1243" t="s">
        <v>118</v>
      </c>
      <c r="R1243" t="s">
        <v>119</v>
      </c>
      <c r="S1243" t="s">
        <v>101</v>
      </c>
      <c r="T1243" t="s">
        <v>57</v>
      </c>
      <c r="U1243" t="s">
        <v>120</v>
      </c>
      <c r="V1243" t="s">
        <v>1569</v>
      </c>
    </row>
    <row r="1244" spans="1:22" x14ac:dyDescent="0.3">
      <c r="A1244" t="s">
        <v>1531</v>
      </c>
      <c r="B1244">
        <v>42345</v>
      </c>
      <c r="C1244" t="s">
        <v>43</v>
      </c>
      <c r="D1244">
        <v>10009</v>
      </c>
      <c r="E1244" t="s">
        <v>474</v>
      </c>
      <c r="F1244">
        <v>3</v>
      </c>
      <c r="G1244">
        <v>2889</v>
      </c>
      <c r="H1244">
        <v>1384</v>
      </c>
      <c r="I1244" t="s">
        <v>25</v>
      </c>
      <c r="J1244">
        <v>1</v>
      </c>
      <c r="K1244">
        <v>4152</v>
      </c>
      <c r="L1244">
        <v>8667</v>
      </c>
      <c r="M1244">
        <v>0.03</v>
      </c>
      <c r="N1244" t="s">
        <v>26</v>
      </c>
      <c r="O1244">
        <v>0.03</v>
      </c>
      <c r="P1244" t="s">
        <v>475</v>
      </c>
      <c r="Q1244" t="s">
        <v>78</v>
      </c>
      <c r="R1244" t="s">
        <v>79</v>
      </c>
      <c r="S1244" t="s">
        <v>80</v>
      </c>
      <c r="T1244" t="s">
        <v>81</v>
      </c>
      <c r="U1244" t="s">
        <v>82</v>
      </c>
      <c r="V1244" t="s">
        <v>1564</v>
      </c>
    </row>
    <row r="1245" spans="1:22" x14ac:dyDescent="0.3">
      <c r="A1245" t="s">
        <v>1532</v>
      </c>
      <c r="B1245">
        <v>42347</v>
      </c>
      <c r="C1245" t="s">
        <v>23</v>
      </c>
      <c r="D1245">
        <v>10004</v>
      </c>
      <c r="E1245" t="s">
        <v>247</v>
      </c>
      <c r="F1245">
        <v>1</v>
      </c>
      <c r="G1245">
        <v>4906</v>
      </c>
      <c r="H1245">
        <v>2269</v>
      </c>
      <c r="I1245" t="s">
        <v>25</v>
      </c>
      <c r="J1245">
        <v>4</v>
      </c>
      <c r="K1245">
        <v>2269</v>
      </c>
      <c r="L1245">
        <v>4906</v>
      </c>
      <c r="M1245">
        <v>0.01</v>
      </c>
      <c r="N1245" t="s">
        <v>36</v>
      </c>
      <c r="O1245">
        <v>0</v>
      </c>
      <c r="P1245" t="s">
        <v>248</v>
      </c>
      <c r="Q1245" t="s">
        <v>118</v>
      </c>
      <c r="R1245" t="s">
        <v>119</v>
      </c>
      <c r="S1245" t="s">
        <v>101</v>
      </c>
      <c r="T1245" t="s">
        <v>57</v>
      </c>
      <c r="U1245" t="s">
        <v>120</v>
      </c>
      <c r="V1245" t="s">
        <v>1569</v>
      </c>
    </row>
    <row r="1246" spans="1:22" x14ac:dyDescent="0.3">
      <c r="A1246" t="s">
        <v>1533</v>
      </c>
      <c r="B1246">
        <v>42348</v>
      </c>
      <c r="C1246" t="s">
        <v>43</v>
      </c>
      <c r="D1246">
        <v>10013</v>
      </c>
      <c r="E1246" t="s">
        <v>780</v>
      </c>
      <c r="F1246">
        <v>1</v>
      </c>
      <c r="G1246">
        <v>2814</v>
      </c>
      <c r="H1246">
        <v>2437</v>
      </c>
      <c r="I1246" t="s">
        <v>25</v>
      </c>
      <c r="J1246">
        <v>1</v>
      </c>
      <c r="K1246">
        <v>2437</v>
      </c>
      <c r="L1246">
        <v>2814</v>
      </c>
      <c r="M1246">
        <v>0.01</v>
      </c>
      <c r="N1246" t="s">
        <v>85</v>
      </c>
      <c r="O1246">
        <v>0.04</v>
      </c>
      <c r="P1246" t="s">
        <v>781</v>
      </c>
      <c r="Q1246" t="s">
        <v>301</v>
      </c>
      <c r="R1246" t="s">
        <v>302</v>
      </c>
      <c r="S1246" t="s">
        <v>303</v>
      </c>
      <c r="T1246" t="s">
        <v>113</v>
      </c>
      <c r="U1246" t="s">
        <v>304</v>
      </c>
      <c r="V1246" t="s">
        <v>1573</v>
      </c>
    </row>
    <row r="1247" spans="1:22" x14ac:dyDescent="0.3">
      <c r="A1247" t="s">
        <v>1534</v>
      </c>
      <c r="B1247">
        <v>42348</v>
      </c>
      <c r="C1247" t="s">
        <v>68</v>
      </c>
      <c r="D1247">
        <v>10011</v>
      </c>
      <c r="E1247" t="s">
        <v>693</v>
      </c>
      <c r="F1247">
        <v>1</v>
      </c>
      <c r="G1247">
        <v>2996</v>
      </c>
      <c r="H1247">
        <v>1641</v>
      </c>
      <c r="I1247" t="s">
        <v>25</v>
      </c>
      <c r="J1247">
        <v>4</v>
      </c>
      <c r="K1247">
        <v>1641</v>
      </c>
      <c r="L1247">
        <v>2996</v>
      </c>
      <c r="M1247">
        <v>0.01</v>
      </c>
      <c r="N1247" t="s">
        <v>26</v>
      </c>
      <c r="O1247">
        <v>0.04</v>
      </c>
      <c r="P1247" t="s">
        <v>694</v>
      </c>
      <c r="Q1247" t="s">
        <v>28</v>
      </c>
      <c r="R1247" t="s">
        <v>29</v>
      </c>
      <c r="S1247" t="s">
        <v>30</v>
      </c>
      <c r="T1247" t="s">
        <v>31</v>
      </c>
      <c r="U1247" t="s">
        <v>32</v>
      </c>
      <c r="V1247" t="s">
        <v>1559</v>
      </c>
    </row>
    <row r="1248" spans="1:22" x14ac:dyDescent="0.3">
      <c r="A1248" t="s">
        <v>1534</v>
      </c>
      <c r="B1248">
        <v>42348</v>
      </c>
      <c r="C1248" t="s">
        <v>43</v>
      </c>
      <c r="D1248">
        <v>10004</v>
      </c>
      <c r="E1248" t="s">
        <v>594</v>
      </c>
      <c r="F1248">
        <v>1</v>
      </c>
      <c r="G1248">
        <v>4765</v>
      </c>
      <c r="H1248">
        <v>1286</v>
      </c>
      <c r="I1248" t="s">
        <v>35</v>
      </c>
      <c r="J1248">
        <v>1</v>
      </c>
      <c r="K1248">
        <v>1286</v>
      </c>
      <c r="L1248">
        <v>4765</v>
      </c>
      <c r="M1248">
        <v>0.01</v>
      </c>
      <c r="N1248" t="s">
        <v>36</v>
      </c>
      <c r="O1248">
        <v>0</v>
      </c>
      <c r="P1248" t="s">
        <v>595</v>
      </c>
      <c r="Q1248" t="s">
        <v>118</v>
      </c>
      <c r="R1248" t="s">
        <v>119</v>
      </c>
      <c r="S1248" t="s">
        <v>101</v>
      </c>
      <c r="T1248" t="s">
        <v>57</v>
      </c>
      <c r="U1248" t="s">
        <v>120</v>
      </c>
      <c r="V1248" t="s">
        <v>1569</v>
      </c>
    </row>
    <row r="1249" spans="1:22" x14ac:dyDescent="0.3">
      <c r="A1249" t="s">
        <v>1535</v>
      </c>
      <c r="B1249">
        <v>42349</v>
      </c>
      <c r="C1249" t="s">
        <v>68</v>
      </c>
      <c r="D1249">
        <v>10004</v>
      </c>
      <c r="E1249" t="s">
        <v>159</v>
      </c>
      <c r="F1249">
        <v>1</v>
      </c>
      <c r="G1249">
        <v>4291</v>
      </c>
      <c r="H1249">
        <v>2021</v>
      </c>
      <c r="I1249" t="s">
        <v>25</v>
      </c>
      <c r="J1249">
        <v>4</v>
      </c>
      <c r="K1249">
        <v>2021</v>
      </c>
      <c r="L1249">
        <v>4291</v>
      </c>
      <c r="M1249">
        <v>0.01</v>
      </c>
      <c r="N1249" t="s">
        <v>61</v>
      </c>
      <c r="O1249">
        <v>0.01</v>
      </c>
      <c r="P1249" t="s">
        <v>160</v>
      </c>
      <c r="Q1249" t="s">
        <v>118</v>
      </c>
      <c r="R1249" t="s">
        <v>119</v>
      </c>
      <c r="S1249" t="s">
        <v>101</v>
      </c>
      <c r="T1249" t="s">
        <v>57</v>
      </c>
      <c r="U1249" t="s">
        <v>120</v>
      </c>
      <c r="V1249" t="s">
        <v>1569</v>
      </c>
    </row>
    <row r="1250" spans="1:22" x14ac:dyDescent="0.3">
      <c r="A1250" t="s">
        <v>1536</v>
      </c>
      <c r="B1250">
        <v>42349</v>
      </c>
      <c r="C1250" t="s">
        <v>51</v>
      </c>
      <c r="D1250">
        <v>10005</v>
      </c>
      <c r="E1250" t="s">
        <v>868</v>
      </c>
      <c r="F1250">
        <v>3</v>
      </c>
      <c r="G1250">
        <v>2657</v>
      </c>
      <c r="H1250">
        <v>2480</v>
      </c>
      <c r="I1250" t="s">
        <v>25</v>
      </c>
      <c r="J1250">
        <v>6</v>
      </c>
      <c r="K1250">
        <v>7440</v>
      </c>
      <c r="L1250">
        <v>7971</v>
      </c>
      <c r="M1250">
        <v>0.02</v>
      </c>
      <c r="N1250" t="s">
        <v>45</v>
      </c>
      <c r="O1250">
        <v>0.04</v>
      </c>
      <c r="P1250" t="s">
        <v>869</v>
      </c>
      <c r="Q1250" t="s">
        <v>47</v>
      </c>
      <c r="R1250" t="s">
        <v>48</v>
      </c>
      <c r="S1250" t="s">
        <v>49</v>
      </c>
      <c r="T1250" t="s">
        <v>41</v>
      </c>
      <c r="U1250" t="s">
        <v>50</v>
      </c>
      <c r="V1250" t="s">
        <v>1561</v>
      </c>
    </row>
    <row r="1251" spans="1:22" x14ac:dyDescent="0.3">
      <c r="A1251" t="s">
        <v>1535</v>
      </c>
      <c r="B1251">
        <v>42349</v>
      </c>
      <c r="C1251" t="s">
        <v>133</v>
      </c>
      <c r="D1251">
        <v>10003</v>
      </c>
      <c r="E1251" t="s">
        <v>563</v>
      </c>
      <c r="F1251">
        <v>3</v>
      </c>
      <c r="G1251">
        <v>4310</v>
      </c>
      <c r="H1251">
        <v>2350</v>
      </c>
      <c r="I1251" t="s">
        <v>126</v>
      </c>
      <c r="J1251">
        <v>5</v>
      </c>
      <c r="K1251">
        <v>7050</v>
      </c>
      <c r="L1251">
        <v>12930</v>
      </c>
      <c r="M1251">
        <v>0.02</v>
      </c>
      <c r="N1251" t="s">
        <v>36</v>
      </c>
      <c r="O1251">
        <v>0.05</v>
      </c>
      <c r="P1251" t="s">
        <v>564</v>
      </c>
      <c r="Q1251" t="s">
        <v>177</v>
      </c>
      <c r="R1251" t="s">
        <v>178</v>
      </c>
      <c r="S1251" t="s">
        <v>179</v>
      </c>
      <c r="T1251" t="s">
        <v>180</v>
      </c>
      <c r="U1251" t="s">
        <v>181</v>
      </c>
      <c r="V1251" t="s">
        <v>1571</v>
      </c>
    </row>
    <row r="1252" spans="1:22" x14ac:dyDescent="0.3">
      <c r="A1252" t="s">
        <v>1537</v>
      </c>
      <c r="B1252">
        <v>42352</v>
      </c>
      <c r="C1252" t="s">
        <v>104</v>
      </c>
      <c r="D1252">
        <v>10001</v>
      </c>
      <c r="E1252" t="s">
        <v>1126</v>
      </c>
      <c r="F1252">
        <v>1</v>
      </c>
      <c r="G1252">
        <v>2940</v>
      </c>
      <c r="H1252">
        <v>1468</v>
      </c>
      <c r="I1252" t="s">
        <v>25</v>
      </c>
      <c r="J1252">
        <v>3</v>
      </c>
      <c r="K1252">
        <v>1468</v>
      </c>
      <c r="L1252">
        <v>2940</v>
      </c>
      <c r="M1252">
        <v>0.01</v>
      </c>
      <c r="N1252" t="s">
        <v>45</v>
      </c>
      <c r="O1252">
        <v>0.03</v>
      </c>
      <c r="P1252" t="s">
        <v>1127</v>
      </c>
      <c r="Q1252" t="s">
        <v>99</v>
      </c>
      <c r="R1252" t="s">
        <v>100</v>
      </c>
      <c r="S1252" t="s">
        <v>101</v>
      </c>
      <c r="T1252" t="s">
        <v>57</v>
      </c>
      <c r="U1252" t="s">
        <v>102</v>
      </c>
      <c r="V1252" t="s">
        <v>1567</v>
      </c>
    </row>
    <row r="1253" spans="1:22" x14ac:dyDescent="0.3">
      <c r="A1253" t="s">
        <v>1538</v>
      </c>
      <c r="B1253">
        <v>42352</v>
      </c>
      <c r="C1253" t="s">
        <v>104</v>
      </c>
      <c r="D1253">
        <v>10012</v>
      </c>
      <c r="E1253" t="s">
        <v>125</v>
      </c>
      <c r="F1253">
        <v>2</v>
      </c>
      <c r="G1253">
        <v>4515</v>
      </c>
      <c r="H1253">
        <v>1550</v>
      </c>
      <c r="I1253" t="s">
        <v>126</v>
      </c>
      <c r="J1253">
        <v>3</v>
      </c>
      <c r="K1253">
        <v>3100</v>
      </c>
      <c r="L1253">
        <v>9030</v>
      </c>
      <c r="M1253">
        <v>0.03</v>
      </c>
      <c r="N1253" t="s">
        <v>45</v>
      </c>
      <c r="O1253">
        <v>0.05</v>
      </c>
      <c r="P1253" t="s">
        <v>127</v>
      </c>
      <c r="Q1253" t="s">
        <v>71</v>
      </c>
      <c r="R1253" t="s">
        <v>72</v>
      </c>
      <c r="S1253" t="s">
        <v>73</v>
      </c>
      <c r="T1253" t="s">
        <v>41</v>
      </c>
      <c r="U1253" t="s">
        <v>74</v>
      </c>
      <c r="V1253" t="s">
        <v>1563</v>
      </c>
    </row>
    <row r="1254" spans="1:22" x14ac:dyDescent="0.3">
      <c r="A1254" t="s">
        <v>1539</v>
      </c>
      <c r="B1254">
        <v>42352</v>
      </c>
      <c r="C1254" t="s">
        <v>23</v>
      </c>
      <c r="D1254">
        <v>10008</v>
      </c>
      <c r="E1254" t="s">
        <v>756</v>
      </c>
      <c r="F1254">
        <v>2</v>
      </c>
      <c r="G1254">
        <v>4643</v>
      </c>
      <c r="H1254">
        <v>1549</v>
      </c>
      <c r="I1254" t="s">
        <v>25</v>
      </c>
      <c r="J1254">
        <v>4</v>
      </c>
      <c r="K1254">
        <v>3098</v>
      </c>
      <c r="L1254">
        <v>9286</v>
      </c>
      <c r="M1254">
        <v>0.03</v>
      </c>
      <c r="N1254" t="s">
        <v>61</v>
      </c>
      <c r="O1254">
        <v>0.04</v>
      </c>
      <c r="P1254" t="s">
        <v>757</v>
      </c>
      <c r="Q1254" t="s">
        <v>54</v>
      </c>
      <c r="R1254" t="s">
        <v>55</v>
      </c>
      <c r="S1254" t="s">
        <v>56</v>
      </c>
      <c r="T1254" t="s">
        <v>57</v>
      </c>
      <c r="U1254" t="s">
        <v>58</v>
      </c>
      <c r="V1254" t="s">
        <v>1562</v>
      </c>
    </row>
    <row r="1255" spans="1:22" x14ac:dyDescent="0.3">
      <c r="A1255" t="s">
        <v>1540</v>
      </c>
      <c r="B1255">
        <v>42354</v>
      </c>
      <c r="C1255" t="s">
        <v>43</v>
      </c>
      <c r="D1255">
        <v>10013</v>
      </c>
      <c r="E1255" t="s">
        <v>840</v>
      </c>
      <c r="F1255">
        <v>1</v>
      </c>
      <c r="G1255">
        <v>4152</v>
      </c>
      <c r="H1255">
        <v>1278</v>
      </c>
      <c r="I1255" t="s">
        <v>25</v>
      </c>
      <c r="J1255">
        <v>1</v>
      </c>
      <c r="K1255">
        <v>1278</v>
      </c>
      <c r="L1255">
        <v>4152</v>
      </c>
      <c r="M1255">
        <v>0.01</v>
      </c>
      <c r="N1255" t="s">
        <v>85</v>
      </c>
      <c r="O1255">
        <v>0.05</v>
      </c>
      <c r="P1255" t="s">
        <v>841</v>
      </c>
      <c r="Q1255" t="s">
        <v>301</v>
      </c>
      <c r="R1255" t="s">
        <v>302</v>
      </c>
      <c r="S1255" t="s">
        <v>303</v>
      </c>
      <c r="T1255" t="s">
        <v>113</v>
      </c>
      <c r="U1255" t="s">
        <v>304</v>
      </c>
      <c r="V1255" t="s">
        <v>1573</v>
      </c>
    </row>
    <row r="1256" spans="1:22" x14ac:dyDescent="0.3">
      <c r="A1256" t="s">
        <v>1541</v>
      </c>
      <c r="B1256">
        <v>42354</v>
      </c>
      <c r="C1256" t="s">
        <v>43</v>
      </c>
      <c r="D1256">
        <v>10013</v>
      </c>
      <c r="E1256" t="s">
        <v>1203</v>
      </c>
      <c r="F1256">
        <v>2</v>
      </c>
      <c r="G1256">
        <v>2617</v>
      </c>
      <c r="H1256">
        <v>1736</v>
      </c>
      <c r="I1256" t="s">
        <v>126</v>
      </c>
      <c r="J1256">
        <v>1</v>
      </c>
      <c r="K1256">
        <v>3472</v>
      </c>
      <c r="L1256">
        <v>5234</v>
      </c>
      <c r="M1256">
        <v>0.03</v>
      </c>
      <c r="N1256" t="s">
        <v>61</v>
      </c>
      <c r="O1256">
        <v>0</v>
      </c>
      <c r="P1256" t="s">
        <v>1204</v>
      </c>
      <c r="Q1256" t="s">
        <v>301</v>
      </c>
      <c r="R1256" t="s">
        <v>302</v>
      </c>
      <c r="S1256" t="s">
        <v>303</v>
      </c>
      <c r="T1256" t="s">
        <v>113</v>
      </c>
      <c r="U1256" t="s">
        <v>304</v>
      </c>
      <c r="V1256" t="s">
        <v>1573</v>
      </c>
    </row>
    <row r="1257" spans="1:22" x14ac:dyDescent="0.3">
      <c r="A1257" t="s">
        <v>1542</v>
      </c>
      <c r="B1257">
        <v>42355</v>
      </c>
      <c r="C1257" t="s">
        <v>75</v>
      </c>
      <c r="D1257">
        <v>10012</v>
      </c>
      <c r="E1257" t="s">
        <v>538</v>
      </c>
      <c r="F1257">
        <v>2</v>
      </c>
      <c r="G1257">
        <v>4729</v>
      </c>
      <c r="H1257">
        <v>1359</v>
      </c>
      <c r="I1257" t="s">
        <v>126</v>
      </c>
      <c r="J1257">
        <v>8</v>
      </c>
      <c r="K1257">
        <v>2718</v>
      </c>
      <c r="L1257">
        <v>9458</v>
      </c>
      <c r="M1257">
        <v>0.02</v>
      </c>
      <c r="N1257" t="s">
        <v>45</v>
      </c>
      <c r="O1257">
        <v>0.04</v>
      </c>
      <c r="P1257" t="s">
        <v>539</v>
      </c>
      <c r="Q1257" t="s">
        <v>71</v>
      </c>
      <c r="R1257" t="s">
        <v>72</v>
      </c>
      <c r="S1257" t="s">
        <v>73</v>
      </c>
      <c r="T1257" t="s">
        <v>41</v>
      </c>
      <c r="U1257" t="s">
        <v>74</v>
      </c>
      <c r="V1257" t="s">
        <v>1563</v>
      </c>
    </row>
    <row r="1258" spans="1:22" x14ac:dyDescent="0.3">
      <c r="A1258" t="s">
        <v>1543</v>
      </c>
      <c r="B1258">
        <v>42357</v>
      </c>
      <c r="C1258" t="s">
        <v>68</v>
      </c>
      <c r="D1258">
        <v>10014</v>
      </c>
      <c r="E1258" t="s">
        <v>290</v>
      </c>
      <c r="F1258">
        <v>2</v>
      </c>
      <c r="G1258">
        <v>3553</v>
      </c>
      <c r="H1258">
        <v>2174</v>
      </c>
      <c r="I1258" t="s">
        <v>116</v>
      </c>
      <c r="J1258">
        <v>4</v>
      </c>
      <c r="K1258">
        <v>4348</v>
      </c>
      <c r="L1258">
        <v>7106</v>
      </c>
      <c r="M1258">
        <v>0.03</v>
      </c>
      <c r="N1258" t="s">
        <v>85</v>
      </c>
      <c r="O1258">
        <v>0.03</v>
      </c>
      <c r="P1258" t="s">
        <v>291</v>
      </c>
      <c r="Q1258" t="s">
        <v>166</v>
      </c>
      <c r="R1258" t="s">
        <v>167</v>
      </c>
      <c r="S1258" t="s">
        <v>168</v>
      </c>
      <c r="T1258" t="s">
        <v>169</v>
      </c>
      <c r="U1258" t="s">
        <v>170</v>
      </c>
      <c r="V1258" t="s">
        <v>1570</v>
      </c>
    </row>
    <row r="1259" spans="1:22" x14ac:dyDescent="0.3">
      <c r="A1259" t="s">
        <v>1544</v>
      </c>
      <c r="B1259">
        <v>42360</v>
      </c>
      <c r="C1259" t="s">
        <v>92</v>
      </c>
      <c r="D1259">
        <v>10005</v>
      </c>
      <c r="E1259" t="s">
        <v>749</v>
      </c>
      <c r="F1259">
        <v>1</v>
      </c>
      <c r="G1259">
        <v>4459</v>
      </c>
      <c r="H1259">
        <v>1722</v>
      </c>
      <c r="I1259" t="s">
        <v>319</v>
      </c>
      <c r="J1259">
        <v>10</v>
      </c>
      <c r="K1259">
        <v>1722</v>
      </c>
      <c r="L1259">
        <v>4459</v>
      </c>
      <c r="M1259">
        <v>0.02</v>
      </c>
      <c r="N1259" t="s">
        <v>45</v>
      </c>
      <c r="O1259">
        <v>0.03</v>
      </c>
      <c r="P1259" t="s">
        <v>750</v>
      </c>
      <c r="Q1259" t="s">
        <v>47</v>
      </c>
      <c r="R1259" t="s">
        <v>48</v>
      </c>
      <c r="S1259" t="s">
        <v>49</v>
      </c>
      <c r="T1259" t="s">
        <v>41</v>
      </c>
      <c r="U1259" t="s">
        <v>50</v>
      </c>
      <c r="V1259" t="s">
        <v>1561</v>
      </c>
    </row>
    <row r="1260" spans="1:22" x14ac:dyDescent="0.3">
      <c r="A1260" t="s">
        <v>1545</v>
      </c>
      <c r="B1260">
        <v>42360</v>
      </c>
      <c r="C1260" t="s">
        <v>68</v>
      </c>
      <c r="D1260">
        <v>10005</v>
      </c>
      <c r="E1260" t="s">
        <v>334</v>
      </c>
      <c r="F1260">
        <v>2</v>
      </c>
      <c r="G1260">
        <v>3514</v>
      </c>
      <c r="H1260">
        <v>1257</v>
      </c>
      <c r="I1260" t="s">
        <v>25</v>
      </c>
      <c r="J1260">
        <v>4</v>
      </c>
      <c r="K1260">
        <v>2514</v>
      </c>
      <c r="L1260">
        <v>7028</v>
      </c>
      <c r="M1260">
        <v>0.03</v>
      </c>
      <c r="N1260" t="s">
        <v>45</v>
      </c>
      <c r="O1260">
        <v>0.03</v>
      </c>
      <c r="P1260" t="s">
        <v>335</v>
      </c>
      <c r="Q1260" t="s">
        <v>47</v>
      </c>
      <c r="R1260" t="s">
        <v>48</v>
      </c>
      <c r="S1260" t="s">
        <v>49</v>
      </c>
      <c r="T1260" t="s">
        <v>41</v>
      </c>
      <c r="U1260" t="s">
        <v>50</v>
      </c>
      <c r="V1260" t="s">
        <v>1561</v>
      </c>
    </row>
    <row r="1261" spans="1:22" x14ac:dyDescent="0.3">
      <c r="A1261" t="s">
        <v>1546</v>
      </c>
      <c r="B1261">
        <v>42361</v>
      </c>
      <c r="C1261" t="s">
        <v>43</v>
      </c>
      <c r="D1261">
        <v>10009</v>
      </c>
      <c r="E1261" t="s">
        <v>890</v>
      </c>
      <c r="F1261">
        <v>1</v>
      </c>
      <c r="G1261">
        <v>4369</v>
      </c>
      <c r="H1261">
        <v>1245</v>
      </c>
      <c r="I1261" t="s">
        <v>25</v>
      </c>
      <c r="J1261">
        <v>1</v>
      </c>
      <c r="K1261">
        <v>1245</v>
      </c>
      <c r="L1261">
        <v>4369</v>
      </c>
      <c r="M1261">
        <v>0.01</v>
      </c>
      <c r="N1261" t="s">
        <v>36</v>
      </c>
      <c r="O1261">
        <v>0.01</v>
      </c>
      <c r="P1261" t="s">
        <v>891</v>
      </c>
      <c r="Q1261" t="s">
        <v>78</v>
      </c>
      <c r="R1261" t="s">
        <v>79</v>
      </c>
      <c r="S1261" t="s">
        <v>80</v>
      </c>
      <c r="T1261" t="s">
        <v>81</v>
      </c>
      <c r="U1261" t="s">
        <v>82</v>
      </c>
      <c r="V1261" t="s">
        <v>1564</v>
      </c>
    </row>
    <row r="1262" spans="1:22" x14ac:dyDescent="0.3">
      <c r="A1262" t="s">
        <v>1546</v>
      </c>
      <c r="B1262">
        <v>42361</v>
      </c>
      <c r="C1262" t="s">
        <v>75</v>
      </c>
      <c r="D1262">
        <v>10010</v>
      </c>
      <c r="E1262" t="s">
        <v>574</v>
      </c>
      <c r="F1262">
        <v>2</v>
      </c>
      <c r="G1262">
        <v>3507</v>
      </c>
      <c r="H1262">
        <v>1643</v>
      </c>
      <c r="I1262" t="s">
        <v>35</v>
      </c>
      <c r="J1262">
        <v>8</v>
      </c>
      <c r="K1262">
        <v>3286</v>
      </c>
      <c r="L1262">
        <v>7014</v>
      </c>
      <c r="M1262">
        <v>0.02</v>
      </c>
      <c r="N1262" t="s">
        <v>61</v>
      </c>
      <c r="O1262">
        <v>0.01</v>
      </c>
      <c r="P1262" t="s">
        <v>575</v>
      </c>
      <c r="Q1262" t="s">
        <v>93</v>
      </c>
      <c r="R1262" t="s">
        <v>94</v>
      </c>
      <c r="S1262" t="s">
        <v>95</v>
      </c>
      <c r="T1262" t="s">
        <v>41</v>
      </c>
      <c r="U1262" t="s">
        <v>96</v>
      </c>
      <c r="V1262" t="s">
        <v>1566</v>
      </c>
    </row>
    <row r="1263" spans="1:22" x14ac:dyDescent="0.3">
      <c r="A1263" t="s">
        <v>1546</v>
      </c>
      <c r="B1263">
        <v>42361</v>
      </c>
      <c r="C1263" t="s">
        <v>51</v>
      </c>
      <c r="D1263">
        <v>10010</v>
      </c>
      <c r="E1263" t="s">
        <v>837</v>
      </c>
      <c r="F1263">
        <v>3</v>
      </c>
      <c r="G1263">
        <v>2714</v>
      </c>
      <c r="H1263">
        <v>1975</v>
      </c>
      <c r="I1263" t="s">
        <v>25</v>
      </c>
      <c r="J1263">
        <v>6</v>
      </c>
      <c r="K1263">
        <v>5925</v>
      </c>
      <c r="L1263">
        <v>8142</v>
      </c>
      <c r="M1263">
        <v>0.02</v>
      </c>
      <c r="N1263" t="s">
        <v>45</v>
      </c>
      <c r="O1263">
        <v>0</v>
      </c>
      <c r="P1263" t="s">
        <v>838</v>
      </c>
      <c r="Q1263" t="s">
        <v>93</v>
      </c>
      <c r="R1263" t="s">
        <v>94</v>
      </c>
      <c r="S1263" t="s">
        <v>95</v>
      </c>
      <c r="T1263" t="s">
        <v>41</v>
      </c>
      <c r="U1263" t="s">
        <v>96</v>
      </c>
      <c r="V1263" t="s">
        <v>1566</v>
      </c>
    </row>
    <row r="1264" spans="1:22" x14ac:dyDescent="0.3">
      <c r="A1264" t="s">
        <v>1547</v>
      </c>
      <c r="B1264">
        <v>42365</v>
      </c>
      <c r="C1264" t="s">
        <v>68</v>
      </c>
      <c r="D1264">
        <v>10010</v>
      </c>
      <c r="E1264" t="s">
        <v>1043</v>
      </c>
      <c r="F1264">
        <v>1</v>
      </c>
      <c r="G1264">
        <v>2856</v>
      </c>
      <c r="H1264">
        <v>1780</v>
      </c>
      <c r="I1264" t="s">
        <v>25</v>
      </c>
      <c r="J1264">
        <v>4</v>
      </c>
      <c r="K1264">
        <v>1780</v>
      </c>
      <c r="L1264">
        <v>2856</v>
      </c>
      <c r="M1264">
        <v>0.01</v>
      </c>
      <c r="N1264" t="s">
        <v>26</v>
      </c>
      <c r="O1264">
        <v>0.03</v>
      </c>
      <c r="P1264" t="s">
        <v>1044</v>
      </c>
      <c r="Q1264" t="s">
        <v>93</v>
      </c>
      <c r="R1264" t="s">
        <v>94</v>
      </c>
      <c r="S1264" t="s">
        <v>95</v>
      </c>
      <c r="T1264" t="s">
        <v>41</v>
      </c>
      <c r="U1264" t="s">
        <v>96</v>
      </c>
      <c r="V1264" t="s">
        <v>1566</v>
      </c>
    </row>
    <row r="1265" spans="1:22" x14ac:dyDescent="0.3">
      <c r="A1265" t="s">
        <v>1548</v>
      </c>
      <c r="B1265">
        <v>42365</v>
      </c>
      <c r="C1265" t="s">
        <v>43</v>
      </c>
      <c r="D1265">
        <v>10004</v>
      </c>
      <c r="E1265" t="s">
        <v>52</v>
      </c>
      <c r="F1265">
        <v>3</v>
      </c>
      <c r="G1265">
        <v>3788</v>
      </c>
      <c r="H1265">
        <v>2170</v>
      </c>
      <c r="I1265" t="s">
        <v>35</v>
      </c>
      <c r="J1265">
        <v>1</v>
      </c>
      <c r="K1265">
        <v>6510</v>
      </c>
      <c r="L1265">
        <v>11364</v>
      </c>
      <c r="M1265">
        <v>0.03</v>
      </c>
      <c r="N1265" t="s">
        <v>61</v>
      </c>
      <c r="O1265">
        <v>0.05</v>
      </c>
      <c r="P1265" t="s">
        <v>53</v>
      </c>
      <c r="Q1265" t="s">
        <v>118</v>
      </c>
      <c r="R1265" t="s">
        <v>119</v>
      </c>
      <c r="S1265" t="s">
        <v>101</v>
      </c>
      <c r="T1265" t="s">
        <v>57</v>
      </c>
      <c r="U1265" t="s">
        <v>120</v>
      </c>
      <c r="V1265" t="s">
        <v>1569</v>
      </c>
    </row>
    <row r="1266" spans="1:22" x14ac:dyDescent="0.3">
      <c r="A1266" t="s">
        <v>1549</v>
      </c>
      <c r="B1266">
        <v>42366</v>
      </c>
      <c r="C1266" t="s">
        <v>75</v>
      </c>
      <c r="D1266">
        <v>10015</v>
      </c>
      <c r="E1266" t="s">
        <v>191</v>
      </c>
      <c r="F1266">
        <v>2</v>
      </c>
      <c r="G1266">
        <v>3245</v>
      </c>
      <c r="H1266">
        <v>1964</v>
      </c>
      <c r="I1266" t="s">
        <v>25</v>
      </c>
      <c r="J1266">
        <v>8</v>
      </c>
      <c r="K1266">
        <v>3928</v>
      </c>
      <c r="L1266">
        <v>6490</v>
      </c>
      <c r="M1266">
        <v>0.02</v>
      </c>
      <c r="N1266" t="s">
        <v>26</v>
      </c>
      <c r="O1266">
        <v>0.04</v>
      </c>
      <c r="P1266" t="s">
        <v>192</v>
      </c>
      <c r="Q1266" t="s">
        <v>110</v>
      </c>
      <c r="R1266" t="s">
        <v>111</v>
      </c>
      <c r="S1266" t="s">
        <v>112</v>
      </c>
      <c r="T1266" t="s">
        <v>113</v>
      </c>
      <c r="U1266" t="s">
        <v>114</v>
      </c>
      <c r="V1266" t="s">
        <v>1568</v>
      </c>
    </row>
    <row r="1267" spans="1:22" x14ac:dyDescent="0.3">
      <c r="A1267" t="s">
        <v>1550</v>
      </c>
      <c r="B1267">
        <v>42366</v>
      </c>
      <c r="C1267" t="s">
        <v>75</v>
      </c>
      <c r="D1267">
        <v>10005</v>
      </c>
      <c r="E1267" t="s">
        <v>1048</v>
      </c>
      <c r="F1267">
        <v>2</v>
      </c>
      <c r="G1267">
        <v>3575</v>
      </c>
      <c r="H1267">
        <v>1937</v>
      </c>
      <c r="I1267" t="s">
        <v>25</v>
      </c>
      <c r="J1267">
        <v>8</v>
      </c>
      <c r="K1267">
        <v>3874</v>
      </c>
      <c r="L1267">
        <v>7150</v>
      </c>
      <c r="M1267">
        <v>0.02</v>
      </c>
      <c r="N1267" t="s">
        <v>66</v>
      </c>
      <c r="O1267">
        <v>0.03</v>
      </c>
      <c r="P1267" t="s">
        <v>1049</v>
      </c>
      <c r="Q1267" t="s">
        <v>47</v>
      </c>
      <c r="R1267" t="s">
        <v>48</v>
      </c>
      <c r="S1267" t="s">
        <v>49</v>
      </c>
      <c r="T1267" t="s">
        <v>41</v>
      </c>
      <c r="U1267" t="s">
        <v>50</v>
      </c>
      <c r="V1267" t="s">
        <v>1561</v>
      </c>
    </row>
    <row r="1268" spans="1:22" x14ac:dyDescent="0.3">
      <c r="A1268" t="s">
        <v>1551</v>
      </c>
      <c r="B1268">
        <v>42366</v>
      </c>
      <c r="C1268" t="s">
        <v>133</v>
      </c>
      <c r="D1268">
        <v>10013</v>
      </c>
      <c r="E1268" t="s">
        <v>175</v>
      </c>
      <c r="F1268">
        <v>3</v>
      </c>
      <c r="G1268">
        <v>2734</v>
      </c>
      <c r="H1268">
        <v>1596</v>
      </c>
      <c r="I1268" t="s">
        <v>25</v>
      </c>
      <c r="J1268">
        <v>5</v>
      </c>
      <c r="K1268">
        <v>4788</v>
      </c>
      <c r="L1268">
        <v>8202</v>
      </c>
      <c r="M1268">
        <v>0.02</v>
      </c>
      <c r="N1268" t="s">
        <v>36</v>
      </c>
      <c r="O1268">
        <v>0.01</v>
      </c>
      <c r="P1268" t="s">
        <v>176</v>
      </c>
      <c r="Q1268" t="s">
        <v>301</v>
      </c>
      <c r="R1268" t="s">
        <v>302</v>
      </c>
      <c r="S1268" t="s">
        <v>303</v>
      </c>
      <c r="T1268" t="s">
        <v>113</v>
      </c>
      <c r="U1268" t="s">
        <v>304</v>
      </c>
      <c r="V1268" t="s">
        <v>1573</v>
      </c>
    </row>
    <row r="1269" spans="1:22" x14ac:dyDescent="0.3">
      <c r="A1269" t="s">
        <v>1551</v>
      </c>
      <c r="B1269">
        <v>42366</v>
      </c>
      <c r="C1269" t="s">
        <v>43</v>
      </c>
      <c r="D1269">
        <v>10010</v>
      </c>
      <c r="E1269" t="s">
        <v>925</v>
      </c>
      <c r="F1269">
        <v>2</v>
      </c>
      <c r="G1269">
        <v>4689</v>
      </c>
      <c r="H1269">
        <v>1796</v>
      </c>
      <c r="I1269" t="s">
        <v>126</v>
      </c>
      <c r="J1269">
        <v>1</v>
      </c>
      <c r="K1269">
        <v>3592</v>
      </c>
      <c r="L1269">
        <v>9378</v>
      </c>
      <c r="M1269">
        <v>0.03</v>
      </c>
      <c r="N1269" t="s">
        <v>26</v>
      </c>
      <c r="O1269">
        <v>0.01</v>
      </c>
      <c r="P1269" t="s">
        <v>926</v>
      </c>
      <c r="Q1269" t="s">
        <v>93</v>
      </c>
      <c r="R1269" t="s">
        <v>94</v>
      </c>
      <c r="S1269" t="s">
        <v>95</v>
      </c>
      <c r="T1269" t="s">
        <v>41</v>
      </c>
      <c r="U1269" t="s">
        <v>96</v>
      </c>
      <c r="V1269" t="s">
        <v>1566</v>
      </c>
    </row>
    <row r="1270" spans="1:22" x14ac:dyDescent="0.3">
      <c r="A1270" t="s">
        <v>1549</v>
      </c>
      <c r="B1270">
        <v>42366</v>
      </c>
      <c r="C1270" t="s">
        <v>68</v>
      </c>
      <c r="D1270">
        <v>10007</v>
      </c>
      <c r="E1270" t="s">
        <v>446</v>
      </c>
      <c r="F1270">
        <v>3</v>
      </c>
      <c r="G1270">
        <v>3479</v>
      </c>
      <c r="H1270">
        <v>2056</v>
      </c>
      <c r="I1270" t="s">
        <v>25</v>
      </c>
      <c r="J1270">
        <v>4</v>
      </c>
      <c r="K1270">
        <v>6168</v>
      </c>
      <c r="L1270">
        <v>10437</v>
      </c>
      <c r="M1270">
        <v>0.03</v>
      </c>
      <c r="N1270" t="s">
        <v>61</v>
      </c>
      <c r="O1270">
        <v>0.04</v>
      </c>
      <c r="P1270" t="s">
        <v>447</v>
      </c>
      <c r="Q1270" t="s">
        <v>38</v>
      </c>
      <c r="R1270" t="s">
        <v>39</v>
      </c>
      <c r="S1270" t="s">
        <v>40</v>
      </c>
      <c r="T1270" t="s">
        <v>41</v>
      </c>
      <c r="U1270" t="s">
        <v>42</v>
      </c>
      <c r="V1270" t="s">
        <v>1560</v>
      </c>
    </row>
    <row r="1271" spans="1:22" x14ac:dyDescent="0.3">
      <c r="A1271" t="s">
        <v>1552</v>
      </c>
      <c r="B1271">
        <v>42367</v>
      </c>
      <c r="C1271" t="s">
        <v>75</v>
      </c>
      <c r="D1271">
        <v>10001</v>
      </c>
      <c r="E1271" t="s">
        <v>217</v>
      </c>
      <c r="F1271">
        <v>1</v>
      </c>
      <c r="G1271">
        <v>2588</v>
      </c>
      <c r="H1271">
        <v>2069</v>
      </c>
      <c r="I1271" t="s">
        <v>25</v>
      </c>
      <c r="J1271">
        <v>8</v>
      </c>
      <c r="K1271">
        <v>2069</v>
      </c>
      <c r="L1271">
        <v>2588</v>
      </c>
      <c r="M1271">
        <v>0.02</v>
      </c>
      <c r="N1271" t="s">
        <v>61</v>
      </c>
      <c r="O1271">
        <v>0.03</v>
      </c>
      <c r="P1271" t="s">
        <v>218</v>
      </c>
      <c r="Q1271" t="s">
        <v>99</v>
      </c>
      <c r="R1271" t="s">
        <v>100</v>
      </c>
      <c r="S1271" t="s">
        <v>101</v>
      </c>
      <c r="T1271" t="s">
        <v>57</v>
      </c>
      <c r="U1271" t="s">
        <v>102</v>
      </c>
      <c r="V1271" t="s">
        <v>1567</v>
      </c>
    </row>
    <row r="1272" spans="1:22" x14ac:dyDescent="0.3">
      <c r="A1272" t="s">
        <v>1553</v>
      </c>
      <c r="B1272">
        <v>42367</v>
      </c>
      <c r="C1272" t="s">
        <v>133</v>
      </c>
      <c r="D1272">
        <v>10006</v>
      </c>
      <c r="E1272" t="s">
        <v>399</v>
      </c>
      <c r="F1272">
        <v>1</v>
      </c>
      <c r="G1272">
        <v>2912</v>
      </c>
      <c r="H1272">
        <v>2328</v>
      </c>
      <c r="I1272" t="s">
        <v>126</v>
      </c>
      <c r="J1272">
        <v>5</v>
      </c>
      <c r="K1272">
        <v>2328</v>
      </c>
      <c r="L1272">
        <v>2912</v>
      </c>
      <c r="M1272">
        <v>0.02</v>
      </c>
      <c r="N1272" t="s">
        <v>85</v>
      </c>
      <c r="O1272">
        <v>0.05</v>
      </c>
      <c r="P1272" t="s">
        <v>400</v>
      </c>
      <c r="Q1272" t="s">
        <v>252</v>
      </c>
      <c r="R1272" t="s">
        <v>253</v>
      </c>
      <c r="S1272" t="s">
        <v>254</v>
      </c>
      <c r="T1272" t="s">
        <v>255</v>
      </c>
      <c r="U1272" t="s">
        <v>256</v>
      </c>
      <c r="V1272" t="s">
        <v>1572</v>
      </c>
    </row>
    <row r="1273" spans="1:22" x14ac:dyDescent="0.3">
      <c r="A1273" t="s">
        <v>1554</v>
      </c>
      <c r="B1273">
        <v>42367</v>
      </c>
      <c r="C1273" t="s">
        <v>43</v>
      </c>
      <c r="D1273">
        <v>10002</v>
      </c>
      <c r="E1273" t="s">
        <v>583</v>
      </c>
      <c r="F1273">
        <v>1</v>
      </c>
      <c r="G1273">
        <v>3717</v>
      </c>
      <c r="H1273">
        <v>2146</v>
      </c>
      <c r="I1273" t="s">
        <v>35</v>
      </c>
      <c r="J1273">
        <v>1</v>
      </c>
      <c r="K1273">
        <v>2146</v>
      </c>
      <c r="L1273">
        <v>3717</v>
      </c>
      <c r="M1273">
        <v>0.01</v>
      </c>
      <c r="N1273" t="s">
        <v>26</v>
      </c>
      <c r="O1273">
        <v>0.01</v>
      </c>
      <c r="P1273" t="s">
        <v>584</v>
      </c>
      <c r="Q1273" t="s">
        <v>87</v>
      </c>
      <c r="R1273" t="s">
        <v>88</v>
      </c>
      <c r="S1273" t="s">
        <v>89</v>
      </c>
      <c r="T1273" t="s">
        <v>90</v>
      </c>
      <c r="U1273" t="s">
        <v>91</v>
      </c>
      <c r="V1273" t="s">
        <v>1565</v>
      </c>
    </row>
    <row r="1274" spans="1:22" x14ac:dyDescent="0.3">
      <c r="A1274" t="s">
        <v>1554</v>
      </c>
      <c r="B1274">
        <v>42367</v>
      </c>
      <c r="C1274" t="s">
        <v>43</v>
      </c>
      <c r="D1274">
        <v>10009</v>
      </c>
      <c r="E1274" t="s">
        <v>1209</v>
      </c>
      <c r="F1274">
        <v>2</v>
      </c>
      <c r="G1274">
        <v>3277</v>
      </c>
      <c r="H1274">
        <v>1891</v>
      </c>
      <c r="I1274" t="s">
        <v>25</v>
      </c>
      <c r="J1274">
        <v>1</v>
      </c>
      <c r="K1274">
        <v>3782</v>
      </c>
      <c r="L1274">
        <v>6554</v>
      </c>
      <c r="M1274">
        <v>0.03</v>
      </c>
      <c r="N1274" t="s">
        <v>36</v>
      </c>
      <c r="O1274">
        <v>0.05</v>
      </c>
      <c r="P1274" t="s">
        <v>1210</v>
      </c>
      <c r="Q1274" t="s">
        <v>78</v>
      </c>
      <c r="R1274" t="s">
        <v>79</v>
      </c>
      <c r="S1274" t="s">
        <v>80</v>
      </c>
      <c r="T1274" t="s">
        <v>81</v>
      </c>
      <c r="U1274" t="s">
        <v>82</v>
      </c>
      <c r="V1274" t="s">
        <v>1564</v>
      </c>
    </row>
    <row r="1275" spans="1:22" x14ac:dyDescent="0.3">
      <c r="A1275" t="s">
        <v>1555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9F02A-95CB-43AF-AB89-43A603EE0049}">
  <dimension ref="A1:W161"/>
  <sheetViews>
    <sheetView workbookViewId="0">
      <selection activeCell="G29" sqref="G29"/>
    </sheetView>
  </sheetViews>
  <sheetFormatPr defaultRowHeight="14.4" x14ac:dyDescent="0.3"/>
  <cols>
    <col min="1" max="1" width="11.6640625" customWidth="1"/>
    <col min="2" max="2" width="11.5546875" customWidth="1"/>
    <col min="3" max="3" width="13.44140625" customWidth="1"/>
    <col min="4" max="4" width="12.77734375" customWidth="1"/>
    <col min="5" max="5" width="11.21875" customWidth="1"/>
    <col min="6" max="6" width="10" customWidth="1"/>
    <col min="9" max="9" width="17.109375" customWidth="1"/>
    <col min="10" max="10" width="23" customWidth="1"/>
    <col min="11" max="11" width="11.109375" customWidth="1"/>
    <col min="12" max="12" width="11.88671875" customWidth="1"/>
    <col min="13" max="13" width="31.5546875" customWidth="1"/>
    <col min="14" max="14" width="13.77734375" customWidth="1"/>
    <col min="15" max="15" width="12.109375" customWidth="1"/>
    <col min="16" max="16" width="24.21875" customWidth="1"/>
    <col min="18" max="18" width="9.6640625" customWidth="1"/>
    <col min="22" max="22" width="19.44140625" customWidth="1"/>
    <col min="23" max="23" width="1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1575</v>
      </c>
    </row>
    <row r="2" spans="1:23" x14ac:dyDescent="0.3">
      <c r="A2" t="s">
        <v>1544</v>
      </c>
      <c r="B2">
        <v>42360</v>
      </c>
      <c r="C2" t="s">
        <v>92</v>
      </c>
      <c r="D2">
        <v>10005</v>
      </c>
      <c r="E2" t="s">
        <v>749</v>
      </c>
      <c r="F2">
        <v>1</v>
      </c>
      <c r="G2">
        <v>4459</v>
      </c>
      <c r="H2">
        <v>1722</v>
      </c>
      <c r="I2" t="s">
        <v>319</v>
      </c>
      <c r="J2">
        <v>10</v>
      </c>
      <c r="K2">
        <v>1722</v>
      </c>
      <c r="L2">
        <v>4459</v>
      </c>
      <c r="M2">
        <v>0.02</v>
      </c>
      <c r="N2" t="s">
        <v>45</v>
      </c>
      <c r="O2">
        <v>0.03</v>
      </c>
      <c r="P2" t="s">
        <v>750</v>
      </c>
      <c r="Q2" t="s">
        <v>47</v>
      </c>
      <c r="R2" t="s">
        <v>48</v>
      </c>
      <c r="S2" t="s">
        <v>49</v>
      </c>
      <c r="T2" t="s">
        <v>41</v>
      </c>
      <c r="U2" t="s">
        <v>50</v>
      </c>
      <c r="V2" t="s">
        <v>1561</v>
      </c>
      <c r="W2">
        <v>1722</v>
      </c>
    </row>
    <row r="3" spans="1:23" x14ac:dyDescent="0.3">
      <c r="A3" t="s">
        <v>1527</v>
      </c>
      <c r="B3">
        <v>42343</v>
      </c>
      <c r="C3" t="s">
        <v>92</v>
      </c>
      <c r="D3">
        <v>10008</v>
      </c>
      <c r="E3" t="s">
        <v>1235</v>
      </c>
      <c r="F3">
        <v>2</v>
      </c>
      <c r="G3">
        <v>2929</v>
      </c>
      <c r="H3">
        <v>1320</v>
      </c>
      <c r="I3" t="s">
        <v>25</v>
      </c>
      <c r="J3">
        <v>10</v>
      </c>
      <c r="K3">
        <v>2640</v>
      </c>
      <c r="L3">
        <v>5858</v>
      </c>
      <c r="M3">
        <v>0.02</v>
      </c>
      <c r="N3" t="s">
        <v>36</v>
      </c>
      <c r="O3">
        <v>0.05</v>
      </c>
      <c r="P3" t="s">
        <v>1236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  <c r="V3" t="s">
        <v>1562</v>
      </c>
      <c r="W3">
        <v>2640</v>
      </c>
    </row>
    <row r="4" spans="1:23" x14ac:dyDescent="0.3">
      <c r="A4" t="s">
        <v>1524</v>
      </c>
      <c r="B4">
        <v>42342</v>
      </c>
      <c r="C4" t="s">
        <v>92</v>
      </c>
      <c r="D4">
        <v>10013</v>
      </c>
      <c r="E4" t="s">
        <v>533</v>
      </c>
      <c r="F4">
        <v>1</v>
      </c>
      <c r="G4">
        <v>3626</v>
      </c>
      <c r="H4">
        <v>1590</v>
      </c>
      <c r="I4" t="s">
        <v>25</v>
      </c>
      <c r="J4">
        <v>10</v>
      </c>
      <c r="K4">
        <v>1590</v>
      </c>
      <c r="L4">
        <v>3626</v>
      </c>
      <c r="M4">
        <v>0.02</v>
      </c>
      <c r="N4" t="s">
        <v>85</v>
      </c>
      <c r="O4">
        <v>0</v>
      </c>
      <c r="P4" t="s">
        <v>534</v>
      </c>
      <c r="Q4" t="s">
        <v>301</v>
      </c>
      <c r="R4" t="s">
        <v>302</v>
      </c>
      <c r="S4" t="s">
        <v>303</v>
      </c>
      <c r="T4" t="s">
        <v>113</v>
      </c>
      <c r="U4" t="s">
        <v>304</v>
      </c>
      <c r="V4" t="s">
        <v>1573</v>
      </c>
      <c r="W4">
        <v>1590</v>
      </c>
    </row>
    <row r="5" spans="1:23" x14ac:dyDescent="0.3">
      <c r="A5" t="s">
        <v>1522</v>
      </c>
      <c r="B5">
        <v>42341</v>
      </c>
      <c r="C5" t="s">
        <v>92</v>
      </c>
      <c r="D5">
        <v>10005</v>
      </c>
      <c r="E5" t="s">
        <v>185</v>
      </c>
      <c r="F5">
        <v>3</v>
      </c>
      <c r="G5">
        <v>2529</v>
      </c>
      <c r="H5">
        <v>1630</v>
      </c>
      <c r="I5" t="s">
        <v>25</v>
      </c>
      <c r="J5">
        <v>10</v>
      </c>
      <c r="K5">
        <v>4890</v>
      </c>
      <c r="L5">
        <v>7587</v>
      </c>
      <c r="M5">
        <v>0.02</v>
      </c>
      <c r="N5" t="s">
        <v>36</v>
      </c>
      <c r="O5">
        <v>0</v>
      </c>
      <c r="P5" t="s">
        <v>186</v>
      </c>
      <c r="Q5" t="s">
        <v>47</v>
      </c>
      <c r="R5" t="s">
        <v>48</v>
      </c>
      <c r="S5" t="s">
        <v>49</v>
      </c>
      <c r="T5" t="s">
        <v>41</v>
      </c>
      <c r="U5" t="s">
        <v>50</v>
      </c>
      <c r="V5" t="s">
        <v>1561</v>
      </c>
      <c r="W5">
        <v>4890</v>
      </c>
    </row>
    <row r="6" spans="1:23" x14ac:dyDescent="0.3">
      <c r="A6" t="s">
        <v>1520</v>
      </c>
      <c r="B6">
        <v>42338</v>
      </c>
      <c r="C6" t="s">
        <v>92</v>
      </c>
      <c r="D6">
        <v>10009</v>
      </c>
      <c r="E6" t="s">
        <v>517</v>
      </c>
      <c r="F6">
        <v>3</v>
      </c>
      <c r="G6">
        <v>3039</v>
      </c>
      <c r="H6">
        <v>1730</v>
      </c>
      <c r="I6" t="s">
        <v>25</v>
      </c>
      <c r="J6">
        <v>10</v>
      </c>
      <c r="K6">
        <v>5190</v>
      </c>
      <c r="L6">
        <v>9117</v>
      </c>
      <c r="M6">
        <v>0.02</v>
      </c>
      <c r="N6" t="s">
        <v>26</v>
      </c>
      <c r="O6">
        <v>0</v>
      </c>
      <c r="P6" t="s">
        <v>518</v>
      </c>
      <c r="Q6" t="s">
        <v>78</v>
      </c>
      <c r="R6" t="s">
        <v>79</v>
      </c>
      <c r="S6" t="s">
        <v>80</v>
      </c>
      <c r="T6" t="s">
        <v>81</v>
      </c>
      <c r="U6" t="s">
        <v>82</v>
      </c>
      <c r="V6" t="s">
        <v>1564</v>
      </c>
      <c r="W6">
        <v>5190</v>
      </c>
    </row>
    <row r="7" spans="1:23" x14ac:dyDescent="0.3">
      <c r="A7" t="s">
        <v>1500</v>
      </c>
      <c r="B7">
        <v>42316</v>
      </c>
      <c r="C7" t="s">
        <v>92</v>
      </c>
      <c r="D7">
        <v>10002</v>
      </c>
      <c r="E7" t="s">
        <v>131</v>
      </c>
      <c r="F7">
        <v>2</v>
      </c>
      <c r="G7">
        <v>3339</v>
      </c>
      <c r="H7">
        <v>2274</v>
      </c>
      <c r="I7" t="s">
        <v>25</v>
      </c>
      <c r="J7">
        <v>10</v>
      </c>
      <c r="K7">
        <v>4548</v>
      </c>
      <c r="L7">
        <v>6678</v>
      </c>
      <c r="M7">
        <v>0.02</v>
      </c>
      <c r="N7" t="s">
        <v>45</v>
      </c>
      <c r="O7">
        <v>0</v>
      </c>
      <c r="P7" t="s">
        <v>132</v>
      </c>
      <c r="Q7" t="s">
        <v>87</v>
      </c>
      <c r="R7" t="s">
        <v>88</v>
      </c>
      <c r="S7" t="s">
        <v>89</v>
      </c>
      <c r="T7" t="s">
        <v>90</v>
      </c>
      <c r="U7" t="s">
        <v>91</v>
      </c>
      <c r="V7" t="s">
        <v>1565</v>
      </c>
      <c r="W7">
        <v>4548</v>
      </c>
    </row>
    <row r="8" spans="1:23" x14ac:dyDescent="0.3">
      <c r="A8" t="s">
        <v>1486</v>
      </c>
      <c r="B8">
        <v>42302</v>
      </c>
      <c r="C8" t="s">
        <v>92</v>
      </c>
      <c r="D8">
        <v>10005</v>
      </c>
      <c r="E8" t="s">
        <v>284</v>
      </c>
      <c r="F8">
        <v>1</v>
      </c>
      <c r="G8">
        <v>3912</v>
      </c>
      <c r="H8">
        <v>1569</v>
      </c>
      <c r="I8" t="s">
        <v>25</v>
      </c>
      <c r="J8">
        <v>10</v>
      </c>
      <c r="K8">
        <v>1569</v>
      </c>
      <c r="L8">
        <v>3912</v>
      </c>
      <c r="M8">
        <v>0.02</v>
      </c>
      <c r="N8" t="s">
        <v>61</v>
      </c>
      <c r="O8">
        <v>0.01</v>
      </c>
      <c r="P8" t="s">
        <v>285</v>
      </c>
      <c r="Q8" t="s">
        <v>47</v>
      </c>
      <c r="R8" t="s">
        <v>48</v>
      </c>
      <c r="S8" t="s">
        <v>49</v>
      </c>
      <c r="T8" t="s">
        <v>41</v>
      </c>
      <c r="U8" t="s">
        <v>50</v>
      </c>
      <c r="V8" t="s">
        <v>1561</v>
      </c>
      <c r="W8">
        <v>1569</v>
      </c>
    </row>
    <row r="9" spans="1:23" x14ac:dyDescent="0.3">
      <c r="A9" t="s">
        <v>1478</v>
      </c>
      <c r="B9">
        <v>42295</v>
      </c>
      <c r="C9" t="s">
        <v>92</v>
      </c>
      <c r="D9">
        <v>10005</v>
      </c>
      <c r="E9" t="s">
        <v>896</v>
      </c>
      <c r="F9">
        <v>1</v>
      </c>
      <c r="G9">
        <v>3994</v>
      </c>
      <c r="H9">
        <v>1799</v>
      </c>
      <c r="I9" t="s">
        <v>25</v>
      </c>
      <c r="J9">
        <v>10</v>
      </c>
      <c r="K9">
        <v>1799</v>
      </c>
      <c r="L9">
        <v>3994</v>
      </c>
      <c r="M9">
        <v>0.02</v>
      </c>
      <c r="N9" t="s">
        <v>26</v>
      </c>
      <c r="O9">
        <v>0.02</v>
      </c>
      <c r="P9" t="s">
        <v>897</v>
      </c>
      <c r="Q9" t="s">
        <v>47</v>
      </c>
      <c r="R9" t="s">
        <v>48</v>
      </c>
      <c r="S9" t="s">
        <v>49</v>
      </c>
      <c r="T9" t="s">
        <v>41</v>
      </c>
      <c r="U9" t="s">
        <v>50</v>
      </c>
      <c r="V9" t="s">
        <v>1561</v>
      </c>
      <c r="W9">
        <v>1799</v>
      </c>
    </row>
    <row r="10" spans="1:23" x14ac:dyDescent="0.3">
      <c r="A10" t="s">
        <v>1472</v>
      </c>
      <c r="B10">
        <v>42281</v>
      </c>
      <c r="C10" t="s">
        <v>92</v>
      </c>
      <c r="D10">
        <v>10004</v>
      </c>
      <c r="E10" t="s">
        <v>204</v>
      </c>
      <c r="F10">
        <v>2</v>
      </c>
      <c r="G10">
        <v>2509</v>
      </c>
      <c r="H10">
        <v>1452</v>
      </c>
      <c r="I10" t="s">
        <v>25</v>
      </c>
      <c r="J10">
        <v>10</v>
      </c>
      <c r="K10">
        <v>2904</v>
      </c>
      <c r="L10">
        <v>5018</v>
      </c>
      <c r="M10">
        <v>0.02</v>
      </c>
      <c r="N10" t="s">
        <v>36</v>
      </c>
      <c r="O10">
        <v>0.01</v>
      </c>
      <c r="P10" t="s">
        <v>205</v>
      </c>
      <c r="Q10" t="s">
        <v>118</v>
      </c>
      <c r="R10" t="s">
        <v>119</v>
      </c>
      <c r="S10" t="s">
        <v>101</v>
      </c>
      <c r="T10" t="s">
        <v>57</v>
      </c>
      <c r="U10" t="s">
        <v>120</v>
      </c>
      <c r="V10" t="s">
        <v>1569</v>
      </c>
      <c r="W10">
        <v>2904</v>
      </c>
    </row>
    <row r="11" spans="1:23" x14ac:dyDescent="0.3">
      <c r="A11" t="s">
        <v>83</v>
      </c>
      <c r="B11">
        <v>41289</v>
      </c>
      <c r="C11" t="s">
        <v>92</v>
      </c>
      <c r="D11">
        <v>10010</v>
      </c>
      <c r="E11" t="s">
        <v>84</v>
      </c>
      <c r="F11">
        <v>2</v>
      </c>
      <c r="G11">
        <v>2633</v>
      </c>
      <c r="H11">
        <v>1742</v>
      </c>
      <c r="I11" t="s">
        <v>35</v>
      </c>
      <c r="J11">
        <v>10</v>
      </c>
      <c r="K11">
        <v>3484</v>
      </c>
      <c r="L11">
        <v>5266</v>
      </c>
      <c r="M11">
        <v>0.02</v>
      </c>
      <c r="N11" t="s">
        <v>26</v>
      </c>
      <c r="O11">
        <v>0.01</v>
      </c>
      <c r="P11" t="s">
        <v>86</v>
      </c>
      <c r="Q11" t="s">
        <v>93</v>
      </c>
      <c r="R11" t="s">
        <v>94</v>
      </c>
      <c r="S11" t="s">
        <v>95</v>
      </c>
      <c r="T11" t="s">
        <v>41</v>
      </c>
      <c r="U11" t="s">
        <v>96</v>
      </c>
      <c r="V11" t="s">
        <v>1566</v>
      </c>
      <c r="W11">
        <v>3484</v>
      </c>
    </row>
    <row r="12" spans="1:23" x14ac:dyDescent="0.3">
      <c r="A12" t="s">
        <v>83</v>
      </c>
      <c r="B12">
        <v>41289</v>
      </c>
      <c r="C12" t="s">
        <v>92</v>
      </c>
      <c r="D12">
        <v>10001</v>
      </c>
      <c r="E12" t="s">
        <v>97</v>
      </c>
      <c r="F12">
        <v>2</v>
      </c>
      <c r="G12">
        <v>2718</v>
      </c>
      <c r="H12">
        <v>2254</v>
      </c>
      <c r="I12" t="s">
        <v>35</v>
      </c>
      <c r="J12">
        <v>10</v>
      </c>
      <c r="K12">
        <v>4508</v>
      </c>
      <c r="L12">
        <v>5436</v>
      </c>
      <c r="M12">
        <v>0.02</v>
      </c>
      <c r="N12" t="s">
        <v>26</v>
      </c>
      <c r="O12">
        <v>0.05</v>
      </c>
      <c r="P12" t="s">
        <v>98</v>
      </c>
      <c r="Q12" t="s">
        <v>99</v>
      </c>
      <c r="R12" t="s">
        <v>100</v>
      </c>
      <c r="S12" t="s">
        <v>101</v>
      </c>
      <c r="T12" t="s">
        <v>57</v>
      </c>
      <c r="U12" t="s">
        <v>102</v>
      </c>
      <c r="V12" t="s">
        <v>1567</v>
      </c>
      <c r="W12">
        <v>4508</v>
      </c>
    </row>
    <row r="13" spans="1:23" x14ac:dyDescent="0.3">
      <c r="A13" t="s">
        <v>1471</v>
      </c>
      <c r="B13">
        <v>42280</v>
      </c>
      <c r="C13" t="s">
        <v>92</v>
      </c>
      <c r="D13">
        <v>10008</v>
      </c>
      <c r="E13" t="s">
        <v>535</v>
      </c>
      <c r="F13">
        <v>1</v>
      </c>
      <c r="G13">
        <v>4476</v>
      </c>
      <c r="H13">
        <v>2494</v>
      </c>
      <c r="I13" t="s">
        <v>25</v>
      </c>
      <c r="J13">
        <v>10</v>
      </c>
      <c r="K13">
        <v>2494</v>
      </c>
      <c r="L13">
        <v>4476</v>
      </c>
      <c r="M13">
        <v>0.02</v>
      </c>
      <c r="N13" t="s">
        <v>66</v>
      </c>
      <c r="O13">
        <v>0.05</v>
      </c>
      <c r="P13" t="s">
        <v>536</v>
      </c>
      <c r="Q13" t="s">
        <v>54</v>
      </c>
      <c r="R13" t="s">
        <v>55</v>
      </c>
      <c r="S13" t="s">
        <v>56</v>
      </c>
      <c r="T13" t="s">
        <v>57</v>
      </c>
      <c r="U13" t="s">
        <v>58</v>
      </c>
      <c r="V13" t="s">
        <v>1562</v>
      </c>
      <c r="W13">
        <v>2494</v>
      </c>
    </row>
    <row r="14" spans="1:23" x14ac:dyDescent="0.3">
      <c r="A14" t="s">
        <v>1470</v>
      </c>
      <c r="B14">
        <v>42278</v>
      </c>
      <c r="C14" t="s">
        <v>92</v>
      </c>
      <c r="D14">
        <v>10013</v>
      </c>
      <c r="E14" t="s">
        <v>1229</v>
      </c>
      <c r="F14">
        <v>48</v>
      </c>
      <c r="G14">
        <v>4548</v>
      </c>
      <c r="H14">
        <v>1983</v>
      </c>
      <c r="I14" t="s">
        <v>35</v>
      </c>
      <c r="J14">
        <v>10</v>
      </c>
      <c r="K14">
        <v>95184</v>
      </c>
      <c r="L14">
        <v>218304</v>
      </c>
      <c r="M14">
        <v>0.18</v>
      </c>
      <c r="N14" t="s">
        <v>36</v>
      </c>
      <c r="O14">
        <v>0.02</v>
      </c>
      <c r="P14" t="s">
        <v>1230</v>
      </c>
      <c r="Q14" t="s">
        <v>301</v>
      </c>
      <c r="R14" t="s">
        <v>302</v>
      </c>
      <c r="S14" t="s">
        <v>303</v>
      </c>
      <c r="T14" t="s">
        <v>113</v>
      </c>
      <c r="U14" t="s">
        <v>304</v>
      </c>
      <c r="V14" t="s">
        <v>1573</v>
      </c>
      <c r="W14">
        <v>95184</v>
      </c>
    </row>
    <row r="15" spans="1:23" x14ac:dyDescent="0.3">
      <c r="A15" t="s">
        <v>1470</v>
      </c>
      <c r="B15">
        <v>42278</v>
      </c>
      <c r="C15" t="s">
        <v>92</v>
      </c>
      <c r="D15">
        <v>10013</v>
      </c>
      <c r="E15" t="s">
        <v>1229</v>
      </c>
      <c r="F15">
        <v>48</v>
      </c>
      <c r="G15">
        <v>4548</v>
      </c>
      <c r="H15">
        <v>1983</v>
      </c>
      <c r="I15" t="s">
        <v>35</v>
      </c>
      <c r="J15">
        <v>10</v>
      </c>
      <c r="K15">
        <v>95184</v>
      </c>
      <c r="L15">
        <v>218304</v>
      </c>
      <c r="M15">
        <v>0.18</v>
      </c>
      <c r="N15" t="s">
        <v>36</v>
      </c>
      <c r="O15">
        <v>0.02</v>
      </c>
      <c r="P15" t="s">
        <v>1230</v>
      </c>
      <c r="Q15" t="s">
        <v>301</v>
      </c>
      <c r="R15" t="s">
        <v>302</v>
      </c>
      <c r="S15" t="s">
        <v>303</v>
      </c>
      <c r="T15" t="s">
        <v>113</v>
      </c>
      <c r="U15" t="s">
        <v>304</v>
      </c>
      <c r="V15" t="s">
        <v>1573</v>
      </c>
      <c r="W15">
        <v>95184</v>
      </c>
    </row>
    <row r="16" spans="1:23" x14ac:dyDescent="0.3">
      <c r="A16" t="s">
        <v>1468</v>
      </c>
      <c r="B16">
        <v>42277</v>
      </c>
      <c r="C16" t="s">
        <v>92</v>
      </c>
      <c r="D16">
        <v>10014</v>
      </c>
      <c r="E16" t="s">
        <v>1412</v>
      </c>
      <c r="F16">
        <v>1</v>
      </c>
      <c r="G16">
        <v>4799</v>
      </c>
      <c r="H16">
        <v>1978</v>
      </c>
      <c r="I16" t="s">
        <v>116</v>
      </c>
      <c r="J16">
        <v>10</v>
      </c>
      <c r="K16">
        <v>1978</v>
      </c>
      <c r="L16">
        <v>4799</v>
      </c>
      <c r="M16">
        <v>0.02</v>
      </c>
      <c r="N16" t="s">
        <v>45</v>
      </c>
      <c r="O16">
        <v>0</v>
      </c>
      <c r="P16" t="s">
        <v>1413</v>
      </c>
      <c r="Q16" t="s">
        <v>166</v>
      </c>
      <c r="R16" t="s">
        <v>167</v>
      </c>
      <c r="S16" t="s">
        <v>168</v>
      </c>
      <c r="T16" t="s">
        <v>169</v>
      </c>
      <c r="U16" t="s">
        <v>170</v>
      </c>
      <c r="V16" t="s">
        <v>1570</v>
      </c>
      <c r="W16">
        <v>1978</v>
      </c>
    </row>
    <row r="17" spans="1:23" x14ac:dyDescent="0.3">
      <c r="A17" t="s">
        <v>1464</v>
      </c>
      <c r="B17">
        <v>42272</v>
      </c>
      <c r="C17" t="s">
        <v>92</v>
      </c>
      <c r="D17">
        <v>10012</v>
      </c>
      <c r="E17" t="s">
        <v>220</v>
      </c>
      <c r="F17">
        <v>1</v>
      </c>
      <c r="G17">
        <v>3645</v>
      </c>
      <c r="H17">
        <v>2466</v>
      </c>
      <c r="I17" t="s">
        <v>126</v>
      </c>
      <c r="J17">
        <v>10</v>
      </c>
      <c r="K17">
        <v>2466</v>
      </c>
      <c r="L17">
        <v>3645</v>
      </c>
      <c r="M17">
        <v>0.02</v>
      </c>
      <c r="N17" t="s">
        <v>26</v>
      </c>
      <c r="O17">
        <v>0.05</v>
      </c>
      <c r="P17" t="s">
        <v>221</v>
      </c>
      <c r="Q17" t="s">
        <v>71</v>
      </c>
      <c r="R17" t="s">
        <v>72</v>
      </c>
      <c r="S17" t="s">
        <v>73</v>
      </c>
      <c r="T17" t="s">
        <v>41</v>
      </c>
      <c r="U17" t="s">
        <v>74</v>
      </c>
      <c r="V17" t="s">
        <v>1563</v>
      </c>
      <c r="W17">
        <v>2466</v>
      </c>
    </row>
    <row r="18" spans="1:23" x14ac:dyDescent="0.3">
      <c r="A18" t="s">
        <v>128</v>
      </c>
      <c r="B18">
        <v>41291</v>
      </c>
      <c r="C18" t="s">
        <v>92</v>
      </c>
      <c r="D18">
        <v>10010</v>
      </c>
      <c r="E18" t="s">
        <v>129</v>
      </c>
      <c r="F18">
        <v>2</v>
      </c>
      <c r="G18">
        <v>3256</v>
      </c>
      <c r="H18">
        <v>1772</v>
      </c>
      <c r="I18" t="s">
        <v>25</v>
      </c>
      <c r="J18">
        <v>10</v>
      </c>
      <c r="K18">
        <v>3544</v>
      </c>
      <c r="L18">
        <v>6512</v>
      </c>
      <c r="M18">
        <v>0.02</v>
      </c>
      <c r="N18" t="s">
        <v>26</v>
      </c>
      <c r="O18">
        <v>0.05</v>
      </c>
      <c r="P18" t="s">
        <v>130</v>
      </c>
      <c r="Q18" t="s">
        <v>93</v>
      </c>
      <c r="R18" t="s">
        <v>94</v>
      </c>
      <c r="S18" t="s">
        <v>95</v>
      </c>
      <c r="T18" t="s">
        <v>41</v>
      </c>
      <c r="U18" t="s">
        <v>96</v>
      </c>
      <c r="V18" t="s">
        <v>1566</v>
      </c>
      <c r="W18">
        <v>3544</v>
      </c>
    </row>
    <row r="19" spans="1:23" x14ac:dyDescent="0.3">
      <c r="A19" t="s">
        <v>1457</v>
      </c>
      <c r="B19">
        <v>42258</v>
      </c>
      <c r="C19" t="s">
        <v>92</v>
      </c>
      <c r="D19">
        <v>10006</v>
      </c>
      <c r="E19" t="s">
        <v>367</v>
      </c>
      <c r="F19">
        <v>1</v>
      </c>
      <c r="G19">
        <v>3034</v>
      </c>
      <c r="H19">
        <v>2312</v>
      </c>
      <c r="I19" t="s">
        <v>25</v>
      </c>
      <c r="J19">
        <v>10</v>
      </c>
      <c r="K19">
        <v>2312</v>
      </c>
      <c r="L19">
        <v>3034</v>
      </c>
      <c r="M19">
        <v>0.02</v>
      </c>
      <c r="N19" t="s">
        <v>36</v>
      </c>
      <c r="O19">
        <v>0.03</v>
      </c>
      <c r="P19" t="s">
        <v>368</v>
      </c>
      <c r="Q19" t="s">
        <v>252</v>
      </c>
      <c r="R19" t="s">
        <v>253</v>
      </c>
      <c r="S19" t="s">
        <v>254</v>
      </c>
      <c r="T19" t="s">
        <v>255</v>
      </c>
      <c r="U19" t="s">
        <v>256</v>
      </c>
      <c r="V19" t="s">
        <v>1572</v>
      </c>
      <c r="W19">
        <v>2312</v>
      </c>
    </row>
    <row r="20" spans="1:23" x14ac:dyDescent="0.3">
      <c r="A20" t="s">
        <v>1444</v>
      </c>
      <c r="B20">
        <v>42248</v>
      </c>
      <c r="C20" t="s">
        <v>92</v>
      </c>
      <c r="D20">
        <v>10004</v>
      </c>
      <c r="E20" t="s">
        <v>717</v>
      </c>
      <c r="F20">
        <v>1</v>
      </c>
      <c r="G20">
        <v>4758</v>
      </c>
      <c r="H20">
        <v>1946</v>
      </c>
      <c r="I20" t="s">
        <v>25</v>
      </c>
      <c r="J20">
        <v>10</v>
      </c>
      <c r="K20">
        <v>1946</v>
      </c>
      <c r="L20">
        <v>4758</v>
      </c>
      <c r="M20">
        <v>0.02</v>
      </c>
      <c r="N20" t="s">
        <v>36</v>
      </c>
      <c r="O20">
        <v>0</v>
      </c>
      <c r="P20" t="s">
        <v>718</v>
      </c>
      <c r="Q20" t="s">
        <v>118</v>
      </c>
      <c r="R20" t="s">
        <v>119</v>
      </c>
      <c r="S20" t="s">
        <v>101</v>
      </c>
      <c r="T20" t="s">
        <v>57</v>
      </c>
      <c r="U20" t="s">
        <v>120</v>
      </c>
      <c r="V20" t="s">
        <v>1569</v>
      </c>
      <c r="W20">
        <v>1946</v>
      </c>
    </row>
    <row r="21" spans="1:23" x14ac:dyDescent="0.3">
      <c r="A21" t="s">
        <v>1442</v>
      </c>
      <c r="B21">
        <v>42246</v>
      </c>
      <c r="C21" t="s">
        <v>92</v>
      </c>
      <c r="D21">
        <v>10015</v>
      </c>
      <c r="E21" t="s">
        <v>394</v>
      </c>
      <c r="F21">
        <v>2</v>
      </c>
      <c r="G21">
        <v>2787</v>
      </c>
      <c r="H21">
        <v>2020</v>
      </c>
      <c r="I21" t="s">
        <v>25</v>
      </c>
      <c r="J21">
        <v>10</v>
      </c>
      <c r="K21">
        <v>4040</v>
      </c>
      <c r="L21">
        <v>5574</v>
      </c>
      <c r="M21">
        <v>0.02</v>
      </c>
      <c r="N21" t="s">
        <v>36</v>
      </c>
      <c r="O21">
        <v>0.04</v>
      </c>
      <c r="P21" t="s">
        <v>395</v>
      </c>
      <c r="Q21" t="s">
        <v>110</v>
      </c>
      <c r="R21" t="s">
        <v>111</v>
      </c>
      <c r="S21" t="s">
        <v>112</v>
      </c>
      <c r="T21" t="s">
        <v>113</v>
      </c>
      <c r="U21" t="s">
        <v>114</v>
      </c>
      <c r="V21" t="s">
        <v>1568</v>
      </c>
      <c r="W21">
        <v>4040</v>
      </c>
    </row>
    <row r="22" spans="1:23" x14ac:dyDescent="0.3">
      <c r="A22" t="s">
        <v>1437</v>
      </c>
      <c r="B22">
        <v>42242</v>
      </c>
      <c r="C22" t="s">
        <v>92</v>
      </c>
      <c r="D22">
        <v>10010</v>
      </c>
      <c r="E22" t="s">
        <v>334</v>
      </c>
      <c r="F22">
        <v>3</v>
      </c>
      <c r="G22">
        <v>3514</v>
      </c>
      <c r="H22">
        <v>1257</v>
      </c>
      <c r="I22" t="s">
        <v>25</v>
      </c>
      <c r="J22">
        <v>10</v>
      </c>
      <c r="K22">
        <v>3771</v>
      </c>
      <c r="L22">
        <v>10542</v>
      </c>
      <c r="M22">
        <v>0.02</v>
      </c>
      <c r="N22" t="s">
        <v>66</v>
      </c>
      <c r="O22">
        <v>0.04</v>
      </c>
      <c r="P22" t="s">
        <v>335</v>
      </c>
      <c r="Q22" t="s">
        <v>93</v>
      </c>
      <c r="R22" t="s">
        <v>94</v>
      </c>
      <c r="S22" t="s">
        <v>95</v>
      </c>
      <c r="T22" t="s">
        <v>41</v>
      </c>
      <c r="U22" t="s">
        <v>96</v>
      </c>
      <c r="V22" t="s">
        <v>1566</v>
      </c>
      <c r="W22">
        <v>3771</v>
      </c>
    </row>
    <row r="23" spans="1:23" x14ac:dyDescent="0.3">
      <c r="A23" t="s">
        <v>1435</v>
      </c>
      <c r="B23">
        <v>42239</v>
      </c>
      <c r="C23" t="s">
        <v>92</v>
      </c>
      <c r="D23">
        <v>10001</v>
      </c>
      <c r="E23" t="s">
        <v>378</v>
      </c>
      <c r="F23">
        <v>2</v>
      </c>
      <c r="G23">
        <v>2610</v>
      </c>
      <c r="H23">
        <v>1307</v>
      </c>
      <c r="I23" t="s">
        <v>25</v>
      </c>
      <c r="J23">
        <v>10</v>
      </c>
      <c r="K23">
        <v>2614</v>
      </c>
      <c r="L23">
        <v>5220</v>
      </c>
      <c r="M23">
        <v>0.02</v>
      </c>
      <c r="N23" t="s">
        <v>45</v>
      </c>
      <c r="O23">
        <v>0</v>
      </c>
      <c r="P23" t="s">
        <v>379</v>
      </c>
      <c r="Q23" t="s">
        <v>99</v>
      </c>
      <c r="R23" t="s">
        <v>100</v>
      </c>
      <c r="S23" t="s">
        <v>101</v>
      </c>
      <c r="T23" t="s">
        <v>57</v>
      </c>
      <c r="U23" t="s">
        <v>102</v>
      </c>
      <c r="V23" t="s">
        <v>1567</v>
      </c>
      <c r="W23">
        <v>2614</v>
      </c>
    </row>
    <row r="24" spans="1:23" x14ac:dyDescent="0.3">
      <c r="A24" t="s">
        <v>1431</v>
      </c>
      <c r="B24">
        <v>42233</v>
      </c>
      <c r="C24" t="s">
        <v>92</v>
      </c>
      <c r="D24">
        <v>10012</v>
      </c>
      <c r="E24" t="s">
        <v>538</v>
      </c>
      <c r="F24">
        <v>1</v>
      </c>
      <c r="G24">
        <v>4729</v>
      </c>
      <c r="H24">
        <v>1359</v>
      </c>
      <c r="I24" t="s">
        <v>126</v>
      </c>
      <c r="J24">
        <v>10</v>
      </c>
      <c r="K24">
        <v>1359</v>
      </c>
      <c r="L24">
        <v>4729</v>
      </c>
      <c r="M24">
        <v>0.02</v>
      </c>
      <c r="N24" t="s">
        <v>61</v>
      </c>
      <c r="O24">
        <v>0.05</v>
      </c>
      <c r="P24" t="s">
        <v>539</v>
      </c>
      <c r="Q24" t="s">
        <v>71</v>
      </c>
      <c r="R24" t="s">
        <v>72</v>
      </c>
      <c r="S24" t="s">
        <v>73</v>
      </c>
      <c r="T24" t="s">
        <v>41</v>
      </c>
      <c r="U24" t="s">
        <v>74</v>
      </c>
      <c r="V24" t="s">
        <v>1563</v>
      </c>
      <c r="W24">
        <v>1359</v>
      </c>
    </row>
    <row r="25" spans="1:23" x14ac:dyDescent="0.3">
      <c r="A25" t="s">
        <v>1427</v>
      </c>
      <c r="B25">
        <v>42231</v>
      </c>
      <c r="C25" t="s">
        <v>92</v>
      </c>
      <c r="D25">
        <v>10015</v>
      </c>
      <c r="E25" t="s">
        <v>588</v>
      </c>
      <c r="F25">
        <v>1</v>
      </c>
      <c r="G25">
        <v>3573</v>
      </c>
      <c r="H25">
        <v>1857</v>
      </c>
      <c r="I25" t="s">
        <v>25</v>
      </c>
      <c r="J25">
        <v>10</v>
      </c>
      <c r="K25">
        <v>1857</v>
      </c>
      <c r="L25">
        <v>3573</v>
      </c>
      <c r="M25">
        <v>0.02</v>
      </c>
      <c r="N25" t="s">
        <v>45</v>
      </c>
      <c r="O25">
        <v>0</v>
      </c>
      <c r="P25" t="s">
        <v>589</v>
      </c>
      <c r="Q25" t="s">
        <v>110</v>
      </c>
      <c r="R25" t="s">
        <v>111</v>
      </c>
      <c r="S25" t="s">
        <v>112</v>
      </c>
      <c r="T25" t="s">
        <v>113</v>
      </c>
      <c r="U25" t="s">
        <v>114</v>
      </c>
      <c r="V25" t="s">
        <v>1568</v>
      </c>
      <c r="W25">
        <v>1857</v>
      </c>
    </row>
    <row r="26" spans="1:23" x14ac:dyDescent="0.3">
      <c r="A26" t="s">
        <v>150</v>
      </c>
      <c r="B26">
        <v>41306</v>
      </c>
      <c r="C26" t="s">
        <v>92</v>
      </c>
      <c r="D26">
        <v>10008</v>
      </c>
      <c r="E26" t="s">
        <v>151</v>
      </c>
      <c r="F26">
        <v>1</v>
      </c>
      <c r="G26">
        <v>2523</v>
      </c>
      <c r="H26">
        <v>1665</v>
      </c>
      <c r="I26" t="s">
        <v>25</v>
      </c>
      <c r="J26">
        <v>10</v>
      </c>
      <c r="K26">
        <v>1665</v>
      </c>
      <c r="L26">
        <v>2523</v>
      </c>
      <c r="M26">
        <v>0.02</v>
      </c>
      <c r="N26" t="s">
        <v>66</v>
      </c>
      <c r="O26">
        <v>0</v>
      </c>
      <c r="P26" t="s">
        <v>152</v>
      </c>
      <c r="Q26" t="s">
        <v>54</v>
      </c>
      <c r="R26" t="s">
        <v>55</v>
      </c>
      <c r="S26" t="s">
        <v>56</v>
      </c>
      <c r="T26" t="s">
        <v>57</v>
      </c>
      <c r="U26" t="s">
        <v>58</v>
      </c>
      <c r="V26" t="s">
        <v>1562</v>
      </c>
      <c r="W26">
        <v>1665</v>
      </c>
    </row>
    <row r="27" spans="1:23" x14ac:dyDescent="0.3">
      <c r="A27" t="s">
        <v>1416</v>
      </c>
      <c r="B27">
        <v>42218</v>
      </c>
      <c r="C27" t="s">
        <v>92</v>
      </c>
      <c r="D27">
        <v>10004</v>
      </c>
      <c r="E27" t="s">
        <v>994</v>
      </c>
      <c r="F27">
        <v>2</v>
      </c>
      <c r="G27">
        <v>4006</v>
      </c>
      <c r="H27">
        <v>1320</v>
      </c>
      <c r="I27" t="s">
        <v>35</v>
      </c>
      <c r="J27">
        <v>10</v>
      </c>
      <c r="K27">
        <v>2640</v>
      </c>
      <c r="L27">
        <v>8012</v>
      </c>
      <c r="M27">
        <v>0.02</v>
      </c>
      <c r="N27" t="s">
        <v>26</v>
      </c>
      <c r="O27">
        <v>0.04</v>
      </c>
      <c r="P27" t="s">
        <v>995</v>
      </c>
      <c r="Q27" t="s">
        <v>118</v>
      </c>
      <c r="R27" t="s">
        <v>119</v>
      </c>
      <c r="S27" t="s">
        <v>101</v>
      </c>
      <c r="T27" t="s">
        <v>57</v>
      </c>
      <c r="U27" t="s">
        <v>120</v>
      </c>
      <c r="V27" t="s">
        <v>1569</v>
      </c>
      <c r="W27">
        <v>2640</v>
      </c>
    </row>
    <row r="28" spans="1:23" x14ac:dyDescent="0.3">
      <c r="A28" t="s">
        <v>1409</v>
      </c>
      <c r="B28">
        <v>42213</v>
      </c>
      <c r="C28" t="s">
        <v>92</v>
      </c>
      <c r="D28">
        <v>10011</v>
      </c>
      <c r="E28" t="s">
        <v>134</v>
      </c>
      <c r="F28">
        <v>1</v>
      </c>
      <c r="G28">
        <v>4392</v>
      </c>
      <c r="H28">
        <v>1542</v>
      </c>
      <c r="I28" t="s">
        <v>25</v>
      </c>
      <c r="J28">
        <v>10</v>
      </c>
      <c r="K28">
        <v>1542</v>
      </c>
      <c r="L28">
        <v>4392</v>
      </c>
      <c r="M28">
        <v>0.02</v>
      </c>
      <c r="N28" t="s">
        <v>66</v>
      </c>
      <c r="O28">
        <v>0.03</v>
      </c>
      <c r="P28" t="s">
        <v>135</v>
      </c>
      <c r="Q28" t="s">
        <v>28</v>
      </c>
      <c r="R28" t="s">
        <v>29</v>
      </c>
      <c r="S28" t="s">
        <v>30</v>
      </c>
      <c r="T28" t="s">
        <v>31</v>
      </c>
      <c r="U28" t="s">
        <v>32</v>
      </c>
      <c r="V28" t="s">
        <v>1559</v>
      </c>
      <c r="W28">
        <v>1542</v>
      </c>
    </row>
    <row r="29" spans="1:23" x14ac:dyDescent="0.3">
      <c r="A29" t="s">
        <v>1405</v>
      </c>
      <c r="B29">
        <v>42207</v>
      </c>
      <c r="C29" t="s">
        <v>92</v>
      </c>
      <c r="D29">
        <v>10002</v>
      </c>
      <c r="E29" t="s">
        <v>325</v>
      </c>
      <c r="F29">
        <v>1</v>
      </c>
      <c r="G29">
        <v>2803</v>
      </c>
      <c r="H29">
        <v>1344</v>
      </c>
      <c r="I29" t="s">
        <v>25</v>
      </c>
      <c r="J29">
        <v>10</v>
      </c>
      <c r="K29">
        <v>1344</v>
      </c>
      <c r="L29">
        <v>2803</v>
      </c>
      <c r="M29">
        <v>0.02</v>
      </c>
      <c r="N29" t="s">
        <v>61</v>
      </c>
      <c r="O29">
        <v>0.05</v>
      </c>
      <c r="P29" t="s">
        <v>326</v>
      </c>
      <c r="Q29" t="s">
        <v>87</v>
      </c>
      <c r="R29" t="s">
        <v>88</v>
      </c>
      <c r="S29" t="s">
        <v>89</v>
      </c>
      <c r="T29" t="s">
        <v>90</v>
      </c>
      <c r="U29" t="s">
        <v>91</v>
      </c>
      <c r="V29" t="s">
        <v>1565</v>
      </c>
      <c r="W29">
        <v>1344</v>
      </c>
    </row>
    <row r="30" spans="1:23" x14ac:dyDescent="0.3">
      <c r="A30" t="s">
        <v>1401</v>
      </c>
      <c r="B30">
        <v>42200</v>
      </c>
      <c r="C30" t="s">
        <v>92</v>
      </c>
      <c r="D30">
        <v>10012</v>
      </c>
      <c r="E30" t="s">
        <v>1062</v>
      </c>
      <c r="F30">
        <v>2</v>
      </c>
      <c r="G30">
        <v>3859</v>
      </c>
      <c r="H30">
        <v>1465</v>
      </c>
      <c r="I30" t="s">
        <v>126</v>
      </c>
      <c r="J30">
        <v>10</v>
      </c>
      <c r="K30">
        <v>2930</v>
      </c>
      <c r="L30">
        <v>7718</v>
      </c>
      <c r="M30">
        <v>0.02</v>
      </c>
      <c r="N30" t="s">
        <v>61</v>
      </c>
      <c r="O30">
        <v>0.05</v>
      </c>
      <c r="P30" t="s">
        <v>1063</v>
      </c>
      <c r="Q30" t="s">
        <v>71</v>
      </c>
      <c r="R30" t="s">
        <v>72</v>
      </c>
      <c r="S30" t="s">
        <v>73</v>
      </c>
      <c r="T30" t="s">
        <v>41</v>
      </c>
      <c r="U30" t="s">
        <v>74</v>
      </c>
      <c r="V30" t="s">
        <v>1563</v>
      </c>
      <c r="W30">
        <v>2930</v>
      </c>
    </row>
    <row r="31" spans="1:23" x14ac:dyDescent="0.3">
      <c r="A31" t="s">
        <v>163</v>
      </c>
      <c r="B31">
        <v>41316</v>
      </c>
      <c r="C31" t="s">
        <v>92</v>
      </c>
      <c r="D31">
        <v>10014</v>
      </c>
      <c r="E31" t="s">
        <v>164</v>
      </c>
      <c r="F31">
        <v>1</v>
      </c>
      <c r="G31">
        <v>2958</v>
      </c>
      <c r="H31">
        <v>1678</v>
      </c>
      <c r="I31" t="s">
        <v>126</v>
      </c>
      <c r="J31">
        <v>10</v>
      </c>
      <c r="K31">
        <v>1678</v>
      </c>
      <c r="L31">
        <v>2958</v>
      </c>
      <c r="M31">
        <v>0.02</v>
      </c>
      <c r="N31" t="s">
        <v>26</v>
      </c>
      <c r="O31">
        <v>0.04</v>
      </c>
      <c r="P31" t="s">
        <v>165</v>
      </c>
      <c r="Q31" t="s">
        <v>166</v>
      </c>
      <c r="R31" t="s">
        <v>167</v>
      </c>
      <c r="S31" t="s">
        <v>168</v>
      </c>
      <c r="T31" t="s">
        <v>169</v>
      </c>
      <c r="U31" t="s">
        <v>170</v>
      </c>
      <c r="V31" t="s">
        <v>1570</v>
      </c>
      <c r="W31">
        <v>1678</v>
      </c>
    </row>
    <row r="32" spans="1:23" x14ac:dyDescent="0.3">
      <c r="A32" t="s">
        <v>1397</v>
      </c>
      <c r="B32">
        <v>42196</v>
      </c>
      <c r="C32" t="s">
        <v>92</v>
      </c>
      <c r="D32">
        <v>10010</v>
      </c>
      <c r="E32" t="s">
        <v>199</v>
      </c>
      <c r="F32">
        <v>3</v>
      </c>
      <c r="G32">
        <v>3844</v>
      </c>
      <c r="H32">
        <v>2157</v>
      </c>
      <c r="I32" t="s">
        <v>25</v>
      </c>
      <c r="J32">
        <v>10</v>
      </c>
      <c r="K32">
        <v>6471</v>
      </c>
      <c r="L32">
        <v>11532</v>
      </c>
      <c r="M32">
        <v>0.02</v>
      </c>
      <c r="N32" t="s">
        <v>85</v>
      </c>
      <c r="O32">
        <v>0</v>
      </c>
      <c r="P32" t="s">
        <v>200</v>
      </c>
      <c r="Q32" t="s">
        <v>93</v>
      </c>
      <c r="R32" t="s">
        <v>94</v>
      </c>
      <c r="S32" t="s">
        <v>95</v>
      </c>
      <c r="T32" t="s">
        <v>41</v>
      </c>
      <c r="U32" t="s">
        <v>96</v>
      </c>
      <c r="V32" t="s">
        <v>1566</v>
      </c>
      <c r="W32">
        <v>6471</v>
      </c>
    </row>
    <row r="33" spans="1:23" x14ac:dyDescent="0.3">
      <c r="A33" t="s">
        <v>1382</v>
      </c>
      <c r="B33">
        <v>42181</v>
      </c>
      <c r="C33" t="s">
        <v>92</v>
      </c>
      <c r="D33">
        <v>10012</v>
      </c>
      <c r="E33" t="s">
        <v>214</v>
      </c>
      <c r="F33">
        <v>1</v>
      </c>
      <c r="G33">
        <v>4891</v>
      </c>
      <c r="H33">
        <v>1745</v>
      </c>
      <c r="I33" t="s">
        <v>126</v>
      </c>
      <c r="J33">
        <v>10</v>
      </c>
      <c r="K33">
        <v>1745</v>
      </c>
      <c r="L33">
        <v>4891</v>
      </c>
      <c r="M33">
        <v>0.02</v>
      </c>
      <c r="N33" t="s">
        <v>61</v>
      </c>
      <c r="O33">
        <v>0</v>
      </c>
      <c r="P33" t="s">
        <v>215</v>
      </c>
      <c r="Q33" t="s">
        <v>71</v>
      </c>
      <c r="R33" t="s">
        <v>72</v>
      </c>
      <c r="S33" t="s">
        <v>73</v>
      </c>
      <c r="T33" t="s">
        <v>41</v>
      </c>
      <c r="U33" t="s">
        <v>74</v>
      </c>
      <c r="V33" t="s">
        <v>1563</v>
      </c>
      <c r="W33">
        <v>1745</v>
      </c>
    </row>
    <row r="34" spans="1:23" x14ac:dyDescent="0.3">
      <c r="A34" t="s">
        <v>1371</v>
      </c>
      <c r="B34">
        <v>42172</v>
      </c>
      <c r="C34" t="s">
        <v>92</v>
      </c>
      <c r="D34">
        <v>10008</v>
      </c>
      <c r="E34" t="s">
        <v>446</v>
      </c>
      <c r="F34">
        <v>2</v>
      </c>
      <c r="G34">
        <v>3479</v>
      </c>
      <c r="H34">
        <v>2056</v>
      </c>
      <c r="I34" t="s">
        <v>25</v>
      </c>
      <c r="J34">
        <v>10</v>
      </c>
      <c r="K34">
        <v>4112</v>
      </c>
      <c r="L34">
        <v>6958</v>
      </c>
      <c r="M34">
        <v>0.02</v>
      </c>
      <c r="N34" t="s">
        <v>61</v>
      </c>
      <c r="O34">
        <v>0.04</v>
      </c>
      <c r="P34" t="s">
        <v>447</v>
      </c>
      <c r="Q34" t="s">
        <v>54</v>
      </c>
      <c r="R34" t="s">
        <v>55</v>
      </c>
      <c r="S34" t="s">
        <v>56</v>
      </c>
      <c r="T34" t="s">
        <v>57</v>
      </c>
      <c r="U34" t="s">
        <v>58</v>
      </c>
      <c r="V34" t="s">
        <v>1562</v>
      </c>
      <c r="W34">
        <v>4112</v>
      </c>
    </row>
    <row r="35" spans="1:23" x14ac:dyDescent="0.3">
      <c r="A35" t="s">
        <v>1347</v>
      </c>
      <c r="B35">
        <v>42154</v>
      </c>
      <c r="C35" t="s">
        <v>92</v>
      </c>
      <c r="D35">
        <v>10015</v>
      </c>
      <c r="E35" t="s">
        <v>331</v>
      </c>
      <c r="F35">
        <v>1</v>
      </c>
      <c r="G35">
        <v>2850</v>
      </c>
      <c r="H35">
        <v>2007</v>
      </c>
      <c r="I35" t="s">
        <v>126</v>
      </c>
      <c r="J35">
        <v>10</v>
      </c>
      <c r="K35">
        <v>2007</v>
      </c>
      <c r="L35">
        <v>2850</v>
      </c>
      <c r="M35">
        <v>0.02</v>
      </c>
      <c r="N35" t="s">
        <v>36</v>
      </c>
      <c r="O35">
        <v>0</v>
      </c>
      <c r="P35" t="s">
        <v>332</v>
      </c>
      <c r="Q35" t="s">
        <v>110</v>
      </c>
      <c r="R35" t="s">
        <v>111</v>
      </c>
      <c r="S35" t="s">
        <v>112</v>
      </c>
      <c r="T35" t="s">
        <v>113</v>
      </c>
      <c r="U35" t="s">
        <v>114</v>
      </c>
      <c r="V35" t="s">
        <v>1568</v>
      </c>
      <c r="W35">
        <v>2007</v>
      </c>
    </row>
    <row r="36" spans="1:23" x14ac:dyDescent="0.3">
      <c r="A36" t="s">
        <v>1341</v>
      </c>
      <c r="B36">
        <v>42151</v>
      </c>
      <c r="C36" t="s">
        <v>92</v>
      </c>
      <c r="D36">
        <v>10002</v>
      </c>
      <c r="E36" t="s">
        <v>239</v>
      </c>
      <c r="F36">
        <v>2</v>
      </c>
      <c r="G36">
        <v>4845</v>
      </c>
      <c r="H36">
        <v>1433</v>
      </c>
      <c r="I36" t="s">
        <v>25</v>
      </c>
      <c r="J36">
        <v>10</v>
      </c>
      <c r="K36">
        <v>2866</v>
      </c>
      <c r="L36">
        <v>9690</v>
      </c>
      <c r="M36">
        <v>0.02</v>
      </c>
      <c r="N36" t="s">
        <v>85</v>
      </c>
      <c r="O36">
        <v>0.05</v>
      </c>
      <c r="P36" t="s">
        <v>240</v>
      </c>
      <c r="Q36" t="s">
        <v>87</v>
      </c>
      <c r="R36" t="s">
        <v>88</v>
      </c>
      <c r="S36" t="s">
        <v>89</v>
      </c>
      <c r="T36" t="s">
        <v>90</v>
      </c>
      <c r="U36" t="s">
        <v>91</v>
      </c>
      <c r="V36" t="s">
        <v>1565</v>
      </c>
      <c r="W36">
        <v>2866</v>
      </c>
    </row>
    <row r="37" spans="1:23" x14ac:dyDescent="0.3">
      <c r="A37" t="s">
        <v>1342</v>
      </c>
      <c r="B37">
        <v>42151</v>
      </c>
      <c r="C37" t="s">
        <v>92</v>
      </c>
      <c r="D37">
        <v>10002</v>
      </c>
      <c r="E37" t="s">
        <v>514</v>
      </c>
      <c r="F37">
        <v>2</v>
      </c>
      <c r="G37">
        <v>4220</v>
      </c>
      <c r="H37">
        <v>1635</v>
      </c>
      <c r="I37" t="s">
        <v>25</v>
      </c>
      <c r="J37">
        <v>10</v>
      </c>
      <c r="K37">
        <v>3270</v>
      </c>
      <c r="L37">
        <v>8440</v>
      </c>
      <c r="M37">
        <v>0.02</v>
      </c>
      <c r="N37" t="s">
        <v>26</v>
      </c>
      <c r="O37">
        <v>0.05</v>
      </c>
      <c r="P37" t="s">
        <v>515</v>
      </c>
      <c r="Q37" t="s">
        <v>87</v>
      </c>
      <c r="R37" t="s">
        <v>88</v>
      </c>
      <c r="S37" t="s">
        <v>89</v>
      </c>
      <c r="T37" t="s">
        <v>90</v>
      </c>
      <c r="U37" t="s">
        <v>91</v>
      </c>
      <c r="V37" t="s">
        <v>1565</v>
      </c>
      <c r="W37">
        <v>3270</v>
      </c>
    </row>
    <row r="38" spans="1:23" x14ac:dyDescent="0.3">
      <c r="A38" t="s">
        <v>1337</v>
      </c>
      <c r="B38">
        <v>42148</v>
      </c>
      <c r="C38" t="s">
        <v>92</v>
      </c>
      <c r="D38">
        <v>10015</v>
      </c>
      <c r="E38" t="s">
        <v>673</v>
      </c>
      <c r="F38">
        <v>1</v>
      </c>
      <c r="G38">
        <v>3566</v>
      </c>
      <c r="H38">
        <v>2276</v>
      </c>
      <c r="I38" t="s">
        <v>25</v>
      </c>
      <c r="J38">
        <v>10</v>
      </c>
      <c r="K38">
        <v>2276</v>
      </c>
      <c r="L38">
        <v>3566</v>
      </c>
      <c r="M38">
        <v>0.02</v>
      </c>
      <c r="N38" t="s">
        <v>36</v>
      </c>
      <c r="O38">
        <v>0.02</v>
      </c>
      <c r="P38" t="s">
        <v>674</v>
      </c>
      <c r="Q38" t="s">
        <v>110</v>
      </c>
      <c r="R38" t="s">
        <v>111</v>
      </c>
      <c r="S38" t="s">
        <v>112</v>
      </c>
      <c r="T38" t="s">
        <v>113</v>
      </c>
      <c r="U38" t="s">
        <v>114</v>
      </c>
      <c r="V38" t="s">
        <v>1568</v>
      </c>
      <c r="W38">
        <v>2276</v>
      </c>
    </row>
    <row r="39" spans="1:23" x14ac:dyDescent="0.3">
      <c r="A39" t="s">
        <v>1322</v>
      </c>
      <c r="B39">
        <v>42129</v>
      </c>
      <c r="C39" t="s">
        <v>92</v>
      </c>
      <c r="D39">
        <v>10013</v>
      </c>
      <c r="E39" t="s">
        <v>381</v>
      </c>
      <c r="F39">
        <v>3</v>
      </c>
      <c r="G39">
        <v>3377</v>
      </c>
      <c r="H39">
        <v>2112</v>
      </c>
      <c r="I39" t="s">
        <v>35</v>
      </c>
      <c r="J39">
        <v>10</v>
      </c>
      <c r="K39">
        <v>6336</v>
      </c>
      <c r="L39">
        <v>10131</v>
      </c>
      <c r="M39">
        <v>0.02</v>
      </c>
      <c r="N39" t="s">
        <v>26</v>
      </c>
      <c r="O39">
        <v>0.01</v>
      </c>
      <c r="P39" t="s">
        <v>382</v>
      </c>
      <c r="Q39" t="s">
        <v>301</v>
      </c>
      <c r="R39" t="s">
        <v>302</v>
      </c>
      <c r="S39" t="s">
        <v>303</v>
      </c>
      <c r="T39" t="s">
        <v>113</v>
      </c>
      <c r="U39" t="s">
        <v>304</v>
      </c>
      <c r="V39" t="s">
        <v>1573</v>
      </c>
      <c r="W39">
        <v>6336</v>
      </c>
    </row>
    <row r="40" spans="1:23" x14ac:dyDescent="0.3">
      <c r="A40" t="s">
        <v>1306</v>
      </c>
      <c r="B40">
        <v>42108</v>
      </c>
      <c r="C40" t="s">
        <v>92</v>
      </c>
      <c r="D40">
        <v>10009</v>
      </c>
      <c r="E40" t="s">
        <v>273</v>
      </c>
      <c r="F40">
        <v>1</v>
      </c>
      <c r="G40">
        <v>2539</v>
      </c>
      <c r="H40">
        <v>1656</v>
      </c>
      <c r="I40" t="s">
        <v>25</v>
      </c>
      <c r="J40">
        <v>10</v>
      </c>
      <c r="K40">
        <v>1656</v>
      </c>
      <c r="L40">
        <v>2539</v>
      </c>
      <c r="M40">
        <v>0.02</v>
      </c>
      <c r="N40" t="s">
        <v>85</v>
      </c>
      <c r="O40">
        <v>0</v>
      </c>
      <c r="P40" t="s">
        <v>274</v>
      </c>
      <c r="Q40" t="s">
        <v>78</v>
      </c>
      <c r="R40" t="s">
        <v>79</v>
      </c>
      <c r="S40" t="s">
        <v>80</v>
      </c>
      <c r="T40" t="s">
        <v>81</v>
      </c>
      <c r="U40" t="s">
        <v>82</v>
      </c>
      <c r="V40" t="s">
        <v>1564</v>
      </c>
      <c r="W40">
        <v>1656</v>
      </c>
    </row>
    <row r="41" spans="1:23" x14ac:dyDescent="0.3">
      <c r="A41" t="s">
        <v>1283</v>
      </c>
      <c r="B41">
        <v>42081</v>
      </c>
      <c r="C41" t="s">
        <v>92</v>
      </c>
      <c r="D41">
        <v>10002</v>
      </c>
      <c r="E41" t="s">
        <v>746</v>
      </c>
      <c r="F41">
        <v>1</v>
      </c>
      <c r="G41">
        <v>3663</v>
      </c>
      <c r="H41">
        <v>1550</v>
      </c>
      <c r="I41" t="s">
        <v>35</v>
      </c>
      <c r="J41">
        <v>10</v>
      </c>
      <c r="K41">
        <v>1550</v>
      </c>
      <c r="L41">
        <v>3663</v>
      </c>
      <c r="M41">
        <v>0.02</v>
      </c>
      <c r="N41" t="s">
        <v>61</v>
      </c>
      <c r="O41">
        <v>0.04</v>
      </c>
      <c r="P41" t="s">
        <v>747</v>
      </c>
      <c r="Q41" t="s">
        <v>87</v>
      </c>
      <c r="R41" t="s">
        <v>88</v>
      </c>
      <c r="S41" t="s">
        <v>89</v>
      </c>
      <c r="T41" t="s">
        <v>90</v>
      </c>
      <c r="U41" t="s">
        <v>91</v>
      </c>
      <c r="V41" t="s">
        <v>1565</v>
      </c>
      <c r="W41">
        <v>1550</v>
      </c>
    </row>
    <row r="42" spans="1:23" x14ac:dyDescent="0.3">
      <c r="A42" t="s">
        <v>1276</v>
      </c>
      <c r="B42">
        <v>42074</v>
      </c>
      <c r="C42" t="s">
        <v>92</v>
      </c>
      <c r="D42">
        <v>10011</v>
      </c>
      <c r="E42" t="s">
        <v>381</v>
      </c>
      <c r="F42">
        <v>2</v>
      </c>
      <c r="G42">
        <v>3377</v>
      </c>
      <c r="H42">
        <v>2112</v>
      </c>
      <c r="I42" t="s">
        <v>35</v>
      </c>
      <c r="J42">
        <v>10</v>
      </c>
      <c r="K42">
        <v>4224</v>
      </c>
      <c r="L42">
        <v>6754</v>
      </c>
      <c r="M42">
        <v>0.02</v>
      </c>
      <c r="N42" t="s">
        <v>66</v>
      </c>
      <c r="O42">
        <v>0.04</v>
      </c>
      <c r="P42" t="s">
        <v>382</v>
      </c>
      <c r="Q42" t="s">
        <v>28</v>
      </c>
      <c r="R42" t="s">
        <v>29</v>
      </c>
      <c r="S42" t="s">
        <v>30</v>
      </c>
      <c r="T42" t="s">
        <v>31</v>
      </c>
      <c r="U42" t="s">
        <v>32</v>
      </c>
      <c r="V42" t="s">
        <v>1559</v>
      </c>
      <c r="W42">
        <v>4224</v>
      </c>
    </row>
    <row r="43" spans="1:23" x14ac:dyDescent="0.3">
      <c r="A43" t="s">
        <v>1276</v>
      </c>
      <c r="B43">
        <v>42074</v>
      </c>
      <c r="C43" t="s">
        <v>92</v>
      </c>
      <c r="D43">
        <v>10010</v>
      </c>
      <c r="E43" t="s">
        <v>406</v>
      </c>
      <c r="F43">
        <v>1</v>
      </c>
      <c r="G43">
        <v>3305</v>
      </c>
      <c r="H43">
        <v>1418</v>
      </c>
      <c r="I43" t="s">
        <v>25</v>
      </c>
      <c r="J43">
        <v>10</v>
      </c>
      <c r="K43">
        <v>1418</v>
      </c>
      <c r="L43">
        <v>3305</v>
      </c>
      <c r="M43">
        <v>0.02</v>
      </c>
      <c r="N43" t="s">
        <v>66</v>
      </c>
      <c r="O43">
        <v>0.05</v>
      </c>
      <c r="P43" t="s">
        <v>407</v>
      </c>
      <c r="Q43" t="s">
        <v>93</v>
      </c>
      <c r="R43" t="s">
        <v>94</v>
      </c>
      <c r="S43" t="s">
        <v>95</v>
      </c>
      <c r="T43" t="s">
        <v>41</v>
      </c>
      <c r="U43" t="s">
        <v>96</v>
      </c>
      <c r="V43" t="s">
        <v>1566</v>
      </c>
      <c r="W43">
        <v>1418</v>
      </c>
    </row>
    <row r="44" spans="1:23" x14ac:dyDescent="0.3">
      <c r="A44" t="s">
        <v>1275</v>
      </c>
      <c r="B44">
        <v>42074</v>
      </c>
      <c r="C44" t="s">
        <v>92</v>
      </c>
      <c r="D44">
        <v>10003</v>
      </c>
      <c r="E44" t="s">
        <v>374</v>
      </c>
      <c r="F44">
        <v>1</v>
      </c>
      <c r="G44">
        <v>2921</v>
      </c>
      <c r="H44">
        <v>1786</v>
      </c>
      <c r="I44" t="s">
        <v>116</v>
      </c>
      <c r="J44">
        <v>10</v>
      </c>
      <c r="K44">
        <v>1786</v>
      </c>
      <c r="L44">
        <v>2921</v>
      </c>
      <c r="M44">
        <v>0.02</v>
      </c>
      <c r="N44" t="s">
        <v>61</v>
      </c>
      <c r="O44">
        <v>0.01</v>
      </c>
      <c r="P44" t="s">
        <v>375</v>
      </c>
      <c r="Q44" t="s">
        <v>177</v>
      </c>
      <c r="R44" t="s">
        <v>178</v>
      </c>
      <c r="S44" t="s">
        <v>179</v>
      </c>
      <c r="T44" t="s">
        <v>180</v>
      </c>
      <c r="U44" t="s">
        <v>181</v>
      </c>
      <c r="V44" t="s">
        <v>1571</v>
      </c>
      <c r="W44">
        <v>1786</v>
      </c>
    </row>
    <row r="45" spans="1:23" x14ac:dyDescent="0.3">
      <c r="A45" t="s">
        <v>1272</v>
      </c>
      <c r="B45">
        <v>42072</v>
      </c>
      <c r="C45" t="s">
        <v>92</v>
      </c>
      <c r="D45">
        <v>10012</v>
      </c>
      <c r="E45" t="s">
        <v>446</v>
      </c>
      <c r="F45">
        <v>3</v>
      </c>
      <c r="G45">
        <v>3479</v>
      </c>
      <c r="H45">
        <v>2056</v>
      </c>
      <c r="I45" t="s">
        <v>25</v>
      </c>
      <c r="J45">
        <v>10</v>
      </c>
      <c r="K45">
        <v>6168</v>
      </c>
      <c r="L45">
        <v>10437</v>
      </c>
      <c r="M45">
        <v>0.02</v>
      </c>
      <c r="N45" t="s">
        <v>36</v>
      </c>
      <c r="O45">
        <v>0.05</v>
      </c>
      <c r="P45" t="s">
        <v>447</v>
      </c>
      <c r="Q45" t="s">
        <v>71</v>
      </c>
      <c r="R45" t="s">
        <v>72</v>
      </c>
      <c r="S45" t="s">
        <v>73</v>
      </c>
      <c r="T45" t="s">
        <v>41</v>
      </c>
      <c r="U45" t="s">
        <v>74</v>
      </c>
      <c r="V45" t="s">
        <v>1563</v>
      </c>
      <c r="W45">
        <v>6168</v>
      </c>
    </row>
    <row r="46" spans="1:23" x14ac:dyDescent="0.3">
      <c r="A46" t="s">
        <v>1270</v>
      </c>
      <c r="B46">
        <v>42071</v>
      </c>
      <c r="C46" t="s">
        <v>92</v>
      </c>
      <c r="D46">
        <v>10013</v>
      </c>
      <c r="E46" t="s">
        <v>315</v>
      </c>
      <c r="F46">
        <v>2</v>
      </c>
      <c r="G46">
        <v>4733</v>
      </c>
      <c r="H46">
        <v>1415</v>
      </c>
      <c r="I46" t="s">
        <v>25</v>
      </c>
      <c r="J46">
        <v>10</v>
      </c>
      <c r="K46">
        <v>2830</v>
      </c>
      <c r="L46">
        <v>9466</v>
      </c>
      <c r="M46">
        <v>0.02</v>
      </c>
      <c r="N46" t="s">
        <v>66</v>
      </c>
      <c r="O46">
        <v>0.01</v>
      </c>
      <c r="P46" t="s">
        <v>316</v>
      </c>
      <c r="Q46" t="s">
        <v>301</v>
      </c>
      <c r="R46" t="s">
        <v>302</v>
      </c>
      <c r="S46" t="s">
        <v>303</v>
      </c>
      <c r="T46" t="s">
        <v>113</v>
      </c>
      <c r="U46" t="s">
        <v>304</v>
      </c>
      <c r="V46" t="s">
        <v>1573</v>
      </c>
      <c r="W46">
        <v>2830</v>
      </c>
    </row>
    <row r="47" spans="1:23" x14ac:dyDescent="0.3">
      <c r="A47" t="s">
        <v>1251</v>
      </c>
      <c r="B47">
        <v>42052</v>
      </c>
      <c r="C47" t="s">
        <v>92</v>
      </c>
      <c r="D47">
        <v>10011</v>
      </c>
      <c r="E47" t="s">
        <v>635</v>
      </c>
      <c r="F47">
        <v>2</v>
      </c>
      <c r="G47">
        <v>4481</v>
      </c>
      <c r="H47">
        <v>2114</v>
      </c>
      <c r="I47" t="s">
        <v>25</v>
      </c>
      <c r="J47">
        <v>10</v>
      </c>
      <c r="K47">
        <v>4228</v>
      </c>
      <c r="L47">
        <v>8962</v>
      </c>
      <c r="M47">
        <v>0.02</v>
      </c>
      <c r="N47" t="s">
        <v>26</v>
      </c>
      <c r="O47">
        <v>0.03</v>
      </c>
      <c r="P47" t="s">
        <v>636</v>
      </c>
      <c r="Q47" t="s">
        <v>28</v>
      </c>
      <c r="R47" t="s">
        <v>29</v>
      </c>
      <c r="S47" t="s">
        <v>30</v>
      </c>
      <c r="T47" t="s">
        <v>31</v>
      </c>
      <c r="U47" t="s">
        <v>32</v>
      </c>
      <c r="V47" t="s">
        <v>1559</v>
      </c>
      <c r="W47">
        <v>4228</v>
      </c>
    </row>
    <row r="48" spans="1:23" x14ac:dyDescent="0.3">
      <c r="A48" t="s">
        <v>1245</v>
      </c>
      <c r="B48">
        <v>42048</v>
      </c>
      <c r="C48" t="s">
        <v>92</v>
      </c>
      <c r="D48">
        <v>10003</v>
      </c>
      <c r="E48" t="s">
        <v>422</v>
      </c>
      <c r="F48">
        <v>2</v>
      </c>
      <c r="G48">
        <v>2787</v>
      </c>
      <c r="H48">
        <v>1470</v>
      </c>
      <c r="I48" t="s">
        <v>126</v>
      </c>
      <c r="J48">
        <v>10</v>
      </c>
      <c r="K48">
        <v>2940</v>
      </c>
      <c r="L48">
        <v>5574</v>
      </c>
      <c r="M48">
        <v>0.02</v>
      </c>
      <c r="N48" t="s">
        <v>26</v>
      </c>
      <c r="O48">
        <v>0.02</v>
      </c>
      <c r="P48" t="s">
        <v>423</v>
      </c>
      <c r="Q48" t="s">
        <v>177</v>
      </c>
      <c r="R48" t="s">
        <v>178</v>
      </c>
      <c r="S48" t="s">
        <v>179</v>
      </c>
      <c r="T48" t="s">
        <v>180</v>
      </c>
      <c r="U48" t="s">
        <v>181</v>
      </c>
      <c r="V48" t="s">
        <v>1571</v>
      </c>
      <c r="W48">
        <v>2940</v>
      </c>
    </row>
    <row r="49" spans="1:23" x14ac:dyDescent="0.3">
      <c r="A49" t="s">
        <v>1245</v>
      </c>
      <c r="B49">
        <v>42048</v>
      </c>
      <c r="C49" t="s">
        <v>92</v>
      </c>
      <c r="D49">
        <v>10009</v>
      </c>
      <c r="E49" t="s">
        <v>1246</v>
      </c>
      <c r="F49">
        <v>1</v>
      </c>
      <c r="G49">
        <v>4283</v>
      </c>
      <c r="H49">
        <v>1658</v>
      </c>
      <c r="I49" t="s">
        <v>35</v>
      </c>
      <c r="J49">
        <v>10</v>
      </c>
      <c r="K49">
        <v>1658</v>
      </c>
      <c r="L49">
        <v>4283</v>
      </c>
      <c r="M49">
        <v>0.02</v>
      </c>
      <c r="N49" t="s">
        <v>26</v>
      </c>
      <c r="O49">
        <v>0.04</v>
      </c>
      <c r="P49" t="s">
        <v>1247</v>
      </c>
      <c r="Q49" t="s">
        <v>78</v>
      </c>
      <c r="R49" t="s">
        <v>79</v>
      </c>
      <c r="S49" t="s">
        <v>80</v>
      </c>
      <c r="T49" t="s">
        <v>81</v>
      </c>
      <c r="U49" t="s">
        <v>82</v>
      </c>
      <c r="V49" t="s">
        <v>1564</v>
      </c>
      <c r="W49">
        <v>1658</v>
      </c>
    </row>
    <row r="50" spans="1:23" x14ac:dyDescent="0.3">
      <c r="A50" t="s">
        <v>1241</v>
      </c>
      <c r="B50">
        <v>42044</v>
      </c>
      <c r="C50" t="s">
        <v>92</v>
      </c>
      <c r="D50">
        <v>10005</v>
      </c>
      <c r="E50" t="s">
        <v>805</v>
      </c>
      <c r="F50">
        <v>2</v>
      </c>
      <c r="G50">
        <v>2500</v>
      </c>
      <c r="H50">
        <v>1914</v>
      </c>
      <c r="I50" t="s">
        <v>806</v>
      </c>
      <c r="J50">
        <v>10</v>
      </c>
      <c r="K50">
        <v>3828</v>
      </c>
      <c r="L50">
        <v>5000</v>
      </c>
      <c r="M50">
        <v>0.02</v>
      </c>
      <c r="N50" t="s">
        <v>45</v>
      </c>
      <c r="O50">
        <v>0.05</v>
      </c>
      <c r="P50" t="s">
        <v>807</v>
      </c>
      <c r="Q50" t="s">
        <v>47</v>
      </c>
      <c r="R50" t="s">
        <v>48</v>
      </c>
      <c r="S50" t="s">
        <v>49</v>
      </c>
      <c r="T50" t="s">
        <v>41</v>
      </c>
      <c r="U50" t="s">
        <v>50</v>
      </c>
      <c r="V50" t="s">
        <v>1561</v>
      </c>
      <c r="W50">
        <v>3828</v>
      </c>
    </row>
    <row r="51" spans="1:23" x14ac:dyDescent="0.3">
      <c r="A51" t="s">
        <v>1238</v>
      </c>
      <c r="B51">
        <v>42041</v>
      </c>
      <c r="C51" t="s">
        <v>92</v>
      </c>
      <c r="D51">
        <v>10003</v>
      </c>
      <c r="E51" t="s">
        <v>270</v>
      </c>
      <c r="F51">
        <v>1</v>
      </c>
      <c r="G51">
        <v>2547</v>
      </c>
      <c r="H51">
        <v>1419</v>
      </c>
      <c r="I51" t="s">
        <v>25</v>
      </c>
      <c r="J51">
        <v>10</v>
      </c>
      <c r="K51">
        <v>1419</v>
      </c>
      <c r="L51">
        <v>2547</v>
      </c>
      <c r="M51">
        <v>0.02</v>
      </c>
      <c r="N51" t="s">
        <v>45</v>
      </c>
      <c r="O51">
        <v>0</v>
      </c>
      <c r="P51" t="s">
        <v>271</v>
      </c>
      <c r="Q51" t="s">
        <v>177</v>
      </c>
      <c r="R51" t="s">
        <v>178</v>
      </c>
      <c r="S51" t="s">
        <v>179</v>
      </c>
      <c r="T51" t="s">
        <v>180</v>
      </c>
      <c r="U51" t="s">
        <v>181</v>
      </c>
      <c r="V51" t="s">
        <v>1571</v>
      </c>
      <c r="W51">
        <v>1419</v>
      </c>
    </row>
    <row r="52" spans="1:23" x14ac:dyDescent="0.3">
      <c r="A52" t="s">
        <v>1237</v>
      </c>
      <c r="B52">
        <v>42040</v>
      </c>
      <c r="C52" t="s">
        <v>92</v>
      </c>
      <c r="D52">
        <v>10015</v>
      </c>
      <c r="E52" t="s">
        <v>767</v>
      </c>
      <c r="F52">
        <v>1</v>
      </c>
      <c r="G52">
        <v>3197</v>
      </c>
      <c r="H52">
        <v>1625</v>
      </c>
      <c r="I52" t="s">
        <v>25</v>
      </c>
      <c r="J52">
        <v>10</v>
      </c>
      <c r="K52">
        <v>1625</v>
      </c>
      <c r="L52">
        <v>3197</v>
      </c>
      <c r="M52">
        <v>0.02</v>
      </c>
      <c r="N52" t="s">
        <v>36</v>
      </c>
      <c r="O52">
        <v>0.03</v>
      </c>
      <c r="P52" t="s">
        <v>768</v>
      </c>
      <c r="Q52" t="s">
        <v>110</v>
      </c>
      <c r="R52" t="s">
        <v>111</v>
      </c>
      <c r="S52" t="s">
        <v>112</v>
      </c>
      <c r="T52" t="s">
        <v>113</v>
      </c>
      <c r="U52" t="s">
        <v>114</v>
      </c>
      <c r="V52" t="s">
        <v>1568</v>
      </c>
      <c r="W52">
        <v>1625</v>
      </c>
    </row>
    <row r="53" spans="1:23" x14ac:dyDescent="0.3">
      <c r="A53" t="s">
        <v>1225</v>
      </c>
      <c r="B53">
        <v>42032</v>
      </c>
      <c r="C53" t="s">
        <v>92</v>
      </c>
      <c r="D53">
        <v>10014</v>
      </c>
      <c r="E53" t="s">
        <v>374</v>
      </c>
      <c r="F53">
        <v>1</v>
      </c>
      <c r="G53">
        <v>2921</v>
      </c>
      <c r="H53">
        <v>1786</v>
      </c>
      <c r="I53" t="s">
        <v>116</v>
      </c>
      <c r="J53">
        <v>10</v>
      </c>
      <c r="K53">
        <v>1786</v>
      </c>
      <c r="L53">
        <v>2921</v>
      </c>
      <c r="M53">
        <v>0.02</v>
      </c>
      <c r="N53" t="s">
        <v>85</v>
      </c>
      <c r="O53">
        <v>0.02</v>
      </c>
      <c r="P53" t="s">
        <v>375</v>
      </c>
      <c r="Q53" t="s">
        <v>166</v>
      </c>
      <c r="R53" t="s">
        <v>167</v>
      </c>
      <c r="S53" t="s">
        <v>168</v>
      </c>
      <c r="T53" t="s">
        <v>169</v>
      </c>
      <c r="U53" t="s">
        <v>170</v>
      </c>
      <c r="V53" t="s">
        <v>1570</v>
      </c>
      <c r="W53">
        <v>1786</v>
      </c>
    </row>
    <row r="54" spans="1:23" x14ac:dyDescent="0.3">
      <c r="A54" t="s">
        <v>1223</v>
      </c>
      <c r="B54">
        <v>42031</v>
      </c>
      <c r="C54" t="s">
        <v>92</v>
      </c>
      <c r="D54">
        <v>10007</v>
      </c>
      <c r="E54" t="s">
        <v>52</v>
      </c>
      <c r="F54">
        <v>1</v>
      </c>
      <c r="G54">
        <v>3788</v>
      </c>
      <c r="H54">
        <v>2170</v>
      </c>
      <c r="I54" t="s">
        <v>35</v>
      </c>
      <c r="J54">
        <v>10</v>
      </c>
      <c r="K54">
        <v>2170</v>
      </c>
      <c r="L54">
        <v>3788</v>
      </c>
      <c r="M54">
        <v>0.02</v>
      </c>
      <c r="N54" t="s">
        <v>61</v>
      </c>
      <c r="O54">
        <v>0.05</v>
      </c>
      <c r="P54" t="s">
        <v>53</v>
      </c>
      <c r="Q54" t="s">
        <v>38</v>
      </c>
      <c r="R54" t="s">
        <v>39</v>
      </c>
      <c r="S54" t="s">
        <v>40</v>
      </c>
      <c r="T54" t="s">
        <v>41</v>
      </c>
      <c r="U54" t="s">
        <v>42</v>
      </c>
      <c r="V54" t="s">
        <v>1560</v>
      </c>
      <c r="W54">
        <v>2170</v>
      </c>
    </row>
    <row r="55" spans="1:23" x14ac:dyDescent="0.3">
      <c r="A55" t="s">
        <v>225</v>
      </c>
      <c r="B55">
        <v>41361</v>
      </c>
      <c r="C55" t="s">
        <v>92</v>
      </c>
      <c r="D55">
        <v>10009</v>
      </c>
      <c r="E55" t="s">
        <v>226</v>
      </c>
      <c r="F55">
        <v>1</v>
      </c>
      <c r="G55">
        <v>4172</v>
      </c>
      <c r="H55">
        <v>1415</v>
      </c>
      <c r="I55" t="s">
        <v>25</v>
      </c>
      <c r="J55">
        <v>10</v>
      </c>
      <c r="K55">
        <v>1415</v>
      </c>
      <c r="L55">
        <v>4172</v>
      </c>
      <c r="M55">
        <v>0.02</v>
      </c>
      <c r="N55" t="s">
        <v>36</v>
      </c>
      <c r="O55">
        <v>0.05</v>
      </c>
      <c r="P55" t="s">
        <v>227</v>
      </c>
      <c r="Q55" t="s">
        <v>78</v>
      </c>
      <c r="R55" t="s">
        <v>79</v>
      </c>
      <c r="S55" t="s">
        <v>80</v>
      </c>
      <c r="T55" t="s">
        <v>81</v>
      </c>
      <c r="U55" t="s">
        <v>82</v>
      </c>
      <c r="V55" t="s">
        <v>1564</v>
      </c>
      <c r="W55">
        <v>1415</v>
      </c>
    </row>
    <row r="56" spans="1:23" x14ac:dyDescent="0.3">
      <c r="A56" t="s">
        <v>1219</v>
      </c>
      <c r="B56">
        <v>42028</v>
      </c>
      <c r="C56" t="s">
        <v>92</v>
      </c>
      <c r="D56">
        <v>10010</v>
      </c>
      <c r="E56" t="s">
        <v>244</v>
      </c>
      <c r="F56">
        <v>1</v>
      </c>
      <c r="G56">
        <v>3303</v>
      </c>
      <c r="H56">
        <v>2271</v>
      </c>
      <c r="I56" t="s">
        <v>35</v>
      </c>
      <c r="J56">
        <v>10</v>
      </c>
      <c r="K56">
        <v>2271</v>
      </c>
      <c r="L56">
        <v>3303</v>
      </c>
      <c r="M56">
        <v>0.02</v>
      </c>
      <c r="N56" t="s">
        <v>26</v>
      </c>
      <c r="O56">
        <v>0.01</v>
      </c>
      <c r="P56" t="s">
        <v>245</v>
      </c>
      <c r="Q56" t="s">
        <v>93</v>
      </c>
      <c r="R56" t="s">
        <v>94</v>
      </c>
      <c r="S56" t="s">
        <v>95</v>
      </c>
      <c r="T56" t="s">
        <v>41</v>
      </c>
      <c r="U56" t="s">
        <v>96</v>
      </c>
      <c r="V56" t="s">
        <v>1566</v>
      </c>
      <c r="W56">
        <v>2271</v>
      </c>
    </row>
    <row r="57" spans="1:23" x14ac:dyDescent="0.3">
      <c r="A57" t="s">
        <v>1217</v>
      </c>
      <c r="B57">
        <v>42027</v>
      </c>
      <c r="C57" t="s">
        <v>92</v>
      </c>
      <c r="D57">
        <v>10004</v>
      </c>
      <c r="E57" t="s">
        <v>267</v>
      </c>
      <c r="F57">
        <v>2</v>
      </c>
      <c r="G57">
        <v>4309</v>
      </c>
      <c r="H57">
        <v>1779</v>
      </c>
      <c r="I57" t="s">
        <v>25</v>
      </c>
      <c r="J57">
        <v>10</v>
      </c>
      <c r="K57">
        <v>3558</v>
      </c>
      <c r="L57">
        <v>8618</v>
      </c>
      <c r="M57">
        <v>0.02</v>
      </c>
      <c r="N57" t="s">
        <v>36</v>
      </c>
      <c r="O57">
        <v>0</v>
      </c>
      <c r="P57" t="s">
        <v>268</v>
      </c>
      <c r="Q57" t="s">
        <v>118</v>
      </c>
      <c r="R57" t="s">
        <v>119</v>
      </c>
      <c r="S57" t="s">
        <v>101</v>
      </c>
      <c r="T57" t="s">
        <v>57</v>
      </c>
      <c r="U57" t="s">
        <v>120</v>
      </c>
      <c r="V57" t="s">
        <v>1569</v>
      </c>
      <c r="W57">
        <v>3558</v>
      </c>
    </row>
    <row r="58" spans="1:23" x14ac:dyDescent="0.3">
      <c r="A58" t="s">
        <v>233</v>
      </c>
      <c r="B58">
        <v>41361</v>
      </c>
      <c r="C58" t="s">
        <v>92</v>
      </c>
      <c r="D58">
        <v>10003</v>
      </c>
      <c r="E58" t="s">
        <v>234</v>
      </c>
      <c r="F58">
        <v>2</v>
      </c>
      <c r="G58">
        <v>3150</v>
      </c>
      <c r="H58">
        <v>1218</v>
      </c>
      <c r="I58" t="s">
        <v>25</v>
      </c>
      <c r="J58">
        <v>10</v>
      </c>
      <c r="K58">
        <v>2436</v>
      </c>
      <c r="L58">
        <v>6300</v>
      </c>
      <c r="M58">
        <v>0.02</v>
      </c>
      <c r="N58" t="s">
        <v>66</v>
      </c>
      <c r="O58">
        <v>0.02</v>
      </c>
      <c r="P58" t="s">
        <v>235</v>
      </c>
      <c r="Q58" t="s">
        <v>177</v>
      </c>
      <c r="R58" t="s">
        <v>178</v>
      </c>
      <c r="S58" t="s">
        <v>179</v>
      </c>
      <c r="T58" t="s">
        <v>180</v>
      </c>
      <c r="U58" t="s">
        <v>181</v>
      </c>
      <c r="V58" t="s">
        <v>1571</v>
      </c>
      <c r="W58">
        <v>2436</v>
      </c>
    </row>
    <row r="59" spans="1:23" x14ac:dyDescent="0.3">
      <c r="A59" t="s">
        <v>1196</v>
      </c>
      <c r="B59">
        <v>42013</v>
      </c>
      <c r="C59" t="s">
        <v>92</v>
      </c>
      <c r="D59">
        <v>10003</v>
      </c>
      <c r="E59" t="s">
        <v>287</v>
      </c>
      <c r="F59">
        <v>2</v>
      </c>
      <c r="G59">
        <v>4305</v>
      </c>
      <c r="H59">
        <v>2027</v>
      </c>
      <c r="I59" t="s">
        <v>35</v>
      </c>
      <c r="J59">
        <v>10</v>
      </c>
      <c r="K59">
        <v>4054</v>
      </c>
      <c r="L59">
        <v>8610</v>
      </c>
      <c r="M59">
        <v>0.02</v>
      </c>
      <c r="N59" t="s">
        <v>61</v>
      </c>
      <c r="O59">
        <v>0</v>
      </c>
      <c r="P59" t="s">
        <v>288</v>
      </c>
      <c r="Q59" t="s">
        <v>177</v>
      </c>
      <c r="R59" t="s">
        <v>178</v>
      </c>
      <c r="S59" t="s">
        <v>179</v>
      </c>
      <c r="T59" t="s">
        <v>180</v>
      </c>
      <c r="U59" t="s">
        <v>181</v>
      </c>
      <c r="V59" t="s">
        <v>1571</v>
      </c>
      <c r="W59">
        <v>4054</v>
      </c>
    </row>
    <row r="60" spans="1:23" x14ac:dyDescent="0.3">
      <c r="A60" t="s">
        <v>1190</v>
      </c>
      <c r="B60">
        <v>42007</v>
      </c>
      <c r="C60" t="s">
        <v>92</v>
      </c>
      <c r="D60">
        <v>10009</v>
      </c>
      <c r="E60" t="s">
        <v>1098</v>
      </c>
      <c r="F60">
        <v>1</v>
      </c>
      <c r="G60">
        <v>3495</v>
      </c>
      <c r="H60">
        <v>2172</v>
      </c>
      <c r="I60" t="s">
        <v>25</v>
      </c>
      <c r="J60">
        <v>10</v>
      </c>
      <c r="K60">
        <v>2172</v>
      </c>
      <c r="L60">
        <v>3495</v>
      </c>
      <c r="M60">
        <v>0.02</v>
      </c>
      <c r="N60" t="s">
        <v>85</v>
      </c>
      <c r="O60">
        <v>0.05</v>
      </c>
      <c r="P60" t="s">
        <v>1099</v>
      </c>
      <c r="Q60" t="s">
        <v>78</v>
      </c>
      <c r="R60" t="s">
        <v>79</v>
      </c>
      <c r="S60" t="s">
        <v>80</v>
      </c>
      <c r="T60" t="s">
        <v>81</v>
      </c>
      <c r="U60" t="s">
        <v>82</v>
      </c>
      <c r="V60" t="s">
        <v>1564</v>
      </c>
      <c r="W60">
        <v>2172</v>
      </c>
    </row>
    <row r="61" spans="1:23" x14ac:dyDescent="0.3">
      <c r="A61" t="s">
        <v>1183</v>
      </c>
      <c r="B61">
        <v>42004</v>
      </c>
      <c r="C61" t="s">
        <v>92</v>
      </c>
      <c r="D61">
        <v>10015</v>
      </c>
      <c r="E61" t="s">
        <v>959</v>
      </c>
      <c r="F61">
        <v>1</v>
      </c>
      <c r="G61">
        <v>3445</v>
      </c>
      <c r="H61">
        <v>1909</v>
      </c>
      <c r="I61" t="s">
        <v>65</v>
      </c>
      <c r="J61">
        <v>10</v>
      </c>
      <c r="K61">
        <v>1909</v>
      </c>
      <c r="L61">
        <v>3445</v>
      </c>
      <c r="M61">
        <v>0.02</v>
      </c>
      <c r="N61" t="s">
        <v>61</v>
      </c>
      <c r="O61">
        <v>0.05</v>
      </c>
      <c r="P61" t="s">
        <v>960</v>
      </c>
      <c r="Q61" t="s">
        <v>110</v>
      </c>
      <c r="R61" t="s">
        <v>111</v>
      </c>
      <c r="S61" t="s">
        <v>112</v>
      </c>
      <c r="T61" t="s">
        <v>113</v>
      </c>
      <c r="U61" t="s">
        <v>114</v>
      </c>
      <c r="V61" t="s">
        <v>1568</v>
      </c>
      <c r="W61">
        <v>1909</v>
      </c>
    </row>
    <row r="62" spans="1:23" x14ac:dyDescent="0.3">
      <c r="A62" t="s">
        <v>1182</v>
      </c>
      <c r="B62">
        <v>42002</v>
      </c>
      <c r="C62" t="s">
        <v>92</v>
      </c>
      <c r="D62">
        <v>10015</v>
      </c>
      <c r="E62" t="s">
        <v>465</v>
      </c>
      <c r="F62">
        <v>1</v>
      </c>
      <c r="G62">
        <v>2576</v>
      </c>
      <c r="H62">
        <v>1826</v>
      </c>
      <c r="I62" t="s">
        <v>25</v>
      </c>
      <c r="J62">
        <v>10</v>
      </c>
      <c r="K62">
        <v>1826</v>
      </c>
      <c r="L62">
        <v>2576</v>
      </c>
      <c r="M62">
        <v>0.02</v>
      </c>
      <c r="N62" t="s">
        <v>45</v>
      </c>
      <c r="O62">
        <v>0.01</v>
      </c>
      <c r="P62" t="s">
        <v>466</v>
      </c>
      <c r="Q62" t="s">
        <v>110</v>
      </c>
      <c r="R62" t="s">
        <v>111</v>
      </c>
      <c r="S62" t="s">
        <v>112</v>
      </c>
      <c r="T62" t="s">
        <v>113</v>
      </c>
      <c r="U62" t="s">
        <v>114</v>
      </c>
      <c r="V62" t="s">
        <v>1568</v>
      </c>
      <c r="W62">
        <v>1826</v>
      </c>
    </row>
    <row r="63" spans="1:23" x14ac:dyDescent="0.3">
      <c r="A63" t="s">
        <v>1173</v>
      </c>
      <c r="B63">
        <v>41994</v>
      </c>
      <c r="C63" t="s">
        <v>92</v>
      </c>
      <c r="D63">
        <v>10009</v>
      </c>
      <c r="E63" t="s">
        <v>714</v>
      </c>
      <c r="F63">
        <v>2</v>
      </c>
      <c r="G63">
        <v>3759</v>
      </c>
      <c r="H63">
        <v>2258</v>
      </c>
      <c r="I63" t="s">
        <v>116</v>
      </c>
      <c r="J63">
        <v>10</v>
      </c>
      <c r="K63">
        <v>4516</v>
      </c>
      <c r="L63">
        <v>7518</v>
      </c>
      <c r="M63">
        <v>0.02</v>
      </c>
      <c r="N63" t="s">
        <v>66</v>
      </c>
      <c r="O63">
        <v>0.02</v>
      </c>
      <c r="P63" t="s">
        <v>715</v>
      </c>
      <c r="Q63" t="s">
        <v>78</v>
      </c>
      <c r="R63" t="s">
        <v>79</v>
      </c>
      <c r="S63" t="s">
        <v>80</v>
      </c>
      <c r="T63" t="s">
        <v>81</v>
      </c>
      <c r="U63" t="s">
        <v>82</v>
      </c>
      <c r="V63" t="s">
        <v>1564</v>
      </c>
      <c r="W63">
        <v>4516</v>
      </c>
    </row>
    <row r="64" spans="1:23" x14ac:dyDescent="0.3">
      <c r="A64" t="s">
        <v>1172</v>
      </c>
      <c r="B64">
        <v>41993</v>
      </c>
      <c r="C64" t="s">
        <v>92</v>
      </c>
      <c r="D64">
        <v>10003</v>
      </c>
      <c r="E64" t="s">
        <v>217</v>
      </c>
      <c r="F64">
        <v>1</v>
      </c>
      <c r="G64">
        <v>2588</v>
      </c>
      <c r="H64">
        <v>2069</v>
      </c>
      <c r="I64" t="s">
        <v>25</v>
      </c>
      <c r="J64">
        <v>10</v>
      </c>
      <c r="K64">
        <v>2069</v>
      </c>
      <c r="L64">
        <v>2588</v>
      </c>
      <c r="M64">
        <v>0.02</v>
      </c>
      <c r="N64" t="s">
        <v>85</v>
      </c>
      <c r="O64">
        <v>0.04</v>
      </c>
      <c r="P64" t="s">
        <v>218</v>
      </c>
      <c r="Q64" t="s">
        <v>177</v>
      </c>
      <c r="R64" t="s">
        <v>178</v>
      </c>
      <c r="S64" t="s">
        <v>179</v>
      </c>
      <c r="T64" t="s">
        <v>180</v>
      </c>
      <c r="U64" t="s">
        <v>181</v>
      </c>
      <c r="V64" t="s">
        <v>1571</v>
      </c>
      <c r="W64">
        <v>2069</v>
      </c>
    </row>
    <row r="65" spans="1:23" x14ac:dyDescent="0.3">
      <c r="A65" t="s">
        <v>249</v>
      </c>
      <c r="B65">
        <v>41366</v>
      </c>
      <c r="C65" t="s">
        <v>92</v>
      </c>
      <c r="D65">
        <v>10006</v>
      </c>
      <c r="E65" t="s">
        <v>250</v>
      </c>
      <c r="F65">
        <v>1</v>
      </c>
      <c r="G65">
        <v>3408</v>
      </c>
      <c r="H65">
        <v>2467</v>
      </c>
      <c r="I65" t="s">
        <v>25</v>
      </c>
      <c r="J65">
        <v>10</v>
      </c>
      <c r="K65">
        <v>2467</v>
      </c>
      <c r="L65">
        <v>3408</v>
      </c>
      <c r="M65">
        <v>0.02</v>
      </c>
      <c r="N65" t="s">
        <v>61</v>
      </c>
      <c r="O65">
        <v>0.01</v>
      </c>
      <c r="P65" t="s">
        <v>251</v>
      </c>
      <c r="Q65" t="s">
        <v>252</v>
      </c>
      <c r="R65" t="s">
        <v>253</v>
      </c>
      <c r="S65" t="s">
        <v>254</v>
      </c>
      <c r="T65" t="s">
        <v>255</v>
      </c>
      <c r="U65" t="s">
        <v>256</v>
      </c>
      <c r="V65" t="s">
        <v>1572</v>
      </c>
      <c r="W65">
        <v>2467</v>
      </c>
    </row>
    <row r="66" spans="1:23" x14ac:dyDescent="0.3">
      <c r="A66" t="s">
        <v>1162</v>
      </c>
      <c r="B66">
        <v>41982</v>
      </c>
      <c r="C66" t="s">
        <v>92</v>
      </c>
      <c r="D66">
        <v>10013</v>
      </c>
      <c r="E66" t="s">
        <v>708</v>
      </c>
      <c r="F66">
        <v>3</v>
      </c>
      <c r="G66">
        <v>4206</v>
      </c>
      <c r="H66">
        <v>1201</v>
      </c>
      <c r="I66" t="s">
        <v>25</v>
      </c>
      <c r="J66">
        <v>10</v>
      </c>
      <c r="K66">
        <v>3603</v>
      </c>
      <c r="L66">
        <v>12618</v>
      </c>
      <c r="M66">
        <v>0.02</v>
      </c>
      <c r="N66" t="s">
        <v>85</v>
      </c>
      <c r="O66">
        <v>0.01</v>
      </c>
      <c r="P66" t="s">
        <v>709</v>
      </c>
      <c r="Q66" t="s">
        <v>301</v>
      </c>
      <c r="R66" t="s">
        <v>302</v>
      </c>
      <c r="S66" t="s">
        <v>303</v>
      </c>
      <c r="T66" t="s">
        <v>113</v>
      </c>
      <c r="U66" t="s">
        <v>304</v>
      </c>
      <c r="V66" t="s">
        <v>1573</v>
      </c>
      <c r="W66">
        <v>3603</v>
      </c>
    </row>
    <row r="67" spans="1:23" x14ac:dyDescent="0.3">
      <c r="A67" t="s">
        <v>1161</v>
      </c>
      <c r="B67">
        <v>41979</v>
      </c>
      <c r="C67" t="s">
        <v>92</v>
      </c>
      <c r="D67">
        <v>10010</v>
      </c>
      <c r="E67" t="s">
        <v>349</v>
      </c>
      <c r="F67">
        <v>2</v>
      </c>
      <c r="G67">
        <v>3467</v>
      </c>
      <c r="H67">
        <v>1230</v>
      </c>
      <c r="I67" t="s">
        <v>126</v>
      </c>
      <c r="J67">
        <v>10</v>
      </c>
      <c r="K67">
        <v>2460</v>
      </c>
      <c r="L67">
        <v>6934</v>
      </c>
      <c r="M67">
        <v>0.02</v>
      </c>
      <c r="N67" t="s">
        <v>26</v>
      </c>
      <c r="O67">
        <v>0.04</v>
      </c>
      <c r="P67" t="s">
        <v>350</v>
      </c>
      <c r="Q67" t="s">
        <v>93</v>
      </c>
      <c r="R67" t="s">
        <v>94</v>
      </c>
      <c r="S67" t="s">
        <v>95</v>
      </c>
      <c r="T67" t="s">
        <v>41</v>
      </c>
      <c r="U67" t="s">
        <v>96</v>
      </c>
      <c r="V67" t="s">
        <v>1566</v>
      </c>
      <c r="W67">
        <v>2460</v>
      </c>
    </row>
    <row r="68" spans="1:23" x14ac:dyDescent="0.3">
      <c r="A68" t="s">
        <v>1139</v>
      </c>
      <c r="B68">
        <v>41956</v>
      </c>
      <c r="C68" t="s">
        <v>92</v>
      </c>
      <c r="D68">
        <v>10007</v>
      </c>
      <c r="E68" t="s">
        <v>639</v>
      </c>
      <c r="F68">
        <v>1</v>
      </c>
      <c r="G68">
        <v>2553</v>
      </c>
      <c r="H68">
        <v>1638</v>
      </c>
      <c r="I68" t="s">
        <v>116</v>
      </c>
      <c r="J68">
        <v>10</v>
      </c>
      <c r="K68">
        <v>1638</v>
      </c>
      <c r="L68">
        <v>2553</v>
      </c>
      <c r="M68">
        <v>0.02</v>
      </c>
      <c r="N68" t="s">
        <v>36</v>
      </c>
      <c r="O68">
        <v>0</v>
      </c>
      <c r="P68" t="s">
        <v>640</v>
      </c>
      <c r="Q68" t="s">
        <v>38</v>
      </c>
      <c r="R68" t="s">
        <v>39</v>
      </c>
      <c r="S68" t="s">
        <v>40</v>
      </c>
      <c r="T68" t="s">
        <v>41</v>
      </c>
      <c r="U68" t="s">
        <v>42</v>
      </c>
      <c r="V68" t="s">
        <v>1560</v>
      </c>
      <c r="W68">
        <v>1638</v>
      </c>
    </row>
    <row r="69" spans="1:23" x14ac:dyDescent="0.3">
      <c r="A69" t="s">
        <v>1128</v>
      </c>
      <c r="B69">
        <v>41941</v>
      </c>
      <c r="C69" t="s">
        <v>92</v>
      </c>
      <c r="D69">
        <v>10002</v>
      </c>
      <c r="E69" t="s">
        <v>199</v>
      </c>
      <c r="F69">
        <v>3</v>
      </c>
      <c r="G69">
        <v>3844</v>
      </c>
      <c r="H69">
        <v>2157</v>
      </c>
      <c r="I69" t="s">
        <v>25</v>
      </c>
      <c r="J69">
        <v>10</v>
      </c>
      <c r="K69">
        <v>6471</v>
      </c>
      <c r="L69">
        <v>11532</v>
      </c>
      <c r="M69">
        <v>0.02</v>
      </c>
      <c r="N69" t="s">
        <v>66</v>
      </c>
      <c r="O69">
        <v>0.02</v>
      </c>
      <c r="P69" t="s">
        <v>200</v>
      </c>
      <c r="Q69" t="s">
        <v>87</v>
      </c>
      <c r="R69" t="s">
        <v>88</v>
      </c>
      <c r="S69" t="s">
        <v>89</v>
      </c>
      <c r="T69" t="s">
        <v>90</v>
      </c>
      <c r="U69" t="s">
        <v>91</v>
      </c>
      <c r="V69" t="s">
        <v>1565</v>
      </c>
      <c r="W69">
        <v>6471</v>
      </c>
    </row>
    <row r="70" spans="1:23" x14ac:dyDescent="0.3">
      <c r="A70" t="s">
        <v>1100</v>
      </c>
      <c r="B70">
        <v>41912</v>
      </c>
      <c r="C70" t="s">
        <v>92</v>
      </c>
      <c r="D70">
        <v>10010</v>
      </c>
      <c r="E70" t="s">
        <v>497</v>
      </c>
      <c r="F70">
        <v>3</v>
      </c>
      <c r="G70">
        <v>3176</v>
      </c>
      <c r="H70">
        <v>1801</v>
      </c>
      <c r="I70" t="s">
        <v>25</v>
      </c>
      <c r="J70">
        <v>10</v>
      </c>
      <c r="K70">
        <v>5403</v>
      </c>
      <c r="L70">
        <v>9528</v>
      </c>
      <c r="M70">
        <v>0.02</v>
      </c>
      <c r="N70" t="s">
        <v>45</v>
      </c>
      <c r="O70">
        <v>0.04</v>
      </c>
      <c r="P70" t="s">
        <v>498</v>
      </c>
      <c r="Q70" t="s">
        <v>93</v>
      </c>
      <c r="R70" t="s">
        <v>94</v>
      </c>
      <c r="S70" t="s">
        <v>95</v>
      </c>
      <c r="T70" t="s">
        <v>41</v>
      </c>
      <c r="U70" t="s">
        <v>96</v>
      </c>
      <c r="V70" t="s">
        <v>1566</v>
      </c>
      <c r="W70">
        <v>5403</v>
      </c>
    </row>
    <row r="71" spans="1:23" x14ac:dyDescent="0.3">
      <c r="A71" t="s">
        <v>1101</v>
      </c>
      <c r="B71">
        <v>41912</v>
      </c>
      <c r="C71" t="s">
        <v>92</v>
      </c>
      <c r="D71">
        <v>10001</v>
      </c>
      <c r="E71" t="s">
        <v>234</v>
      </c>
      <c r="F71">
        <v>3</v>
      </c>
      <c r="G71">
        <v>3150</v>
      </c>
      <c r="H71">
        <v>1218</v>
      </c>
      <c r="I71" t="s">
        <v>25</v>
      </c>
      <c r="J71">
        <v>10</v>
      </c>
      <c r="K71">
        <v>3654</v>
      </c>
      <c r="L71">
        <v>9450</v>
      </c>
      <c r="M71">
        <v>0.02</v>
      </c>
      <c r="N71" t="s">
        <v>66</v>
      </c>
      <c r="O71">
        <v>0.02</v>
      </c>
      <c r="P71" t="s">
        <v>235</v>
      </c>
      <c r="Q71" t="s">
        <v>99</v>
      </c>
      <c r="R71" t="s">
        <v>100</v>
      </c>
      <c r="S71" t="s">
        <v>101</v>
      </c>
      <c r="T71" t="s">
        <v>57</v>
      </c>
      <c r="U71" t="s">
        <v>102</v>
      </c>
      <c r="V71" t="s">
        <v>1567</v>
      </c>
      <c r="W71">
        <v>3654</v>
      </c>
    </row>
    <row r="72" spans="1:23" x14ac:dyDescent="0.3">
      <c r="A72" t="s">
        <v>1096</v>
      </c>
      <c r="B72">
        <v>41910</v>
      </c>
      <c r="C72" t="s">
        <v>92</v>
      </c>
      <c r="D72">
        <v>10003</v>
      </c>
      <c r="E72" t="s">
        <v>134</v>
      </c>
      <c r="F72">
        <v>2</v>
      </c>
      <c r="G72">
        <v>4392</v>
      </c>
      <c r="H72">
        <v>1542</v>
      </c>
      <c r="I72" t="s">
        <v>25</v>
      </c>
      <c r="J72">
        <v>10</v>
      </c>
      <c r="K72">
        <v>3084</v>
      </c>
      <c r="L72">
        <v>8784</v>
      </c>
      <c r="M72">
        <v>0.02</v>
      </c>
      <c r="N72" t="s">
        <v>61</v>
      </c>
      <c r="O72">
        <v>0.02</v>
      </c>
      <c r="P72" t="s">
        <v>135</v>
      </c>
      <c r="Q72" t="s">
        <v>177</v>
      </c>
      <c r="R72" t="s">
        <v>178</v>
      </c>
      <c r="S72" t="s">
        <v>179</v>
      </c>
      <c r="T72" t="s">
        <v>180</v>
      </c>
      <c r="U72" t="s">
        <v>181</v>
      </c>
      <c r="V72" t="s">
        <v>1571</v>
      </c>
      <c r="W72">
        <v>3084</v>
      </c>
    </row>
    <row r="73" spans="1:23" x14ac:dyDescent="0.3">
      <c r="A73" t="s">
        <v>1094</v>
      </c>
      <c r="B73">
        <v>41908</v>
      </c>
      <c r="C73" t="s">
        <v>92</v>
      </c>
      <c r="D73">
        <v>10006</v>
      </c>
      <c r="E73" t="s">
        <v>207</v>
      </c>
      <c r="F73">
        <v>1</v>
      </c>
      <c r="G73">
        <v>3457</v>
      </c>
      <c r="H73">
        <v>2070</v>
      </c>
      <c r="I73" t="s">
        <v>35</v>
      </c>
      <c r="J73">
        <v>10</v>
      </c>
      <c r="K73">
        <v>2070</v>
      </c>
      <c r="L73">
        <v>3457</v>
      </c>
      <c r="M73">
        <v>0.02</v>
      </c>
      <c r="N73" t="s">
        <v>45</v>
      </c>
      <c r="O73">
        <v>0</v>
      </c>
      <c r="P73" t="s">
        <v>208</v>
      </c>
      <c r="Q73" t="s">
        <v>252</v>
      </c>
      <c r="R73" t="s">
        <v>253</v>
      </c>
      <c r="S73" t="s">
        <v>254</v>
      </c>
      <c r="T73" t="s">
        <v>255</v>
      </c>
      <c r="U73" t="s">
        <v>256</v>
      </c>
      <c r="V73" t="s">
        <v>1572</v>
      </c>
      <c r="W73">
        <v>2070</v>
      </c>
    </row>
    <row r="74" spans="1:23" x14ac:dyDescent="0.3">
      <c r="A74" t="s">
        <v>1093</v>
      </c>
      <c r="B74">
        <v>41906</v>
      </c>
      <c r="C74" t="s">
        <v>92</v>
      </c>
      <c r="D74">
        <v>10006</v>
      </c>
      <c r="E74" t="s">
        <v>780</v>
      </c>
      <c r="F74">
        <v>3</v>
      </c>
      <c r="G74">
        <v>2814</v>
      </c>
      <c r="H74">
        <v>2437</v>
      </c>
      <c r="I74" t="s">
        <v>25</v>
      </c>
      <c r="J74">
        <v>10</v>
      </c>
      <c r="K74">
        <v>7311</v>
      </c>
      <c r="L74">
        <v>8442</v>
      </c>
      <c r="M74">
        <v>0.02</v>
      </c>
      <c r="N74" t="s">
        <v>85</v>
      </c>
      <c r="O74">
        <v>0.04</v>
      </c>
      <c r="P74" t="s">
        <v>781</v>
      </c>
      <c r="Q74" t="s">
        <v>252</v>
      </c>
      <c r="R74" t="s">
        <v>253</v>
      </c>
      <c r="S74" t="s">
        <v>254</v>
      </c>
      <c r="T74" t="s">
        <v>255</v>
      </c>
      <c r="U74" t="s">
        <v>256</v>
      </c>
      <c r="V74" t="s">
        <v>1572</v>
      </c>
      <c r="W74">
        <v>7311</v>
      </c>
    </row>
    <row r="75" spans="1:23" x14ac:dyDescent="0.3">
      <c r="A75" t="s">
        <v>278</v>
      </c>
      <c r="B75">
        <v>41380</v>
      </c>
      <c r="C75" t="s">
        <v>92</v>
      </c>
      <c r="D75">
        <v>10003</v>
      </c>
      <c r="E75" t="s">
        <v>279</v>
      </c>
      <c r="F75">
        <v>2</v>
      </c>
      <c r="G75">
        <v>3039</v>
      </c>
      <c r="H75">
        <v>2426</v>
      </c>
      <c r="I75" t="s">
        <v>126</v>
      </c>
      <c r="J75">
        <v>10</v>
      </c>
      <c r="K75">
        <v>4852</v>
      </c>
      <c r="L75">
        <v>6078</v>
      </c>
      <c r="M75">
        <v>0.02</v>
      </c>
      <c r="N75" t="s">
        <v>45</v>
      </c>
      <c r="O75">
        <v>0.01</v>
      </c>
      <c r="P75" t="s">
        <v>280</v>
      </c>
      <c r="Q75" t="s">
        <v>177</v>
      </c>
      <c r="R75" t="s">
        <v>178</v>
      </c>
      <c r="S75" t="s">
        <v>179</v>
      </c>
      <c r="T75" t="s">
        <v>180</v>
      </c>
      <c r="U75" t="s">
        <v>181</v>
      </c>
      <c r="V75" t="s">
        <v>1571</v>
      </c>
      <c r="W75">
        <v>4852</v>
      </c>
    </row>
    <row r="76" spans="1:23" x14ac:dyDescent="0.3">
      <c r="A76" t="s">
        <v>1076</v>
      </c>
      <c r="B76">
        <v>41894</v>
      </c>
      <c r="C76" t="s">
        <v>92</v>
      </c>
      <c r="D76">
        <v>10001</v>
      </c>
      <c r="E76" t="s">
        <v>693</v>
      </c>
      <c r="F76">
        <v>1</v>
      </c>
      <c r="G76">
        <v>2996</v>
      </c>
      <c r="H76">
        <v>1641</v>
      </c>
      <c r="I76" t="s">
        <v>25</v>
      </c>
      <c r="J76">
        <v>10</v>
      </c>
      <c r="K76">
        <v>1641</v>
      </c>
      <c r="L76">
        <v>2996</v>
      </c>
      <c r="M76">
        <v>0.02</v>
      </c>
      <c r="N76" t="s">
        <v>26</v>
      </c>
      <c r="O76">
        <v>0.04</v>
      </c>
      <c r="P76" t="s">
        <v>694</v>
      </c>
      <c r="Q76" t="s">
        <v>99</v>
      </c>
      <c r="R76" t="s">
        <v>100</v>
      </c>
      <c r="S76" t="s">
        <v>101</v>
      </c>
      <c r="T76" t="s">
        <v>57</v>
      </c>
      <c r="U76" t="s">
        <v>102</v>
      </c>
      <c r="V76" t="s">
        <v>1567</v>
      </c>
      <c r="W76">
        <v>1641</v>
      </c>
    </row>
    <row r="77" spans="1:23" x14ac:dyDescent="0.3">
      <c r="A77" t="s">
        <v>1066</v>
      </c>
      <c r="B77">
        <v>41882</v>
      </c>
      <c r="C77" t="s">
        <v>92</v>
      </c>
      <c r="D77">
        <v>10015</v>
      </c>
      <c r="E77" t="s">
        <v>455</v>
      </c>
      <c r="F77">
        <v>1</v>
      </c>
      <c r="G77">
        <v>4484</v>
      </c>
      <c r="H77">
        <v>2146</v>
      </c>
      <c r="I77" t="s">
        <v>25</v>
      </c>
      <c r="J77">
        <v>10</v>
      </c>
      <c r="K77">
        <v>2146</v>
      </c>
      <c r="L77">
        <v>4484</v>
      </c>
      <c r="M77">
        <v>0.02</v>
      </c>
      <c r="N77" t="s">
        <v>26</v>
      </c>
      <c r="O77">
        <v>0.04</v>
      </c>
      <c r="P77" t="s">
        <v>456</v>
      </c>
      <c r="Q77" t="s">
        <v>110</v>
      </c>
      <c r="R77" t="s">
        <v>111</v>
      </c>
      <c r="S77" t="s">
        <v>112</v>
      </c>
      <c r="T77" t="s">
        <v>113</v>
      </c>
      <c r="U77" t="s">
        <v>114</v>
      </c>
      <c r="V77" t="s">
        <v>1568</v>
      </c>
      <c r="W77">
        <v>2146</v>
      </c>
    </row>
    <row r="78" spans="1:23" x14ac:dyDescent="0.3">
      <c r="A78" t="s">
        <v>1060</v>
      </c>
      <c r="B78">
        <v>41879</v>
      </c>
      <c r="C78" t="s">
        <v>92</v>
      </c>
      <c r="D78">
        <v>10006</v>
      </c>
      <c r="E78" t="s">
        <v>108</v>
      </c>
      <c r="F78">
        <v>2</v>
      </c>
      <c r="G78">
        <v>3757</v>
      </c>
      <c r="H78">
        <v>2156</v>
      </c>
      <c r="I78" t="s">
        <v>25</v>
      </c>
      <c r="J78">
        <v>10</v>
      </c>
      <c r="K78">
        <v>4312</v>
      </c>
      <c r="L78">
        <v>7514</v>
      </c>
      <c r="M78">
        <v>0.02</v>
      </c>
      <c r="N78" t="s">
        <v>61</v>
      </c>
      <c r="O78">
        <v>0.02</v>
      </c>
      <c r="P78" t="s">
        <v>109</v>
      </c>
      <c r="Q78" t="s">
        <v>252</v>
      </c>
      <c r="R78" t="s">
        <v>253</v>
      </c>
      <c r="S78" t="s">
        <v>254</v>
      </c>
      <c r="T78" t="s">
        <v>255</v>
      </c>
      <c r="U78" t="s">
        <v>256</v>
      </c>
      <c r="V78" t="s">
        <v>1572</v>
      </c>
      <c r="W78">
        <v>4312</v>
      </c>
    </row>
    <row r="79" spans="1:23" x14ac:dyDescent="0.3">
      <c r="A79" t="s">
        <v>1058</v>
      </c>
      <c r="B79">
        <v>41877</v>
      </c>
      <c r="C79" t="s">
        <v>92</v>
      </c>
      <c r="D79">
        <v>10011</v>
      </c>
      <c r="E79" t="s">
        <v>343</v>
      </c>
      <c r="F79">
        <v>1</v>
      </c>
      <c r="G79">
        <v>2887</v>
      </c>
      <c r="H79">
        <v>1491</v>
      </c>
      <c r="I79" t="s">
        <v>25</v>
      </c>
      <c r="J79">
        <v>10</v>
      </c>
      <c r="K79">
        <v>1491</v>
      </c>
      <c r="L79">
        <v>2887</v>
      </c>
      <c r="M79">
        <v>0.02</v>
      </c>
      <c r="N79" t="s">
        <v>66</v>
      </c>
      <c r="O79">
        <v>0.04</v>
      </c>
      <c r="P79" t="s">
        <v>344</v>
      </c>
      <c r="Q79" t="s">
        <v>28</v>
      </c>
      <c r="R79" t="s">
        <v>29</v>
      </c>
      <c r="S79" t="s">
        <v>30</v>
      </c>
      <c r="T79" t="s">
        <v>31</v>
      </c>
      <c r="U79" t="s">
        <v>32</v>
      </c>
      <c r="V79" t="s">
        <v>1559</v>
      </c>
      <c r="W79">
        <v>1491</v>
      </c>
    </row>
    <row r="80" spans="1:23" x14ac:dyDescent="0.3">
      <c r="A80" t="s">
        <v>292</v>
      </c>
      <c r="B80">
        <v>41387</v>
      </c>
      <c r="C80" t="s">
        <v>92</v>
      </c>
      <c r="D80">
        <v>10012</v>
      </c>
      <c r="E80" t="s">
        <v>293</v>
      </c>
      <c r="F80">
        <v>3</v>
      </c>
      <c r="G80">
        <v>2616</v>
      </c>
      <c r="H80">
        <v>1965</v>
      </c>
      <c r="I80" t="s">
        <v>126</v>
      </c>
      <c r="J80">
        <v>10</v>
      </c>
      <c r="K80">
        <v>5895</v>
      </c>
      <c r="L80">
        <v>7848</v>
      </c>
      <c r="M80">
        <v>0.02</v>
      </c>
      <c r="N80" t="s">
        <v>61</v>
      </c>
      <c r="O80">
        <v>0.01</v>
      </c>
      <c r="P80" t="s">
        <v>294</v>
      </c>
      <c r="Q80" t="s">
        <v>71</v>
      </c>
      <c r="R80" t="s">
        <v>72</v>
      </c>
      <c r="S80" t="s">
        <v>73</v>
      </c>
      <c r="T80" t="s">
        <v>41</v>
      </c>
      <c r="U80" t="s">
        <v>74</v>
      </c>
      <c r="V80" t="s">
        <v>1563</v>
      </c>
      <c r="W80">
        <v>5895</v>
      </c>
    </row>
    <row r="81" spans="1:23" x14ac:dyDescent="0.3">
      <c r="A81" t="s">
        <v>1047</v>
      </c>
      <c r="B81">
        <v>41861</v>
      </c>
      <c r="C81" t="s">
        <v>92</v>
      </c>
      <c r="D81">
        <v>10011</v>
      </c>
      <c r="E81" t="s">
        <v>1048</v>
      </c>
      <c r="F81">
        <v>2</v>
      </c>
      <c r="G81">
        <v>3575</v>
      </c>
      <c r="H81">
        <v>1937</v>
      </c>
      <c r="I81" t="s">
        <v>25</v>
      </c>
      <c r="J81">
        <v>10</v>
      </c>
      <c r="K81">
        <v>3874</v>
      </c>
      <c r="L81">
        <v>7150</v>
      </c>
      <c r="M81">
        <v>0.02</v>
      </c>
      <c r="N81" t="s">
        <v>36</v>
      </c>
      <c r="O81">
        <v>0.05</v>
      </c>
      <c r="P81" t="s">
        <v>1049</v>
      </c>
      <c r="Q81" t="s">
        <v>28</v>
      </c>
      <c r="R81" t="s">
        <v>29</v>
      </c>
      <c r="S81" t="s">
        <v>30</v>
      </c>
      <c r="T81" t="s">
        <v>31</v>
      </c>
      <c r="U81" t="s">
        <v>32</v>
      </c>
      <c r="V81" t="s">
        <v>1559</v>
      </c>
      <c r="W81">
        <v>3874</v>
      </c>
    </row>
    <row r="82" spans="1:23" x14ac:dyDescent="0.3">
      <c r="A82" t="s">
        <v>1042</v>
      </c>
      <c r="B82">
        <v>41859</v>
      </c>
      <c r="C82" t="s">
        <v>92</v>
      </c>
      <c r="D82">
        <v>10012</v>
      </c>
      <c r="E82" t="s">
        <v>1043</v>
      </c>
      <c r="F82">
        <v>1</v>
      </c>
      <c r="G82">
        <v>2856</v>
      </c>
      <c r="H82">
        <v>1780</v>
      </c>
      <c r="I82" t="s">
        <v>25</v>
      </c>
      <c r="J82">
        <v>10</v>
      </c>
      <c r="K82">
        <v>1780</v>
      </c>
      <c r="L82">
        <v>2856</v>
      </c>
      <c r="M82">
        <v>0.02</v>
      </c>
      <c r="N82" t="s">
        <v>26</v>
      </c>
      <c r="O82">
        <v>0.03</v>
      </c>
      <c r="P82" t="s">
        <v>1044</v>
      </c>
      <c r="Q82" t="s">
        <v>71</v>
      </c>
      <c r="R82" t="s">
        <v>72</v>
      </c>
      <c r="S82" t="s">
        <v>73</v>
      </c>
      <c r="T82" t="s">
        <v>41</v>
      </c>
      <c r="U82" t="s">
        <v>74</v>
      </c>
      <c r="V82" t="s">
        <v>1563</v>
      </c>
      <c r="W82">
        <v>1780</v>
      </c>
    </row>
    <row r="83" spans="1:23" x14ac:dyDescent="0.3">
      <c r="A83" t="s">
        <v>1038</v>
      </c>
      <c r="B83">
        <v>41858</v>
      </c>
      <c r="C83" t="s">
        <v>92</v>
      </c>
      <c r="D83">
        <v>10009</v>
      </c>
      <c r="E83" t="s">
        <v>267</v>
      </c>
      <c r="F83">
        <v>1</v>
      </c>
      <c r="G83">
        <v>4309</v>
      </c>
      <c r="H83">
        <v>1779</v>
      </c>
      <c r="I83" t="s">
        <v>25</v>
      </c>
      <c r="J83">
        <v>10</v>
      </c>
      <c r="K83">
        <v>1779</v>
      </c>
      <c r="L83">
        <v>4309</v>
      </c>
      <c r="M83">
        <v>0.02</v>
      </c>
      <c r="N83" t="s">
        <v>45</v>
      </c>
      <c r="O83">
        <v>0.04</v>
      </c>
      <c r="P83" t="s">
        <v>268</v>
      </c>
      <c r="Q83" t="s">
        <v>78</v>
      </c>
      <c r="R83" t="s">
        <v>79</v>
      </c>
      <c r="S83" t="s">
        <v>80</v>
      </c>
      <c r="T83" t="s">
        <v>81</v>
      </c>
      <c r="U83" t="s">
        <v>82</v>
      </c>
      <c r="V83" t="s">
        <v>1564</v>
      </c>
      <c r="W83">
        <v>1779</v>
      </c>
    </row>
    <row r="84" spans="1:23" x14ac:dyDescent="0.3">
      <c r="A84" t="s">
        <v>1038</v>
      </c>
      <c r="B84">
        <v>41858</v>
      </c>
      <c r="C84" t="s">
        <v>92</v>
      </c>
      <c r="D84">
        <v>10004</v>
      </c>
      <c r="E84" t="s">
        <v>693</v>
      </c>
      <c r="F84">
        <v>1</v>
      </c>
      <c r="G84">
        <v>2996</v>
      </c>
      <c r="H84">
        <v>1641</v>
      </c>
      <c r="I84" t="s">
        <v>25</v>
      </c>
      <c r="J84">
        <v>10</v>
      </c>
      <c r="K84">
        <v>1641</v>
      </c>
      <c r="L84">
        <v>2996</v>
      </c>
      <c r="M84">
        <v>0.02</v>
      </c>
      <c r="N84" t="s">
        <v>45</v>
      </c>
      <c r="O84">
        <v>0.04</v>
      </c>
      <c r="P84" t="s">
        <v>694</v>
      </c>
      <c r="Q84" t="s">
        <v>118</v>
      </c>
      <c r="R84" t="s">
        <v>119</v>
      </c>
      <c r="S84" t="s">
        <v>101</v>
      </c>
      <c r="T84" t="s">
        <v>57</v>
      </c>
      <c r="U84" t="s">
        <v>120</v>
      </c>
      <c r="V84" t="s">
        <v>1569</v>
      </c>
      <c r="W84">
        <v>1641</v>
      </c>
    </row>
    <row r="85" spans="1:23" x14ac:dyDescent="0.3">
      <c r="A85" t="s">
        <v>1037</v>
      </c>
      <c r="B85">
        <v>41855</v>
      </c>
      <c r="C85" t="s">
        <v>92</v>
      </c>
      <c r="D85">
        <v>10002</v>
      </c>
      <c r="E85" t="s">
        <v>125</v>
      </c>
      <c r="F85">
        <v>3</v>
      </c>
      <c r="G85">
        <v>4515</v>
      </c>
      <c r="H85">
        <v>1550</v>
      </c>
      <c r="I85" t="s">
        <v>126</v>
      </c>
      <c r="J85">
        <v>10</v>
      </c>
      <c r="K85">
        <v>4650</v>
      </c>
      <c r="L85">
        <v>13545</v>
      </c>
      <c r="M85">
        <v>0.02</v>
      </c>
      <c r="N85" t="s">
        <v>26</v>
      </c>
      <c r="O85">
        <v>0.04</v>
      </c>
      <c r="P85" t="s">
        <v>127</v>
      </c>
      <c r="Q85" t="s">
        <v>87</v>
      </c>
      <c r="R85" t="s">
        <v>88</v>
      </c>
      <c r="S85" t="s">
        <v>89</v>
      </c>
      <c r="T85" t="s">
        <v>90</v>
      </c>
      <c r="U85" t="s">
        <v>91</v>
      </c>
      <c r="V85" t="s">
        <v>1565</v>
      </c>
      <c r="W85">
        <v>4650</v>
      </c>
    </row>
    <row r="86" spans="1:23" x14ac:dyDescent="0.3">
      <c r="A86" t="s">
        <v>1034</v>
      </c>
      <c r="B86">
        <v>41852</v>
      </c>
      <c r="C86" t="s">
        <v>92</v>
      </c>
      <c r="D86">
        <v>10003</v>
      </c>
      <c r="E86" t="s">
        <v>696</v>
      </c>
      <c r="F86">
        <v>3</v>
      </c>
      <c r="G86">
        <v>3686</v>
      </c>
      <c r="H86">
        <v>2401</v>
      </c>
      <c r="I86" t="s">
        <v>126</v>
      </c>
      <c r="J86">
        <v>10</v>
      </c>
      <c r="K86">
        <v>7203</v>
      </c>
      <c r="L86">
        <v>11058</v>
      </c>
      <c r="M86">
        <v>0.02</v>
      </c>
      <c r="N86" t="s">
        <v>66</v>
      </c>
      <c r="O86">
        <v>0.04</v>
      </c>
      <c r="P86" t="s">
        <v>697</v>
      </c>
      <c r="Q86" t="s">
        <v>177</v>
      </c>
      <c r="R86" t="s">
        <v>178</v>
      </c>
      <c r="S86" t="s">
        <v>179</v>
      </c>
      <c r="T86" t="s">
        <v>180</v>
      </c>
      <c r="U86" t="s">
        <v>181</v>
      </c>
      <c r="V86" t="s">
        <v>1571</v>
      </c>
      <c r="W86">
        <v>7203</v>
      </c>
    </row>
    <row r="87" spans="1:23" x14ac:dyDescent="0.3">
      <c r="A87" t="s">
        <v>1021</v>
      </c>
      <c r="B87">
        <v>41836</v>
      </c>
      <c r="C87" t="s">
        <v>92</v>
      </c>
      <c r="D87">
        <v>10008</v>
      </c>
      <c r="E87" t="s">
        <v>214</v>
      </c>
      <c r="F87">
        <v>2</v>
      </c>
      <c r="G87">
        <v>4891</v>
      </c>
      <c r="H87">
        <v>1745</v>
      </c>
      <c r="I87" t="s">
        <v>126</v>
      </c>
      <c r="J87">
        <v>10</v>
      </c>
      <c r="K87">
        <v>3490</v>
      </c>
      <c r="L87">
        <v>9782</v>
      </c>
      <c r="M87">
        <v>0.02</v>
      </c>
      <c r="N87" t="s">
        <v>45</v>
      </c>
      <c r="O87">
        <v>0.04</v>
      </c>
      <c r="P87" t="s">
        <v>215</v>
      </c>
      <c r="Q87" t="s">
        <v>54</v>
      </c>
      <c r="R87" t="s">
        <v>55</v>
      </c>
      <c r="S87" t="s">
        <v>56</v>
      </c>
      <c r="T87" t="s">
        <v>57</v>
      </c>
      <c r="U87" t="s">
        <v>58</v>
      </c>
      <c r="V87" t="s">
        <v>1562</v>
      </c>
      <c r="W87">
        <v>3490</v>
      </c>
    </row>
    <row r="88" spans="1:23" x14ac:dyDescent="0.3">
      <c r="A88" t="s">
        <v>1010</v>
      </c>
      <c r="B88">
        <v>41827</v>
      </c>
      <c r="C88" t="s">
        <v>92</v>
      </c>
      <c r="D88">
        <v>10008</v>
      </c>
      <c r="E88" t="s">
        <v>409</v>
      </c>
      <c r="F88">
        <v>1</v>
      </c>
      <c r="G88">
        <v>4262</v>
      </c>
      <c r="H88">
        <v>2486</v>
      </c>
      <c r="I88" t="s">
        <v>25</v>
      </c>
      <c r="J88">
        <v>10</v>
      </c>
      <c r="K88">
        <v>2486</v>
      </c>
      <c r="L88">
        <v>4262</v>
      </c>
      <c r="M88">
        <v>0.02</v>
      </c>
      <c r="N88" t="s">
        <v>26</v>
      </c>
      <c r="O88">
        <v>0.02</v>
      </c>
      <c r="P88" t="s">
        <v>410</v>
      </c>
      <c r="Q88" t="s">
        <v>54</v>
      </c>
      <c r="R88" t="s">
        <v>55</v>
      </c>
      <c r="S88" t="s">
        <v>56</v>
      </c>
      <c r="T88" t="s">
        <v>57</v>
      </c>
      <c r="U88" t="s">
        <v>58</v>
      </c>
      <c r="V88" t="s">
        <v>1562</v>
      </c>
      <c r="W88">
        <v>2486</v>
      </c>
    </row>
    <row r="89" spans="1:23" x14ac:dyDescent="0.3">
      <c r="A89" t="s">
        <v>317</v>
      </c>
      <c r="B89">
        <v>41398</v>
      </c>
      <c r="C89" t="s">
        <v>92</v>
      </c>
      <c r="D89">
        <v>10002</v>
      </c>
      <c r="E89" t="s">
        <v>270</v>
      </c>
      <c r="F89">
        <v>1</v>
      </c>
      <c r="G89">
        <v>2547</v>
      </c>
      <c r="H89">
        <v>1419</v>
      </c>
      <c r="I89" t="s">
        <v>25</v>
      </c>
      <c r="J89">
        <v>10</v>
      </c>
      <c r="K89">
        <v>1419</v>
      </c>
      <c r="L89">
        <v>2547</v>
      </c>
      <c r="M89">
        <v>0.02</v>
      </c>
      <c r="N89" t="s">
        <v>66</v>
      </c>
      <c r="O89">
        <v>0.04</v>
      </c>
      <c r="P89" t="s">
        <v>271</v>
      </c>
      <c r="Q89" t="s">
        <v>87</v>
      </c>
      <c r="R89" t="s">
        <v>88</v>
      </c>
      <c r="S89" t="s">
        <v>89</v>
      </c>
      <c r="T89" t="s">
        <v>90</v>
      </c>
      <c r="U89" t="s">
        <v>91</v>
      </c>
      <c r="V89" t="s">
        <v>1565</v>
      </c>
      <c r="W89">
        <v>1419</v>
      </c>
    </row>
    <row r="90" spans="1:23" x14ac:dyDescent="0.3">
      <c r="A90" t="s">
        <v>1009</v>
      </c>
      <c r="B90">
        <v>41825</v>
      </c>
      <c r="C90" t="s">
        <v>92</v>
      </c>
      <c r="D90">
        <v>10010</v>
      </c>
      <c r="E90" t="s">
        <v>657</v>
      </c>
      <c r="F90">
        <v>3</v>
      </c>
      <c r="G90">
        <v>2580</v>
      </c>
      <c r="H90">
        <v>1518</v>
      </c>
      <c r="I90" t="s">
        <v>25</v>
      </c>
      <c r="J90">
        <v>10</v>
      </c>
      <c r="K90">
        <v>4554</v>
      </c>
      <c r="L90">
        <v>7740</v>
      </c>
      <c r="M90">
        <v>0.02</v>
      </c>
      <c r="N90" t="s">
        <v>61</v>
      </c>
      <c r="O90">
        <v>0.01</v>
      </c>
      <c r="P90" t="s">
        <v>658</v>
      </c>
      <c r="Q90" t="s">
        <v>93</v>
      </c>
      <c r="R90" t="s">
        <v>94</v>
      </c>
      <c r="S90" t="s">
        <v>95</v>
      </c>
      <c r="T90" t="s">
        <v>41</v>
      </c>
      <c r="U90" t="s">
        <v>96</v>
      </c>
      <c r="V90" t="s">
        <v>1566</v>
      </c>
      <c r="W90">
        <v>4554</v>
      </c>
    </row>
    <row r="91" spans="1:23" x14ac:dyDescent="0.3">
      <c r="A91" t="s">
        <v>1009</v>
      </c>
      <c r="B91">
        <v>41825</v>
      </c>
      <c r="C91" t="s">
        <v>92</v>
      </c>
      <c r="D91">
        <v>10012</v>
      </c>
      <c r="E91" t="s">
        <v>710</v>
      </c>
      <c r="F91">
        <v>1</v>
      </c>
      <c r="G91">
        <v>2659</v>
      </c>
      <c r="H91">
        <v>2415</v>
      </c>
      <c r="I91" t="s">
        <v>25</v>
      </c>
      <c r="J91">
        <v>10</v>
      </c>
      <c r="K91">
        <v>2415</v>
      </c>
      <c r="L91">
        <v>2659</v>
      </c>
      <c r="M91">
        <v>0.02</v>
      </c>
      <c r="N91" t="s">
        <v>26</v>
      </c>
      <c r="O91">
        <v>0.05</v>
      </c>
      <c r="P91" t="s">
        <v>711</v>
      </c>
      <c r="Q91" t="s">
        <v>71</v>
      </c>
      <c r="R91" t="s">
        <v>72</v>
      </c>
      <c r="S91" t="s">
        <v>73</v>
      </c>
      <c r="T91" t="s">
        <v>41</v>
      </c>
      <c r="U91" t="s">
        <v>74</v>
      </c>
      <c r="V91" t="s">
        <v>1563</v>
      </c>
      <c r="W91">
        <v>2415</v>
      </c>
    </row>
    <row r="92" spans="1:23" x14ac:dyDescent="0.3">
      <c r="A92" t="s">
        <v>1005</v>
      </c>
      <c r="B92">
        <v>41818</v>
      </c>
      <c r="C92" t="s">
        <v>92</v>
      </c>
      <c r="D92">
        <v>10002</v>
      </c>
      <c r="E92" t="s">
        <v>834</v>
      </c>
      <c r="F92">
        <v>3</v>
      </c>
      <c r="G92">
        <v>4669</v>
      </c>
      <c r="H92">
        <v>2255</v>
      </c>
      <c r="I92" t="s">
        <v>25</v>
      </c>
      <c r="J92">
        <v>10</v>
      </c>
      <c r="K92">
        <v>6765</v>
      </c>
      <c r="L92">
        <v>14007</v>
      </c>
      <c r="M92">
        <v>0.02</v>
      </c>
      <c r="N92" t="s">
        <v>85</v>
      </c>
      <c r="O92">
        <v>0.04</v>
      </c>
      <c r="P92" t="s">
        <v>835</v>
      </c>
      <c r="Q92" t="s">
        <v>87</v>
      </c>
      <c r="R92" t="s">
        <v>88</v>
      </c>
      <c r="S92" t="s">
        <v>89</v>
      </c>
      <c r="T92" t="s">
        <v>90</v>
      </c>
      <c r="U92" t="s">
        <v>91</v>
      </c>
      <c r="V92" t="s">
        <v>1565</v>
      </c>
      <c r="W92">
        <v>6765</v>
      </c>
    </row>
    <row r="93" spans="1:23" x14ac:dyDescent="0.3">
      <c r="A93" t="s">
        <v>991</v>
      </c>
      <c r="B93">
        <v>41810</v>
      </c>
      <c r="C93" t="s">
        <v>92</v>
      </c>
      <c r="D93">
        <v>10005</v>
      </c>
      <c r="E93" t="s">
        <v>412</v>
      </c>
      <c r="F93">
        <v>1</v>
      </c>
      <c r="G93">
        <v>2562</v>
      </c>
      <c r="H93">
        <v>1527</v>
      </c>
      <c r="I93" t="s">
        <v>25</v>
      </c>
      <c r="J93">
        <v>10</v>
      </c>
      <c r="K93">
        <v>1527</v>
      </c>
      <c r="L93">
        <v>2562</v>
      </c>
      <c r="M93">
        <v>0.02</v>
      </c>
      <c r="N93" t="s">
        <v>85</v>
      </c>
      <c r="O93">
        <v>0.04</v>
      </c>
      <c r="P93" t="s">
        <v>413</v>
      </c>
      <c r="Q93" t="s">
        <v>47</v>
      </c>
      <c r="R93" t="s">
        <v>48</v>
      </c>
      <c r="S93" t="s">
        <v>49</v>
      </c>
      <c r="T93" t="s">
        <v>41</v>
      </c>
      <c r="U93" t="s">
        <v>50</v>
      </c>
      <c r="V93" t="s">
        <v>1561</v>
      </c>
      <c r="W93">
        <v>1527</v>
      </c>
    </row>
    <row r="94" spans="1:23" x14ac:dyDescent="0.3">
      <c r="A94" t="s">
        <v>989</v>
      </c>
      <c r="B94">
        <v>41809</v>
      </c>
      <c r="C94" t="s">
        <v>92</v>
      </c>
      <c r="D94">
        <v>10001</v>
      </c>
      <c r="E94" t="s">
        <v>449</v>
      </c>
      <c r="F94">
        <v>1</v>
      </c>
      <c r="G94">
        <v>3832</v>
      </c>
      <c r="H94">
        <v>1570</v>
      </c>
      <c r="I94" t="s">
        <v>25</v>
      </c>
      <c r="J94">
        <v>10</v>
      </c>
      <c r="K94">
        <v>1570</v>
      </c>
      <c r="L94">
        <v>3832</v>
      </c>
      <c r="M94">
        <v>0.02</v>
      </c>
      <c r="N94" t="s">
        <v>61</v>
      </c>
      <c r="O94">
        <v>0.05</v>
      </c>
      <c r="P94" t="s">
        <v>450</v>
      </c>
      <c r="Q94" t="s">
        <v>99</v>
      </c>
      <c r="R94" t="s">
        <v>100</v>
      </c>
      <c r="S94" t="s">
        <v>101</v>
      </c>
      <c r="T94" t="s">
        <v>57</v>
      </c>
      <c r="U94" t="s">
        <v>102</v>
      </c>
      <c r="V94" t="s">
        <v>1567</v>
      </c>
      <c r="W94">
        <v>1570</v>
      </c>
    </row>
    <row r="95" spans="1:23" x14ac:dyDescent="0.3">
      <c r="A95" t="s">
        <v>984</v>
      </c>
      <c r="B95">
        <v>41802</v>
      </c>
      <c r="C95" t="s">
        <v>92</v>
      </c>
      <c r="D95">
        <v>10011</v>
      </c>
      <c r="E95" t="s">
        <v>673</v>
      </c>
      <c r="F95">
        <v>1</v>
      </c>
      <c r="G95">
        <v>3566</v>
      </c>
      <c r="H95">
        <v>2276</v>
      </c>
      <c r="I95" t="s">
        <v>25</v>
      </c>
      <c r="J95">
        <v>10</v>
      </c>
      <c r="K95">
        <v>2276</v>
      </c>
      <c r="L95">
        <v>3566</v>
      </c>
      <c r="M95">
        <v>0.02</v>
      </c>
      <c r="N95" t="s">
        <v>66</v>
      </c>
      <c r="O95">
        <v>0.01</v>
      </c>
      <c r="P95" t="s">
        <v>674</v>
      </c>
      <c r="Q95" t="s">
        <v>28</v>
      </c>
      <c r="R95" t="s">
        <v>29</v>
      </c>
      <c r="S95" t="s">
        <v>30</v>
      </c>
      <c r="T95" t="s">
        <v>31</v>
      </c>
      <c r="U95" t="s">
        <v>32</v>
      </c>
      <c r="V95" t="s">
        <v>1559</v>
      </c>
      <c r="W95">
        <v>2276</v>
      </c>
    </row>
    <row r="96" spans="1:23" x14ac:dyDescent="0.3">
      <c r="A96" t="s">
        <v>974</v>
      </c>
      <c r="B96">
        <v>41794</v>
      </c>
      <c r="C96" t="s">
        <v>92</v>
      </c>
      <c r="D96">
        <v>10006</v>
      </c>
      <c r="E96" t="s">
        <v>650</v>
      </c>
      <c r="F96">
        <v>3</v>
      </c>
      <c r="G96">
        <v>2775</v>
      </c>
      <c r="H96">
        <v>1847</v>
      </c>
      <c r="I96" t="s">
        <v>25</v>
      </c>
      <c r="J96">
        <v>10</v>
      </c>
      <c r="K96">
        <v>5541</v>
      </c>
      <c r="L96">
        <v>8325</v>
      </c>
      <c r="M96">
        <v>0.02</v>
      </c>
      <c r="N96" t="s">
        <v>36</v>
      </c>
      <c r="O96">
        <v>0.05</v>
      </c>
      <c r="P96" t="s">
        <v>651</v>
      </c>
      <c r="Q96" t="s">
        <v>252</v>
      </c>
      <c r="R96" t="s">
        <v>253</v>
      </c>
      <c r="S96" t="s">
        <v>254</v>
      </c>
      <c r="T96" t="s">
        <v>255</v>
      </c>
      <c r="U96" t="s">
        <v>256</v>
      </c>
      <c r="V96" t="s">
        <v>1572</v>
      </c>
      <c r="W96">
        <v>5541</v>
      </c>
    </row>
    <row r="97" spans="1:23" x14ac:dyDescent="0.3">
      <c r="A97" t="s">
        <v>972</v>
      </c>
      <c r="B97">
        <v>41793</v>
      </c>
      <c r="C97" t="s">
        <v>92</v>
      </c>
      <c r="D97">
        <v>10015</v>
      </c>
      <c r="E97" t="s">
        <v>592</v>
      </c>
      <c r="F97">
        <v>2</v>
      </c>
      <c r="G97">
        <v>4741</v>
      </c>
      <c r="H97">
        <v>1849</v>
      </c>
      <c r="I97" t="s">
        <v>35</v>
      </c>
      <c r="J97">
        <v>10</v>
      </c>
      <c r="K97">
        <v>3698</v>
      </c>
      <c r="L97">
        <v>9482</v>
      </c>
      <c r="M97">
        <v>0.02</v>
      </c>
      <c r="N97" t="s">
        <v>36</v>
      </c>
      <c r="O97">
        <v>0.05</v>
      </c>
      <c r="P97" t="s">
        <v>593</v>
      </c>
      <c r="Q97" t="s">
        <v>110</v>
      </c>
      <c r="R97" t="s">
        <v>111</v>
      </c>
      <c r="S97" t="s">
        <v>112</v>
      </c>
      <c r="T97" t="s">
        <v>113</v>
      </c>
      <c r="U97" t="s">
        <v>114</v>
      </c>
      <c r="V97" t="s">
        <v>1568</v>
      </c>
      <c r="W97">
        <v>3698</v>
      </c>
    </row>
    <row r="98" spans="1:23" x14ac:dyDescent="0.3">
      <c r="A98" t="s">
        <v>969</v>
      </c>
      <c r="B98">
        <v>41793</v>
      </c>
      <c r="C98" t="s">
        <v>92</v>
      </c>
      <c r="D98">
        <v>10007</v>
      </c>
      <c r="E98" t="s">
        <v>970</v>
      </c>
      <c r="F98">
        <v>1</v>
      </c>
      <c r="G98">
        <v>4576</v>
      </c>
      <c r="H98">
        <v>2188</v>
      </c>
      <c r="I98" t="s">
        <v>25</v>
      </c>
      <c r="J98">
        <v>10</v>
      </c>
      <c r="K98">
        <v>2188</v>
      </c>
      <c r="L98">
        <v>4576</v>
      </c>
      <c r="M98">
        <v>0.02</v>
      </c>
      <c r="N98" t="s">
        <v>85</v>
      </c>
      <c r="O98">
        <v>0.04</v>
      </c>
      <c r="P98" t="s">
        <v>971</v>
      </c>
      <c r="Q98" t="s">
        <v>38</v>
      </c>
      <c r="R98" t="s">
        <v>39</v>
      </c>
      <c r="S98" t="s">
        <v>40</v>
      </c>
      <c r="T98" t="s">
        <v>41</v>
      </c>
      <c r="U98" t="s">
        <v>42</v>
      </c>
      <c r="V98" t="s">
        <v>1560</v>
      </c>
      <c r="W98">
        <v>2188</v>
      </c>
    </row>
    <row r="99" spans="1:23" x14ac:dyDescent="0.3">
      <c r="A99" t="s">
        <v>964</v>
      </c>
      <c r="B99">
        <v>41784</v>
      </c>
      <c r="C99" t="s">
        <v>92</v>
      </c>
      <c r="D99">
        <v>10004</v>
      </c>
      <c r="E99" t="s">
        <v>495</v>
      </c>
      <c r="F99">
        <v>1</v>
      </c>
      <c r="G99">
        <v>4719</v>
      </c>
      <c r="H99">
        <v>2043</v>
      </c>
      <c r="I99" t="s">
        <v>25</v>
      </c>
      <c r="J99">
        <v>10</v>
      </c>
      <c r="K99">
        <v>2043</v>
      </c>
      <c r="L99">
        <v>4719</v>
      </c>
      <c r="M99">
        <v>0.02</v>
      </c>
      <c r="N99" t="s">
        <v>61</v>
      </c>
      <c r="O99">
        <v>0</v>
      </c>
      <c r="P99" t="s">
        <v>496</v>
      </c>
      <c r="Q99" t="s">
        <v>118</v>
      </c>
      <c r="R99" t="s">
        <v>119</v>
      </c>
      <c r="S99" t="s">
        <v>101</v>
      </c>
      <c r="T99" t="s">
        <v>57</v>
      </c>
      <c r="U99" t="s">
        <v>120</v>
      </c>
      <c r="V99" t="s">
        <v>1569</v>
      </c>
      <c r="W99">
        <v>2043</v>
      </c>
    </row>
    <row r="100" spans="1:23" x14ac:dyDescent="0.3">
      <c r="A100" t="s">
        <v>956</v>
      </c>
      <c r="B100">
        <v>41779</v>
      </c>
      <c r="C100" t="s">
        <v>92</v>
      </c>
      <c r="D100">
        <v>10002</v>
      </c>
      <c r="E100" t="s">
        <v>728</v>
      </c>
      <c r="F100">
        <v>1</v>
      </c>
      <c r="G100">
        <v>3722</v>
      </c>
      <c r="H100">
        <v>1790</v>
      </c>
      <c r="I100" t="s">
        <v>25</v>
      </c>
      <c r="J100">
        <v>10</v>
      </c>
      <c r="K100">
        <v>1790</v>
      </c>
      <c r="L100">
        <v>3722</v>
      </c>
      <c r="M100">
        <v>0.02</v>
      </c>
      <c r="N100" t="s">
        <v>36</v>
      </c>
      <c r="O100">
        <v>0.01</v>
      </c>
      <c r="P100" t="s">
        <v>729</v>
      </c>
      <c r="Q100" t="s">
        <v>87</v>
      </c>
      <c r="R100" t="s">
        <v>88</v>
      </c>
      <c r="S100" t="s">
        <v>89</v>
      </c>
      <c r="T100" t="s">
        <v>90</v>
      </c>
      <c r="U100" t="s">
        <v>91</v>
      </c>
      <c r="V100" t="s">
        <v>1565</v>
      </c>
      <c r="W100">
        <v>1790</v>
      </c>
    </row>
    <row r="101" spans="1:23" x14ac:dyDescent="0.3">
      <c r="A101" t="s">
        <v>953</v>
      </c>
      <c r="B101">
        <v>41777</v>
      </c>
      <c r="C101" t="s">
        <v>92</v>
      </c>
      <c r="D101">
        <v>10005</v>
      </c>
      <c r="E101" t="s">
        <v>800</v>
      </c>
      <c r="F101">
        <v>1</v>
      </c>
      <c r="G101">
        <v>2612</v>
      </c>
      <c r="H101">
        <v>1994</v>
      </c>
      <c r="I101" t="s">
        <v>25</v>
      </c>
      <c r="J101">
        <v>10</v>
      </c>
      <c r="K101">
        <v>1994</v>
      </c>
      <c r="L101">
        <v>2612</v>
      </c>
      <c r="M101">
        <v>0.02</v>
      </c>
      <c r="N101" t="s">
        <v>26</v>
      </c>
      <c r="O101">
        <v>0.03</v>
      </c>
      <c r="P101" t="s">
        <v>801</v>
      </c>
      <c r="Q101" t="s">
        <v>47</v>
      </c>
      <c r="R101" t="s">
        <v>48</v>
      </c>
      <c r="S101" t="s">
        <v>49</v>
      </c>
      <c r="T101" t="s">
        <v>41</v>
      </c>
      <c r="U101" t="s">
        <v>50</v>
      </c>
      <c r="V101" t="s">
        <v>1561</v>
      </c>
      <c r="W101">
        <v>1994</v>
      </c>
    </row>
    <row r="102" spans="1:23" x14ac:dyDescent="0.3">
      <c r="A102" t="s">
        <v>953</v>
      </c>
      <c r="B102">
        <v>41777</v>
      </c>
      <c r="C102" t="s">
        <v>92</v>
      </c>
      <c r="D102">
        <v>10014</v>
      </c>
      <c r="E102" t="s">
        <v>270</v>
      </c>
      <c r="F102">
        <v>1</v>
      </c>
      <c r="G102">
        <v>2547</v>
      </c>
      <c r="H102">
        <v>1419</v>
      </c>
      <c r="I102" t="s">
        <v>25</v>
      </c>
      <c r="J102">
        <v>10</v>
      </c>
      <c r="K102">
        <v>1419</v>
      </c>
      <c r="L102">
        <v>2547</v>
      </c>
      <c r="M102">
        <v>0.02</v>
      </c>
      <c r="N102" t="s">
        <v>26</v>
      </c>
      <c r="O102">
        <v>0.05</v>
      </c>
      <c r="P102" t="s">
        <v>271</v>
      </c>
      <c r="Q102" t="s">
        <v>166</v>
      </c>
      <c r="R102" t="s">
        <v>167</v>
      </c>
      <c r="S102" t="s">
        <v>168</v>
      </c>
      <c r="T102" t="s">
        <v>169</v>
      </c>
      <c r="U102" t="s">
        <v>170</v>
      </c>
      <c r="V102" t="s">
        <v>1570</v>
      </c>
      <c r="W102">
        <v>1419</v>
      </c>
    </row>
    <row r="103" spans="1:23" x14ac:dyDescent="0.3">
      <c r="A103" t="s">
        <v>952</v>
      </c>
      <c r="B103">
        <v>41774</v>
      </c>
      <c r="C103" t="s">
        <v>92</v>
      </c>
      <c r="D103">
        <v>10009</v>
      </c>
      <c r="E103" t="s">
        <v>485</v>
      </c>
      <c r="F103">
        <v>1</v>
      </c>
      <c r="G103">
        <v>3330</v>
      </c>
      <c r="H103">
        <v>2283</v>
      </c>
      <c r="I103" t="s">
        <v>25</v>
      </c>
      <c r="J103">
        <v>10</v>
      </c>
      <c r="K103">
        <v>2283</v>
      </c>
      <c r="L103">
        <v>3330</v>
      </c>
      <c r="M103">
        <v>0.02</v>
      </c>
      <c r="N103" t="s">
        <v>61</v>
      </c>
      <c r="O103">
        <v>0.03</v>
      </c>
      <c r="P103" t="s">
        <v>486</v>
      </c>
      <c r="Q103" t="s">
        <v>78</v>
      </c>
      <c r="R103" t="s">
        <v>79</v>
      </c>
      <c r="S103" t="s">
        <v>80</v>
      </c>
      <c r="T103" t="s">
        <v>81</v>
      </c>
      <c r="U103" t="s">
        <v>82</v>
      </c>
      <c r="V103" t="s">
        <v>1564</v>
      </c>
      <c r="W103">
        <v>2283</v>
      </c>
    </row>
    <row r="104" spans="1:23" x14ac:dyDescent="0.3">
      <c r="A104" t="s">
        <v>939</v>
      </c>
      <c r="B104">
        <v>41753</v>
      </c>
      <c r="C104" t="s">
        <v>92</v>
      </c>
      <c r="D104">
        <v>10001</v>
      </c>
      <c r="E104" t="s">
        <v>940</v>
      </c>
      <c r="F104">
        <v>2</v>
      </c>
      <c r="G104">
        <v>3454</v>
      </c>
      <c r="H104">
        <v>1525</v>
      </c>
      <c r="I104" t="s">
        <v>25</v>
      </c>
      <c r="J104">
        <v>10</v>
      </c>
      <c r="K104">
        <v>3050</v>
      </c>
      <c r="L104">
        <v>6908</v>
      </c>
      <c r="M104">
        <v>0.02</v>
      </c>
      <c r="N104" t="s">
        <v>66</v>
      </c>
      <c r="O104">
        <v>0.01</v>
      </c>
      <c r="P104" t="s">
        <v>941</v>
      </c>
      <c r="Q104" t="s">
        <v>99</v>
      </c>
      <c r="R104" t="s">
        <v>100</v>
      </c>
      <c r="S104" t="s">
        <v>101</v>
      </c>
      <c r="T104" t="s">
        <v>57</v>
      </c>
      <c r="U104" t="s">
        <v>102</v>
      </c>
      <c r="V104" t="s">
        <v>1567</v>
      </c>
      <c r="W104">
        <v>3050</v>
      </c>
    </row>
    <row r="105" spans="1:23" x14ac:dyDescent="0.3">
      <c r="A105" t="s">
        <v>937</v>
      </c>
      <c r="B105">
        <v>41752</v>
      </c>
      <c r="C105" t="s">
        <v>92</v>
      </c>
      <c r="D105">
        <v>10006</v>
      </c>
      <c r="E105" t="s">
        <v>708</v>
      </c>
      <c r="F105">
        <v>2</v>
      </c>
      <c r="G105">
        <v>4206</v>
      </c>
      <c r="H105">
        <v>1201</v>
      </c>
      <c r="I105" t="s">
        <v>25</v>
      </c>
      <c r="J105">
        <v>10</v>
      </c>
      <c r="K105">
        <v>2402</v>
      </c>
      <c r="L105">
        <v>8412</v>
      </c>
      <c r="M105">
        <v>0.02</v>
      </c>
      <c r="N105" t="s">
        <v>85</v>
      </c>
      <c r="O105">
        <v>0.01</v>
      </c>
      <c r="P105" t="s">
        <v>709</v>
      </c>
      <c r="Q105" t="s">
        <v>252</v>
      </c>
      <c r="R105" t="s">
        <v>253</v>
      </c>
      <c r="S105" t="s">
        <v>254</v>
      </c>
      <c r="T105" t="s">
        <v>255</v>
      </c>
      <c r="U105" t="s">
        <v>256</v>
      </c>
      <c r="V105" t="s">
        <v>1572</v>
      </c>
      <c r="W105">
        <v>2402</v>
      </c>
    </row>
    <row r="106" spans="1:23" x14ac:dyDescent="0.3">
      <c r="A106" t="s">
        <v>351</v>
      </c>
      <c r="B106">
        <v>41412</v>
      </c>
      <c r="C106" t="s">
        <v>92</v>
      </c>
      <c r="D106">
        <v>10015</v>
      </c>
      <c r="E106" t="s">
        <v>159</v>
      </c>
      <c r="F106">
        <v>6</v>
      </c>
      <c r="G106">
        <v>4291</v>
      </c>
      <c r="H106">
        <v>2021</v>
      </c>
      <c r="I106" t="s">
        <v>25</v>
      </c>
      <c r="J106">
        <v>10</v>
      </c>
      <c r="K106">
        <v>12126</v>
      </c>
      <c r="L106">
        <v>25746</v>
      </c>
      <c r="M106">
        <v>0.04</v>
      </c>
      <c r="N106" t="s">
        <v>66</v>
      </c>
      <c r="O106">
        <v>0.02</v>
      </c>
      <c r="P106" t="s">
        <v>160</v>
      </c>
      <c r="Q106" t="s">
        <v>110</v>
      </c>
      <c r="R106" t="s">
        <v>111</v>
      </c>
      <c r="S106" t="s">
        <v>112</v>
      </c>
      <c r="T106" t="s">
        <v>113</v>
      </c>
      <c r="U106" t="s">
        <v>114</v>
      </c>
      <c r="V106" t="s">
        <v>1568</v>
      </c>
      <c r="W106">
        <v>12126</v>
      </c>
    </row>
    <row r="107" spans="1:23" x14ac:dyDescent="0.3">
      <c r="A107" t="s">
        <v>928</v>
      </c>
      <c r="B107">
        <v>41749</v>
      </c>
      <c r="C107" t="s">
        <v>92</v>
      </c>
      <c r="D107">
        <v>10001</v>
      </c>
      <c r="E107" t="s">
        <v>299</v>
      </c>
      <c r="F107">
        <v>1</v>
      </c>
      <c r="G107">
        <v>4744</v>
      </c>
      <c r="H107">
        <v>1465</v>
      </c>
      <c r="I107" t="s">
        <v>35</v>
      </c>
      <c r="J107">
        <v>10</v>
      </c>
      <c r="K107">
        <v>1465</v>
      </c>
      <c r="L107">
        <v>4744</v>
      </c>
      <c r="M107">
        <v>0.02</v>
      </c>
      <c r="N107" t="s">
        <v>66</v>
      </c>
      <c r="O107">
        <v>0.05</v>
      </c>
      <c r="P107" t="s">
        <v>300</v>
      </c>
      <c r="Q107" t="s">
        <v>99</v>
      </c>
      <c r="R107" t="s">
        <v>100</v>
      </c>
      <c r="S107" t="s">
        <v>101</v>
      </c>
      <c r="T107" t="s">
        <v>57</v>
      </c>
      <c r="U107" t="s">
        <v>102</v>
      </c>
      <c r="V107" t="s">
        <v>1567</v>
      </c>
      <c r="W107">
        <v>1465</v>
      </c>
    </row>
    <row r="108" spans="1:23" x14ac:dyDescent="0.3">
      <c r="A108" t="s">
        <v>918</v>
      </c>
      <c r="B108">
        <v>41743</v>
      </c>
      <c r="C108" t="s">
        <v>92</v>
      </c>
      <c r="D108">
        <v>10013</v>
      </c>
      <c r="E108" t="s">
        <v>919</v>
      </c>
      <c r="F108">
        <v>1</v>
      </c>
      <c r="G108">
        <v>2808</v>
      </c>
      <c r="H108">
        <v>1759</v>
      </c>
      <c r="I108" t="s">
        <v>116</v>
      </c>
      <c r="J108">
        <v>10</v>
      </c>
      <c r="K108">
        <v>1759</v>
      </c>
      <c r="L108">
        <v>2808</v>
      </c>
      <c r="M108">
        <v>0.02</v>
      </c>
      <c r="N108" t="s">
        <v>61</v>
      </c>
      <c r="O108">
        <v>0.04</v>
      </c>
      <c r="P108" t="s">
        <v>920</v>
      </c>
      <c r="Q108" t="s">
        <v>301</v>
      </c>
      <c r="R108" t="s">
        <v>302</v>
      </c>
      <c r="S108" t="s">
        <v>303</v>
      </c>
      <c r="T108" t="s">
        <v>113</v>
      </c>
      <c r="U108" t="s">
        <v>304</v>
      </c>
      <c r="V108" t="s">
        <v>1573</v>
      </c>
      <c r="W108">
        <v>1759</v>
      </c>
    </row>
    <row r="109" spans="1:23" x14ac:dyDescent="0.3">
      <c r="A109" t="s">
        <v>915</v>
      </c>
      <c r="B109">
        <v>41742</v>
      </c>
      <c r="C109" t="s">
        <v>92</v>
      </c>
      <c r="D109">
        <v>10009</v>
      </c>
      <c r="E109" t="s">
        <v>633</v>
      </c>
      <c r="F109">
        <v>2</v>
      </c>
      <c r="G109">
        <v>2645</v>
      </c>
      <c r="H109">
        <v>1547</v>
      </c>
      <c r="I109" t="s">
        <v>35</v>
      </c>
      <c r="J109">
        <v>10</v>
      </c>
      <c r="K109">
        <v>3094</v>
      </c>
      <c r="L109">
        <v>5290</v>
      </c>
      <c r="M109">
        <v>0.02</v>
      </c>
      <c r="N109" t="s">
        <v>66</v>
      </c>
      <c r="O109">
        <v>0.05</v>
      </c>
      <c r="P109" t="s">
        <v>634</v>
      </c>
      <c r="Q109" t="s">
        <v>78</v>
      </c>
      <c r="R109" t="s">
        <v>79</v>
      </c>
      <c r="S109" t="s">
        <v>80</v>
      </c>
      <c r="T109" t="s">
        <v>81</v>
      </c>
      <c r="U109" t="s">
        <v>82</v>
      </c>
      <c r="V109" t="s">
        <v>1564</v>
      </c>
      <c r="W109">
        <v>3094</v>
      </c>
    </row>
    <row r="110" spans="1:23" x14ac:dyDescent="0.3">
      <c r="A110" t="s">
        <v>880</v>
      </c>
      <c r="B110">
        <v>41718</v>
      </c>
      <c r="C110" t="s">
        <v>92</v>
      </c>
      <c r="D110">
        <v>10009</v>
      </c>
      <c r="E110" t="s">
        <v>422</v>
      </c>
      <c r="F110">
        <v>1</v>
      </c>
      <c r="G110">
        <v>2787</v>
      </c>
      <c r="H110">
        <v>1470</v>
      </c>
      <c r="I110" t="s">
        <v>126</v>
      </c>
      <c r="J110">
        <v>10</v>
      </c>
      <c r="K110">
        <v>1470</v>
      </c>
      <c r="L110">
        <v>2787</v>
      </c>
      <c r="M110">
        <v>0.02</v>
      </c>
      <c r="N110" t="s">
        <v>66</v>
      </c>
      <c r="O110">
        <v>0.04</v>
      </c>
      <c r="P110" t="s">
        <v>423</v>
      </c>
      <c r="Q110" t="s">
        <v>78</v>
      </c>
      <c r="R110" t="s">
        <v>79</v>
      </c>
      <c r="S110" t="s">
        <v>80</v>
      </c>
      <c r="T110" t="s">
        <v>81</v>
      </c>
      <c r="U110" t="s">
        <v>82</v>
      </c>
      <c r="V110" t="s">
        <v>1564</v>
      </c>
      <c r="W110">
        <v>1470</v>
      </c>
    </row>
    <row r="111" spans="1:23" x14ac:dyDescent="0.3">
      <c r="A111" t="s">
        <v>879</v>
      </c>
      <c r="B111">
        <v>41717</v>
      </c>
      <c r="C111" t="s">
        <v>92</v>
      </c>
      <c r="D111">
        <v>10003</v>
      </c>
      <c r="E111" t="s">
        <v>359</v>
      </c>
      <c r="F111">
        <v>1</v>
      </c>
      <c r="G111">
        <v>4398</v>
      </c>
      <c r="H111">
        <v>1800</v>
      </c>
      <c r="I111" t="s">
        <v>25</v>
      </c>
      <c r="J111">
        <v>10</v>
      </c>
      <c r="K111">
        <v>1800</v>
      </c>
      <c r="L111">
        <v>4398</v>
      </c>
      <c r="M111">
        <v>0.02</v>
      </c>
      <c r="N111" t="s">
        <v>45</v>
      </c>
      <c r="O111">
        <v>0.02</v>
      </c>
      <c r="P111" t="s">
        <v>360</v>
      </c>
      <c r="Q111" t="s">
        <v>177</v>
      </c>
      <c r="R111" t="s">
        <v>178</v>
      </c>
      <c r="S111" t="s">
        <v>179</v>
      </c>
      <c r="T111" t="s">
        <v>180</v>
      </c>
      <c r="U111" t="s">
        <v>181</v>
      </c>
      <c r="V111" t="s">
        <v>1571</v>
      </c>
      <c r="W111">
        <v>1800</v>
      </c>
    </row>
    <row r="112" spans="1:23" x14ac:dyDescent="0.3">
      <c r="A112" t="s">
        <v>866</v>
      </c>
      <c r="B112">
        <v>41705</v>
      </c>
      <c r="C112" t="s">
        <v>92</v>
      </c>
      <c r="D112">
        <v>10003</v>
      </c>
      <c r="E112" t="s">
        <v>388</v>
      </c>
      <c r="F112">
        <v>1</v>
      </c>
      <c r="G112">
        <v>3579</v>
      </c>
      <c r="H112">
        <v>1579</v>
      </c>
      <c r="I112" t="s">
        <v>35</v>
      </c>
      <c r="J112">
        <v>10</v>
      </c>
      <c r="K112">
        <v>1579</v>
      </c>
      <c r="L112">
        <v>3579</v>
      </c>
      <c r="M112">
        <v>0.02</v>
      </c>
      <c r="N112" t="s">
        <v>45</v>
      </c>
      <c r="O112">
        <v>0</v>
      </c>
      <c r="P112" t="s">
        <v>389</v>
      </c>
      <c r="Q112" t="s">
        <v>177</v>
      </c>
      <c r="R112" t="s">
        <v>178</v>
      </c>
      <c r="S112" t="s">
        <v>179</v>
      </c>
      <c r="T112" t="s">
        <v>180</v>
      </c>
      <c r="U112" t="s">
        <v>181</v>
      </c>
      <c r="V112" t="s">
        <v>1571</v>
      </c>
      <c r="W112">
        <v>1579</v>
      </c>
    </row>
    <row r="113" spans="1:23" x14ac:dyDescent="0.3">
      <c r="A113" t="s">
        <v>361</v>
      </c>
      <c r="B113">
        <v>41416</v>
      </c>
      <c r="C113" t="s">
        <v>92</v>
      </c>
      <c r="D113">
        <v>10004</v>
      </c>
      <c r="E113" t="s">
        <v>362</v>
      </c>
      <c r="F113">
        <v>2</v>
      </c>
      <c r="G113">
        <v>4378</v>
      </c>
      <c r="H113">
        <v>1998</v>
      </c>
      <c r="I113" t="s">
        <v>116</v>
      </c>
      <c r="J113">
        <v>10</v>
      </c>
      <c r="K113">
        <v>3996</v>
      </c>
      <c r="L113">
        <v>8756</v>
      </c>
      <c r="M113">
        <v>0.02</v>
      </c>
      <c r="N113" t="s">
        <v>85</v>
      </c>
      <c r="O113">
        <v>0.03</v>
      </c>
      <c r="P113" t="s">
        <v>363</v>
      </c>
      <c r="Q113" t="s">
        <v>118</v>
      </c>
      <c r="R113" t="s">
        <v>119</v>
      </c>
      <c r="S113" t="s">
        <v>101</v>
      </c>
      <c r="T113" t="s">
        <v>57</v>
      </c>
      <c r="U113" t="s">
        <v>120</v>
      </c>
      <c r="V113" t="s">
        <v>1569</v>
      </c>
      <c r="W113">
        <v>3996</v>
      </c>
    </row>
    <row r="114" spans="1:23" x14ac:dyDescent="0.3">
      <c r="A114" t="s">
        <v>862</v>
      </c>
      <c r="B114">
        <v>41702</v>
      </c>
      <c r="C114" t="s">
        <v>92</v>
      </c>
      <c r="D114">
        <v>10004</v>
      </c>
      <c r="E114" t="s">
        <v>455</v>
      </c>
      <c r="F114">
        <v>2</v>
      </c>
      <c r="G114">
        <v>4484</v>
      </c>
      <c r="H114">
        <v>2146</v>
      </c>
      <c r="I114" t="s">
        <v>25</v>
      </c>
      <c r="J114">
        <v>10</v>
      </c>
      <c r="K114">
        <v>4292</v>
      </c>
      <c r="L114">
        <v>8968</v>
      </c>
      <c r="M114">
        <v>0.02</v>
      </c>
      <c r="N114" t="s">
        <v>45</v>
      </c>
      <c r="O114">
        <v>0.03</v>
      </c>
      <c r="P114" t="s">
        <v>456</v>
      </c>
      <c r="Q114" t="s">
        <v>118</v>
      </c>
      <c r="R114" t="s">
        <v>119</v>
      </c>
      <c r="S114" t="s">
        <v>101</v>
      </c>
      <c r="T114" t="s">
        <v>57</v>
      </c>
      <c r="U114" t="s">
        <v>120</v>
      </c>
      <c r="V114" t="s">
        <v>1569</v>
      </c>
      <c r="W114">
        <v>4292</v>
      </c>
    </row>
    <row r="115" spans="1:23" x14ac:dyDescent="0.3">
      <c r="A115" t="s">
        <v>858</v>
      </c>
      <c r="B115">
        <v>41701</v>
      </c>
      <c r="C115" t="s">
        <v>92</v>
      </c>
      <c r="D115">
        <v>10015</v>
      </c>
      <c r="E115" t="s">
        <v>231</v>
      </c>
      <c r="F115">
        <v>1</v>
      </c>
      <c r="G115">
        <v>2820</v>
      </c>
      <c r="H115">
        <v>1504</v>
      </c>
      <c r="I115" t="s">
        <v>35</v>
      </c>
      <c r="J115">
        <v>10</v>
      </c>
      <c r="K115">
        <v>1504</v>
      </c>
      <c r="L115">
        <v>2820</v>
      </c>
      <c r="M115">
        <v>0.02</v>
      </c>
      <c r="N115" t="s">
        <v>66</v>
      </c>
      <c r="O115">
        <v>0.02</v>
      </c>
      <c r="P115" t="s">
        <v>232</v>
      </c>
      <c r="Q115" t="s">
        <v>110</v>
      </c>
      <c r="R115" t="s">
        <v>111</v>
      </c>
      <c r="S115" t="s">
        <v>112</v>
      </c>
      <c r="T115" t="s">
        <v>113</v>
      </c>
      <c r="U115" t="s">
        <v>114</v>
      </c>
      <c r="V115" t="s">
        <v>1568</v>
      </c>
      <c r="W115">
        <v>1504</v>
      </c>
    </row>
    <row r="116" spans="1:23" x14ac:dyDescent="0.3">
      <c r="A116" t="s">
        <v>842</v>
      </c>
      <c r="B116">
        <v>41686</v>
      </c>
      <c r="C116" t="s">
        <v>92</v>
      </c>
      <c r="D116">
        <v>10006</v>
      </c>
      <c r="E116" t="s">
        <v>767</v>
      </c>
      <c r="F116">
        <v>1</v>
      </c>
      <c r="G116">
        <v>3197</v>
      </c>
      <c r="H116">
        <v>1625</v>
      </c>
      <c r="I116" t="s">
        <v>25</v>
      </c>
      <c r="J116">
        <v>10</v>
      </c>
      <c r="K116">
        <v>1625</v>
      </c>
      <c r="L116">
        <v>3197</v>
      </c>
      <c r="M116">
        <v>0.02</v>
      </c>
      <c r="N116" t="s">
        <v>45</v>
      </c>
      <c r="O116">
        <v>0.05</v>
      </c>
      <c r="P116" t="s">
        <v>768</v>
      </c>
      <c r="Q116" t="s">
        <v>252</v>
      </c>
      <c r="R116" t="s">
        <v>253</v>
      </c>
      <c r="S116" t="s">
        <v>254</v>
      </c>
      <c r="T116" t="s">
        <v>255</v>
      </c>
      <c r="U116" t="s">
        <v>256</v>
      </c>
      <c r="V116" t="s">
        <v>1572</v>
      </c>
      <c r="W116">
        <v>1625</v>
      </c>
    </row>
    <row r="117" spans="1:23" x14ac:dyDescent="0.3">
      <c r="A117" t="s">
        <v>839</v>
      </c>
      <c r="B117">
        <v>41685</v>
      </c>
      <c r="C117" t="s">
        <v>92</v>
      </c>
      <c r="D117">
        <v>10002</v>
      </c>
      <c r="E117" t="s">
        <v>840</v>
      </c>
      <c r="F117">
        <v>1</v>
      </c>
      <c r="G117">
        <v>4152</v>
      </c>
      <c r="H117">
        <v>1278</v>
      </c>
      <c r="I117" t="s">
        <v>25</v>
      </c>
      <c r="J117">
        <v>10</v>
      </c>
      <c r="K117">
        <v>1278</v>
      </c>
      <c r="L117">
        <v>4152</v>
      </c>
      <c r="M117">
        <v>0.02</v>
      </c>
      <c r="N117" t="s">
        <v>61</v>
      </c>
      <c r="O117">
        <v>0.01</v>
      </c>
      <c r="P117" t="s">
        <v>841</v>
      </c>
      <c r="Q117" t="s">
        <v>87</v>
      </c>
      <c r="R117" t="s">
        <v>88</v>
      </c>
      <c r="S117" t="s">
        <v>89</v>
      </c>
      <c r="T117" t="s">
        <v>90</v>
      </c>
      <c r="U117" t="s">
        <v>91</v>
      </c>
      <c r="V117" t="s">
        <v>1565</v>
      </c>
      <c r="W117">
        <v>1278</v>
      </c>
    </row>
    <row r="118" spans="1:23" x14ac:dyDescent="0.3">
      <c r="A118" t="s">
        <v>822</v>
      </c>
      <c r="B118">
        <v>41672</v>
      </c>
      <c r="C118" t="s">
        <v>92</v>
      </c>
      <c r="D118">
        <v>10007</v>
      </c>
      <c r="E118" t="s">
        <v>710</v>
      </c>
      <c r="F118">
        <v>1</v>
      </c>
      <c r="G118">
        <v>2659</v>
      </c>
      <c r="H118">
        <v>2415</v>
      </c>
      <c r="I118" t="s">
        <v>25</v>
      </c>
      <c r="J118">
        <v>10</v>
      </c>
      <c r="K118">
        <v>2415</v>
      </c>
      <c r="L118">
        <v>2659</v>
      </c>
      <c r="M118">
        <v>0.02</v>
      </c>
      <c r="N118" t="s">
        <v>36</v>
      </c>
      <c r="O118">
        <v>0.01</v>
      </c>
      <c r="P118" t="s">
        <v>711</v>
      </c>
      <c r="Q118" t="s">
        <v>38</v>
      </c>
      <c r="R118" t="s">
        <v>39</v>
      </c>
      <c r="S118" t="s">
        <v>40</v>
      </c>
      <c r="T118" t="s">
        <v>41</v>
      </c>
      <c r="U118" t="s">
        <v>42</v>
      </c>
      <c r="V118" t="s">
        <v>1560</v>
      </c>
      <c r="W118">
        <v>2415</v>
      </c>
    </row>
    <row r="119" spans="1:23" x14ac:dyDescent="0.3">
      <c r="A119" t="s">
        <v>820</v>
      </c>
      <c r="B119">
        <v>41665</v>
      </c>
      <c r="C119" t="s">
        <v>92</v>
      </c>
      <c r="D119">
        <v>10010</v>
      </c>
      <c r="E119" t="s">
        <v>785</v>
      </c>
      <c r="F119">
        <v>1</v>
      </c>
      <c r="G119">
        <v>4234</v>
      </c>
      <c r="H119">
        <v>1212</v>
      </c>
      <c r="I119" t="s">
        <v>35</v>
      </c>
      <c r="J119">
        <v>10</v>
      </c>
      <c r="K119">
        <v>1212</v>
      </c>
      <c r="L119">
        <v>4234</v>
      </c>
      <c r="M119">
        <v>0.02</v>
      </c>
      <c r="N119" t="s">
        <v>45</v>
      </c>
      <c r="O119">
        <v>0</v>
      </c>
      <c r="P119" t="s">
        <v>786</v>
      </c>
      <c r="Q119" t="s">
        <v>93</v>
      </c>
      <c r="R119" t="s">
        <v>94</v>
      </c>
      <c r="S119" t="s">
        <v>95</v>
      </c>
      <c r="T119" t="s">
        <v>41</v>
      </c>
      <c r="U119" t="s">
        <v>96</v>
      </c>
      <c r="V119" t="s">
        <v>1566</v>
      </c>
      <c r="W119">
        <v>1212</v>
      </c>
    </row>
    <row r="120" spans="1:23" x14ac:dyDescent="0.3">
      <c r="A120" t="s">
        <v>377</v>
      </c>
      <c r="B120">
        <v>41423</v>
      </c>
      <c r="C120" t="s">
        <v>92</v>
      </c>
      <c r="D120">
        <v>10007</v>
      </c>
      <c r="E120" t="s">
        <v>378</v>
      </c>
      <c r="F120">
        <v>2</v>
      </c>
      <c r="G120">
        <v>2610</v>
      </c>
      <c r="H120">
        <v>1307</v>
      </c>
      <c r="I120" t="s">
        <v>25</v>
      </c>
      <c r="J120">
        <v>10</v>
      </c>
      <c r="K120">
        <v>2614</v>
      </c>
      <c r="L120">
        <v>5220</v>
      </c>
      <c r="M120">
        <v>0.02</v>
      </c>
      <c r="N120" t="s">
        <v>36</v>
      </c>
      <c r="O120">
        <v>0.05</v>
      </c>
      <c r="P120" t="s">
        <v>379</v>
      </c>
      <c r="Q120" t="s">
        <v>38</v>
      </c>
      <c r="R120" t="s">
        <v>39</v>
      </c>
      <c r="S120" t="s">
        <v>40</v>
      </c>
      <c r="T120" t="s">
        <v>41</v>
      </c>
      <c r="U120" t="s">
        <v>42</v>
      </c>
      <c r="V120" t="s">
        <v>1560</v>
      </c>
      <c r="W120">
        <v>2614</v>
      </c>
    </row>
    <row r="121" spans="1:23" x14ac:dyDescent="0.3">
      <c r="A121" t="s">
        <v>814</v>
      </c>
      <c r="B121">
        <v>41662</v>
      </c>
      <c r="C121" t="s">
        <v>92</v>
      </c>
      <c r="D121">
        <v>10005</v>
      </c>
      <c r="E121" t="s">
        <v>815</v>
      </c>
      <c r="F121">
        <v>2</v>
      </c>
      <c r="G121">
        <v>3536</v>
      </c>
      <c r="H121">
        <v>1644</v>
      </c>
      <c r="I121" t="s">
        <v>116</v>
      </c>
      <c r="J121">
        <v>10</v>
      </c>
      <c r="K121">
        <v>3288</v>
      </c>
      <c r="L121">
        <v>7072</v>
      </c>
      <c r="M121">
        <v>0.02</v>
      </c>
      <c r="N121" t="s">
        <v>45</v>
      </c>
      <c r="O121">
        <v>0.01</v>
      </c>
      <c r="P121" t="s">
        <v>816</v>
      </c>
      <c r="Q121" t="s">
        <v>47</v>
      </c>
      <c r="R121" t="s">
        <v>48</v>
      </c>
      <c r="S121" t="s">
        <v>49</v>
      </c>
      <c r="T121" t="s">
        <v>41</v>
      </c>
      <c r="U121" t="s">
        <v>50</v>
      </c>
      <c r="V121" t="s">
        <v>1561</v>
      </c>
      <c r="W121">
        <v>3288</v>
      </c>
    </row>
    <row r="122" spans="1:23" x14ac:dyDescent="0.3">
      <c r="A122" t="s">
        <v>383</v>
      </c>
      <c r="B122">
        <v>41424</v>
      </c>
      <c r="C122" t="s">
        <v>92</v>
      </c>
      <c r="D122">
        <v>10012</v>
      </c>
      <c r="E122" t="s">
        <v>84</v>
      </c>
      <c r="F122">
        <v>2</v>
      </c>
      <c r="G122">
        <v>2633</v>
      </c>
      <c r="H122">
        <v>1742</v>
      </c>
      <c r="I122" t="s">
        <v>35</v>
      </c>
      <c r="J122">
        <v>10</v>
      </c>
      <c r="K122">
        <v>3484</v>
      </c>
      <c r="L122">
        <v>5266</v>
      </c>
      <c r="M122">
        <v>0.02</v>
      </c>
      <c r="N122" t="s">
        <v>61</v>
      </c>
      <c r="O122">
        <v>0.01</v>
      </c>
      <c r="P122" t="s">
        <v>86</v>
      </c>
      <c r="Q122" t="s">
        <v>71</v>
      </c>
      <c r="R122" t="s">
        <v>72</v>
      </c>
      <c r="S122" t="s">
        <v>73</v>
      </c>
      <c r="T122" t="s">
        <v>41</v>
      </c>
      <c r="U122" t="s">
        <v>74</v>
      </c>
      <c r="V122" t="s">
        <v>1563</v>
      </c>
      <c r="W122">
        <v>3484</v>
      </c>
    </row>
    <row r="123" spans="1:23" x14ac:dyDescent="0.3">
      <c r="A123" t="s">
        <v>814</v>
      </c>
      <c r="B123">
        <v>41662</v>
      </c>
      <c r="C123" t="s">
        <v>92</v>
      </c>
      <c r="D123">
        <v>10011</v>
      </c>
      <c r="E123" t="s">
        <v>490</v>
      </c>
      <c r="F123">
        <v>2</v>
      </c>
      <c r="G123">
        <v>3101</v>
      </c>
      <c r="H123">
        <v>1524</v>
      </c>
      <c r="I123" t="s">
        <v>25</v>
      </c>
      <c r="J123">
        <v>10</v>
      </c>
      <c r="K123">
        <v>3048</v>
      </c>
      <c r="L123">
        <v>6202</v>
      </c>
      <c r="M123">
        <v>0.02</v>
      </c>
      <c r="N123" t="s">
        <v>45</v>
      </c>
      <c r="O123">
        <v>0.05</v>
      </c>
      <c r="P123" t="s">
        <v>491</v>
      </c>
      <c r="Q123" t="s">
        <v>28</v>
      </c>
      <c r="R123" t="s">
        <v>29</v>
      </c>
      <c r="S123" t="s">
        <v>30</v>
      </c>
      <c r="T123" t="s">
        <v>31</v>
      </c>
      <c r="U123" t="s">
        <v>32</v>
      </c>
      <c r="V123" t="s">
        <v>1559</v>
      </c>
      <c r="W123">
        <v>3048</v>
      </c>
    </row>
    <row r="124" spans="1:23" x14ac:dyDescent="0.3">
      <c r="A124" t="s">
        <v>777</v>
      </c>
      <c r="B124">
        <v>41644</v>
      </c>
      <c r="C124" t="s">
        <v>92</v>
      </c>
      <c r="D124">
        <v>10004</v>
      </c>
      <c r="E124" t="s">
        <v>778</v>
      </c>
      <c r="F124">
        <v>1</v>
      </c>
      <c r="G124">
        <v>4996</v>
      </c>
      <c r="H124">
        <v>2108</v>
      </c>
      <c r="I124" t="s">
        <v>35</v>
      </c>
      <c r="J124">
        <v>10</v>
      </c>
      <c r="K124">
        <v>2108</v>
      </c>
      <c r="L124">
        <v>4996</v>
      </c>
      <c r="M124">
        <v>0.02</v>
      </c>
      <c r="N124" t="s">
        <v>26</v>
      </c>
      <c r="O124">
        <v>0</v>
      </c>
      <c r="P124" t="s">
        <v>779</v>
      </c>
      <c r="Q124" t="s">
        <v>118</v>
      </c>
      <c r="R124" t="s">
        <v>119</v>
      </c>
      <c r="S124" t="s">
        <v>101</v>
      </c>
      <c r="T124" t="s">
        <v>57</v>
      </c>
      <c r="U124" t="s">
        <v>120</v>
      </c>
      <c r="V124" t="s">
        <v>1569</v>
      </c>
      <c r="W124">
        <v>2108</v>
      </c>
    </row>
    <row r="125" spans="1:23" x14ac:dyDescent="0.3">
      <c r="A125" t="s">
        <v>772</v>
      </c>
      <c r="B125">
        <v>41641</v>
      </c>
      <c r="C125" t="s">
        <v>92</v>
      </c>
      <c r="D125">
        <v>10010</v>
      </c>
      <c r="E125" t="s">
        <v>601</v>
      </c>
      <c r="F125">
        <v>2</v>
      </c>
      <c r="G125">
        <v>3018</v>
      </c>
      <c r="H125">
        <v>1286</v>
      </c>
      <c r="I125" t="s">
        <v>25</v>
      </c>
      <c r="J125">
        <v>10</v>
      </c>
      <c r="K125">
        <v>2572</v>
      </c>
      <c r="L125">
        <v>6036</v>
      </c>
      <c r="M125">
        <v>0.02</v>
      </c>
      <c r="N125" t="s">
        <v>36</v>
      </c>
      <c r="O125">
        <v>0.03</v>
      </c>
      <c r="P125" t="s">
        <v>602</v>
      </c>
      <c r="Q125" t="s">
        <v>93</v>
      </c>
      <c r="R125" t="s">
        <v>94</v>
      </c>
      <c r="S125" t="s">
        <v>95</v>
      </c>
      <c r="T125" t="s">
        <v>41</v>
      </c>
      <c r="U125" t="s">
        <v>96</v>
      </c>
      <c r="V125" t="s">
        <v>1566</v>
      </c>
      <c r="W125">
        <v>2572</v>
      </c>
    </row>
    <row r="126" spans="1:23" x14ac:dyDescent="0.3">
      <c r="A126" t="s">
        <v>390</v>
      </c>
      <c r="B126">
        <v>41429</v>
      </c>
      <c r="C126" t="s">
        <v>92</v>
      </c>
      <c r="D126">
        <v>10013</v>
      </c>
      <c r="E126" t="s">
        <v>143</v>
      </c>
      <c r="F126">
        <v>1</v>
      </c>
      <c r="G126">
        <v>3499</v>
      </c>
      <c r="H126">
        <v>2342</v>
      </c>
      <c r="I126" t="s">
        <v>25</v>
      </c>
      <c r="J126">
        <v>10</v>
      </c>
      <c r="K126">
        <v>2342</v>
      </c>
      <c r="L126">
        <v>3499</v>
      </c>
      <c r="M126">
        <v>0.02</v>
      </c>
      <c r="N126" t="s">
        <v>45</v>
      </c>
      <c r="O126">
        <v>0.04</v>
      </c>
      <c r="P126" t="s">
        <v>144</v>
      </c>
      <c r="Q126" t="s">
        <v>301</v>
      </c>
      <c r="R126" t="s">
        <v>302</v>
      </c>
      <c r="S126" t="s">
        <v>303</v>
      </c>
      <c r="T126" t="s">
        <v>113</v>
      </c>
      <c r="U126" t="s">
        <v>304</v>
      </c>
      <c r="V126" t="s">
        <v>1573</v>
      </c>
      <c r="W126">
        <v>2342</v>
      </c>
    </row>
    <row r="127" spans="1:23" x14ac:dyDescent="0.3">
      <c r="A127" t="s">
        <v>761</v>
      </c>
      <c r="B127">
        <v>41630</v>
      </c>
      <c r="C127" t="s">
        <v>92</v>
      </c>
      <c r="D127">
        <v>10015</v>
      </c>
      <c r="E127" t="s">
        <v>547</v>
      </c>
      <c r="F127">
        <v>1</v>
      </c>
      <c r="G127">
        <v>2628</v>
      </c>
      <c r="H127">
        <v>1803</v>
      </c>
      <c r="I127" t="s">
        <v>25</v>
      </c>
      <c r="J127">
        <v>10</v>
      </c>
      <c r="K127">
        <v>1803</v>
      </c>
      <c r="L127">
        <v>2628</v>
      </c>
      <c r="M127">
        <v>0.02</v>
      </c>
      <c r="N127" t="s">
        <v>36</v>
      </c>
      <c r="O127">
        <v>0.03</v>
      </c>
      <c r="P127" t="s">
        <v>548</v>
      </c>
      <c r="Q127" t="s">
        <v>110</v>
      </c>
      <c r="R127" t="s">
        <v>111</v>
      </c>
      <c r="S127" t="s">
        <v>112</v>
      </c>
      <c r="T127" t="s">
        <v>113</v>
      </c>
      <c r="U127" t="s">
        <v>114</v>
      </c>
      <c r="V127" t="s">
        <v>1568</v>
      </c>
      <c r="W127">
        <v>1803</v>
      </c>
    </row>
    <row r="128" spans="1:23" x14ac:dyDescent="0.3">
      <c r="A128" t="s">
        <v>391</v>
      </c>
      <c r="B128">
        <v>41429</v>
      </c>
      <c r="C128" t="s">
        <v>92</v>
      </c>
      <c r="D128">
        <v>10014</v>
      </c>
      <c r="E128" t="s">
        <v>394</v>
      </c>
      <c r="F128">
        <v>3</v>
      </c>
      <c r="G128">
        <v>2787</v>
      </c>
      <c r="H128">
        <v>2020</v>
      </c>
      <c r="I128" t="s">
        <v>25</v>
      </c>
      <c r="J128">
        <v>10</v>
      </c>
      <c r="K128">
        <v>6060</v>
      </c>
      <c r="L128">
        <v>8361</v>
      </c>
      <c r="M128">
        <v>0.02</v>
      </c>
      <c r="N128" t="s">
        <v>45</v>
      </c>
      <c r="O128">
        <v>0.02</v>
      </c>
      <c r="P128" t="s">
        <v>395</v>
      </c>
      <c r="Q128" t="s">
        <v>166</v>
      </c>
      <c r="R128" t="s">
        <v>167</v>
      </c>
      <c r="S128" t="s">
        <v>168</v>
      </c>
      <c r="T128" t="s">
        <v>169</v>
      </c>
      <c r="U128" t="s">
        <v>170</v>
      </c>
      <c r="V128" t="s">
        <v>1570</v>
      </c>
      <c r="W128">
        <v>6060</v>
      </c>
    </row>
    <row r="129" spans="1:23" x14ac:dyDescent="0.3">
      <c r="A129" t="s">
        <v>754</v>
      </c>
      <c r="B129">
        <v>41627</v>
      </c>
      <c r="C129" t="s">
        <v>92</v>
      </c>
      <c r="D129">
        <v>10004</v>
      </c>
      <c r="E129" t="s">
        <v>267</v>
      </c>
      <c r="F129">
        <v>1</v>
      </c>
      <c r="G129">
        <v>4309</v>
      </c>
      <c r="H129">
        <v>1779</v>
      </c>
      <c r="I129" t="s">
        <v>25</v>
      </c>
      <c r="J129">
        <v>10</v>
      </c>
      <c r="K129">
        <v>1779</v>
      </c>
      <c r="L129">
        <v>4309</v>
      </c>
      <c r="M129">
        <v>0.02</v>
      </c>
      <c r="N129" t="s">
        <v>66</v>
      </c>
      <c r="O129">
        <v>0.02</v>
      </c>
      <c r="P129" t="s">
        <v>268</v>
      </c>
      <c r="Q129" t="s">
        <v>118</v>
      </c>
      <c r="R129" t="s">
        <v>119</v>
      </c>
      <c r="S129" t="s">
        <v>101</v>
      </c>
      <c r="T129" t="s">
        <v>57</v>
      </c>
      <c r="U129" t="s">
        <v>120</v>
      </c>
      <c r="V129" t="s">
        <v>1569</v>
      </c>
      <c r="W129">
        <v>1779</v>
      </c>
    </row>
    <row r="130" spans="1:23" x14ac:dyDescent="0.3">
      <c r="A130" t="s">
        <v>738</v>
      </c>
      <c r="B130">
        <v>41620</v>
      </c>
      <c r="C130" t="s">
        <v>92</v>
      </c>
      <c r="D130">
        <v>10008</v>
      </c>
      <c r="E130" t="s">
        <v>739</v>
      </c>
      <c r="F130">
        <v>1</v>
      </c>
      <c r="G130">
        <v>4574</v>
      </c>
      <c r="H130">
        <v>2068</v>
      </c>
      <c r="I130" t="s">
        <v>25</v>
      </c>
      <c r="J130">
        <v>10</v>
      </c>
      <c r="K130">
        <v>2068</v>
      </c>
      <c r="L130">
        <v>4574</v>
      </c>
      <c r="M130">
        <v>0.02</v>
      </c>
      <c r="N130" t="s">
        <v>66</v>
      </c>
      <c r="O130">
        <v>0.04</v>
      </c>
      <c r="P130" t="s">
        <v>740</v>
      </c>
      <c r="Q130" t="s">
        <v>54</v>
      </c>
      <c r="R130" t="s">
        <v>55</v>
      </c>
      <c r="S130" t="s">
        <v>56</v>
      </c>
      <c r="T130" t="s">
        <v>57</v>
      </c>
      <c r="U130" t="s">
        <v>58</v>
      </c>
      <c r="V130" t="s">
        <v>1562</v>
      </c>
      <c r="W130">
        <v>2068</v>
      </c>
    </row>
    <row r="131" spans="1:23" x14ac:dyDescent="0.3">
      <c r="A131" t="s">
        <v>726</v>
      </c>
      <c r="B131">
        <v>41610</v>
      </c>
      <c r="C131" t="s">
        <v>92</v>
      </c>
      <c r="D131">
        <v>10005</v>
      </c>
      <c r="E131" t="s">
        <v>708</v>
      </c>
      <c r="F131">
        <v>1</v>
      </c>
      <c r="G131">
        <v>4206</v>
      </c>
      <c r="H131">
        <v>1201</v>
      </c>
      <c r="I131" t="s">
        <v>25</v>
      </c>
      <c r="J131">
        <v>10</v>
      </c>
      <c r="K131">
        <v>1201</v>
      </c>
      <c r="L131">
        <v>4206</v>
      </c>
      <c r="M131">
        <v>0.02</v>
      </c>
      <c r="N131" t="s">
        <v>85</v>
      </c>
      <c r="O131">
        <v>0.01</v>
      </c>
      <c r="P131" t="s">
        <v>709</v>
      </c>
      <c r="Q131" t="s">
        <v>47</v>
      </c>
      <c r="R131" t="s">
        <v>48</v>
      </c>
      <c r="S131" t="s">
        <v>49</v>
      </c>
      <c r="T131" t="s">
        <v>41</v>
      </c>
      <c r="U131" t="s">
        <v>50</v>
      </c>
      <c r="V131" t="s">
        <v>1561</v>
      </c>
      <c r="W131">
        <v>1201</v>
      </c>
    </row>
    <row r="132" spans="1:23" x14ac:dyDescent="0.3">
      <c r="A132" t="s">
        <v>719</v>
      </c>
      <c r="B132">
        <v>41607</v>
      </c>
      <c r="C132" t="s">
        <v>92</v>
      </c>
      <c r="D132">
        <v>10005</v>
      </c>
      <c r="E132" t="s">
        <v>720</v>
      </c>
      <c r="F132">
        <v>2</v>
      </c>
      <c r="G132">
        <v>2507</v>
      </c>
      <c r="H132">
        <v>1380</v>
      </c>
      <c r="I132" t="s">
        <v>25</v>
      </c>
      <c r="J132">
        <v>10</v>
      </c>
      <c r="K132">
        <v>2760</v>
      </c>
      <c r="L132">
        <v>5014</v>
      </c>
      <c r="M132">
        <v>0.02</v>
      </c>
      <c r="N132" t="s">
        <v>85</v>
      </c>
      <c r="O132">
        <v>0.04</v>
      </c>
      <c r="P132" t="s">
        <v>721</v>
      </c>
      <c r="Q132" t="s">
        <v>47</v>
      </c>
      <c r="R132" t="s">
        <v>48</v>
      </c>
      <c r="S132" t="s">
        <v>49</v>
      </c>
      <c r="T132" t="s">
        <v>41</v>
      </c>
      <c r="U132" t="s">
        <v>50</v>
      </c>
      <c r="V132" t="s">
        <v>1561</v>
      </c>
      <c r="W132">
        <v>2760</v>
      </c>
    </row>
    <row r="133" spans="1:23" x14ac:dyDescent="0.3">
      <c r="A133" t="s">
        <v>403</v>
      </c>
      <c r="B133">
        <v>41432</v>
      </c>
      <c r="C133" t="s">
        <v>92</v>
      </c>
      <c r="D133">
        <v>10002</v>
      </c>
      <c r="E133" t="s">
        <v>247</v>
      </c>
      <c r="F133">
        <v>1</v>
      </c>
      <c r="G133">
        <v>4906</v>
      </c>
      <c r="H133">
        <v>2269</v>
      </c>
      <c r="I133" t="s">
        <v>25</v>
      </c>
      <c r="J133">
        <v>10</v>
      </c>
      <c r="K133">
        <v>2269</v>
      </c>
      <c r="L133">
        <v>4906</v>
      </c>
      <c r="M133">
        <v>0.02</v>
      </c>
      <c r="N133" t="s">
        <v>45</v>
      </c>
      <c r="O133">
        <v>0.02</v>
      </c>
      <c r="P133" t="s">
        <v>248</v>
      </c>
      <c r="Q133" t="s">
        <v>87</v>
      </c>
      <c r="R133" t="s">
        <v>88</v>
      </c>
      <c r="S133" t="s">
        <v>89</v>
      </c>
      <c r="T133" t="s">
        <v>90</v>
      </c>
      <c r="U133" t="s">
        <v>91</v>
      </c>
      <c r="V133" t="s">
        <v>1565</v>
      </c>
      <c r="W133">
        <v>2269</v>
      </c>
    </row>
    <row r="134" spans="1:23" x14ac:dyDescent="0.3">
      <c r="A134" t="s">
        <v>712</v>
      </c>
      <c r="B134">
        <v>41603</v>
      </c>
      <c r="C134" t="s">
        <v>92</v>
      </c>
      <c r="D134">
        <v>10005</v>
      </c>
      <c r="E134" t="s">
        <v>579</v>
      </c>
      <c r="F134">
        <v>1</v>
      </c>
      <c r="G134">
        <v>3295</v>
      </c>
      <c r="H134">
        <v>1841</v>
      </c>
      <c r="I134" t="s">
        <v>35</v>
      </c>
      <c r="J134">
        <v>10</v>
      </c>
      <c r="K134">
        <v>1841</v>
      </c>
      <c r="L134">
        <v>3295</v>
      </c>
      <c r="M134">
        <v>0.02</v>
      </c>
      <c r="N134" t="s">
        <v>85</v>
      </c>
      <c r="O134">
        <v>0.02</v>
      </c>
      <c r="P134" t="s">
        <v>580</v>
      </c>
      <c r="Q134" t="s">
        <v>47</v>
      </c>
      <c r="R134" t="s">
        <v>48</v>
      </c>
      <c r="S134" t="s">
        <v>49</v>
      </c>
      <c r="T134" t="s">
        <v>41</v>
      </c>
      <c r="U134" t="s">
        <v>50</v>
      </c>
      <c r="V134" t="s">
        <v>1561</v>
      </c>
      <c r="W134">
        <v>1841</v>
      </c>
    </row>
    <row r="135" spans="1:23" x14ac:dyDescent="0.3">
      <c r="A135" t="s">
        <v>707</v>
      </c>
      <c r="B135">
        <v>41600</v>
      </c>
      <c r="C135" t="s">
        <v>92</v>
      </c>
      <c r="D135">
        <v>10008</v>
      </c>
      <c r="E135" t="s">
        <v>708</v>
      </c>
      <c r="F135">
        <v>1</v>
      </c>
      <c r="G135">
        <v>4206</v>
      </c>
      <c r="H135">
        <v>1201</v>
      </c>
      <c r="I135" t="s">
        <v>25</v>
      </c>
      <c r="J135">
        <v>10</v>
      </c>
      <c r="K135">
        <v>1201</v>
      </c>
      <c r="L135">
        <v>4206</v>
      </c>
      <c r="M135">
        <v>0.02</v>
      </c>
      <c r="N135" t="s">
        <v>61</v>
      </c>
      <c r="O135">
        <v>0</v>
      </c>
      <c r="P135" t="s">
        <v>709</v>
      </c>
      <c r="Q135" t="s">
        <v>54</v>
      </c>
      <c r="R135" t="s">
        <v>55</v>
      </c>
      <c r="S135" t="s">
        <v>56</v>
      </c>
      <c r="T135" t="s">
        <v>57</v>
      </c>
      <c r="U135" t="s">
        <v>58</v>
      </c>
      <c r="V135" t="s">
        <v>1562</v>
      </c>
      <c r="W135">
        <v>1201</v>
      </c>
    </row>
    <row r="136" spans="1:23" x14ac:dyDescent="0.3">
      <c r="A136" t="s">
        <v>702</v>
      </c>
      <c r="B136">
        <v>41595</v>
      </c>
      <c r="C136" t="s">
        <v>92</v>
      </c>
      <c r="D136">
        <v>10007</v>
      </c>
      <c r="E136" t="s">
        <v>622</v>
      </c>
      <c r="F136">
        <v>1</v>
      </c>
      <c r="G136">
        <v>4724</v>
      </c>
      <c r="H136">
        <v>2467</v>
      </c>
      <c r="I136" t="s">
        <v>25</v>
      </c>
      <c r="J136">
        <v>10</v>
      </c>
      <c r="K136">
        <v>2467</v>
      </c>
      <c r="L136">
        <v>4724</v>
      </c>
      <c r="M136">
        <v>0.02</v>
      </c>
      <c r="N136" t="s">
        <v>45</v>
      </c>
      <c r="O136">
        <v>0.04</v>
      </c>
      <c r="P136" t="s">
        <v>623</v>
      </c>
      <c r="Q136" t="s">
        <v>38</v>
      </c>
      <c r="R136" t="s">
        <v>39</v>
      </c>
      <c r="S136" t="s">
        <v>40</v>
      </c>
      <c r="T136" t="s">
        <v>41</v>
      </c>
      <c r="U136" t="s">
        <v>42</v>
      </c>
      <c r="V136" t="s">
        <v>1560</v>
      </c>
      <c r="W136">
        <v>2467</v>
      </c>
    </row>
    <row r="137" spans="1:23" x14ac:dyDescent="0.3">
      <c r="A137" t="s">
        <v>698</v>
      </c>
      <c r="B137">
        <v>41591</v>
      </c>
      <c r="C137" t="s">
        <v>92</v>
      </c>
      <c r="D137">
        <v>10006</v>
      </c>
      <c r="E137" t="s">
        <v>214</v>
      </c>
      <c r="F137">
        <v>3</v>
      </c>
      <c r="G137">
        <v>4891</v>
      </c>
      <c r="H137">
        <v>1745</v>
      </c>
      <c r="I137" t="s">
        <v>126</v>
      </c>
      <c r="J137">
        <v>10</v>
      </c>
      <c r="K137">
        <v>5235</v>
      </c>
      <c r="L137">
        <v>14673</v>
      </c>
      <c r="M137">
        <v>0.02</v>
      </c>
      <c r="N137" t="s">
        <v>26</v>
      </c>
      <c r="O137">
        <v>0</v>
      </c>
      <c r="P137" t="s">
        <v>215</v>
      </c>
      <c r="Q137" t="s">
        <v>252</v>
      </c>
      <c r="R137" t="s">
        <v>253</v>
      </c>
      <c r="S137" t="s">
        <v>254</v>
      </c>
      <c r="T137" t="s">
        <v>255</v>
      </c>
      <c r="U137" t="s">
        <v>256</v>
      </c>
      <c r="V137" t="s">
        <v>1572</v>
      </c>
      <c r="W137">
        <v>5235</v>
      </c>
    </row>
    <row r="138" spans="1:23" x14ac:dyDescent="0.3">
      <c r="A138" t="s">
        <v>688</v>
      </c>
      <c r="B138">
        <v>41589</v>
      </c>
      <c r="C138" t="s">
        <v>92</v>
      </c>
      <c r="D138">
        <v>10014</v>
      </c>
      <c r="E138" t="s">
        <v>191</v>
      </c>
      <c r="F138">
        <v>1</v>
      </c>
      <c r="G138">
        <v>3245</v>
      </c>
      <c r="H138">
        <v>1964</v>
      </c>
      <c r="I138" t="s">
        <v>25</v>
      </c>
      <c r="J138">
        <v>10</v>
      </c>
      <c r="K138">
        <v>1964</v>
      </c>
      <c r="L138">
        <v>3245</v>
      </c>
      <c r="M138">
        <v>0.02</v>
      </c>
      <c r="N138" t="s">
        <v>66</v>
      </c>
      <c r="O138">
        <v>0.01</v>
      </c>
      <c r="P138" t="s">
        <v>192</v>
      </c>
      <c r="Q138" t="s">
        <v>166</v>
      </c>
      <c r="R138" t="s">
        <v>167</v>
      </c>
      <c r="S138" t="s">
        <v>168</v>
      </c>
      <c r="T138" t="s">
        <v>169</v>
      </c>
      <c r="U138" t="s">
        <v>170</v>
      </c>
      <c r="V138" t="s">
        <v>1570</v>
      </c>
      <c r="W138">
        <v>1964</v>
      </c>
    </row>
    <row r="139" spans="1:23" x14ac:dyDescent="0.3">
      <c r="A139" t="s">
        <v>683</v>
      </c>
      <c r="B139">
        <v>41588</v>
      </c>
      <c r="C139" t="s">
        <v>92</v>
      </c>
      <c r="D139">
        <v>10008</v>
      </c>
      <c r="E139" t="s">
        <v>684</v>
      </c>
      <c r="F139">
        <v>2</v>
      </c>
      <c r="G139">
        <v>3253</v>
      </c>
      <c r="H139">
        <v>2137</v>
      </c>
      <c r="I139" t="s">
        <v>35</v>
      </c>
      <c r="J139">
        <v>10</v>
      </c>
      <c r="K139">
        <v>4274</v>
      </c>
      <c r="L139">
        <v>6506</v>
      </c>
      <c r="M139">
        <v>0.02</v>
      </c>
      <c r="N139" t="s">
        <v>85</v>
      </c>
      <c r="O139">
        <v>0.02</v>
      </c>
      <c r="P139" t="s">
        <v>685</v>
      </c>
      <c r="Q139" t="s">
        <v>54</v>
      </c>
      <c r="R139" t="s">
        <v>55</v>
      </c>
      <c r="S139" t="s">
        <v>56</v>
      </c>
      <c r="T139" t="s">
        <v>57</v>
      </c>
      <c r="U139" t="s">
        <v>58</v>
      </c>
      <c r="V139" t="s">
        <v>1562</v>
      </c>
      <c r="W139">
        <v>4274</v>
      </c>
    </row>
    <row r="140" spans="1:23" x14ac:dyDescent="0.3">
      <c r="A140" t="s">
        <v>679</v>
      </c>
      <c r="B140">
        <v>41586</v>
      </c>
      <c r="C140" t="s">
        <v>92</v>
      </c>
      <c r="D140">
        <v>10005</v>
      </c>
      <c r="E140" t="s">
        <v>680</v>
      </c>
      <c r="F140">
        <v>2</v>
      </c>
      <c r="G140">
        <v>4834</v>
      </c>
      <c r="H140">
        <v>1501</v>
      </c>
      <c r="I140" t="s">
        <v>126</v>
      </c>
      <c r="J140">
        <v>10</v>
      </c>
      <c r="K140">
        <v>3002</v>
      </c>
      <c r="L140">
        <v>9668</v>
      </c>
      <c r="M140">
        <v>0.02</v>
      </c>
      <c r="N140" t="s">
        <v>61</v>
      </c>
      <c r="O140">
        <v>0</v>
      </c>
      <c r="P140" t="s">
        <v>681</v>
      </c>
      <c r="Q140" t="s">
        <v>47</v>
      </c>
      <c r="R140" t="s">
        <v>48</v>
      </c>
      <c r="S140" t="s">
        <v>49</v>
      </c>
      <c r="T140" t="s">
        <v>41</v>
      </c>
      <c r="U140" t="s">
        <v>50</v>
      </c>
      <c r="V140" t="s">
        <v>1561</v>
      </c>
      <c r="W140">
        <v>3002</v>
      </c>
    </row>
    <row r="141" spans="1:23" x14ac:dyDescent="0.3">
      <c r="A141" t="s">
        <v>661</v>
      </c>
      <c r="B141">
        <v>41578</v>
      </c>
      <c r="C141" t="s">
        <v>92</v>
      </c>
      <c r="D141">
        <v>10007</v>
      </c>
      <c r="E141" t="s">
        <v>662</v>
      </c>
      <c r="F141">
        <v>1</v>
      </c>
      <c r="G141">
        <v>2868</v>
      </c>
      <c r="H141">
        <v>2479</v>
      </c>
      <c r="I141" t="s">
        <v>35</v>
      </c>
      <c r="J141">
        <v>10</v>
      </c>
      <c r="K141">
        <v>2479</v>
      </c>
      <c r="L141">
        <v>2868</v>
      </c>
      <c r="M141">
        <v>0.02</v>
      </c>
      <c r="N141" t="s">
        <v>66</v>
      </c>
      <c r="O141">
        <v>0.02</v>
      </c>
      <c r="P141" t="s">
        <v>663</v>
      </c>
      <c r="Q141" t="s">
        <v>38</v>
      </c>
      <c r="R141" t="s">
        <v>39</v>
      </c>
      <c r="S141" t="s">
        <v>40</v>
      </c>
      <c r="T141" t="s">
        <v>41</v>
      </c>
      <c r="U141" t="s">
        <v>42</v>
      </c>
      <c r="V141" t="s">
        <v>1560</v>
      </c>
      <c r="W141">
        <v>2479</v>
      </c>
    </row>
    <row r="142" spans="1:23" x14ac:dyDescent="0.3">
      <c r="A142" t="s">
        <v>649</v>
      </c>
      <c r="B142">
        <v>41571</v>
      </c>
      <c r="C142" t="s">
        <v>92</v>
      </c>
      <c r="D142">
        <v>10001</v>
      </c>
      <c r="E142" t="s">
        <v>650</v>
      </c>
      <c r="F142">
        <v>2</v>
      </c>
      <c r="G142">
        <v>2775</v>
      </c>
      <c r="H142">
        <v>1847</v>
      </c>
      <c r="I142" t="s">
        <v>25</v>
      </c>
      <c r="J142">
        <v>10</v>
      </c>
      <c r="K142">
        <v>3694</v>
      </c>
      <c r="L142">
        <v>5550</v>
      </c>
      <c r="M142">
        <v>0.02</v>
      </c>
      <c r="N142" t="s">
        <v>66</v>
      </c>
      <c r="O142">
        <v>0</v>
      </c>
      <c r="P142" t="s">
        <v>651</v>
      </c>
      <c r="Q142" t="s">
        <v>99</v>
      </c>
      <c r="R142" t="s">
        <v>100</v>
      </c>
      <c r="S142" t="s">
        <v>101</v>
      </c>
      <c r="T142" t="s">
        <v>57</v>
      </c>
      <c r="U142" t="s">
        <v>102</v>
      </c>
      <c r="V142" t="s">
        <v>1567</v>
      </c>
      <c r="W142">
        <v>3694</v>
      </c>
    </row>
    <row r="143" spans="1:23" x14ac:dyDescent="0.3">
      <c r="A143" t="s">
        <v>637</v>
      </c>
      <c r="B143">
        <v>41562</v>
      </c>
      <c r="C143" t="s">
        <v>92</v>
      </c>
      <c r="D143">
        <v>10011</v>
      </c>
      <c r="E143" t="s">
        <v>60</v>
      </c>
      <c r="F143">
        <v>1</v>
      </c>
      <c r="G143">
        <v>3878</v>
      </c>
      <c r="H143">
        <v>2236</v>
      </c>
      <c r="I143" t="s">
        <v>25</v>
      </c>
      <c r="J143">
        <v>10</v>
      </c>
      <c r="K143">
        <v>2236</v>
      </c>
      <c r="L143">
        <v>3878</v>
      </c>
      <c r="M143">
        <v>0.02</v>
      </c>
      <c r="N143" t="s">
        <v>66</v>
      </c>
      <c r="O143">
        <v>0.05</v>
      </c>
      <c r="P143" t="s">
        <v>62</v>
      </c>
      <c r="Q143" t="s">
        <v>28</v>
      </c>
      <c r="R143" t="s">
        <v>29</v>
      </c>
      <c r="S143" t="s">
        <v>30</v>
      </c>
      <c r="T143" t="s">
        <v>31</v>
      </c>
      <c r="U143" t="s">
        <v>32</v>
      </c>
      <c r="V143" t="s">
        <v>1559</v>
      </c>
      <c r="W143">
        <v>2236</v>
      </c>
    </row>
    <row r="144" spans="1:23" x14ac:dyDescent="0.3">
      <c r="A144" t="s">
        <v>611</v>
      </c>
      <c r="B144">
        <v>41538</v>
      </c>
      <c r="C144" t="s">
        <v>92</v>
      </c>
      <c r="D144">
        <v>10015</v>
      </c>
      <c r="E144" t="s">
        <v>60</v>
      </c>
      <c r="F144">
        <v>1</v>
      </c>
      <c r="G144">
        <v>3878</v>
      </c>
      <c r="H144">
        <v>2236</v>
      </c>
      <c r="I144" t="s">
        <v>25</v>
      </c>
      <c r="J144">
        <v>10</v>
      </c>
      <c r="K144">
        <v>2236</v>
      </c>
      <c r="L144">
        <v>3878</v>
      </c>
      <c r="M144">
        <v>0.02</v>
      </c>
      <c r="N144" t="s">
        <v>45</v>
      </c>
      <c r="O144">
        <v>0.05</v>
      </c>
      <c r="P144" t="s">
        <v>62</v>
      </c>
      <c r="Q144" t="s">
        <v>110</v>
      </c>
      <c r="R144" t="s">
        <v>111</v>
      </c>
      <c r="S144" t="s">
        <v>112</v>
      </c>
      <c r="T144" t="s">
        <v>113</v>
      </c>
      <c r="U144" t="s">
        <v>114</v>
      </c>
      <c r="V144" t="s">
        <v>1568</v>
      </c>
      <c r="W144">
        <v>2236</v>
      </c>
    </row>
    <row r="145" spans="1:23" x14ac:dyDescent="0.3">
      <c r="A145" t="s">
        <v>421</v>
      </c>
      <c r="B145">
        <v>41447</v>
      </c>
      <c r="C145" t="s">
        <v>92</v>
      </c>
      <c r="D145">
        <v>10003</v>
      </c>
      <c r="E145" t="s">
        <v>242</v>
      </c>
      <c r="F145">
        <v>1</v>
      </c>
      <c r="G145">
        <v>4564</v>
      </c>
      <c r="H145">
        <v>1823</v>
      </c>
      <c r="I145" t="s">
        <v>25</v>
      </c>
      <c r="J145">
        <v>10</v>
      </c>
      <c r="K145">
        <v>1823</v>
      </c>
      <c r="L145">
        <v>4564</v>
      </c>
      <c r="M145">
        <v>0.02</v>
      </c>
      <c r="N145" t="s">
        <v>26</v>
      </c>
      <c r="O145">
        <v>0.02</v>
      </c>
      <c r="P145" t="s">
        <v>243</v>
      </c>
      <c r="Q145" t="s">
        <v>177</v>
      </c>
      <c r="R145" t="s">
        <v>178</v>
      </c>
      <c r="S145" t="s">
        <v>179</v>
      </c>
      <c r="T145" t="s">
        <v>180</v>
      </c>
      <c r="U145" t="s">
        <v>181</v>
      </c>
      <c r="V145" t="s">
        <v>1571</v>
      </c>
      <c r="W145">
        <v>1823</v>
      </c>
    </row>
    <row r="146" spans="1:23" x14ac:dyDescent="0.3">
      <c r="A146" t="s">
        <v>424</v>
      </c>
      <c r="B146">
        <v>41449</v>
      </c>
      <c r="C146" t="s">
        <v>92</v>
      </c>
      <c r="D146">
        <v>10014</v>
      </c>
      <c r="E146" t="s">
        <v>258</v>
      </c>
      <c r="F146">
        <v>1</v>
      </c>
      <c r="G146">
        <v>4209</v>
      </c>
      <c r="H146">
        <v>1692</v>
      </c>
      <c r="I146" t="s">
        <v>126</v>
      </c>
      <c r="J146">
        <v>10</v>
      </c>
      <c r="K146">
        <v>1692</v>
      </c>
      <c r="L146">
        <v>4209</v>
      </c>
      <c r="M146">
        <v>0.02</v>
      </c>
      <c r="N146" t="s">
        <v>66</v>
      </c>
      <c r="O146">
        <v>0.05</v>
      </c>
      <c r="P146" t="s">
        <v>259</v>
      </c>
      <c r="Q146" t="s">
        <v>166</v>
      </c>
      <c r="R146" t="s">
        <v>167</v>
      </c>
      <c r="S146" t="s">
        <v>168</v>
      </c>
      <c r="T146" t="s">
        <v>169</v>
      </c>
      <c r="U146" t="s">
        <v>170</v>
      </c>
      <c r="V146" t="s">
        <v>1570</v>
      </c>
      <c r="W146">
        <v>1692</v>
      </c>
    </row>
    <row r="147" spans="1:23" x14ac:dyDescent="0.3">
      <c r="A147" t="s">
        <v>590</v>
      </c>
      <c r="B147">
        <v>41522</v>
      </c>
      <c r="C147" t="s">
        <v>92</v>
      </c>
      <c r="D147">
        <v>10015</v>
      </c>
      <c r="E147" t="s">
        <v>594</v>
      </c>
      <c r="F147">
        <v>1</v>
      </c>
      <c r="G147">
        <v>4765</v>
      </c>
      <c r="H147">
        <v>1286</v>
      </c>
      <c r="I147" t="s">
        <v>35</v>
      </c>
      <c r="J147">
        <v>10</v>
      </c>
      <c r="K147">
        <v>1286</v>
      </c>
      <c r="L147">
        <v>4765</v>
      </c>
      <c r="M147">
        <v>0.02</v>
      </c>
      <c r="N147" t="s">
        <v>36</v>
      </c>
      <c r="O147">
        <v>0</v>
      </c>
      <c r="P147" t="s">
        <v>595</v>
      </c>
      <c r="Q147" t="s">
        <v>110</v>
      </c>
      <c r="R147" t="s">
        <v>111</v>
      </c>
      <c r="S147" t="s">
        <v>112</v>
      </c>
      <c r="T147" t="s">
        <v>113</v>
      </c>
      <c r="U147" t="s">
        <v>114</v>
      </c>
      <c r="V147" t="s">
        <v>1568</v>
      </c>
      <c r="W147">
        <v>1286</v>
      </c>
    </row>
    <row r="148" spans="1:23" x14ac:dyDescent="0.3">
      <c r="A148" t="s">
        <v>578</v>
      </c>
      <c r="B148">
        <v>41518</v>
      </c>
      <c r="C148" t="s">
        <v>92</v>
      </c>
      <c r="D148">
        <v>10012</v>
      </c>
      <c r="E148" t="s">
        <v>579</v>
      </c>
      <c r="F148">
        <v>1</v>
      </c>
      <c r="G148">
        <v>3295</v>
      </c>
      <c r="H148">
        <v>1841</v>
      </c>
      <c r="I148" t="s">
        <v>35</v>
      </c>
      <c r="J148">
        <v>10</v>
      </c>
      <c r="K148">
        <v>1841</v>
      </c>
      <c r="L148">
        <v>3295</v>
      </c>
      <c r="M148">
        <v>0.02</v>
      </c>
      <c r="N148" t="s">
        <v>61</v>
      </c>
      <c r="O148">
        <v>0.01</v>
      </c>
      <c r="P148" t="s">
        <v>580</v>
      </c>
      <c r="Q148" t="s">
        <v>71</v>
      </c>
      <c r="R148" t="s">
        <v>72</v>
      </c>
      <c r="S148" t="s">
        <v>73</v>
      </c>
      <c r="T148" t="s">
        <v>41</v>
      </c>
      <c r="U148" t="s">
        <v>74</v>
      </c>
      <c r="V148" t="s">
        <v>1563</v>
      </c>
      <c r="W148">
        <v>1841</v>
      </c>
    </row>
    <row r="149" spans="1:23" x14ac:dyDescent="0.3">
      <c r="A149" t="s">
        <v>568</v>
      </c>
      <c r="B149">
        <v>41511</v>
      </c>
      <c r="C149" t="s">
        <v>92</v>
      </c>
      <c r="D149">
        <v>10010</v>
      </c>
      <c r="E149" t="s">
        <v>574</v>
      </c>
      <c r="F149">
        <v>3</v>
      </c>
      <c r="G149">
        <v>3507</v>
      </c>
      <c r="H149">
        <v>1643</v>
      </c>
      <c r="I149" t="s">
        <v>35</v>
      </c>
      <c r="J149">
        <v>10</v>
      </c>
      <c r="K149">
        <v>4929</v>
      </c>
      <c r="L149">
        <v>10521</v>
      </c>
      <c r="M149">
        <v>0.02</v>
      </c>
      <c r="N149" t="s">
        <v>61</v>
      </c>
      <c r="O149">
        <v>0.01</v>
      </c>
      <c r="P149" t="s">
        <v>575</v>
      </c>
      <c r="Q149" t="s">
        <v>93</v>
      </c>
      <c r="R149" t="s">
        <v>94</v>
      </c>
      <c r="S149" t="s">
        <v>95</v>
      </c>
      <c r="T149" t="s">
        <v>41</v>
      </c>
      <c r="U149" t="s">
        <v>96</v>
      </c>
      <c r="V149" t="s">
        <v>1566</v>
      </c>
      <c r="W149">
        <v>4929</v>
      </c>
    </row>
    <row r="150" spans="1:23" x14ac:dyDescent="0.3">
      <c r="A150" t="s">
        <v>540</v>
      </c>
      <c r="B150">
        <v>41503</v>
      </c>
      <c r="C150" t="s">
        <v>92</v>
      </c>
      <c r="D150">
        <v>10007</v>
      </c>
      <c r="E150" t="s">
        <v>267</v>
      </c>
      <c r="F150">
        <v>1</v>
      </c>
      <c r="G150">
        <v>4309</v>
      </c>
      <c r="H150">
        <v>1779</v>
      </c>
      <c r="I150" t="s">
        <v>25</v>
      </c>
      <c r="J150">
        <v>10</v>
      </c>
      <c r="K150">
        <v>1779</v>
      </c>
      <c r="L150">
        <v>4309</v>
      </c>
      <c r="M150">
        <v>0.02</v>
      </c>
      <c r="N150" t="s">
        <v>36</v>
      </c>
      <c r="O150">
        <v>0</v>
      </c>
      <c r="P150" t="s">
        <v>268</v>
      </c>
      <c r="Q150" t="s">
        <v>38</v>
      </c>
      <c r="R150" t="s">
        <v>39</v>
      </c>
      <c r="S150" t="s">
        <v>40</v>
      </c>
      <c r="T150" t="s">
        <v>41</v>
      </c>
      <c r="U150" t="s">
        <v>42</v>
      </c>
      <c r="V150" t="s">
        <v>1560</v>
      </c>
      <c r="W150">
        <v>1779</v>
      </c>
    </row>
    <row r="151" spans="1:23" x14ac:dyDescent="0.3">
      <c r="A151" t="s">
        <v>527</v>
      </c>
      <c r="B151">
        <v>41501</v>
      </c>
      <c r="C151" t="s">
        <v>92</v>
      </c>
      <c r="D151">
        <v>10003</v>
      </c>
      <c r="E151" t="s">
        <v>276</v>
      </c>
      <c r="F151">
        <v>2</v>
      </c>
      <c r="G151">
        <v>4218</v>
      </c>
      <c r="H151">
        <v>2421</v>
      </c>
      <c r="I151" t="s">
        <v>25</v>
      </c>
      <c r="J151">
        <v>10</v>
      </c>
      <c r="K151">
        <v>4842</v>
      </c>
      <c r="L151">
        <v>8436</v>
      </c>
      <c r="M151">
        <v>0.02</v>
      </c>
      <c r="N151" t="s">
        <v>36</v>
      </c>
      <c r="O151">
        <v>0</v>
      </c>
      <c r="P151" t="s">
        <v>277</v>
      </c>
      <c r="Q151" t="s">
        <v>177</v>
      </c>
      <c r="R151" t="s">
        <v>178</v>
      </c>
      <c r="S151" t="s">
        <v>179</v>
      </c>
      <c r="T151" t="s">
        <v>180</v>
      </c>
      <c r="U151" t="s">
        <v>181</v>
      </c>
      <c r="V151" t="s">
        <v>1571</v>
      </c>
      <c r="W151">
        <v>4842</v>
      </c>
    </row>
    <row r="152" spans="1:23" x14ac:dyDescent="0.3">
      <c r="A152" t="s">
        <v>516</v>
      </c>
      <c r="B152">
        <v>41498</v>
      </c>
      <c r="C152" t="s">
        <v>92</v>
      </c>
      <c r="D152">
        <v>10015</v>
      </c>
      <c r="E152" t="s">
        <v>517</v>
      </c>
      <c r="F152">
        <v>1</v>
      </c>
      <c r="G152">
        <v>3039</v>
      </c>
      <c r="H152">
        <v>1730</v>
      </c>
      <c r="I152" t="s">
        <v>25</v>
      </c>
      <c r="J152">
        <v>10</v>
      </c>
      <c r="K152">
        <v>1730</v>
      </c>
      <c r="L152">
        <v>3039</v>
      </c>
      <c r="M152">
        <v>0.02</v>
      </c>
      <c r="N152" t="s">
        <v>66</v>
      </c>
      <c r="O152">
        <v>0</v>
      </c>
      <c r="P152" t="s">
        <v>518</v>
      </c>
      <c r="Q152" t="s">
        <v>110</v>
      </c>
      <c r="R152" t="s">
        <v>111</v>
      </c>
      <c r="S152" t="s">
        <v>112</v>
      </c>
      <c r="T152" t="s">
        <v>113</v>
      </c>
      <c r="U152" t="s">
        <v>114</v>
      </c>
      <c r="V152" t="s">
        <v>1568</v>
      </c>
      <c r="W152">
        <v>1730</v>
      </c>
    </row>
    <row r="153" spans="1:23" x14ac:dyDescent="0.3">
      <c r="A153" t="s">
        <v>435</v>
      </c>
      <c r="B153">
        <v>41454</v>
      </c>
      <c r="C153" t="s">
        <v>92</v>
      </c>
      <c r="D153">
        <v>10009</v>
      </c>
      <c r="E153" t="s">
        <v>438</v>
      </c>
      <c r="F153">
        <v>1</v>
      </c>
      <c r="G153">
        <v>3649</v>
      </c>
      <c r="H153">
        <v>2295</v>
      </c>
      <c r="I153" t="s">
        <v>25</v>
      </c>
      <c r="J153">
        <v>10</v>
      </c>
      <c r="K153">
        <v>2295</v>
      </c>
      <c r="L153">
        <v>3649</v>
      </c>
      <c r="M153">
        <v>0.02</v>
      </c>
      <c r="N153" t="s">
        <v>66</v>
      </c>
      <c r="O153">
        <v>0.04</v>
      </c>
      <c r="P153" t="s">
        <v>439</v>
      </c>
      <c r="Q153" t="s">
        <v>78</v>
      </c>
      <c r="R153" t="s">
        <v>79</v>
      </c>
      <c r="S153" t="s">
        <v>80</v>
      </c>
      <c r="T153" t="s">
        <v>81</v>
      </c>
      <c r="U153" t="s">
        <v>82</v>
      </c>
      <c r="V153" t="s">
        <v>1564</v>
      </c>
      <c r="W153">
        <v>2295</v>
      </c>
    </row>
    <row r="154" spans="1:23" x14ac:dyDescent="0.3">
      <c r="A154" t="s">
        <v>489</v>
      </c>
      <c r="B154">
        <v>41492</v>
      </c>
      <c r="C154" t="s">
        <v>92</v>
      </c>
      <c r="D154">
        <v>10005</v>
      </c>
      <c r="E154" t="s">
        <v>497</v>
      </c>
      <c r="F154">
        <v>2</v>
      </c>
      <c r="G154">
        <v>3176</v>
      </c>
      <c r="H154">
        <v>1801</v>
      </c>
      <c r="I154" t="s">
        <v>25</v>
      </c>
      <c r="J154">
        <v>10</v>
      </c>
      <c r="K154">
        <v>3602</v>
      </c>
      <c r="L154">
        <v>6352</v>
      </c>
      <c r="M154">
        <v>0.02</v>
      </c>
      <c r="N154" t="s">
        <v>61</v>
      </c>
      <c r="O154">
        <v>0.05</v>
      </c>
      <c r="P154" t="s">
        <v>498</v>
      </c>
      <c r="Q154" t="s">
        <v>47</v>
      </c>
      <c r="R154" t="s">
        <v>48</v>
      </c>
      <c r="S154" t="s">
        <v>49</v>
      </c>
      <c r="T154" t="s">
        <v>41</v>
      </c>
      <c r="U154" t="s">
        <v>50</v>
      </c>
      <c r="V154" t="s">
        <v>1561</v>
      </c>
      <c r="W154">
        <v>3602</v>
      </c>
    </row>
    <row r="155" spans="1:23" x14ac:dyDescent="0.3">
      <c r="A155" t="s">
        <v>443</v>
      </c>
      <c r="B155">
        <v>41456</v>
      </c>
      <c r="C155" t="s">
        <v>92</v>
      </c>
      <c r="D155">
        <v>10002</v>
      </c>
      <c r="E155" t="s">
        <v>334</v>
      </c>
      <c r="F155">
        <v>3</v>
      </c>
      <c r="G155">
        <v>3514</v>
      </c>
      <c r="H155">
        <v>1257</v>
      </c>
      <c r="I155" t="s">
        <v>25</v>
      </c>
      <c r="J155">
        <v>10</v>
      </c>
      <c r="K155">
        <v>3771</v>
      </c>
      <c r="L155">
        <v>10542</v>
      </c>
      <c r="M155">
        <v>0.02</v>
      </c>
      <c r="N155" t="s">
        <v>66</v>
      </c>
      <c r="O155">
        <v>0.04</v>
      </c>
      <c r="P155" t="s">
        <v>335</v>
      </c>
      <c r="Q155" t="s">
        <v>87</v>
      </c>
      <c r="R155" t="s">
        <v>88</v>
      </c>
      <c r="S155" t="s">
        <v>89</v>
      </c>
      <c r="T155" t="s">
        <v>90</v>
      </c>
      <c r="U155" t="s">
        <v>91</v>
      </c>
      <c r="V155" t="s">
        <v>1565</v>
      </c>
      <c r="W155">
        <v>3771</v>
      </c>
    </row>
    <row r="156" spans="1:23" x14ac:dyDescent="0.3">
      <c r="A156" t="s">
        <v>467</v>
      </c>
      <c r="B156">
        <v>41472</v>
      </c>
      <c r="C156" t="s">
        <v>92</v>
      </c>
      <c r="D156">
        <v>10002</v>
      </c>
      <c r="E156" t="s">
        <v>223</v>
      </c>
      <c r="F156">
        <v>1</v>
      </c>
      <c r="G156">
        <v>4003</v>
      </c>
      <c r="H156">
        <v>2255</v>
      </c>
      <c r="I156" t="s">
        <v>25</v>
      </c>
      <c r="J156">
        <v>10</v>
      </c>
      <c r="K156">
        <v>2255</v>
      </c>
      <c r="L156">
        <v>4003</v>
      </c>
      <c r="M156">
        <v>0.02</v>
      </c>
      <c r="N156" t="s">
        <v>61</v>
      </c>
      <c r="O156">
        <v>0.01</v>
      </c>
      <c r="P156" t="s">
        <v>224</v>
      </c>
      <c r="Q156" t="s">
        <v>87</v>
      </c>
      <c r="R156" t="s">
        <v>88</v>
      </c>
      <c r="S156" t="s">
        <v>89</v>
      </c>
      <c r="T156" t="s">
        <v>90</v>
      </c>
      <c r="U156" t="s">
        <v>91</v>
      </c>
      <c r="V156" t="s">
        <v>1565</v>
      </c>
      <c r="W156">
        <v>2255</v>
      </c>
    </row>
    <row r="157" spans="1:23" x14ac:dyDescent="0.3">
      <c r="A157" t="s">
        <v>461</v>
      </c>
      <c r="B157">
        <v>41468</v>
      </c>
      <c r="C157" t="s">
        <v>92</v>
      </c>
      <c r="D157">
        <v>10011</v>
      </c>
      <c r="E157" t="s">
        <v>462</v>
      </c>
      <c r="F157">
        <v>3</v>
      </c>
      <c r="G157">
        <v>4239</v>
      </c>
      <c r="H157">
        <v>1860</v>
      </c>
      <c r="I157" t="s">
        <v>25</v>
      </c>
      <c r="J157">
        <v>10</v>
      </c>
      <c r="K157">
        <v>5580</v>
      </c>
      <c r="L157">
        <v>12717</v>
      </c>
      <c r="M157">
        <v>0.02</v>
      </c>
      <c r="N157" t="s">
        <v>45</v>
      </c>
      <c r="O157">
        <v>0</v>
      </c>
      <c r="P157" t="s">
        <v>463</v>
      </c>
      <c r="Q157" t="s">
        <v>28</v>
      </c>
      <c r="R157" t="s">
        <v>29</v>
      </c>
      <c r="S157" t="s">
        <v>30</v>
      </c>
      <c r="T157" t="s">
        <v>31</v>
      </c>
      <c r="U157" t="s">
        <v>32</v>
      </c>
      <c r="V157" t="s">
        <v>1559</v>
      </c>
      <c r="W157">
        <v>5580</v>
      </c>
    </row>
    <row r="158" spans="1:23" x14ac:dyDescent="0.3">
      <c r="A158" t="s">
        <v>445</v>
      </c>
      <c r="B158">
        <v>41458</v>
      </c>
      <c r="C158" t="s">
        <v>92</v>
      </c>
      <c r="D158">
        <v>10006</v>
      </c>
      <c r="E158" t="s">
        <v>64</v>
      </c>
      <c r="F158">
        <v>1</v>
      </c>
      <c r="G158">
        <v>3993</v>
      </c>
      <c r="H158">
        <v>1338</v>
      </c>
      <c r="I158" t="s">
        <v>65</v>
      </c>
      <c r="J158">
        <v>10</v>
      </c>
      <c r="K158">
        <v>1338</v>
      </c>
      <c r="L158">
        <v>3993</v>
      </c>
      <c r="M158">
        <v>0.02</v>
      </c>
      <c r="N158" t="s">
        <v>26</v>
      </c>
      <c r="O158">
        <v>0.03</v>
      </c>
      <c r="P158" t="s">
        <v>67</v>
      </c>
      <c r="Q158" t="s">
        <v>252</v>
      </c>
      <c r="R158" t="s">
        <v>253</v>
      </c>
      <c r="S158" t="s">
        <v>254</v>
      </c>
      <c r="T158" t="s">
        <v>255</v>
      </c>
      <c r="U158" t="s">
        <v>256</v>
      </c>
      <c r="V158" t="s">
        <v>1572</v>
      </c>
      <c r="W158">
        <v>1338</v>
      </c>
    </row>
    <row r="159" spans="1:23" x14ac:dyDescent="0.3">
      <c r="A159" t="s">
        <v>448</v>
      </c>
      <c r="B159">
        <v>41458</v>
      </c>
      <c r="C159" t="s">
        <v>92</v>
      </c>
      <c r="D159">
        <v>10014</v>
      </c>
      <c r="E159" t="s">
        <v>159</v>
      </c>
      <c r="F159">
        <v>2</v>
      </c>
      <c r="G159">
        <v>4291</v>
      </c>
      <c r="H159">
        <v>2021</v>
      </c>
      <c r="I159" t="s">
        <v>25</v>
      </c>
      <c r="J159">
        <v>10</v>
      </c>
      <c r="K159">
        <v>4042</v>
      </c>
      <c r="L159">
        <v>8582</v>
      </c>
      <c r="M159">
        <v>0.02</v>
      </c>
      <c r="N159" t="s">
        <v>85</v>
      </c>
      <c r="O159">
        <v>0.03</v>
      </c>
      <c r="P159" t="s">
        <v>160</v>
      </c>
      <c r="Q159" t="s">
        <v>166</v>
      </c>
      <c r="R159" t="s">
        <v>167</v>
      </c>
      <c r="S159" t="s">
        <v>168</v>
      </c>
      <c r="T159" t="s">
        <v>169</v>
      </c>
      <c r="U159" t="s">
        <v>170</v>
      </c>
      <c r="V159" t="s">
        <v>1570</v>
      </c>
      <c r="W159">
        <v>4042</v>
      </c>
    </row>
    <row r="160" spans="1:23" x14ac:dyDescent="0.3">
      <c r="A160" t="s">
        <v>444</v>
      </c>
      <c r="B160">
        <v>41458</v>
      </c>
      <c r="C160" t="s">
        <v>92</v>
      </c>
      <c r="D160">
        <v>10011</v>
      </c>
      <c r="E160" t="s">
        <v>449</v>
      </c>
      <c r="F160">
        <v>3</v>
      </c>
      <c r="G160">
        <v>3832</v>
      </c>
      <c r="H160">
        <v>1570</v>
      </c>
      <c r="I160" t="s">
        <v>25</v>
      </c>
      <c r="J160">
        <v>10</v>
      </c>
      <c r="K160">
        <v>4710</v>
      </c>
      <c r="L160">
        <v>11496</v>
      </c>
      <c r="M160">
        <v>0.02</v>
      </c>
      <c r="N160" t="s">
        <v>36</v>
      </c>
      <c r="O160">
        <v>0</v>
      </c>
      <c r="P160" t="s">
        <v>450</v>
      </c>
      <c r="Q160" t="s">
        <v>28</v>
      </c>
      <c r="R160" t="s">
        <v>29</v>
      </c>
      <c r="S160" t="s">
        <v>30</v>
      </c>
      <c r="T160" t="s">
        <v>31</v>
      </c>
      <c r="U160" t="s">
        <v>32</v>
      </c>
      <c r="V160" t="s">
        <v>1559</v>
      </c>
      <c r="W160">
        <v>4710</v>
      </c>
    </row>
    <row r="161" spans="1:23" x14ac:dyDescent="0.3">
      <c r="A161" t="s">
        <v>457</v>
      </c>
      <c r="B161">
        <v>41464</v>
      </c>
      <c r="C161" t="s">
        <v>92</v>
      </c>
      <c r="D161">
        <v>10007</v>
      </c>
      <c r="E161" t="s">
        <v>239</v>
      </c>
      <c r="F161">
        <v>2</v>
      </c>
      <c r="G161">
        <v>4845</v>
      </c>
      <c r="H161">
        <v>1433</v>
      </c>
      <c r="I161" t="s">
        <v>25</v>
      </c>
      <c r="J161">
        <v>10</v>
      </c>
      <c r="K161">
        <v>2866</v>
      </c>
      <c r="L161">
        <v>9690</v>
      </c>
      <c r="M161">
        <v>0.02</v>
      </c>
      <c r="N161" t="s">
        <v>26</v>
      </c>
      <c r="O161">
        <v>0.01</v>
      </c>
      <c r="P161" t="s">
        <v>240</v>
      </c>
      <c r="Q161" t="s">
        <v>38</v>
      </c>
      <c r="R161" t="s">
        <v>39</v>
      </c>
      <c r="S161" t="s">
        <v>40</v>
      </c>
      <c r="T161" t="s">
        <v>41</v>
      </c>
      <c r="U161" t="s">
        <v>42</v>
      </c>
      <c r="V161" t="s">
        <v>1560</v>
      </c>
      <c r="W161">
        <v>2866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9C4C-83C1-471D-9587-B2275A36F6BD}">
  <dimension ref="A3:D60"/>
  <sheetViews>
    <sheetView zoomScale="86" workbookViewId="0">
      <selection activeCell="O26" activeCellId="1" sqref="B4 O26"/>
    </sheetView>
  </sheetViews>
  <sheetFormatPr defaultRowHeight="14.4" x14ac:dyDescent="0.3"/>
  <cols>
    <col min="1" max="1" width="12.44140625" bestFit="1" customWidth="1"/>
    <col min="2" max="3" width="11.5546875" bestFit="1" customWidth="1"/>
    <col min="4" max="4" width="17" bestFit="1" customWidth="1"/>
    <col min="5" max="7" width="6" bestFit="1" customWidth="1"/>
    <col min="8" max="8" width="7" bestFit="1" customWidth="1"/>
    <col min="9" max="21" width="6" bestFit="1" customWidth="1"/>
    <col min="22" max="22" width="5" bestFit="1" customWidth="1"/>
    <col min="23" max="38" width="6" bestFit="1" customWidth="1"/>
    <col min="39" max="39" width="5" bestFit="1" customWidth="1"/>
    <col min="40" max="43" width="6" bestFit="1" customWidth="1"/>
    <col min="44" max="44" width="5" bestFit="1" customWidth="1"/>
    <col min="45" max="52" width="6" bestFit="1" customWidth="1"/>
    <col min="53" max="55" width="5" bestFit="1" customWidth="1"/>
    <col min="56" max="61" width="6" bestFit="1" customWidth="1"/>
    <col min="62" max="62" width="7" bestFit="1" customWidth="1"/>
    <col min="63" max="64" width="6" bestFit="1" customWidth="1"/>
    <col min="65" max="66" width="5" bestFit="1" customWidth="1"/>
    <col min="67" max="75" width="6" bestFit="1" customWidth="1"/>
    <col min="76" max="76" width="5" bestFit="1" customWidth="1"/>
    <col min="77" max="80" width="6" bestFit="1" customWidth="1"/>
    <col min="81" max="81" width="5" bestFit="1" customWidth="1"/>
    <col min="82" max="106" width="6" bestFit="1" customWidth="1"/>
    <col min="107" max="107" width="5" bestFit="1" customWidth="1"/>
    <col min="108" max="112" width="6" bestFit="1" customWidth="1"/>
    <col min="113" max="113" width="7" bestFit="1" customWidth="1"/>
    <col min="114" max="128" width="6" bestFit="1" customWidth="1"/>
    <col min="129" max="129" width="5" bestFit="1" customWidth="1"/>
    <col min="130" max="134" width="6" bestFit="1" customWidth="1"/>
    <col min="135" max="135" width="7" bestFit="1" customWidth="1"/>
    <col min="136" max="149" width="6" bestFit="1" customWidth="1"/>
    <col min="150" max="150" width="5" bestFit="1" customWidth="1"/>
    <col min="151" max="151" width="6" bestFit="1" customWidth="1"/>
    <col min="152" max="153" width="5" bestFit="1" customWidth="1"/>
    <col min="154" max="168" width="6" bestFit="1" customWidth="1"/>
    <col min="169" max="169" width="7" bestFit="1" customWidth="1"/>
    <col min="170" max="171" width="5" bestFit="1" customWidth="1"/>
    <col min="172" max="172" width="6" bestFit="1" customWidth="1"/>
    <col min="173" max="173" width="5" bestFit="1" customWidth="1"/>
    <col min="174" max="174" width="6" bestFit="1" customWidth="1"/>
    <col min="175" max="175" width="5" bestFit="1" customWidth="1"/>
    <col min="176" max="180" width="6" bestFit="1" customWidth="1"/>
    <col min="181" max="181" width="5" bestFit="1" customWidth="1"/>
    <col min="182" max="183" width="6" bestFit="1" customWidth="1"/>
    <col min="184" max="184" width="7" bestFit="1" customWidth="1"/>
    <col min="185" max="185" width="6" bestFit="1" customWidth="1"/>
    <col min="186" max="186" width="7" bestFit="1" customWidth="1"/>
    <col min="187" max="188" width="6" bestFit="1" customWidth="1"/>
    <col min="189" max="189" width="7" bestFit="1" customWidth="1"/>
    <col min="190" max="195" width="6" bestFit="1" customWidth="1"/>
    <col min="196" max="197" width="5" bestFit="1" customWidth="1"/>
    <col min="198" max="198" width="7" bestFit="1" customWidth="1"/>
    <col min="199" max="199" width="5" bestFit="1" customWidth="1"/>
    <col min="200" max="209" width="6" bestFit="1" customWidth="1"/>
    <col min="210" max="210" width="5" bestFit="1" customWidth="1"/>
    <col min="211" max="213" width="6" bestFit="1" customWidth="1"/>
    <col min="214" max="214" width="5" bestFit="1" customWidth="1"/>
    <col min="215" max="227" width="6" bestFit="1" customWidth="1"/>
    <col min="228" max="228" width="7" bestFit="1" customWidth="1"/>
    <col min="229" max="239" width="6" bestFit="1" customWidth="1"/>
    <col min="240" max="240" width="5" bestFit="1" customWidth="1"/>
    <col min="241" max="244" width="6" bestFit="1" customWidth="1"/>
    <col min="245" max="245" width="7" bestFit="1" customWidth="1"/>
    <col min="246" max="257" width="6" bestFit="1" customWidth="1"/>
    <col min="258" max="258" width="5" bestFit="1" customWidth="1"/>
    <col min="259" max="260" width="6" bestFit="1" customWidth="1"/>
    <col min="261" max="261" width="5" bestFit="1" customWidth="1"/>
    <col min="262" max="266" width="6" bestFit="1" customWidth="1"/>
    <col min="267" max="267" width="7" bestFit="1" customWidth="1"/>
    <col min="268" max="270" width="6" bestFit="1" customWidth="1"/>
    <col min="271" max="271" width="7" bestFit="1" customWidth="1"/>
    <col min="272" max="273" width="6" bestFit="1" customWidth="1"/>
    <col min="274" max="274" width="7" bestFit="1" customWidth="1"/>
    <col min="275" max="277" width="6" bestFit="1" customWidth="1"/>
    <col min="278" max="278" width="5" bestFit="1" customWidth="1"/>
    <col min="279" max="279" width="7" bestFit="1" customWidth="1"/>
    <col min="280" max="280" width="14.21875" bestFit="1" customWidth="1"/>
    <col min="281" max="556" width="5" bestFit="1" customWidth="1"/>
    <col min="557" max="557" width="7" bestFit="1" customWidth="1"/>
    <col min="558" max="558" width="17" bestFit="1" customWidth="1"/>
    <col min="559" max="834" width="5" bestFit="1" customWidth="1"/>
    <col min="835" max="835" width="7" bestFit="1" customWidth="1"/>
    <col min="836" max="836" width="20.6640625" bestFit="1" customWidth="1"/>
    <col min="837" max="837" width="18.77734375" bestFit="1" customWidth="1"/>
    <col min="838" max="838" width="21.6640625" bestFit="1" customWidth="1"/>
  </cols>
  <sheetData>
    <row r="3" spans="1:4" x14ac:dyDescent="0.3">
      <c r="A3" s="1" t="s">
        <v>1577</v>
      </c>
      <c r="B3" t="s">
        <v>1580</v>
      </c>
      <c r="C3" t="s">
        <v>1581</v>
      </c>
      <c r="D3" t="s">
        <v>1582</v>
      </c>
    </row>
    <row r="4" spans="1:4" x14ac:dyDescent="0.3">
      <c r="A4" s="2" t="s">
        <v>92</v>
      </c>
      <c r="B4">
        <v>1355964</v>
      </c>
      <c r="C4">
        <v>352</v>
      </c>
      <c r="D4">
        <v>160</v>
      </c>
    </row>
    <row r="5" spans="1:4" x14ac:dyDescent="0.3">
      <c r="A5" s="2" t="s">
        <v>75</v>
      </c>
      <c r="B5">
        <v>1166904</v>
      </c>
      <c r="C5">
        <v>311</v>
      </c>
      <c r="D5">
        <v>145</v>
      </c>
    </row>
    <row r="6" spans="1:4" x14ac:dyDescent="0.3">
      <c r="A6" s="2" t="s">
        <v>23</v>
      </c>
      <c r="B6">
        <v>1238975</v>
      </c>
      <c r="C6">
        <v>332</v>
      </c>
      <c r="D6">
        <v>154</v>
      </c>
    </row>
    <row r="7" spans="1:4" x14ac:dyDescent="0.3">
      <c r="A7" s="2" t="s">
        <v>43</v>
      </c>
      <c r="B7">
        <v>1395132</v>
      </c>
      <c r="C7">
        <v>380</v>
      </c>
      <c r="D7">
        <v>180</v>
      </c>
    </row>
    <row r="8" spans="1:4" x14ac:dyDescent="0.3">
      <c r="A8" s="2" t="s">
        <v>104</v>
      </c>
      <c r="B8">
        <v>1081381</v>
      </c>
      <c r="C8">
        <v>294</v>
      </c>
      <c r="D8">
        <v>147</v>
      </c>
    </row>
    <row r="9" spans="1:4" x14ac:dyDescent="0.3">
      <c r="A9" s="2" t="s">
        <v>133</v>
      </c>
      <c r="B9">
        <v>1367741</v>
      </c>
      <c r="C9">
        <v>367</v>
      </c>
      <c r="D9">
        <v>178</v>
      </c>
    </row>
    <row r="10" spans="1:4" x14ac:dyDescent="0.3">
      <c r="A10" s="2" t="s">
        <v>51</v>
      </c>
      <c r="B10">
        <v>1250492</v>
      </c>
      <c r="C10">
        <v>347</v>
      </c>
      <c r="D10">
        <v>164</v>
      </c>
    </row>
    <row r="11" spans="1:4" x14ac:dyDescent="0.3">
      <c r="A11" s="2" t="s">
        <v>1558</v>
      </c>
      <c r="D11">
        <v>1</v>
      </c>
    </row>
    <row r="12" spans="1:4" x14ac:dyDescent="0.3">
      <c r="A12" s="2" t="s">
        <v>68</v>
      </c>
      <c r="B12">
        <v>1152032</v>
      </c>
      <c r="C12">
        <v>306</v>
      </c>
      <c r="D12">
        <v>145</v>
      </c>
    </row>
    <row r="13" spans="1:4" x14ac:dyDescent="0.3">
      <c r="A13" s="2" t="s">
        <v>1578</v>
      </c>
      <c r="D13">
        <v>1</v>
      </c>
    </row>
    <row r="14" spans="1:4" x14ac:dyDescent="0.3">
      <c r="A14" s="2" t="s">
        <v>1579</v>
      </c>
      <c r="B14">
        <v>10008621</v>
      </c>
      <c r="C14">
        <v>2689</v>
      </c>
      <c r="D14">
        <v>1275</v>
      </c>
    </row>
    <row r="27" spans="1:4" x14ac:dyDescent="0.3">
      <c r="A27" s="1" t="s">
        <v>1577</v>
      </c>
      <c r="B27" t="s">
        <v>1580</v>
      </c>
      <c r="C27" t="s">
        <v>1583</v>
      </c>
      <c r="D27" t="s">
        <v>1584</v>
      </c>
    </row>
    <row r="28" spans="1:4" x14ac:dyDescent="0.3">
      <c r="A28" s="2" t="s">
        <v>92</v>
      </c>
      <c r="B28">
        <v>1355964</v>
      </c>
      <c r="C28">
        <v>650343</v>
      </c>
      <c r="D28">
        <v>705621</v>
      </c>
    </row>
    <row r="29" spans="1:4" x14ac:dyDescent="0.3">
      <c r="A29" s="2" t="s">
        <v>75</v>
      </c>
      <c r="B29">
        <v>1166904</v>
      </c>
      <c r="C29">
        <v>580108</v>
      </c>
      <c r="D29">
        <v>586796</v>
      </c>
    </row>
    <row r="30" spans="1:4" x14ac:dyDescent="0.3">
      <c r="A30" s="2" t="s">
        <v>23</v>
      </c>
      <c r="B30">
        <v>1238975</v>
      </c>
      <c r="C30">
        <v>601280</v>
      </c>
      <c r="D30">
        <v>637695</v>
      </c>
    </row>
    <row r="31" spans="1:4" x14ac:dyDescent="0.3">
      <c r="A31" s="2" t="s">
        <v>43</v>
      </c>
      <c r="B31">
        <v>1395132</v>
      </c>
      <c r="C31">
        <v>690843</v>
      </c>
      <c r="D31">
        <v>704289</v>
      </c>
    </row>
    <row r="32" spans="1:4" x14ac:dyDescent="0.3">
      <c r="A32" s="2" t="s">
        <v>104</v>
      </c>
      <c r="B32">
        <v>1081381</v>
      </c>
      <c r="C32">
        <v>535011</v>
      </c>
      <c r="D32">
        <v>546370</v>
      </c>
    </row>
    <row r="33" spans="1:4" x14ac:dyDescent="0.3">
      <c r="A33" s="2" t="s">
        <v>133</v>
      </c>
      <c r="B33">
        <v>1367741</v>
      </c>
      <c r="C33">
        <v>654612</v>
      </c>
      <c r="D33">
        <v>713129</v>
      </c>
    </row>
    <row r="34" spans="1:4" x14ac:dyDescent="0.3">
      <c r="A34" s="2" t="s">
        <v>51</v>
      </c>
      <c r="B34">
        <v>1250492</v>
      </c>
      <c r="C34">
        <v>623659</v>
      </c>
      <c r="D34">
        <v>626833</v>
      </c>
    </row>
    <row r="35" spans="1:4" x14ac:dyDescent="0.3">
      <c r="A35" s="2" t="s">
        <v>1558</v>
      </c>
      <c r="D35">
        <v>0</v>
      </c>
    </row>
    <row r="36" spans="1:4" x14ac:dyDescent="0.3">
      <c r="A36" s="2" t="s">
        <v>68</v>
      </c>
      <c r="B36">
        <v>1152032</v>
      </c>
      <c r="C36">
        <v>547945</v>
      </c>
      <c r="D36">
        <v>604087</v>
      </c>
    </row>
    <row r="37" spans="1:4" x14ac:dyDescent="0.3">
      <c r="A37" s="2" t="s">
        <v>1578</v>
      </c>
      <c r="D37">
        <v>0</v>
      </c>
    </row>
    <row r="38" spans="1:4" x14ac:dyDescent="0.3">
      <c r="A38" s="2" t="s">
        <v>1579</v>
      </c>
      <c r="B38">
        <v>10008621</v>
      </c>
      <c r="C38">
        <v>4883801</v>
      </c>
      <c r="D38">
        <v>5124820</v>
      </c>
    </row>
    <row r="49" spans="1:2" x14ac:dyDescent="0.3">
      <c r="A49" s="1" t="s">
        <v>1577</v>
      </c>
      <c r="B49" t="s">
        <v>1584</v>
      </c>
    </row>
    <row r="50" spans="1:2" x14ac:dyDescent="0.3">
      <c r="A50" s="2" t="s">
        <v>92</v>
      </c>
      <c r="B50">
        <v>705621</v>
      </c>
    </row>
    <row r="51" spans="1:2" x14ac:dyDescent="0.3">
      <c r="A51" s="2" t="s">
        <v>75</v>
      </c>
      <c r="B51">
        <v>586796</v>
      </c>
    </row>
    <row r="52" spans="1:2" x14ac:dyDescent="0.3">
      <c r="A52" s="2" t="s">
        <v>23</v>
      </c>
      <c r="B52">
        <v>637695</v>
      </c>
    </row>
    <row r="53" spans="1:2" x14ac:dyDescent="0.3">
      <c r="A53" s="2" t="s">
        <v>43</v>
      </c>
      <c r="B53">
        <v>704289</v>
      </c>
    </row>
    <row r="54" spans="1:2" x14ac:dyDescent="0.3">
      <c r="A54" s="2" t="s">
        <v>104</v>
      </c>
      <c r="B54">
        <v>546370</v>
      </c>
    </row>
    <row r="55" spans="1:2" x14ac:dyDescent="0.3">
      <c r="A55" s="2" t="s">
        <v>133</v>
      </c>
      <c r="B55">
        <v>713129</v>
      </c>
    </row>
    <row r="56" spans="1:2" x14ac:dyDescent="0.3">
      <c r="A56" s="2" t="s">
        <v>51</v>
      </c>
      <c r="B56">
        <v>626833</v>
      </c>
    </row>
    <row r="57" spans="1:2" x14ac:dyDescent="0.3">
      <c r="A57" s="2" t="s">
        <v>1558</v>
      </c>
      <c r="B57">
        <v>0</v>
      </c>
    </row>
    <row r="58" spans="1:2" x14ac:dyDescent="0.3">
      <c r="A58" s="2" t="s">
        <v>68</v>
      </c>
      <c r="B58">
        <v>604087</v>
      </c>
    </row>
    <row r="59" spans="1:2" x14ac:dyDescent="0.3">
      <c r="A59" s="2" t="s">
        <v>1578</v>
      </c>
      <c r="B59">
        <v>0</v>
      </c>
    </row>
    <row r="60" spans="1:2" x14ac:dyDescent="0.3">
      <c r="A60" s="2" t="s">
        <v>1579</v>
      </c>
      <c r="B60">
        <v>5124820</v>
      </c>
    </row>
  </sheetData>
  <pageMargins left="0.7" right="0.7" top="0.75" bottom="0.75" header="0.3" footer="0.3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17A5C-D128-49E5-AEF3-0803DFBC5BB9}">
  <dimension ref="A1:W1277"/>
  <sheetViews>
    <sheetView topLeftCell="A2" workbookViewId="0">
      <selection activeCell="A2" sqref="A2:W1276"/>
    </sheetView>
  </sheetViews>
  <sheetFormatPr defaultRowHeight="14.4" x14ac:dyDescent="0.3"/>
  <cols>
    <col min="22" max="22" width="43" bestFit="1" customWidth="1"/>
    <col min="23" max="23" width="18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1575</v>
      </c>
    </row>
    <row r="2" spans="1:23" x14ac:dyDescent="0.3">
      <c r="A2" t="s">
        <v>22</v>
      </c>
      <c r="B2">
        <v>41282</v>
      </c>
      <c r="C2" t="s">
        <v>23</v>
      </c>
      <c r="D2">
        <v>10011</v>
      </c>
      <c r="E2" t="s">
        <v>24</v>
      </c>
      <c r="F2">
        <v>2</v>
      </c>
      <c r="G2">
        <v>4006</v>
      </c>
      <c r="H2">
        <v>1898</v>
      </c>
      <c r="I2" t="s">
        <v>25</v>
      </c>
      <c r="J2">
        <v>4</v>
      </c>
      <c r="K2">
        <v>3796</v>
      </c>
      <c r="L2">
        <v>8012</v>
      </c>
      <c r="M2">
        <v>0.03</v>
      </c>
      <c r="N2" t="s">
        <v>26</v>
      </c>
      <c r="O2">
        <v>0.01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 t="str">
        <f>UPPER(Table153[[#This Row],[Name]])</f>
        <v>SONATA SOFTWARE</v>
      </c>
      <c r="W2">
        <f>Table153[[#This Row],[Quantity]]*Table153[[#This Row],[Cost]]</f>
        <v>3796</v>
      </c>
    </row>
    <row r="3" spans="1:23" x14ac:dyDescent="0.3">
      <c r="A3" t="s">
        <v>33</v>
      </c>
      <c r="B3">
        <v>41283</v>
      </c>
      <c r="C3" t="s">
        <v>23</v>
      </c>
      <c r="D3">
        <v>10007</v>
      </c>
      <c r="E3" t="s">
        <v>34</v>
      </c>
      <c r="F3">
        <v>1</v>
      </c>
      <c r="G3">
        <v>2923</v>
      </c>
      <c r="H3">
        <v>2480</v>
      </c>
      <c r="I3" t="s">
        <v>35</v>
      </c>
      <c r="J3">
        <v>4</v>
      </c>
      <c r="K3">
        <v>2480</v>
      </c>
      <c r="L3">
        <v>2923</v>
      </c>
      <c r="M3">
        <v>0.01</v>
      </c>
      <c r="N3" t="s">
        <v>36</v>
      </c>
      <c r="O3">
        <v>0.05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42</v>
      </c>
      <c r="V3" t="str">
        <f>UPPER(Table153[[#This Row],[Name]])</f>
        <v>GHCL LTD.</v>
      </c>
      <c r="W3">
        <f>Table153[[#This Row],[Quantity]]*Table153[[#This Row],[Cost]]</f>
        <v>2480</v>
      </c>
    </row>
    <row r="4" spans="1:23" x14ac:dyDescent="0.3">
      <c r="A4" t="s">
        <v>33</v>
      </c>
      <c r="B4">
        <v>41283</v>
      </c>
      <c r="C4" t="s">
        <v>43</v>
      </c>
      <c r="D4">
        <v>10005</v>
      </c>
      <c r="E4" t="s">
        <v>44</v>
      </c>
      <c r="F4">
        <v>3</v>
      </c>
      <c r="G4">
        <v>3637</v>
      </c>
      <c r="H4">
        <v>2463</v>
      </c>
      <c r="I4" t="s">
        <v>25</v>
      </c>
      <c r="J4">
        <v>1</v>
      </c>
      <c r="K4">
        <v>7389</v>
      </c>
      <c r="L4">
        <v>10911</v>
      </c>
      <c r="M4">
        <v>0.03</v>
      </c>
      <c r="N4" t="s">
        <v>45</v>
      </c>
      <c r="O4">
        <v>0.04</v>
      </c>
      <c r="P4" t="s">
        <v>46</v>
      </c>
      <c r="Q4" t="s">
        <v>47</v>
      </c>
      <c r="R4" t="s">
        <v>48</v>
      </c>
      <c r="S4" t="s">
        <v>49</v>
      </c>
      <c r="T4" t="s">
        <v>41</v>
      </c>
      <c r="U4" t="s">
        <v>50</v>
      </c>
      <c r="V4" t="str">
        <f>UPPER(Table153[[#This Row],[Name]])</f>
        <v>FORTIS HEALTHCARE LTD.</v>
      </c>
      <c r="W4">
        <f>Table153[[#This Row],[Quantity]]*Table153[[#This Row],[Cost]]</f>
        <v>7389</v>
      </c>
    </row>
    <row r="5" spans="1:23" x14ac:dyDescent="0.3">
      <c r="A5" t="s">
        <v>33</v>
      </c>
      <c r="B5">
        <v>41283</v>
      </c>
      <c r="C5" t="s">
        <v>51</v>
      </c>
      <c r="D5">
        <v>10008</v>
      </c>
      <c r="E5" t="s">
        <v>52</v>
      </c>
      <c r="F5">
        <v>3</v>
      </c>
      <c r="G5">
        <v>3788</v>
      </c>
      <c r="H5">
        <v>2170</v>
      </c>
      <c r="I5" t="s">
        <v>35</v>
      </c>
      <c r="J5">
        <v>6</v>
      </c>
      <c r="K5">
        <v>6510</v>
      </c>
      <c r="L5">
        <v>11364</v>
      </c>
      <c r="M5">
        <v>0.02</v>
      </c>
      <c r="N5" t="s">
        <v>26</v>
      </c>
      <c r="O5">
        <v>0.03</v>
      </c>
      <c r="P5" t="s">
        <v>53</v>
      </c>
      <c r="Q5" t="s">
        <v>54</v>
      </c>
      <c r="R5" t="s">
        <v>55</v>
      </c>
      <c r="S5" t="s">
        <v>56</v>
      </c>
      <c r="T5" t="s">
        <v>57</v>
      </c>
      <c r="U5" t="s">
        <v>58</v>
      </c>
      <c r="V5" t="str">
        <f>UPPER(Table153[[#This Row],[Name]])</f>
        <v>RELIANCE INDUSTRIES LIMITED</v>
      </c>
      <c r="W5">
        <f>Table153[[#This Row],[Quantity]]*Table153[[#This Row],[Cost]]</f>
        <v>6510</v>
      </c>
    </row>
    <row r="6" spans="1:23" x14ac:dyDescent="0.3">
      <c r="A6" t="s">
        <v>59</v>
      </c>
      <c r="B6">
        <v>41283</v>
      </c>
      <c r="C6" t="s">
        <v>43</v>
      </c>
      <c r="D6">
        <v>10007</v>
      </c>
      <c r="E6" t="s">
        <v>60</v>
      </c>
      <c r="F6">
        <v>3</v>
      </c>
      <c r="G6">
        <v>3878</v>
      </c>
      <c r="H6">
        <v>2236</v>
      </c>
      <c r="I6" t="s">
        <v>25</v>
      </c>
      <c r="J6">
        <v>1</v>
      </c>
      <c r="K6">
        <v>6708</v>
      </c>
      <c r="L6">
        <v>11634</v>
      </c>
      <c r="M6">
        <v>0.03</v>
      </c>
      <c r="N6" t="s">
        <v>61</v>
      </c>
      <c r="O6">
        <v>0.04</v>
      </c>
      <c r="P6" t="s">
        <v>62</v>
      </c>
      <c r="Q6" t="s">
        <v>38</v>
      </c>
      <c r="R6" t="s">
        <v>39</v>
      </c>
      <c r="S6" t="s">
        <v>40</v>
      </c>
      <c r="T6" t="s">
        <v>41</v>
      </c>
      <c r="U6" t="s">
        <v>42</v>
      </c>
      <c r="V6" t="str">
        <f>UPPER(Table153[[#This Row],[Name]])</f>
        <v>GHCL LTD.</v>
      </c>
      <c r="W6">
        <f>Table153[[#This Row],[Quantity]]*Table153[[#This Row],[Cost]]</f>
        <v>6708</v>
      </c>
    </row>
    <row r="7" spans="1:23" x14ac:dyDescent="0.3">
      <c r="A7" t="s">
        <v>63</v>
      </c>
      <c r="B7">
        <v>41287</v>
      </c>
      <c r="C7" t="s">
        <v>43</v>
      </c>
      <c r="D7">
        <v>10011</v>
      </c>
      <c r="E7" t="s">
        <v>64</v>
      </c>
      <c r="F7">
        <v>1</v>
      </c>
      <c r="G7">
        <v>3993</v>
      </c>
      <c r="H7">
        <v>1338</v>
      </c>
      <c r="I7" t="s">
        <v>65</v>
      </c>
      <c r="J7">
        <v>1</v>
      </c>
      <c r="K7">
        <v>1338</v>
      </c>
      <c r="L7">
        <v>3993</v>
      </c>
      <c r="M7">
        <v>0.01</v>
      </c>
      <c r="N7" t="s">
        <v>66</v>
      </c>
      <c r="O7">
        <v>0</v>
      </c>
      <c r="P7" t="s">
        <v>67</v>
      </c>
      <c r="Q7" t="s">
        <v>28</v>
      </c>
      <c r="R7" t="s">
        <v>29</v>
      </c>
      <c r="S7" t="s">
        <v>30</v>
      </c>
      <c r="T7" t="s">
        <v>31</v>
      </c>
      <c r="U7" t="s">
        <v>32</v>
      </c>
      <c r="V7" t="str">
        <f>UPPER(Table153[[#This Row],[Name]])</f>
        <v>SONATA SOFTWARE</v>
      </c>
      <c r="W7">
        <f>Table153[[#This Row],[Quantity]]*Table153[[#This Row],[Cost]]</f>
        <v>1338</v>
      </c>
    </row>
    <row r="8" spans="1:23" x14ac:dyDescent="0.3">
      <c r="A8" t="s">
        <v>63</v>
      </c>
      <c r="B8">
        <v>41287</v>
      </c>
      <c r="C8" t="s">
        <v>68</v>
      </c>
      <c r="D8">
        <v>10012</v>
      </c>
      <c r="E8" t="s">
        <v>69</v>
      </c>
      <c r="F8">
        <v>1</v>
      </c>
      <c r="G8">
        <v>4914</v>
      </c>
      <c r="H8">
        <v>1632</v>
      </c>
      <c r="I8" t="s">
        <v>35</v>
      </c>
      <c r="J8">
        <v>4</v>
      </c>
      <c r="K8">
        <v>1632</v>
      </c>
      <c r="L8">
        <v>4914</v>
      </c>
      <c r="M8">
        <v>0.01</v>
      </c>
      <c r="N8" t="s">
        <v>45</v>
      </c>
      <c r="O8">
        <v>0.04</v>
      </c>
      <c r="P8" t="s">
        <v>70</v>
      </c>
      <c r="Q8" t="s">
        <v>71</v>
      </c>
      <c r="R8" t="s">
        <v>72</v>
      </c>
      <c r="S8" t="s">
        <v>73</v>
      </c>
      <c r="T8" t="s">
        <v>41</v>
      </c>
      <c r="U8" t="s">
        <v>74</v>
      </c>
      <c r="V8" t="str">
        <f>UPPER(Table153[[#This Row],[Name]])</f>
        <v>DYNAMATIC TECHNOLOGIES LTD.</v>
      </c>
      <c r="W8">
        <f>Table153[[#This Row],[Quantity]]*Table153[[#This Row],[Cost]]</f>
        <v>1632</v>
      </c>
    </row>
    <row r="9" spans="1:23" x14ac:dyDescent="0.3">
      <c r="A9" t="s">
        <v>63</v>
      </c>
      <c r="B9">
        <v>41287</v>
      </c>
      <c r="C9" t="s">
        <v>75</v>
      </c>
      <c r="D9">
        <v>10009</v>
      </c>
      <c r="E9" t="s">
        <v>76</v>
      </c>
      <c r="F9">
        <v>2</v>
      </c>
      <c r="G9">
        <v>4990</v>
      </c>
      <c r="H9">
        <v>1360</v>
      </c>
      <c r="I9" t="s">
        <v>25</v>
      </c>
      <c r="J9">
        <v>8</v>
      </c>
      <c r="K9">
        <v>2720</v>
      </c>
      <c r="L9">
        <v>9980</v>
      </c>
      <c r="M9">
        <v>0.02</v>
      </c>
      <c r="N9" t="s">
        <v>45</v>
      </c>
      <c r="O9">
        <v>0.03</v>
      </c>
      <c r="P9" t="s">
        <v>77</v>
      </c>
      <c r="Q9" t="s">
        <v>78</v>
      </c>
      <c r="R9" t="s">
        <v>79</v>
      </c>
      <c r="S9" t="s">
        <v>80</v>
      </c>
      <c r="T9" t="s">
        <v>81</v>
      </c>
      <c r="U9" t="s">
        <v>82</v>
      </c>
      <c r="V9" t="str">
        <f>UPPER(Table153[[#This Row],[Name]])</f>
        <v>GODFREY PHILIPS INDIA LTD.</v>
      </c>
      <c r="W9">
        <f>Table153[[#This Row],[Quantity]]*Table153[[#This Row],[Cost]]</f>
        <v>2720</v>
      </c>
    </row>
    <row r="10" spans="1:23" x14ac:dyDescent="0.3">
      <c r="A10" t="s">
        <v>83</v>
      </c>
      <c r="B10">
        <v>41289</v>
      </c>
      <c r="C10" t="s">
        <v>51</v>
      </c>
      <c r="D10">
        <v>10002</v>
      </c>
      <c r="E10" t="s">
        <v>84</v>
      </c>
      <c r="F10">
        <v>1</v>
      </c>
      <c r="G10">
        <v>2633</v>
      </c>
      <c r="H10">
        <v>1742</v>
      </c>
      <c r="I10" t="s">
        <v>35</v>
      </c>
      <c r="J10">
        <v>6</v>
      </c>
      <c r="K10">
        <v>1742</v>
      </c>
      <c r="L10">
        <v>2633</v>
      </c>
      <c r="M10">
        <v>0.02</v>
      </c>
      <c r="N10" t="s">
        <v>85</v>
      </c>
      <c r="O10">
        <v>0.04</v>
      </c>
      <c r="P10" t="s">
        <v>86</v>
      </c>
      <c r="Q10" t="s">
        <v>87</v>
      </c>
      <c r="R10" t="s">
        <v>88</v>
      </c>
      <c r="S10" t="s">
        <v>89</v>
      </c>
      <c r="T10" t="s">
        <v>90</v>
      </c>
      <c r="U10" t="s">
        <v>91</v>
      </c>
      <c r="V10" t="str">
        <f>UPPER(Table153[[#This Row],[Name]])</f>
        <v>ELDER PHARMACEUTICALS</v>
      </c>
      <c r="W10">
        <f>Table153[[#This Row],[Quantity]]*Table153[[#This Row],[Cost]]</f>
        <v>1742</v>
      </c>
    </row>
    <row r="11" spans="1:23" x14ac:dyDescent="0.3">
      <c r="A11" t="s">
        <v>83</v>
      </c>
      <c r="B11">
        <v>41289</v>
      </c>
      <c r="C11" t="s">
        <v>92</v>
      </c>
      <c r="D11">
        <v>10010</v>
      </c>
      <c r="E11" t="s">
        <v>84</v>
      </c>
      <c r="F11">
        <v>2</v>
      </c>
      <c r="G11">
        <v>2633</v>
      </c>
      <c r="H11">
        <v>1742</v>
      </c>
      <c r="I11" t="s">
        <v>35</v>
      </c>
      <c r="J11">
        <v>10</v>
      </c>
      <c r="K11">
        <v>3484</v>
      </c>
      <c r="L11">
        <v>5266</v>
      </c>
      <c r="M11">
        <v>0.02</v>
      </c>
      <c r="N11" t="s">
        <v>26</v>
      </c>
      <c r="O11">
        <v>0.01</v>
      </c>
      <c r="P11" t="s">
        <v>86</v>
      </c>
      <c r="Q11" t="s">
        <v>93</v>
      </c>
      <c r="R11" t="s">
        <v>94</v>
      </c>
      <c r="S11" t="s">
        <v>95</v>
      </c>
      <c r="T11" t="s">
        <v>41</v>
      </c>
      <c r="U11" t="s">
        <v>96</v>
      </c>
      <c r="V11" t="str">
        <f>UPPER(Table153[[#This Row],[Name]])</f>
        <v>SUZLON ENERGY LTD.</v>
      </c>
      <c r="W11">
        <f>Table153[[#This Row],[Quantity]]*Table153[[#This Row],[Cost]]</f>
        <v>3484</v>
      </c>
    </row>
    <row r="12" spans="1:23" x14ac:dyDescent="0.3">
      <c r="A12" t="s">
        <v>83</v>
      </c>
      <c r="B12">
        <v>41289</v>
      </c>
      <c r="C12" t="s">
        <v>92</v>
      </c>
      <c r="D12">
        <v>10001</v>
      </c>
      <c r="E12" t="s">
        <v>97</v>
      </c>
      <c r="F12">
        <v>2</v>
      </c>
      <c r="G12">
        <v>2718</v>
      </c>
      <c r="H12">
        <v>2254</v>
      </c>
      <c r="I12" t="s">
        <v>35</v>
      </c>
      <c r="J12">
        <v>10</v>
      </c>
      <c r="K12">
        <v>4508</v>
      </c>
      <c r="L12">
        <v>5436</v>
      </c>
      <c r="M12">
        <v>0.02</v>
      </c>
      <c r="N12" t="s">
        <v>26</v>
      </c>
      <c r="O12">
        <v>0.05</v>
      </c>
      <c r="P12" t="s">
        <v>98</v>
      </c>
      <c r="Q12" t="s">
        <v>99</v>
      </c>
      <c r="R12" t="s">
        <v>100</v>
      </c>
      <c r="S12" t="s">
        <v>101</v>
      </c>
      <c r="T12" t="s">
        <v>57</v>
      </c>
      <c r="U12" t="s">
        <v>102</v>
      </c>
      <c r="V12" t="str">
        <f>UPPER(Table153[[#This Row],[Name]])</f>
        <v>CHAMBAL FERTILISERS AND CHEMICALS LTD.</v>
      </c>
      <c r="W12">
        <f>Table153[[#This Row],[Quantity]]*Table153[[#This Row],[Cost]]</f>
        <v>4508</v>
      </c>
    </row>
    <row r="13" spans="1:23" x14ac:dyDescent="0.3">
      <c r="A13" t="s">
        <v>103</v>
      </c>
      <c r="B13">
        <v>41289</v>
      </c>
      <c r="C13" t="s">
        <v>104</v>
      </c>
      <c r="D13">
        <v>10005</v>
      </c>
      <c r="E13" t="s">
        <v>105</v>
      </c>
      <c r="F13">
        <v>2</v>
      </c>
      <c r="G13">
        <v>2885</v>
      </c>
      <c r="H13">
        <v>1242</v>
      </c>
      <c r="I13" t="s">
        <v>25</v>
      </c>
      <c r="J13">
        <v>3</v>
      </c>
      <c r="K13">
        <v>2484</v>
      </c>
      <c r="L13">
        <v>5770</v>
      </c>
      <c r="M13">
        <v>0.03</v>
      </c>
      <c r="N13" t="s">
        <v>66</v>
      </c>
      <c r="O13">
        <v>0.05</v>
      </c>
      <c r="P13" t="s">
        <v>106</v>
      </c>
      <c r="Q13" t="s">
        <v>47</v>
      </c>
      <c r="R13" t="s">
        <v>48</v>
      </c>
      <c r="S13" t="s">
        <v>49</v>
      </c>
      <c r="T13" t="s">
        <v>41</v>
      </c>
      <c r="U13" t="s">
        <v>50</v>
      </c>
      <c r="V13" t="str">
        <f>UPPER(Table153[[#This Row],[Name]])</f>
        <v>FORTIS HEALTHCARE LTD.</v>
      </c>
      <c r="W13">
        <f>Table153[[#This Row],[Quantity]]*Table153[[#This Row],[Cost]]</f>
        <v>2484</v>
      </c>
    </row>
    <row r="14" spans="1:23" x14ac:dyDescent="0.3">
      <c r="A14" t="s">
        <v>107</v>
      </c>
      <c r="B14">
        <v>41290</v>
      </c>
      <c r="C14" t="s">
        <v>51</v>
      </c>
      <c r="D14">
        <v>10015</v>
      </c>
      <c r="E14" t="s">
        <v>108</v>
      </c>
      <c r="F14">
        <v>1</v>
      </c>
      <c r="G14">
        <v>3757</v>
      </c>
      <c r="H14">
        <v>2156</v>
      </c>
      <c r="I14" t="s">
        <v>25</v>
      </c>
      <c r="J14">
        <v>6</v>
      </c>
      <c r="K14">
        <v>2156</v>
      </c>
      <c r="L14">
        <v>3757</v>
      </c>
      <c r="M14">
        <v>0.02</v>
      </c>
      <c r="N14" t="s">
        <v>66</v>
      </c>
      <c r="O14">
        <v>0.02</v>
      </c>
      <c r="P14" t="s">
        <v>109</v>
      </c>
      <c r="Q14" t="s">
        <v>110</v>
      </c>
      <c r="R14" t="s">
        <v>111</v>
      </c>
      <c r="S14" t="s">
        <v>112</v>
      </c>
      <c r="T14" t="s">
        <v>113</v>
      </c>
      <c r="U14" t="s">
        <v>114</v>
      </c>
      <c r="V14" t="str">
        <f>UPPER(Table153[[#This Row],[Name]])</f>
        <v>PUNJ LLOYD LTD.</v>
      </c>
      <c r="W14">
        <f>Table153[[#This Row],[Quantity]]*Table153[[#This Row],[Cost]]</f>
        <v>2156</v>
      </c>
    </row>
    <row r="15" spans="1:23" x14ac:dyDescent="0.3">
      <c r="A15" t="s">
        <v>107</v>
      </c>
      <c r="B15">
        <v>41290</v>
      </c>
      <c r="C15" t="s">
        <v>43</v>
      </c>
      <c r="D15">
        <v>10004</v>
      </c>
      <c r="E15" t="s">
        <v>115</v>
      </c>
      <c r="F15">
        <v>1</v>
      </c>
      <c r="G15">
        <v>4404</v>
      </c>
      <c r="H15">
        <v>1517</v>
      </c>
      <c r="I15" t="s">
        <v>116</v>
      </c>
      <c r="J15">
        <v>1</v>
      </c>
      <c r="K15">
        <v>1517</v>
      </c>
      <c r="L15">
        <v>4404</v>
      </c>
      <c r="M15">
        <v>0.01</v>
      </c>
      <c r="N15" t="s">
        <v>26</v>
      </c>
      <c r="O15">
        <v>0</v>
      </c>
      <c r="P15" t="s">
        <v>117</v>
      </c>
      <c r="Q15" t="s">
        <v>118</v>
      </c>
      <c r="R15" t="s">
        <v>119</v>
      </c>
      <c r="S15" t="s">
        <v>101</v>
      </c>
      <c r="T15" t="s">
        <v>57</v>
      </c>
      <c r="U15" t="s">
        <v>120</v>
      </c>
      <c r="V15" t="str">
        <f>UPPER(Table153[[#This Row],[Name]])</f>
        <v>LUPIN LTD.</v>
      </c>
      <c r="W15">
        <f>Table153[[#This Row],[Quantity]]*Table153[[#This Row],[Cost]]</f>
        <v>1517</v>
      </c>
    </row>
    <row r="16" spans="1:23" x14ac:dyDescent="0.3">
      <c r="A16" t="s">
        <v>121</v>
      </c>
      <c r="B16">
        <v>41290</v>
      </c>
      <c r="C16" t="s">
        <v>23</v>
      </c>
      <c r="D16">
        <v>10007</v>
      </c>
      <c r="E16" t="s">
        <v>122</v>
      </c>
      <c r="F16">
        <v>2</v>
      </c>
      <c r="G16">
        <v>4831</v>
      </c>
      <c r="H16">
        <v>2265</v>
      </c>
      <c r="I16" t="s">
        <v>25</v>
      </c>
      <c r="J16">
        <v>4</v>
      </c>
      <c r="K16">
        <v>4530</v>
      </c>
      <c r="L16">
        <v>9662</v>
      </c>
      <c r="M16">
        <v>0.03</v>
      </c>
      <c r="N16" t="s">
        <v>66</v>
      </c>
      <c r="O16">
        <v>0.04</v>
      </c>
      <c r="P16" t="s">
        <v>123</v>
      </c>
      <c r="Q16" t="s">
        <v>38</v>
      </c>
      <c r="R16" t="s">
        <v>39</v>
      </c>
      <c r="S16" t="s">
        <v>40</v>
      </c>
      <c r="T16" t="s">
        <v>41</v>
      </c>
      <c r="U16" t="s">
        <v>42</v>
      </c>
      <c r="V16" t="str">
        <f>UPPER(Table153[[#This Row],[Name]])</f>
        <v>GHCL LTD.</v>
      </c>
      <c r="W16">
        <f>Table153[[#This Row],[Quantity]]*Table153[[#This Row],[Cost]]</f>
        <v>4530</v>
      </c>
    </row>
    <row r="17" spans="1:23" x14ac:dyDescent="0.3">
      <c r="A17" t="s">
        <v>124</v>
      </c>
      <c r="B17">
        <v>41291</v>
      </c>
      <c r="C17" t="s">
        <v>51</v>
      </c>
      <c r="D17">
        <v>10009</v>
      </c>
      <c r="E17" t="s">
        <v>125</v>
      </c>
      <c r="F17">
        <v>1</v>
      </c>
      <c r="G17">
        <v>4515</v>
      </c>
      <c r="H17">
        <v>1550</v>
      </c>
      <c r="I17" t="s">
        <v>126</v>
      </c>
      <c r="J17">
        <v>6</v>
      </c>
      <c r="K17">
        <v>1550</v>
      </c>
      <c r="L17">
        <v>4515</v>
      </c>
      <c r="M17">
        <v>0.02</v>
      </c>
      <c r="N17" t="s">
        <v>26</v>
      </c>
      <c r="O17">
        <v>0.04</v>
      </c>
      <c r="P17" t="s">
        <v>127</v>
      </c>
      <c r="Q17" t="s">
        <v>78</v>
      </c>
      <c r="R17" t="s">
        <v>79</v>
      </c>
      <c r="S17" t="s">
        <v>80</v>
      </c>
      <c r="T17" t="s">
        <v>81</v>
      </c>
      <c r="U17" t="s">
        <v>82</v>
      </c>
      <c r="V17" t="str">
        <f>UPPER(Table153[[#This Row],[Name]])</f>
        <v>GODFREY PHILIPS INDIA LTD.</v>
      </c>
      <c r="W17">
        <f>Table153[[#This Row],[Quantity]]*Table153[[#This Row],[Cost]]</f>
        <v>1550</v>
      </c>
    </row>
    <row r="18" spans="1:23" x14ac:dyDescent="0.3">
      <c r="A18" t="s">
        <v>128</v>
      </c>
      <c r="B18">
        <v>41291</v>
      </c>
      <c r="C18" t="s">
        <v>92</v>
      </c>
      <c r="D18">
        <v>10010</v>
      </c>
      <c r="E18" t="s">
        <v>129</v>
      </c>
      <c r="F18">
        <v>2</v>
      </c>
      <c r="G18">
        <v>3256</v>
      </c>
      <c r="H18">
        <v>1772</v>
      </c>
      <c r="I18" t="s">
        <v>25</v>
      </c>
      <c r="J18">
        <v>10</v>
      </c>
      <c r="K18">
        <v>3544</v>
      </c>
      <c r="L18">
        <v>6512</v>
      </c>
      <c r="M18">
        <v>0.02</v>
      </c>
      <c r="N18" t="s">
        <v>26</v>
      </c>
      <c r="O18">
        <v>0.05</v>
      </c>
      <c r="P18" t="s">
        <v>130</v>
      </c>
      <c r="Q18" t="s">
        <v>93</v>
      </c>
      <c r="R18" t="s">
        <v>94</v>
      </c>
      <c r="S18" t="s">
        <v>95</v>
      </c>
      <c r="T18" t="s">
        <v>41</v>
      </c>
      <c r="U18" t="s">
        <v>96</v>
      </c>
      <c r="V18" t="str">
        <f>UPPER(Table153[[#This Row],[Name]])</f>
        <v>SUZLON ENERGY LTD.</v>
      </c>
      <c r="W18">
        <f>Table153[[#This Row],[Quantity]]*Table153[[#This Row],[Cost]]</f>
        <v>3544</v>
      </c>
    </row>
    <row r="19" spans="1:23" x14ac:dyDescent="0.3">
      <c r="A19" t="s">
        <v>124</v>
      </c>
      <c r="B19">
        <v>41291</v>
      </c>
      <c r="C19" t="s">
        <v>43</v>
      </c>
      <c r="D19">
        <v>10011</v>
      </c>
      <c r="E19" t="s">
        <v>131</v>
      </c>
      <c r="F19">
        <v>2</v>
      </c>
      <c r="G19">
        <v>3339</v>
      </c>
      <c r="H19">
        <v>2274</v>
      </c>
      <c r="I19" t="s">
        <v>25</v>
      </c>
      <c r="J19">
        <v>1</v>
      </c>
      <c r="K19">
        <v>4548</v>
      </c>
      <c r="L19">
        <v>6678</v>
      </c>
      <c r="M19">
        <v>0.03</v>
      </c>
      <c r="N19" t="s">
        <v>45</v>
      </c>
      <c r="O19">
        <v>0</v>
      </c>
      <c r="P19" t="s">
        <v>132</v>
      </c>
      <c r="Q19" t="s">
        <v>28</v>
      </c>
      <c r="R19" t="s">
        <v>29</v>
      </c>
      <c r="S19" t="s">
        <v>30</v>
      </c>
      <c r="T19" t="s">
        <v>31</v>
      </c>
      <c r="U19" t="s">
        <v>32</v>
      </c>
      <c r="V19" t="str">
        <f>UPPER(Table153[[#This Row],[Name]])</f>
        <v>SONATA SOFTWARE</v>
      </c>
      <c r="W19">
        <f>Table153[[#This Row],[Quantity]]*Table153[[#This Row],[Cost]]</f>
        <v>4548</v>
      </c>
    </row>
    <row r="20" spans="1:23" x14ac:dyDescent="0.3">
      <c r="A20" t="s">
        <v>128</v>
      </c>
      <c r="B20">
        <v>41291</v>
      </c>
      <c r="C20" t="s">
        <v>133</v>
      </c>
      <c r="D20">
        <v>10001</v>
      </c>
      <c r="E20" t="s">
        <v>134</v>
      </c>
      <c r="F20">
        <v>3</v>
      </c>
      <c r="G20">
        <v>4392</v>
      </c>
      <c r="H20">
        <v>1542</v>
      </c>
      <c r="I20" t="s">
        <v>25</v>
      </c>
      <c r="J20">
        <v>5</v>
      </c>
      <c r="K20">
        <v>4626</v>
      </c>
      <c r="L20">
        <v>13176</v>
      </c>
      <c r="M20">
        <v>0.02</v>
      </c>
      <c r="N20" t="s">
        <v>85</v>
      </c>
      <c r="O20">
        <v>0.02</v>
      </c>
      <c r="P20" t="s">
        <v>135</v>
      </c>
      <c r="Q20" t="s">
        <v>99</v>
      </c>
      <c r="R20" t="s">
        <v>100</v>
      </c>
      <c r="S20" t="s">
        <v>101</v>
      </c>
      <c r="T20" t="s">
        <v>57</v>
      </c>
      <c r="U20" t="s">
        <v>102</v>
      </c>
      <c r="V20" t="str">
        <f>UPPER(Table153[[#This Row],[Name]])</f>
        <v>CHAMBAL FERTILISERS AND CHEMICALS LTD.</v>
      </c>
      <c r="W20">
        <f>Table153[[#This Row],[Quantity]]*Table153[[#This Row],[Cost]]</f>
        <v>4626</v>
      </c>
    </row>
    <row r="21" spans="1:23" x14ac:dyDescent="0.3">
      <c r="A21" t="s">
        <v>136</v>
      </c>
      <c r="B21">
        <v>41292</v>
      </c>
      <c r="C21" t="s">
        <v>43</v>
      </c>
      <c r="D21">
        <v>10001</v>
      </c>
      <c r="E21" t="s">
        <v>137</v>
      </c>
      <c r="F21">
        <v>1</v>
      </c>
      <c r="G21">
        <v>2895</v>
      </c>
      <c r="H21">
        <v>1871</v>
      </c>
      <c r="I21" t="s">
        <v>126</v>
      </c>
      <c r="J21">
        <v>1</v>
      </c>
      <c r="K21">
        <v>1871</v>
      </c>
      <c r="L21">
        <v>2895</v>
      </c>
      <c r="M21">
        <v>0.01</v>
      </c>
      <c r="N21" t="s">
        <v>26</v>
      </c>
      <c r="O21">
        <v>0.02</v>
      </c>
      <c r="P21" t="s">
        <v>138</v>
      </c>
      <c r="Q21" t="s">
        <v>99</v>
      </c>
      <c r="R21" t="s">
        <v>100</v>
      </c>
      <c r="S21" t="s">
        <v>101</v>
      </c>
      <c r="T21" t="s">
        <v>57</v>
      </c>
      <c r="U21" t="s">
        <v>102</v>
      </c>
      <c r="V21" t="str">
        <f>UPPER(Table153[[#This Row],[Name]])</f>
        <v>CHAMBAL FERTILISERS AND CHEMICALS LTD.</v>
      </c>
      <c r="W21">
        <f>Table153[[#This Row],[Quantity]]*Table153[[#This Row],[Cost]]</f>
        <v>1871</v>
      </c>
    </row>
    <row r="22" spans="1:23" x14ac:dyDescent="0.3">
      <c r="A22" t="s">
        <v>139</v>
      </c>
      <c r="B22">
        <v>41293</v>
      </c>
      <c r="C22" t="s">
        <v>133</v>
      </c>
      <c r="D22">
        <v>10002</v>
      </c>
      <c r="E22" t="s">
        <v>140</v>
      </c>
      <c r="F22">
        <v>1</v>
      </c>
      <c r="G22">
        <v>3055</v>
      </c>
      <c r="H22">
        <v>2269</v>
      </c>
      <c r="I22" t="s">
        <v>116</v>
      </c>
      <c r="J22">
        <v>5</v>
      </c>
      <c r="K22">
        <v>2269</v>
      </c>
      <c r="L22">
        <v>3055</v>
      </c>
      <c r="M22">
        <v>0.02</v>
      </c>
      <c r="N22" t="s">
        <v>26</v>
      </c>
      <c r="O22">
        <v>0</v>
      </c>
      <c r="P22" t="s">
        <v>141</v>
      </c>
      <c r="Q22" t="s">
        <v>87</v>
      </c>
      <c r="R22" t="s">
        <v>88</v>
      </c>
      <c r="S22" t="s">
        <v>89</v>
      </c>
      <c r="T22" t="s">
        <v>90</v>
      </c>
      <c r="U22" t="s">
        <v>91</v>
      </c>
      <c r="V22" t="str">
        <f>UPPER(Table153[[#This Row],[Name]])</f>
        <v>ELDER PHARMACEUTICALS</v>
      </c>
      <c r="W22">
        <f>Table153[[#This Row],[Quantity]]*Table153[[#This Row],[Cost]]</f>
        <v>2269</v>
      </c>
    </row>
    <row r="23" spans="1:23" x14ac:dyDescent="0.3">
      <c r="A23" t="s">
        <v>142</v>
      </c>
      <c r="B23">
        <v>41301</v>
      </c>
      <c r="C23" t="s">
        <v>104</v>
      </c>
      <c r="D23">
        <v>10015</v>
      </c>
      <c r="E23" t="s">
        <v>143</v>
      </c>
      <c r="F23">
        <v>1</v>
      </c>
      <c r="G23">
        <v>3499</v>
      </c>
      <c r="H23">
        <v>2342</v>
      </c>
      <c r="I23" t="s">
        <v>25</v>
      </c>
      <c r="J23">
        <v>3</v>
      </c>
      <c r="K23">
        <v>2342</v>
      </c>
      <c r="L23">
        <v>3499</v>
      </c>
      <c r="M23">
        <v>0.01</v>
      </c>
      <c r="N23" t="s">
        <v>45</v>
      </c>
      <c r="O23">
        <v>0.04</v>
      </c>
      <c r="P23" t="s">
        <v>144</v>
      </c>
      <c r="Q23" t="s">
        <v>110</v>
      </c>
      <c r="R23" t="s">
        <v>111</v>
      </c>
      <c r="S23" t="s">
        <v>112</v>
      </c>
      <c r="T23" t="s">
        <v>113</v>
      </c>
      <c r="U23" t="s">
        <v>114</v>
      </c>
      <c r="V23" t="str">
        <f>UPPER(Table153[[#This Row],[Name]])</f>
        <v>PUNJ LLOYD LTD.</v>
      </c>
      <c r="W23">
        <f>Table153[[#This Row],[Quantity]]*Table153[[#This Row],[Cost]]</f>
        <v>2342</v>
      </c>
    </row>
    <row r="24" spans="1:23" x14ac:dyDescent="0.3">
      <c r="A24" t="s">
        <v>142</v>
      </c>
      <c r="B24">
        <v>41301</v>
      </c>
      <c r="C24" t="s">
        <v>51</v>
      </c>
      <c r="D24">
        <v>10005</v>
      </c>
      <c r="E24" t="s">
        <v>145</v>
      </c>
      <c r="F24">
        <v>2</v>
      </c>
      <c r="G24">
        <v>3463</v>
      </c>
      <c r="H24">
        <v>1964</v>
      </c>
      <c r="I24" t="s">
        <v>126</v>
      </c>
      <c r="J24">
        <v>6</v>
      </c>
      <c r="K24">
        <v>3928</v>
      </c>
      <c r="L24">
        <v>6926</v>
      </c>
      <c r="M24">
        <v>0.02</v>
      </c>
      <c r="N24" t="s">
        <v>26</v>
      </c>
      <c r="O24">
        <v>0.02</v>
      </c>
      <c r="P24" t="s">
        <v>146</v>
      </c>
      <c r="Q24" t="s">
        <v>47</v>
      </c>
      <c r="R24" t="s">
        <v>48</v>
      </c>
      <c r="S24" t="s">
        <v>49</v>
      </c>
      <c r="T24" t="s">
        <v>41</v>
      </c>
      <c r="U24" t="s">
        <v>50</v>
      </c>
      <c r="V24" t="str">
        <f>UPPER(Table153[[#This Row],[Name]])</f>
        <v>FORTIS HEALTHCARE LTD.</v>
      </c>
      <c r="W24">
        <f>Table153[[#This Row],[Quantity]]*Table153[[#This Row],[Cost]]</f>
        <v>3928</v>
      </c>
    </row>
    <row r="25" spans="1:23" x14ac:dyDescent="0.3">
      <c r="A25" t="s">
        <v>147</v>
      </c>
      <c r="B25">
        <v>41303</v>
      </c>
      <c r="C25" t="s">
        <v>133</v>
      </c>
      <c r="D25">
        <v>10002</v>
      </c>
      <c r="E25" t="s">
        <v>148</v>
      </c>
      <c r="F25">
        <v>1</v>
      </c>
      <c r="G25">
        <v>4079</v>
      </c>
      <c r="H25">
        <v>1413</v>
      </c>
      <c r="I25" t="s">
        <v>35</v>
      </c>
      <c r="J25">
        <v>5</v>
      </c>
      <c r="K25">
        <v>1413</v>
      </c>
      <c r="L25">
        <v>4079</v>
      </c>
      <c r="M25">
        <v>0.02</v>
      </c>
      <c r="N25" t="s">
        <v>36</v>
      </c>
      <c r="O25">
        <v>0</v>
      </c>
      <c r="P25" t="s">
        <v>149</v>
      </c>
      <c r="Q25" t="s">
        <v>87</v>
      </c>
      <c r="R25" t="s">
        <v>88</v>
      </c>
      <c r="S25" t="s">
        <v>89</v>
      </c>
      <c r="T25" t="s">
        <v>90</v>
      </c>
      <c r="U25" t="s">
        <v>91</v>
      </c>
      <c r="V25" t="str">
        <f>UPPER(Table153[[#This Row],[Name]])</f>
        <v>ELDER PHARMACEUTICALS</v>
      </c>
      <c r="W25">
        <f>Table153[[#This Row],[Quantity]]*Table153[[#This Row],[Cost]]</f>
        <v>1413</v>
      </c>
    </row>
    <row r="26" spans="1:23" x14ac:dyDescent="0.3">
      <c r="A26" t="s">
        <v>150</v>
      </c>
      <c r="B26">
        <v>41306</v>
      </c>
      <c r="C26" t="s">
        <v>92</v>
      </c>
      <c r="D26">
        <v>10008</v>
      </c>
      <c r="E26" t="s">
        <v>151</v>
      </c>
      <c r="F26">
        <v>1</v>
      </c>
      <c r="G26">
        <v>2523</v>
      </c>
      <c r="H26">
        <v>1665</v>
      </c>
      <c r="I26" t="s">
        <v>25</v>
      </c>
      <c r="J26">
        <v>10</v>
      </c>
      <c r="K26">
        <v>1665</v>
      </c>
      <c r="L26">
        <v>2523</v>
      </c>
      <c r="M26">
        <v>0.02</v>
      </c>
      <c r="N26" t="s">
        <v>66</v>
      </c>
      <c r="O26">
        <v>0</v>
      </c>
      <c r="P26" t="s">
        <v>152</v>
      </c>
      <c r="Q26" t="s">
        <v>54</v>
      </c>
      <c r="R26" t="s">
        <v>55</v>
      </c>
      <c r="S26" t="s">
        <v>56</v>
      </c>
      <c r="T26" t="s">
        <v>57</v>
      </c>
      <c r="U26" t="s">
        <v>58</v>
      </c>
      <c r="V26" t="str">
        <f>UPPER(Table153[[#This Row],[Name]])</f>
        <v>RELIANCE INDUSTRIES LIMITED</v>
      </c>
      <c r="W26">
        <f>Table153[[#This Row],[Quantity]]*Table153[[#This Row],[Cost]]</f>
        <v>1665</v>
      </c>
    </row>
    <row r="27" spans="1:23" x14ac:dyDescent="0.3">
      <c r="A27" t="s">
        <v>153</v>
      </c>
      <c r="B27">
        <v>41308</v>
      </c>
      <c r="C27" t="s">
        <v>23</v>
      </c>
      <c r="D27">
        <v>10012</v>
      </c>
      <c r="E27" t="s">
        <v>154</v>
      </c>
      <c r="F27">
        <v>1</v>
      </c>
      <c r="G27">
        <v>3324</v>
      </c>
      <c r="H27">
        <v>1846</v>
      </c>
      <c r="I27" t="s">
        <v>25</v>
      </c>
      <c r="J27">
        <v>4</v>
      </c>
      <c r="K27">
        <v>1846</v>
      </c>
      <c r="L27">
        <v>3324</v>
      </c>
      <c r="M27">
        <v>0.01</v>
      </c>
      <c r="N27" t="s">
        <v>66</v>
      </c>
      <c r="O27">
        <v>0</v>
      </c>
      <c r="P27" t="s">
        <v>155</v>
      </c>
      <c r="Q27" t="s">
        <v>71</v>
      </c>
      <c r="R27" t="s">
        <v>72</v>
      </c>
      <c r="S27" t="s">
        <v>73</v>
      </c>
      <c r="T27" t="s">
        <v>41</v>
      </c>
      <c r="U27" t="s">
        <v>74</v>
      </c>
      <c r="V27" t="str">
        <f>UPPER(Table153[[#This Row],[Name]])</f>
        <v>DYNAMATIC TECHNOLOGIES LTD.</v>
      </c>
      <c r="W27">
        <f>Table153[[#This Row],[Quantity]]*Table153[[#This Row],[Cost]]</f>
        <v>1846</v>
      </c>
    </row>
    <row r="28" spans="1:23" x14ac:dyDescent="0.3">
      <c r="A28" t="s">
        <v>156</v>
      </c>
      <c r="B28">
        <v>41314</v>
      </c>
      <c r="C28" t="s">
        <v>75</v>
      </c>
      <c r="D28">
        <v>10001</v>
      </c>
      <c r="E28" t="s">
        <v>157</v>
      </c>
      <c r="F28">
        <v>2</v>
      </c>
      <c r="G28">
        <v>3725</v>
      </c>
      <c r="H28">
        <v>1250</v>
      </c>
      <c r="I28" t="s">
        <v>25</v>
      </c>
      <c r="J28">
        <v>8</v>
      </c>
      <c r="K28">
        <v>2500</v>
      </c>
      <c r="L28">
        <v>7450</v>
      </c>
      <c r="M28">
        <v>0.02</v>
      </c>
      <c r="N28" t="s">
        <v>85</v>
      </c>
      <c r="O28">
        <v>0.03</v>
      </c>
      <c r="P28" t="s">
        <v>158</v>
      </c>
      <c r="Q28" t="s">
        <v>99</v>
      </c>
      <c r="R28" t="s">
        <v>100</v>
      </c>
      <c r="S28" t="s">
        <v>101</v>
      </c>
      <c r="T28" t="s">
        <v>57</v>
      </c>
      <c r="U28" t="s">
        <v>102</v>
      </c>
      <c r="V28" t="str">
        <f>UPPER(Table153[[#This Row],[Name]])</f>
        <v>CHAMBAL FERTILISERS AND CHEMICALS LTD.</v>
      </c>
      <c r="W28">
        <f>Table153[[#This Row],[Quantity]]*Table153[[#This Row],[Cost]]</f>
        <v>2500</v>
      </c>
    </row>
    <row r="29" spans="1:23" x14ac:dyDescent="0.3">
      <c r="A29" t="s">
        <v>156</v>
      </c>
      <c r="B29">
        <v>41314</v>
      </c>
      <c r="C29" t="s">
        <v>104</v>
      </c>
      <c r="D29">
        <v>10008</v>
      </c>
      <c r="E29" t="s">
        <v>159</v>
      </c>
      <c r="F29">
        <v>2</v>
      </c>
      <c r="G29">
        <v>4291</v>
      </c>
      <c r="H29">
        <v>2021</v>
      </c>
      <c r="I29" t="s">
        <v>25</v>
      </c>
      <c r="J29">
        <v>3</v>
      </c>
      <c r="K29">
        <v>4042</v>
      </c>
      <c r="L29">
        <v>8582</v>
      </c>
      <c r="M29">
        <v>0.03</v>
      </c>
      <c r="N29" t="s">
        <v>85</v>
      </c>
      <c r="O29">
        <v>0.03</v>
      </c>
      <c r="P29" t="s">
        <v>160</v>
      </c>
      <c r="Q29" t="s">
        <v>54</v>
      </c>
      <c r="R29" t="s">
        <v>55</v>
      </c>
      <c r="S29" t="s">
        <v>56</v>
      </c>
      <c r="T29" t="s">
        <v>57</v>
      </c>
      <c r="U29" t="s">
        <v>58</v>
      </c>
      <c r="V29" t="str">
        <f>UPPER(Table153[[#This Row],[Name]])</f>
        <v>RELIANCE INDUSTRIES LIMITED</v>
      </c>
      <c r="W29">
        <f>Table153[[#This Row],[Quantity]]*Table153[[#This Row],[Cost]]</f>
        <v>4042</v>
      </c>
    </row>
    <row r="30" spans="1:23" x14ac:dyDescent="0.3">
      <c r="A30" t="s">
        <v>156</v>
      </c>
      <c r="B30">
        <v>41314</v>
      </c>
      <c r="C30" t="s">
        <v>133</v>
      </c>
      <c r="D30">
        <v>10005</v>
      </c>
      <c r="E30" t="s">
        <v>161</v>
      </c>
      <c r="F30">
        <v>2</v>
      </c>
      <c r="G30">
        <v>4731</v>
      </c>
      <c r="H30">
        <v>1858</v>
      </c>
      <c r="I30" t="s">
        <v>25</v>
      </c>
      <c r="J30">
        <v>5</v>
      </c>
      <c r="K30">
        <v>3716</v>
      </c>
      <c r="L30">
        <v>9462</v>
      </c>
      <c r="M30">
        <v>0.02</v>
      </c>
      <c r="N30" t="s">
        <v>36</v>
      </c>
      <c r="O30">
        <v>0</v>
      </c>
      <c r="P30" t="s">
        <v>162</v>
      </c>
      <c r="Q30" t="s">
        <v>47</v>
      </c>
      <c r="R30" t="s">
        <v>48</v>
      </c>
      <c r="S30" t="s">
        <v>49</v>
      </c>
      <c r="T30" t="s">
        <v>41</v>
      </c>
      <c r="U30" t="s">
        <v>50</v>
      </c>
      <c r="V30" t="str">
        <f>UPPER(Table153[[#This Row],[Name]])</f>
        <v>FORTIS HEALTHCARE LTD.</v>
      </c>
      <c r="W30">
        <f>Table153[[#This Row],[Quantity]]*Table153[[#This Row],[Cost]]</f>
        <v>3716</v>
      </c>
    </row>
    <row r="31" spans="1:23" x14ac:dyDescent="0.3">
      <c r="A31" t="s">
        <v>163</v>
      </c>
      <c r="B31">
        <v>41316</v>
      </c>
      <c r="C31" t="s">
        <v>92</v>
      </c>
      <c r="D31">
        <v>10014</v>
      </c>
      <c r="E31" t="s">
        <v>164</v>
      </c>
      <c r="F31">
        <v>1</v>
      </c>
      <c r="G31">
        <v>2958</v>
      </c>
      <c r="H31">
        <v>1678</v>
      </c>
      <c r="I31" t="s">
        <v>126</v>
      </c>
      <c r="J31">
        <v>10</v>
      </c>
      <c r="K31">
        <v>1678</v>
      </c>
      <c r="L31">
        <v>2958</v>
      </c>
      <c r="M31">
        <v>0.02</v>
      </c>
      <c r="N31" t="s">
        <v>26</v>
      </c>
      <c r="O31">
        <v>0.04</v>
      </c>
      <c r="P31" t="s">
        <v>165</v>
      </c>
      <c r="Q31" t="s">
        <v>166</v>
      </c>
      <c r="R31" t="s">
        <v>167</v>
      </c>
      <c r="S31" t="s">
        <v>168</v>
      </c>
      <c r="T31" t="s">
        <v>169</v>
      </c>
      <c r="U31" t="s">
        <v>170</v>
      </c>
      <c r="V31" t="str">
        <f>UPPER(Table153[[#This Row],[Name]])</f>
        <v>HINDUSTHAN NATIONAL GLASS &amp; INDUSTRIES LTD.</v>
      </c>
      <c r="W31">
        <f>Table153[[#This Row],[Quantity]]*Table153[[#This Row],[Cost]]</f>
        <v>1678</v>
      </c>
    </row>
    <row r="32" spans="1:23" x14ac:dyDescent="0.3">
      <c r="A32" t="s">
        <v>171</v>
      </c>
      <c r="B32">
        <v>41319</v>
      </c>
      <c r="C32" t="s">
        <v>23</v>
      </c>
      <c r="D32">
        <v>10014</v>
      </c>
      <c r="E32" t="s">
        <v>172</v>
      </c>
      <c r="F32">
        <v>2</v>
      </c>
      <c r="G32">
        <v>3493</v>
      </c>
      <c r="H32">
        <v>2180</v>
      </c>
      <c r="I32" t="s">
        <v>25</v>
      </c>
      <c r="J32">
        <v>4</v>
      </c>
      <c r="K32">
        <v>4360</v>
      </c>
      <c r="L32">
        <v>6986</v>
      </c>
      <c r="M32">
        <v>0.03</v>
      </c>
      <c r="N32" t="s">
        <v>66</v>
      </c>
      <c r="O32">
        <v>0.05</v>
      </c>
      <c r="P32" t="s">
        <v>173</v>
      </c>
      <c r="Q32" t="s">
        <v>166</v>
      </c>
      <c r="R32" t="s">
        <v>167</v>
      </c>
      <c r="S32" t="s">
        <v>168</v>
      </c>
      <c r="T32" t="s">
        <v>169</v>
      </c>
      <c r="U32" t="s">
        <v>170</v>
      </c>
      <c r="V32" t="str">
        <f>UPPER(Table153[[#This Row],[Name]])</f>
        <v>HINDUSTHAN NATIONAL GLASS &amp; INDUSTRIES LTD.</v>
      </c>
      <c r="W32">
        <f>Table153[[#This Row],[Quantity]]*Table153[[#This Row],[Cost]]</f>
        <v>4360</v>
      </c>
    </row>
    <row r="33" spans="1:23" x14ac:dyDescent="0.3">
      <c r="A33" t="s">
        <v>174</v>
      </c>
      <c r="B33">
        <v>41320</v>
      </c>
      <c r="C33" t="s">
        <v>51</v>
      </c>
      <c r="D33">
        <v>10015</v>
      </c>
      <c r="E33" t="s">
        <v>122</v>
      </c>
      <c r="F33">
        <v>1</v>
      </c>
      <c r="G33">
        <v>4831</v>
      </c>
      <c r="H33">
        <v>2265</v>
      </c>
      <c r="I33" t="s">
        <v>25</v>
      </c>
      <c r="J33">
        <v>6</v>
      </c>
      <c r="K33">
        <v>2265</v>
      </c>
      <c r="L33">
        <v>4831</v>
      </c>
      <c r="M33">
        <v>0.02</v>
      </c>
      <c r="N33" t="s">
        <v>85</v>
      </c>
      <c r="O33">
        <v>0.03</v>
      </c>
      <c r="P33" t="s">
        <v>123</v>
      </c>
      <c r="Q33" t="s">
        <v>110</v>
      </c>
      <c r="R33" t="s">
        <v>111</v>
      </c>
      <c r="S33" t="s">
        <v>112</v>
      </c>
      <c r="T33" t="s">
        <v>113</v>
      </c>
      <c r="U33" t="s">
        <v>114</v>
      </c>
      <c r="V33" t="str">
        <f>UPPER(Table153[[#This Row],[Name]])</f>
        <v>PUNJ LLOYD LTD.</v>
      </c>
      <c r="W33">
        <f>Table153[[#This Row],[Quantity]]*Table153[[#This Row],[Cost]]</f>
        <v>2265</v>
      </c>
    </row>
    <row r="34" spans="1:23" x14ac:dyDescent="0.3">
      <c r="A34" t="s">
        <v>174</v>
      </c>
      <c r="B34">
        <v>41320</v>
      </c>
      <c r="C34" t="s">
        <v>75</v>
      </c>
      <c r="D34">
        <v>10003</v>
      </c>
      <c r="E34" t="s">
        <v>175</v>
      </c>
      <c r="F34">
        <v>3</v>
      </c>
      <c r="G34">
        <v>2734</v>
      </c>
      <c r="H34">
        <v>1596</v>
      </c>
      <c r="I34" t="s">
        <v>25</v>
      </c>
      <c r="J34">
        <v>8</v>
      </c>
      <c r="K34">
        <v>4788</v>
      </c>
      <c r="L34">
        <v>8202</v>
      </c>
      <c r="M34">
        <v>0.02</v>
      </c>
      <c r="N34" t="s">
        <v>85</v>
      </c>
      <c r="O34">
        <v>0.01</v>
      </c>
      <c r="P34" t="s">
        <v>176</v>
      </c>
      <c r="Q34" t="s">
        <v>177</v>
      </c>
      <c r="R34" t="s">
        <v>178</v>
      </c>
      <c r="S34" t="s">
        <v>179</v>
      </c>
      <c r="T34" t="s">
        <v>180</v>
      </c>
      <c r="U34" t="s">
        <v>181</v>
      </c>
      <c r="V34" t="str">
        <f>UPPER(Table153[[#This Row],[Name]])</f>
        <v>HONEYWELL AUTOMATION</v>
      </c>
      <c r="W34">
        <f>Table153[[#This Row],[Quantity]]*Table153[[#This Row],[Cost]]</f>
        <v>4788</v>
      </c>
    </row>
    <row r="35" spans="1:23" x14ac:dyDescent="0.3">
      <c r="A35" t="s">
        <v>174</v>
      </c>
      <c r="B35">
        <v>41320</v>
      </c>
      <c r="C35" t="s">
        <v>68</v>
      </c>
      <c r="D35">
        <v>10002</v>
      </c>
      <c r="E35" t="s">
        <v>182</v>
      </c>
      <c r="F35">
        <v>2</v>
      </c>
      <c r="G35">
        <v>4711</v>
      </c>
      <c r="H35">
        <v>1267</v>
      </c>
      <c r="I35" t="s">
        <v>35</v>
      </c>
      <c r="J35">
        <v>4</v>
      </c>
      <c r="K35">
        <v>2534</v>
      </c>
      <c r="L35">
        <v>9422</v>
      </c>
      <c r="M35">
        <v>0.03</v>
      </c>
      <c r="N35" t="s">
        <v>26</v>
      </c>
      <c r="O35">
        <v>0.04</v>
      </c>
      <c r="P35" t="s">
        <v>183</v>
      </c>
      <c r="Q35" t="s">
        <v>87</v>
      </c>
      <c r="R35" t="s">
        <v>88</v>
      </c>
      <c r="S35" t="s">
        <v>89</v>
      </c>
      <c r="T35" t="s">
        <v>90</v>
      </c>
      <c r="U35" t="s">
        <v>91</v>
      </c>
      <c r="V35" t="str">
        <f>UPPER(Table153[[#This Row],[Name]])</f>
        <v>ELDER PHARMACEUTICALS</v>
      </c>
      <c r="W35">
        <f>Table153[[#This Row],[Quantity]]*Table153[[#This Row],[Cost]]</f>
        <v>2534</v>
      </c>
    </row>
    <row r="36" spans="1:23" x14ac:dyDescent="0.3">
      <c r="A36" t="s">
        <v>184</v>
      </c>
      <c r="B36">
        <v>41321</v>
      </c>
      <c r="C36" t="s">
        <v>133</v>
      </c>
      <c r="D36">
        <v>10009</v>
      </c>
      <c r="E36" t="s">
        <v>185</v>
      </c>
      <c r="F36">
        <v>1</v>
      </c>
      <c r="G36">
        <v>2529</v>
      </c>
      <c r="H36">
        <v>1630</v>
      </c>
      <c r="I36" t="s">
        <v>25</v>
      </c>
      <c r="J36">
        <v>5</v>
      </c>
      <c r="K36">
        <v>1630</v>
      </c>
      <c r="L36">
        <v>2529</v>
      </c>
      <c r="M36">
        <v>0.02</v>
      </c>
      <c r="N36" t="s">
        <v>61</v>
      </c>
      <c r="O36">
        <v>0.03</v>
      </c>
      <c r="P36" t="s">
        <v>186</v>
      </c>
      <c r="Q36" t="s">
        <v>78</v>
      </c>
      <c r="R36" t="s">
        <v>79</v>
      </c>
      <c r="S36" t="s">
        <v>80</v>
      </c>
      <c r="T36" t="s">
        <v>81</v>
      </c>
      <c r="U36" t="s">
        <v>82</v>
      </c>
      <c r="V36" t="str">
        <f>UPPER(Table153[[#This Row],[Name]])</f>
        <v>GODFREY PHILIPS INDIA LTD.</v>
      </c>
      <c r="W36">
        <f>Table153[[#This Row],[Quantity]]*Table153[[#This Row],[Cost]]</f>
        <v>1630</v>
      </c>
    </row>
    <row r="37" spans="1:23" x14ac:dyDescent="0.3">
      <c r="A37" t="s">
        <v>184</v>
      </c>
      <c r="B37">
        <v>41321</v>
      </c>
      <c r="C37" t="s">
        <v>75</v>
      </c>
      <c r="D37">
        <v>10008</v>
      </c>
      <c r="E37" t="s">
        <v>187</v>
      </c>
      <c r="F37">
        <v>2</v>
      </c>
      <c r="G37">
        <v>3768</v>
      </c>
      <c r="H37">
        <v>1353</v>
      </c>
      <c r="I37" t="s">
        <v>25</v>
      </c>
      <c r="J37">
        <v>8</v>
      </c>
      <c r="K37">
        <v>2706</v>
      </c>
      <c r="L37">
        <v>7536</v>
      </c>
      <c r="M37">
        <v>0.02</v>
      </c>
      <c r="N37" t="s">
        <v>85</v>
      </c>
      <c r="O37">
        <v>0.03</v>
      </c>
      <c r="P37" t="s">
        <v>188</v>
      </c>
      <c r="Q37" t="s">
        <v>54</v>
      </c>
      <c r="R37" t="s">
        <v>55</v>
      </c>
      <c r="S37" t="s">
        <v>56</v>
      </c>
      <c r="T37" t="s">
        <v>57</v>
      </c>
      <c r="U37" t="s">
        <v>58</v>
      </c>
      <c r="V37" t="str">
        <f>UPPER(Table153[[#This Row],[Name]])</f>
        <v>RELIANCE INDUSTRIES LIMITED</v>
      </c>
      <c r="W37">
        <f>Table153[[#This Row],[Quantity]]*Table153[[#This Row],[Cost]]</f>
        <v>2706</v>
      </c>
    </row>
    <row r="38" spans="1:23" x14ac:dyDescent="0.3">
      <c r="A38" t="s">
        <v>189</v>
      </c>
      <c r="B38">
        <v>41325</v>
      </c>
      <c r="C38" t="s">
        <v>23</v>
      </c>
      <c r="D38">
        <v>10007</v>
      </c>
      <c r="E38" t="s">
        <v>161</v>
      </c>
      <c r="F38">
        <v>1</v>
      </c>
      <c r="G38">
        <v>4731</v>
      </c>
      <c r="H38">
        <v>1858</v>
      </c>
      <c r="I38" t="s">
        <v>25</v>
      </c>
      <c r="J38">
        <v>4</v>
      </c>
      <c r="K38">
        <v>1858</v>
      </c>
      <c r="L38">
        <v>4731</v>
      </c>
      <c r="M38">
        <v>0.01</v>
      </c>
      <c r="N38" t="s">
        <v>61</v>
      </c>
      <c r="O38">
        <v>0.02</v>
      </c>
      <c r="P38" t="s">
        <v>162</v>
      </c>
      <c r="Q38" t="s">
        <v>38</v>
      </c>
      <c r="R38" t="s">
        <v>39</v>
      </c>
      <c r="S38" t="s">
        <v>40</v>
      </c>
      <c r="T38" t="s">
        <v>41</v>
      </c>
      <c r="U38" t="s">
        <v>42</v>
      </c>
      <c r="V38" t="str">
        <f>UPPER(Table153[[#This Row],[Name]])</f>
        <v>GHCL LTD.</v>
      </c>
      <c r="W38">
        <f>Table153[[#This Row],[Quantity]]*Table153[[#This Row],[Cost]]</f>
        <v>1858</v>
      </c>
    </row>
    <row r="39" spans="1:23" x14ac:dyDescent="0.3">
      <c r="A39" t="s">
        <v>190</v>
      </c>
      <c r="B39">
        <v>41329</v>
      </c>
      <c r="C39" t="s">
        <v>68</v>
      </c>
      <c r="D39">
        <v>10005</v>
      </c>
      <c r="E39" t="s">
        <v>191</v>
      </c>
      <c r="F39">
        <v>1</v>
      </c>
      <c r="G39">
        <v>3245</v>
      </c>
      <c r="H39">
        <v>1964</v>
      </c>
      <c r="I39" t="s">
        <v>25</v>
      </c>
      <c r="J39">
        <v>4</v>
      </c>
      <c r="K39">
        <v>1964</v>
      </c>
      <c r="L39">
        <v>3245</v>
      </c>
      <c r="M39">
        <v>0.01</v>
      </c>
      <c r="N39" t="s">
        <v>36</v>
      </c>
      <c r="O39">
        <v>0.05</v>
      </c>
      <c r="P39" t="s">
        <v>192</v>
      </c>
      <c r="Q39" t="s">
        <v>47</v>
      </c>
      <c r="R39" t="s">
        <v>48</v>
      </c>
      <c r="S39" t="s">
        <v>49</v>
      </c>
      <c r="T39" t="s">
        <v>41</v>
      </c>
      <c r="U39" t="s">
        <v>50</v>
      </c>
      <c r="V39" t="str">
        <f>UPPER(Table153[[#This Row],[Name]])</f>
        <v>FORTIS HEALTHCARE LTD.</v>
      </c>
      <c r="W39">
        <f>Table153[[#This Row],[Quantity]]*Table153[[#This Row],[Cost]]</f>
        <v>1964</v>
      </c>
    </row>
    <row r="40" spans="1:23" x14ac:dyDescent="0.3">
      <c r="A40" t="s">
        <v>190</v>
      </c>
      <c r="B40">
        <v>41329</v>
      </c>
      <c r="C40" t="s">
        <v>104</v>
      </c>
      <c r="D40">
        <v>10005</v>
      </c>
      <c r="E40" t="s">
        <v>193</v>
      </c>
      <c r="F40">
        <v>1</v>
      </c>
      <c r="G40">
        <v>4342</v>
      </c>
      <c r="H40">
        <v>1689</v>
      </c>
      <c r="I40" t="s">
        <v>126</v>
      </c>
      <c r="J40">
        <v>3</v>
      </c>
      <c r="K40">
        <v>1689</v>
      </c>
      <c r="L40">
        <v>4342</v>
      </c>
      <c r="M40">
        <v>0.01</v>
      </c>
      <c r="N40" t="s">
        <v>61</v>
      </c>
      <c r="O40">
        <v>0.04</v>
      </c>
      <c r="P40" t="s">
        <v>194</v>
      </c>
      <c r="Q40" t="s">
        <v>47</v>
      </c>
      <c r="R40" t="s">
        <v>48</v>
      </c>
      <c r="S40" t="s">
        <v>49</v>
      </c>
      <c r="T40" t="s">
        <v>41</v>
      </c>
      <c r="U40" t="s">
        <v>50</v>
      </c>
      <c r="V40" t="str">
        <f>UPPER(Table153[[#This Row],[Name]])</f>
        <v>FORTIS HEALTHCARE LTD.</v>
      </c>
      <c r="W40">
        <f>Table153[[#This Row],[Quantity]]*Table153[[#This Row],[Cost]]</f>
        <v>1689</v>
      </c>
    </row>
    <row r="41" spans="1:23" x14ac:dyDescent="0.3">
      <c r="A41" t="s">
        <v>195</v>
      </c>
      <c r="B41">
        <v>41329</v>
      </c>
      <c r="C41" t="s">
        <v>68</v>
      </c>
      <c r="D41">
        <v>10008</v>
      </c>
      <c r="E41" t="s">
        <v>196</v>
      </c>
      <c r="F41">
        <v>1</v>
      </c>
      <c r="G41">
        <v>4874</v>
      </c>
      <c r="H41">
        <v>1503</v>
      </c>
      <c r="I41" t="s">
        <v>25</v>
      </c>
      <c r="J41">
        <v>4</v>
      </c>
      <c r="K41">
        <v>1503</v>
      </c>
      <c r="L41">
        <v>4874</v>
      </c>
      <c r="M41">
        <v>0.01</v>
      </c>
      <c r="N41" t="s">
        <v>66</v>
      </c>
      <c r="O41">
        <v>0.05</v>
      </c>
      <c r="P41" t="s">
        <v>197</v>
      </c>
      <c r="Q41" t="s">
        <v>54</v>
      </c>
      <c r="R41" t="s">
        <v>55</v>
      </c>
      <c r="S41" t="s">
        <v>56</v>
      </c>
      <c r="T41" t="s">
        <v>57</v>
      </c>
      <c r="U41" t="s">
        <v>58</v>
      </c>
      <c r="V41" t="str">
        <f>UPPER(Table153[[#This Row],[Name]])</f>
        <v>RELIANCE INDUSTRIES LIMITED</v>
      </c>
      <c r="W41">
        <f>Table153[[#This Row],[Quantity]]*Table153[[#This Row],[Cost]]</f>
        <v>1503</v>
      </c>
    </row>
    <row r="42" spans="1:23" x14ac:dyDescent="0.3">
      <c r="A42" t="s">
        <v>198</v>
      </c>
      <c r="B42">
        <v>41329</v>
      </c>
      <c r="C42" t="s">
        <v>133</v>
      </c>
      <c r="D42">
        <v>10010</v>
      </c>
      <c r="E42" t="s">
        <v>199</v>
      </c>
      <c r="F42">
        <v>2</v>
      </c>
      <c r="G42">
        <v>3844</v>
      </c>
      <c r="H42">
        <v>2157</v>
      </c>
      <c r="I42" t="s">
        <v>25</v>
      </c>
      <c r="J42">
        <v>5</v>
      </c>
      <c r="K42">
        <v>4314</v>
      </c>
      <c r="L42">
        <v>7688</v>
      </c>
      <c r="M42">
        <v>0.02</v>
      </c>
      <c r="N42" t="s">
        <v>61</v>
      </c>
      <c r="O42">
        <v>0.01</v>
      </c>
      <c r="P42" t="s">
        <v>200</v>
      </c>
      <c r="Q42" t="s">
        <v>93</v>
      </c>
      <c r="R42" t="s">
        <v>94</v>
      </c>
      <c r="S42" t="s">
        <v>95</v>
      </c>
      <c r="T42" t="s">
        <v>41</v>
      </c>
      <c r="U42" t="s">
        <v>96</v>
      </c>
      <c r="V42" t="str">
        <f>UPPER(Table153[[#This Row],[Name]])</f>
        <v>SUZLON ENERGY LTD.</v>
      </c>
      <c r="W42">
        <f>Table153[[#This Row],[Quantity]]*Table153[[#This Row],[Cost]]</f>
        <v>4314</v>
      </c>
    </row>
    <row r="43" spans="1:23" x14ac:dyDescent="0.3">
      <c r="A43" t="s">
        <v>195</v>
      </c>
      <c r="B43">
        <v>41329</v>
      </c>
      <c r="C43" t="s">
        <v>43</v>
      </c>
      <c r="D43">
        <v>10011</v>
      </c>
      <c r="E43" t="s">
        <v>201</v>
      </c>
      <c r="F43">
        <v>3</v>
      </c>
      <c r="G43">
        <v>2658</v>
      </c>
      <c r="H43">
        <v>1274</v>
      </c>
      <c r="I43" t="s">
        <v>25</v>
      </c>
      <c r="J43">
        <v>1</v>
      </c>
      <c r="K43">
        <v>3822</v>
      </c>
      <c r="L43">
        <v>7974</v>
      </c>
      <c r="M43">
        <v>0.03</v>
      </c>
      <c r="N43" t="s">
        <v>45</v>
      </c>
      <c r="O43">
        <v>0.04</v>
      </c>
      <c r="P43" t="s">
        <v>202</v>
      </c>
      <c r="Q43" t="s">
        <v>28</v>
      </c>
      <c r="R43" t="s">
        <v>29</v>
      </c>
      <c r="S43" t="s">
        <v>30</v>
      </c>
      <c r="T43" t="s">
        <v>31</v>
      </c>
      <c r="U43" t="s">
        <v>32</v>
      </c>
      <c r="V43" t="str">
        <f>UPPER(Table153[[#This Row],[Name]])</f>
        <v>SONATA SOFTWARE</v>
      </c>
      <c r="W43">
        <f>Table153[[#This Row],[Quantity]]*Table153[[#This Row],[Cost]]</f>
        <v>3822</v>
      </c>
    </row>
    <row r="44" spans="1:23" x14ac:dyDescent="0.3">
      <c r="A44" t="s">
        <v>190</v>
      </c>
      <c r="B44">
        <v>41329</v>
      </c>
      <c r="C44" t="s">
        <v>68</v>
      </c>
      <c r="D44">
        <v>10014</v>
      </c>
      <c r="E44" t="s">
        <v>76</v>
      </c>
      <c r="F44">
        <v>3</v>
      </c>
      <c r="G44">
        <v>4990</v>
      </c>
      <c r="H44">
        <v>1360</v>
      </c>
      <c r="I44" t="s">
        <v>25</v>
      </c>
      <c r="J44">
        <v>4</v>
      </c>
      <c r="K44">
        <v>4080</v>
      </c>
      <c r="L44">
        <v>14970</v>
      </c>
      <c r="M44">
        <v>0.03</v>
      </c>
      <c r="N44" t="s">
        <v>61</v>
      </c>
      <c r="O44">
        <v>0</v>
      </c>
      <c r="P44" t="s">
        <v>77</v>
      </c>
      <c r="Q44" t="s">
        <v>166</v>
      </c>
      <c r="R44" t="s">
        <v>167</v>
      </c>
      <c r="S44" t="s">
        <v>168</v>
      </c>
      <c r="T44" t="s">
        <v>169</v>
      </c>
      <c r="U44" t="s">
        <v>170</v>
      </c>
      <c r="V44" t="str">
        <f>UPPER(Table153[[#This Row],[Name]])</f>
        <v>HINDUSTHAN NATIONAL GLASS &amp; INDUSTRIES LTD.</v>
      </c>
      <c r="W44">
        <f>Table153[[#This Row],[Quantity]]*Table153[[#This Row],[Cost]]</f>
        <v>4080</v>
      </c>
    </row>
    <row r="45" spans="1:23" x14ac:dyDescent="0.3">
      <c r="A45" t="s">
        <v>203</v>
      </c>
      <c r="B45">
        <v>41333</v>
      </c>
      <c r="C45" t="s">
        <v>104</v>
      </c>
      <c r="D45">
        <v>10015</v>
      </c>
      <c r="E45" t="s">
        <v>204</v>
      </c>
      <c r="F45">
        <v>1</v>
      </c>
      <c r="G45">
        <v>2509</v>
      </c>
      <c r="H45">
        <v>1452</v>
      </c>
      <c r="I45" t="s">
        <v>25</v>
      </c>
      <c r="J45">
        <v>3</v>
      </c>
      <c r="K45">
        <v>1452</v>
      </c>
      <c r="L45">
        <v>2509</v>
      </c>
      <c r="M45">
        <v>0.01</v>
      </c>
      <c r="N45" t="s">
        <v>36</v>
      </c>
      <c r="O45">
        <v>0.01</v>
      </c>
      <c r="P45" t="s">
        <v>205</v>
      </c>
      <c r="Q45" t="s">
        <v>110</v>
      </c>
      <c r="R45" t="s">
        <v>111</v>
      </c>
      <c r="S45" t="s">
        <v>112</v>
      </c>
      <c r="T45" t="s">
        <v>113</v>
      </c>
      <c r="U45" t="s">
        <v>114</v>
      </c>
      <c r="V45" t="str">
        <f>UPPER(Table153[[#This Row],[Name]])</f>
        <v>PUNJ LLOYD LTD.</v>
      </c>
      <c r="W45">
        <f>Table153[[#This Row],[Quantity]]*Table153[[#This Row],[Cost]]</f>
        <v>1452</v>
      </c>
    </row>
    <row r="46" spans="1:23" x14ac:dyDescent="0.3">
      <c r="A46" t="s">
        <v>206</v>
      </c>
      <c r="B46">
        <v>41333</v>
      </c>
      <c r="C46" t="s">
        <v>23</v>
      </c>
      <c r="D46">
        <v>10009</v>
      </c>
      <c r="E46" t="s">
        <v>34</v>
      </c>
      <c r="F46">
        <v>1</v>
      </c>
      <c r="G46">
        <v>2923</v>
      </c>
      <c r="H46">
        <v>2480</v>
      </c>
      <c r="I46" t="s">
        <v>35</v>
      </c>
      <c r="J46">
        <v>4</v>
      </c>
      <c r="K46">
        <v>2480</v>
      </c>
      <c r="L46">
        <v>2923</v>
      </c>
      <c r="M46">
        <v>0.01</v>
      </c>
      <c r="N46" t="s">
        <v>26</v>
      </c>
      <c r="O46">
        <v>0.01</v>
      </c>
      <c r="P46" t="s">
        <v>37</v>
      </c>
      <c r="Q46" t="s">
        <v>78</v>
      </c>
      <c r="R46" t="s">
        <v>79</v>
      </c>
      <c r="S46" t="s">
        <v>80</v>
      </c>
      <c r="T46" t="s">
        <v>81</v>
      </c>
      <c r="U46" t="s">
        <v>82</v>
      </c>
      <c r="V46" t="str">
        <f>UPPER(Table153[[#This Row],[Name]])</f>
        <v>GODFREY PHILIPS INDIA LTD.</v>
      </c>
      <c r="W46">
        <f>Table153[[#This Row],[Quantity]]*Table153[[#This Row],[Cost]]</f>
        <v>2480</v>
      </c>
    </row>
    <row r="47" spans="1:23" x14ac:dyDescent="0.3">
      <c r="A47" t="s">
        <v>203</v>
      </c>
      <c r="B47">
        <v>41333</v>
      </c>
      <c r="C47" t="s">
        <v>133</v>
      </c>
      <c r="D47">
        <v>10010</v>
      </c>
      <c r="E47" t="s">
        <v>44</v>
      </c>
      <c r="F47">
        <v>2</v>
      </c>
      <c r="G47">
        <v>3637</v>
      </c>
      <c r="H47">
        <v>2463</v>
      </c>
      <c r="I47" t="s">
        <v>25</v>
      </c>
      <c r="J47">
        <v>5</v>
      </c>
      <c r="K47">
        <v>4926</v>
      </c>
      <c r="L47">
        <v>7274</v>
      </c>
      <c r="M47">
        <v>0.02</v>
      </c>
      <c r="N47" t="s">
        <v>85</v>
      </c>
      <c r="O47">
        <v>0.02</v>
      </c>
      <c r="P47" t="s">
        <v>46</v>
      </c>
      <c r="Q47" t="s">
        <v>93</v>
      </c>
      <c r="R47" t="s">
        <v>94</v>
      </c>
      <c r="S47" t="s">
        <v>95</v>
      </c>
      <c r="T47" t="s">
        <v>41</v>
      </c>
      <c r="U47" t="s">
        <v>96</v>
      </c>
      <c r="V47" t="str">
        <f>UPPER(Table153[[#This Row],[Name]])</f>
        <v>SUZLON ENERGY LTD.</v>
      </c>
      <c r="W47">
        <f>Table153[[#This Row],[Quantity]]*Table153[[#This Row],[Cost]]</f>
        <v>4926</v>
      </c>
    </row>
    <row r="48" spans="1:23" x14ac:dyDescent="0.3">
      <c r="A48" t="s">
        <v>206</v>
      </c>
      <c r="B48">
        <v>41333</v>
      </c>
      <c r="C48" t="s">
        <v>23</v>
      </c>
      <c r="D48">
        <v>10007</v>
      </c>
      <c r="E48" t="s">
        <v>207</v>
      </c>
      <c r="F48">
        <v>3</v>
      </c>
      <c r="G48">
        <v>3457</v>
      </c>
      <c r="H48">
        <v>2070</v>
      </c>
      <c r="I48" t="s">
        <v>35</v>
      </c>
      <c r="J48">
        <v>4</v>
      </c>
      <c r="K48">
        <v>6210</v>
      </c>
      <c r="L48">
        <v>10371</v>
      </c>
      <c r="M48">
        <v>0.03</v>
      </c>
      <c r="N48" t="s">
        <v>36</v>
      </c>
      <c r="O48">
        <v>0.02</v>
      </c>
      <c r="P48" t="s">
        <v>208</v>
      </c>
      <c r="Q48" t="s">
        <v>38</v>
      </c>
      <c r="R48" t="s">
        <v>39</v>
      </c>
      <c r="S48" t="s">
        <v>40</v>
      </c>
      <c r="T48" t="s">
        <v>41</v>
      </c>
      <c r="U48" t="s">
        <v>42</v>
      </c>
      <c r="V48" t="str">
        <f>UPPER(Table153[[#This Row],[Name]])</f>
        <v>GHCL LTD.</v>
      </c>
      <c r="W48">
        <f>Table153[[#This Row],[Quantity]]*Table153[[#This Row],[Cost]]</f>
        <v>6210</v>
      </c>
    </row>
    <row r="49" spans="1:23" x14ac:dyDescent="0.3">
      <c r="A49" t="s">
        <v>209</v>
      </c>
      <c r="B49">
        <v>41336</v>
      </c>
      <c r="C49" t="s">
        <v>133</v>
      </c>
      <c r="D49">
        <v>10002</v>
      </c>
      <c r="E49" t="s">
        <v>185</v>
      </c>
      <c r="F49">
        <v>9</v>
      </c>
      <c r="G49">
        <v>2529</v>
      </c>
      <c r="H49">
        <v>1630</v>
      </c>
      <c r="I49" t="s">
        <v>25</v>
      </c>
      <c r="J49">
        <v>5</v>
      </c>
      <c r="K49">
        <v>14670</v>
      </c>
      <c r="L49">
        <v>22761</v>
      </c>
      <c r="M49">
        <v>0.02</v>
      </c>
      <c r="N49" t="s">
        <v>85</v>
      </c>
      <c r="O49">
        <v>0.05</v>
      </c>
      <c r="P49" t="s">
        <v>186</v>
      </c>
      <c r="Q49" t="s">
        <v>87</v>
      </c>
      <c r="R49" t="s">
        <v>88</v>
      </c>
      <c r="S49" t="s">
        <v>89</v>
      </c>
      <c r="T49" t="s">
        <v>90</v>
      </c>
      <c r="U49" t="s">
        <v>91</v>
      </c>
      <c r="V49" t="str">
        <f>UPPER(Table153[[#This Row],[Name]])</f>
        <v>ELDER PHARMACEUTICALS</v>
      </c>
      <c r="W49">
        <f>Table153[[#This Row],[Quantity]]*Table153[[#This Row],[Cost]]</f>
        <v>14670</v>
      </c>
    </row>
    <row r="50" spans="1:23" x14ac:dyDescent="0.3">
      <c r="A50" t="s">
        <v>210</v>
      </c>
      <c r="B50">
        <v>41344</v>
      </c>
      <c r="C50" t="s">
        <v>104</v>
      </c>
      <c r="D50">
        <v>10012</v>
      </c>
      <c r="E50" t="s">
        <v>211</v>
      </c>
      <c r="F50">
        <v>1</v>
      </c>
      <c r="G50">
        <v>4623</v>
      </c>
      <c r="H50">
        <v>1878</v>
      </c>
      <c r="I50" t="s">
        <v>126</v>
      </c>
      <c r="J50">
        <v>3</v>
      </c>
      <c r="K50">
        <v>1878</v>
      </c>
      <c r="L50">
        <v>4623</v>
      </c>
      <c r="M50">
        <v>0.01</v>
      </c>
      <c r="N50" t="s">
        <v>85</v>
      </c>
      <c r="O50">
        <v>0.04</v>
      </c>
      <c r="P50" t="s">
        <v>212</v>
      </c>
      <c r="Q50" t="s">
        <v>71</v>
      </c>
      <c r="R50" t="s">
        <v>72</v>
      </c>
      <c r="S50" t="s">
        <v>73</v>
      </c>
      <c r="T50" t="s">
        <v>41</v>
      </c>
      <c r="U50" t="s">
        <v>74</v>
      </c>
      <c r="V50" t="str">
        <f>UPPER(Table153[[#This Row],[Name]])</f>
        <v>DYNAMATIC TECHNOLOGIES LTD.</v>
      </c>
      <c r="W50">
        <f>Table153[[#This Row],[Quantity]]*Table153[[#This Row],[Cost]]</f>
        <v>1878</v>
      </c>
    </row>
    <row r="51" spans="1:23" x14ac:dyDescent="0.3">
      <c r="A51" t="s">
        <v>213</v>
      </c>
      <c r="B51">
        <v>41345</v>
      </c>
      <c r="C51" t="s">
        <v>43</v>
      </c>
      <c r="D51">
        <v>10015</v>
      </c>
      <c r="E51" t="s">
        <v>214</v>
      </c>
      <c r="F51">
        <v>1</v>
      </c>
      <c r="G51">
        <v>4891</v>
      </c>
      <c r="H51">
        <v>1745</v>
      </c>
      <c r="I51" t="s">
        <v>126</v>
      </c>
      <c r="J51">
        <v>1</v>
      </c>
      <c r="K51">
        <v>1745</v>
      </c>
      <c r="L51">
        <v>4891</v>
      </c>
      <c r="M51">
        <v>0.01</v>
      </c>
      <c r="N51" t="s">
        <v>66</v>
      </c>
      <c r="O51">
        <v>0.05</v>
      </c>
      <c r="P51" t="s">
        <v>215</v>
      </c>
      <c r="Q51" t="s">
        <v>110</v>
      </c>
      <c r="R51" t="s">
        <v>111</v>
      </c>
      <c r="S51" t="s">
        <v>112</v>
      </c>
      <c r="T51" t="s">
        <v>113</v>
      </c>
      <c r="U51" t="s">
        <v>114</v>
      </c>
      <c r="V51" t="str">
        <f>UPPER(Table153[[#This Row],[Name]])</f>
        <v>PUNJ LLOYD LTD.</v>
      </c>
      <c r="W51">
        <f>Table153[[#This Row],[Quantity]]*Table153[[#This Row],[Cost]]</f>
        <v>1745</v>
      </c>
    </row>
    <row r="52" spans="1:23" x14ac:dyDescent="0.3">
      <c r="A52" t="s">
        <v>216</v>
      </c>
      <c r="B52">
        <v>41352</v>
      </c>
      <c r="C52" t="s">
        <v>133</v>
      </c>
      <c r="D52">
        <v>10003</v>
      </c>
      <c r="E52" t="s">
        <v>217</v>
      </c>
      <c r="F52">
        <v>1</v>
      </c>
      <c r="G52">
        <v>2588</v>
      </c>
      <c r="H52">
        <v>2069</v>
      </c>
      <c r="I52" t="s">
        <v>25</v>
      </c>
      <c r="J52">
        <v>5</v>
      </c>
      <c r="K52">
        <v>2069</v>
      </c>
      <c r="L52">
        <v>2588</v>
      </c>
      <c r="M52">
        <v>0.02</v>
      </c>
      <c r="N52" t="s">
        <v>45</v>
      </c>
      <c r="O52">
        <v>0.03</v>
      </c>
      <c r="P52" t="s">
        <v>218</v>
      </c>
      <c r="Q52" t="s">
        <v>177</v>
      </c>
      <c r="R52" t="s">
        <v>178</v>
      </c>
      <c r="S52" t="s">
        <v>179</v>
      </c>
      <c r="T52" t="s">
        <v>180</v>
      </c>
      <c r="U52" t="s">
        <v>181</v>
      </c>
      <c r="V52" t="str">
        <f>UPPER(Table153[[#This Row],[Name]])</f>
        <v>HONEYWELL AUTOMATION</v>
      </c>
      <c r="W52">
        <f>Table153[[#This Row],[Quantity]]*Table153[[#This Row],[Cost]]</f>
        <v>2069</v>
      </c>
    </row>
    <row r="53" spans="1:23" x14ac:dyDescent="0.3">
      <c r="A53" t="s">
        <v>219</v>
      </c>
      <c r="B53">
        <v>41356</v>
      </c>
      <c r="C53" t="s">
        <v>43</v>
      </c>
      <c r="D53">
        <v>10011</v>
      </c>
      <c r="E53" t="s">
        <v>220</v>
      </c>
      <c r="F53">
        <v>1</v>
      </c>
      <c r="G53">
        <v>3645</v>
      </c>
      <c r="H53">
        <v>2466</v>
      </c>
      <c r="I53" t="s">
        <v>126</v>
      </c>
      <c r="J53">
        <v>1</v>
      </c>
      <c r="K53">
        <v>2466</v>
      </c>
      <c r="L53">
        <v>3645</v>
      </c>
      <c r="M53">
        <v>0.01</v>
      </c>
      <c r="N53" t="s">
        <v>85</v>
      </c>
      <c r="O53">
        <v>0.04</v>
      </c>
      <c r="P53" t="s">
        <v>221</v>
      </c>
      <c r="Q53" t="s">
        <v>28</v>
      </c>
      <c r="R53" t="s">
        <v>29</v>
      </c>
      <c r="S53" t="s">
        <v>30</v>
      </c>
      <c r="T53" t="s">
        <v>31</v>
      </c>
      <c r="U53" t="s">
        <v>32</v>
      </c>
      <c r="V53" t="str">
        <f>UPPER(Table153[[#This Row],[Name]])</f>
        <v>SONATA SOFTWARE</v>
      </c>
      <c r="W53">
        <f>Table153[[#This Row],[Quantity]]*Table153[[#This Row],[Cost]]</f>
        <v>2466</v>
      </c>
    </row>
    <row r="54" spans="1:23" x14ac:dyDescent="0.3">
      <c r="A54" t="s">
        <v>222</v>
      </c>
      <c r="B54">
        <v>41357</v>
      </c>
      <c r="C54" t="s">
        <v>68</v>
      </c>
      <c r="D54">
        <v>10005</v>
      </c>
      <c r="E54" t="s">
        <v>223</v>
      </c>
      <c r="F54">
        <v>2</v>
      </c>
      <c r="G54">
        <v>4003</v>
      </c>
      <c r="H54">
        <v>2255</v>
      </c>
      <c r="I54" t="s">
        <v>25</v>
      </c>
      <c r="J54">
        <v>4</v>
      </c>
      <c r="K54">
        <v>4510</v>
      </c>
      <c r="L54">
        <v>8006</v>
      </c>
      <c r="M54">
        <v>0.03</v>
      </c>
      <c r="N54" t="s">
        <v>66</v>
      </c>
      <c r="O54">
        <v>0.05</v>
      </c>
      <c r="P54" t="s">
        <v>224</v>
      </c>
      <c r="Q54" t="s">
        <v>47</v>
      </c>
      <c r="R54" t="s">
        <v>48</v>
      </c>
      <c r="S54" t="s">
        <v>49</v>
      </c>
      <c r="T54" t="s">
        <v>41</v>
      </c>
      <c r="U54" t="s">
        <v>50</v>
      </c>
      <c r="V54" t="str">
        <f>UPPER(Table153[[#This Row],[Name]])</f>
        <v>FORTIS HEALTHCARE LTD.</v>
      </c>
      <c r="W54">
        <f>Table153[[#This Row],[Quantity]]*Table153[[#This Row],[Cost]]</f>
        <v>4510</v>
      </c>
    </row>
    <row r="55" spans="1:23" x14ac:dyDescent="0.3">
      <c r="A55" t="s">
        <v>225</v>
      </c>
      <c r="B55">
        <v>41361</v>
      </c>
      <c r="C55" t="s">
        <v>92</v>
      </c>
      <c r="D55">
        <v>10009</v>
      </c>
      <c r="E55" t="s">
        <v>226</v>
      </c>
      <c r="F55">
        <v>1</v>
      </c>
      <c r="G55">
        <v>4172</v>
      </c>
      <c r="H55">
        <v>1415</v>
      </c>
      <c r="I55" t="s">
        <v>25</v>
      </c>
      <c r="J55">
        <v>10</v>
      </c>
      <c r="K55">
        <v>1415</v>
      </c>
      <c r="L55">
        <v>4172</v>
      </c>
      <c r="M55">
        <v>0.02</v>
      </c>
      <c r="N55" t="s">
        <v>36</v>
      </c>
      <c r="O55">
        <v>0.05</v>
      </c>
      <c r="P55" t="s">
        <v>227</v>
      </c>
      <c r="Q55" t="s">
        <v>78</v>
      </c>
      <c r="R55" t="s">
        <v>79</v>
      </c>
      <c r="S55" t="s">
        <v>80</v>
      </c>
      <c r="T55" t="s">
        <v>81</v>
      </c>
      <c r="U55" t="s">
        <v>82</v>
      </c>
      <c r="V55" t="str">
        <f>UPPER(Table153[[#This Row],[Name]])</f>
        <v>GODFREY PHILIPS INDIA LTD.</v>
      </c>
      <c r="W55">
        <f>Table153[[#This Row],[Quantity]]*Table153[[#This Row],[Cost]]</f>
        <v>1415</v>
      </c>
    </row>
    <row r="56" spans="1:23" x14ac:dyDescent="0.3">
      <c r="A56" t="s">
        <v>228</v>
      </c>
      <c r="B56">
        <v>41361</v>
      </c>
      <c r="C56" t="s">
        <v>104</v>
      </c>
      <c r="D56">
        <v>10004</v>
      </c>
      <c r="E56" t="s">
        <v>229</v>
      </c>
      <c r="F56">
        <v>1</v>
      </c>
      <c r="G56">
        <v>4788</v>
      </c>
      <c r="H56">
        <v>2063</v>
      </c>
      <c r="I56" t="s">
        <v>35</v>
      </c>
      <c r="J56">
        <v>3</v>
      </c>
      <c r="K56">
        <v>2063</v>
      </c>
      <c r="L56">
        <v>4788</v>
      </c>
      <c r="M56">
        <v>0.01</v>
      </c>
      <c r="N56" t="s">
        <v>26</v>
      </c>
      <c r="O56">
        <v>0.03</v>
      </c>
      <c r="P56" t="s">
        <v>230</v>
      </c>
      <c r="Q56" t="s">
        <v>118</v>
      </c>
      <c r="R56" t="s">
        <v>119</v>
      </c>
      <c r="S56" t="s">
        <v>101</v>
      </c>
      <c r="T56" t="s">
        <v>57</v>
      </c>
      <c r="U56" t="s">
        <v>120</v>
      </c>
      <c r="V56" t="str">
        <f>UPPER(Table153[[#This Row],[Name]])</f>
        <v>LUPIN LTD.</v>
      </c>
      <c r="W56">
        <f>Table153[[#This Row],[Quantity]]*Table153[[#This Row],[Cost]]</f>
        <v>2063</v>
      </c>
    </row>
    <row r="57" spans="1:23" x14ac:dyDescent="0.3">
      <c r="A57" t="s">
        <v>225</v>
      </c>
      <c r="B57">
        <v>41361</v>
      </c>
      <c r="C57" t="s">
        <v>68</v>
      </c>
      <c r="D57">
        <v>10007</v>
      </c>
      <c r="E57" t="s">
        <v>231</v>
      </c>
      <c r="F57">
        <v>2</v>
      </c>
      <c r="G57">
        <v>2820</v>
      </c>
      <c r="H57">
        <v>1504</v>
      </c>
      <c r="I57" t="s">
        <v>35</v>
      </c>
      <c r="J57">
        <v>4</v>
      </c>
      <c r="K57">
        <v>3008</v>
      </c>
      <c r="L57">
        <v>5640</v>
      </c>
      <c r="M57">
        <v>0.03</v>
      </c>
      <c r="N57" t="s">
        <v>36</v>
      </c>
      <c r="O57">
        <v>0.04</v>
      </c>
      <c r="P57" t="s">
        <v>232</v>
      </c>
      <c r="Q57" t="s">
        <v>38</v>
      </c>
      <c r="R57" t="s">
        <v>39</v>
      </c>
      <c r="S57" t="s">
        <v>40</v>
      </c>
      <c r="T57" t="s">
        <v>41</v>
      </c>
      <c r="U57" t="s">
        <v>42</v>
      </c>
      <c r="V57" t="str">
        <f>UPPER(Table153[[#This Row],[Name]])</f>
        <v>GHCL LTD.</v>
      </c>
      <c r="W57">
        <f>Table153[[#This Row],[Quantity]]*Table153[[#This Row],[Cost]]</f>
        <v>3008</v>
      </c>
    </row>
    <row r="58" spans="1:23" x14ac:dyDescent="0.3">
      <c r="A58" t="s">
        <v>233</v>
      </c>
      <c r="B58">
        <v>41361</v>
      </c>
      <c r="C58" t="s">
        <v>92</v>
      </c>
      <c r="D58">
        <v>10003</v>
      </c>
      <c r="E58" t="s">
        <v>234</v>
      </c>
      <c r="F58">
        <v>2</v>
      </c>
      <c r="G58">
        <v>3150</v>
      </c>
      <c r="H58">
        <v>1218</v>
      </c>
      <c r="I58" t="s">
        <v>25</v>
      </c>
      <c r="J58">
        <v>10</v>
      </c>
      <c r="K58">
        <v>2436</v>
      </c>
      <c r="L58">
        <v>6300</v>
      </c>
      <c r="M58">
        <v>0.02</v>
      </c>
      <c r="N58" t="s">
        <v>66</v>
      </c>
      <c r="O58">
        <v>0.02</v>
      </c>
      <c r="P58" t="s">
        <v>235</v>
      </c>
      <c r="Q58" t="s">
        <v>177</v>
      </c>
      <c r="R58" t="s">
        <v>178</v>
      </c>
      <c r="S58" t="s">
        <v>179</v>
      </c>
      <c r="T58" t="s">
        <v>180</v>
      </c>
      <c r="U58" t="s">
        <v>181</v>
      </c>
      <c r="V58" t="str">
        <f>UPPER(Table153[[#This Row],[Name]])</f>
        <v>HONEYWELL AUTOMATION</v>
      </c>
      <c r="W58">
        <f>Table153[[#This Row],[Quantity]]*Table153[[#This Row],[Cost]]</f>
        <v>2436</v>
      </c>
    </row>
    <row r="59" spans="1:23" x14ac:dyDescent="0.3">
      <c r="A59" t="s">
        <v>225</v>
      </c>
      <c r="B59">
        <v>41361</v>
      </c>
      <c r="C59" t="s">
        <v>104</v>
      </c>
      <c r="D59">
        <v>10004</v>
      </c>
      <c r="E59" t="s">
        <v>236</v>
      </c>
      <c r="F59">
        <v>2</v>
      </c>
      <c r="G59">
        <v>4477</v>
      </c>
      <c r="H59">
        <v>1589</v>
      </c>
      <c r="I59" t="s">
        <v>25</v>
      </c>
      <c r="J59">
        <v>3</v>
      </c>
      <c r="K59">
        <v>3178</v>
      </c>
      <c r="L59">
        <v>8954</v>
      </c>
      <c r="M59">
        <v>0.03</v>
      </c>
      <c r="N59" t="s">
        <v>61</v>
      </c>
      <c r="O59">
        <v>0.03</v>
      </c>
      <c r="P59" t="s">
        <v>237</v>
      </c>
      <c r="Q59" t="s">
        <v>118</v>
      </c>
      <c r="R59" t="s">
        <v>119</v>
      </c>
      <c r="S59" t="s">
        <v>101</v>
      </c>
      <c r="T59" t="s">
        <v>57</v>
      </c>
      <c r="U59" t="s">
        <v>120</v>
      </c>
      <c r="V59" t="str">
        <f>UPPER(Table153[[#This Row],[Name]])</f>
        <v>LUPIN LTD.</v>
      </c>
      <c r="W59">
        <f>Table153[[#This Row],[Quantity]]*Table153[[#This Row],[Cost]]</f>
        <v>3178</v>
      </c>
    </row>
    <row r="60" spans="1:23" x14ac:dyDescent="0.3">
      <c r="A60" t="s">
        <v>238</v>
      </c>
      <c r="B60">
        <v>41361</v>
      </c>
      <c r="C60" t="s">
        <v>51</v>
      </c>
      <c r="D60">
        <v>10002</v>
      </c>
      <c r="E60" t="s">
        <v>239</v>
      </c>
      <c r="F60">
        <v>3</v>
      </c>
      <c r="G60">
        <v>4845</v>
      </c>
      <c r="H60">
        <v>1433</v>
      </c>
      <c r="I60" t="s">
        <v>25</v>
      </c>
      <c r="J60">
        <v>6</v>
      </c>
      <c r="K60">
        <v>4299</v>
      </c>
      <c r="L60">
        <v>14535</v>
      </c>
      <c r="M60">
        <v>0.02</v>
      </c>
      <c r="N60" t="s">
        <v>26</v>
      </c>
      <c r="O60">
        <v>0.01</v>
      </c>
      <c r="P60" t="s">
        <v>240</v>
      </c>
      <c r="Q60" t="s">
        <v>87</v>
      </c>
      <c r="R60" t="s">
        <v>88</v>
      </c>
      <c r="S60" t="s">
        <v>89</v>
      </c>
      <c r="T60" t="s">
        <v>90</v>
      </c>
      <c r="U60" t="s">
        <v>91</v>
      </c>
      <c r="V60" t="str">
        <f>UPPER(Table153[[#This Row],[Name]])</f>
        <v>ELDER PHARMACEUTICALS</v>
      </c>
      <c r="W60">
        <f>Table153[[#This Row],[Quantity]]*Table153[[#This Row],[Cost]]</f>
        <v>4299</v>
      </c>
    </row>
    <row r="61" spans="1:23" x14ac:dyDescent="0.3">
      <c r="A61" t="s">
        <v>241</v>
      </c>
      <c r="B61">
        <v>41363</v>
      </c>
      <c r="C61" t="s">
        <v>75</v>
      </c>
      <c r="D61">
        <v>10007</v>
      </c>
      <c r="E61" t="s">
        <v>242</v>
      </c>
      <c r="F61">
        <v>1</v>
      </c>
      <c r="G61">
        <v>4564</v>
      </c>
      <c r="H61">
        <v>1823</v>
      </c>
      <c r="I61" t="s">
        <v>25</v>
      </c>
      <c r="J61">
        <v>8</v>
      </c>
      <c r="K61">
        <v>1823</v>
      </c>
      <c r="L61">
        <v>4564</v>
      </c>
      <c r="M61">
        <v>0.02</v>
      </c>
      <c r="N61" t="s">
        <v>26</v>
      </c>
      <c r="O61">
        <v>0.02</v>
      </c>
      <c r="P61" t="s">
        <v>243</v>
      </c>
      <c r="Q61" t="s">
        <v>38</v>
      </c>
      <c r="R61" t="s">
        <v>39</v>
      </c>
      <c r="S61" t="s">
        <v>40</v>
      </c>
      <c r="T61" t="s">
        <v>41</v>
      </c>
      <c r="U61" t="s">
        <v>42</v>
      </c>
      <c r="V61" t="str">
        <f>UPPER(Table153[[#This Row],[Name]])</f>
        <v>GHCL LTD.</v>
      </c>
      <c r="W61">
        <f>Table153[[#This Row],[Quantity]]*Table153[[#This Row],[Cost]]</f>
        <v>1823</v>
      </c>
    </row>
    <row r="62" spans="1:23" x14ac:dyDescent="0.3">
      <c r="A62" t="s">
        <v>241</v>
      </c>
      <c r="B62">
        <v>41363</v>
      </c>
      <c r="C62" t="s">
        <v>68</v>
      </c>
      <c r="D62">
        <v>10005</v>
      </c>
      <c r="E62" t="s">
        <v>244</v>
      </c>
      <c r="F62">
        <v>2</v>
      </c>
      <c r="G62">
        <v>3303</v>
      </c>
      <c r="H62">
        <v>2271</v>
      </c>
      <c r="I62" t="s">
        <v>35</v>
      </c>
      <c r="J62">
        <v>4</v>
      </c>
      <c r="K62">
        <v>4542</v>
      </c>
      <c r="L62">
        <v>6606</v>
      </c>
      <c r="M62">
        <v>0.03</v>
      </c>
      <c r="N62" t="s">
        <v>66</v>
      </c>
      <c r="O62">
        <v>0.01</v>
      </c>
      <c r="P62" t="s">
        <v>245</v>
      </c>
      <c r="Q62" t="s">
        <v>47</v>
      </c>
      <c r="R62" t="s">
        <v>48</v>
      </c>
      <c r="S62" t="s">
        <v>49</v>
      </c>
      <c r="T62" t="s">
        <v>41</v>
      </c>
      <c r="U62" t="s">
        <v>50</v>
      </c>
      <c r="V62" t="str">
        <f>UPPER(Table153[[#This Row],[Name]])</f>
        <v>FORTIS HEALTHCARE LTD.</v>
      </c>
      <c r="W62">
        <f>Table153[[#This Row],[Quantity]]*Table153[[#This Row],[Cost]]</f>
        <v>4542</v>
      </c>
    </row>
    <row r="63" spans="1:23" x14ac:dyDescent="0.3">
      <c r="A63" t="s">
        <v>241</v>
      </c>
      <c r="B63">
        <v>41363</v>
      </c>
      <c r="C63" t="s">
        <v>23</v>
      </c>
      <c r="D63">
        <v>10001</v>
      </c>
      <c r="E63" t="s">
        <v>242</v>
      </c>
      <c r="F63">
        <v>2</v>
      </c>
      <c r="G63">
        <v>4564</v>
      </c>
      <c r="H63">
        <v>1823</v>
      </c>
      <c r="I63" t="s">
        <v>25</v>
      </c>
      <c r="J63">
        <v>4</v>
      </c>
      <c r="K63">
        <v>3646</v>
      </c>
      <c r="L63">
        <v>9128</v>
      </c>
      <c r="M63">
        <v>0.03</v>
      </c>
      <c r="N63" t="s">
        <v>85</v>
      </c>
      <c r="O63">
        <v>0.03</v>
      </c>
      <c r="P63" t="s">
        <v>243</v>
      </c>
      <c r="Q63" t="s">
        <v>99</v>
      </c>
      <c r="R63" t="s">
        <v>100</v>
      </c>
      <c r="S63" t="s">
        <v>101</v>
      </c>
      <c r="T63" t="s">
        <v>57</v>
      </c>
      <c r="U63" t="s">
        <v>102</v>
      </c>
      <c r="V63" t="str">
        <f>UPPER(Table153[[#This Row],[Name]])</f>
        <v>CHAMBAL FERTILISERS AND CHEMICALS LTD.</v>
      </c>
      <c r="W63">
        <f>Table153[[#This Row],[Quantity]]*Table153[[#This Row],[Cost]]</f>
        <v>3646</v>
      </c>
    </row>
    <row r="64" spans="1:23" x14ac:dyDescent="0.3">
      <c r="A64" t="s">
        <v>246</v>
      </c>
      <c r="B64">
        <v>41363</v>
      </c>
      <c r="C64" t="s">
        <v>51</v>
      </c>
      <c r="D64">
        <v>10002</v>
      </c>
      <c r="E64" t="s">
        <v>247</v>
      </c>
      <c r="F64">
        <v>2</v>
      </c>
      <c r="G64">
        <v>4906</v>
      </c>
      <c r="H64">
        <v>2269</v>
      </c>
      <c r="I64" t="s">
        <v>25</v>
      </c>
      <c r="J64">
        <v>6</v>
      </c>
      <c r="K64">
        <v>4538</v>
      </c>
      <c r="L64">
        <v>9812</v>
      </c>
      <c r="M64">
        <v>0.02</v>
      </c>
      <c r="N64" t="s">
        <v>45</v>
      </c>
      <c r="O64">
        <v>0.02</v>
      </c>
      <c r="P64" t="s">
        <v>248</v>
      </c>
      <c r="Q64" t="s">
        <v>87</v>
      </c>
      <c r="R64" t="s">
        <v>88</v>
      </c>
      <c r="S64" t="s">
        <v>89</v>
      </c>
      <c r="T64" t="s">
        <v>90</v>
      </c>
      <c r="U64" t="s">
        <v>91</v>
      </c>
      <c r="V64" t="str">
        <f>UPPER(Table153[[#This Row],[Name]])</f>
        <v>ELDER PHARMACEUTICALS</v>
      </c>
      <c r="W64">
        <f>Table153[[#This Row],[Quantity]]*Table153[[#This Row],[Cost]]</f>
        <v>4538</v>
      </c>
    </row>
    <row r="65" spans="1:23" x14ac:dyDescent="0.3">
      <c r="A65" t="s">
        <v>249</v>
      </c>
      <c r="B65">
        <v>41366</v>
      </c>
      <c r="C65" t="s">
        <v>92</v>
      </c>
      <c r="D65">
        <v>10006</v>
      </c>
      <c r="E65" t="s">
        <v>250</v>
      </c>
      <c r="F65">
        <v>1</v>
      </c>
      <c r="G65">
        <v>3408</v>
      </c>
      <c r="H65">
        <v>2467</v>
      </c>
      <c r="I65" t="s">
        <v>25</v>
      </c>
      <c r="J65">
        <v>10</v>
      </c>
      <c r="K65">
        <v>2467</v>
      </c>
      <c r="L65">
        <v>3408</v>
      </c>
      <c r="M65">
        <v>0.02</v>
      </c>
      <c r="N65" t="s">
        <v>61</v>
      </c>
      <c r="O65">
        <v>0.01</v>
      </c>
      <c r="P65" t="s">
        <v>251</v>
      </c>
      <c r="Q65" t="s">
        <v>252</v>
      </c>
      <c r="R65" t="s">
        <v>253</v>
      </c>
      <c r="S65" t="s">
        <v>254</v>
      </c>
      <c r="T65" t="s">
        <v>255</v>
      </c>
      <c r="U65" t="s">
        <v>256</v>
      </c>
      <c r="V65" t="str">
        <f>UPPER(Table153[[#This Row],[Name]])</f>
        <v>SUPREME IND</v>
      </c>
      <c r="W65">
        <f>Table153[[#This Row],[Quantity]]*Table153[[#This Row],[Cost]]</f>
        <v>2467</v>
      </c>
    </row>
    <row r="66" spans="1:23" x14ac:dyDescent="0.3">
      <c r="A66" t="s">
        <v>257</v>
      </c>
      <c r="B66">
        <v>41371</v>
      </c>
      <c r="C66" t="s">
        <v>75</v>
      </c>
      <c r="D66">
        <v>10004</v>
      </c>
      <c r="E66" t="s">
        <v>258</v>
      </c>
      <c r="F66">
        <v>2</v>
      </c>
      <c r="G66">
        <v>4209</v>
      </c>
      <c r="H66">
        <v>1692</v>
      </c>
      <c r="I66" t="s">
        <v>126</v>
      </c>
      <c r="J66">
        <v>8</v>
      </c>
      <c r="K66">
        <v>3384</v>
      </c>
      <c r="L66">
        <v>8418</v>
      </c>
      <c r="M66">
        <v>0.02</v>
      </c>
      <c r="N66" t="s">
        <v>36</v>
      </c>
      <c r="O66">
        <v>0.05</v>
      </c>
      <c r="P66" t="s">
        <v>259</v>
      </c>
      <c r="Q66" t="s">
        <v>118</v>
      </c>
      <c r="R66" t="s">
        <v>119</v>
      </c>
      <c r="S66" t="s">
        <v>101</v>
      </c>
      <c r="T66" t="s">
        <v>57</v>
      </c>
      <c r="U66" t="s">
        <v>120</v>
      </c>
      <c r="V66" t="str">
        <f>UPPER(Table153[[#This Row],[Name]])</f>
        <v>LUPIN LTD.</v>
      </c>
      <c r="W66">
        <f>Table153[[#This Row],[Quantity]]*Table153[[#This Row],[Cost]]</f>
        <v>3384</v>
      </c>
    </row>
    <row r="67" spans="1:23" x14ac:dyDescent="0.3">
      <c r="A67" t="s">
        <v>260</v>
      </c>
      <c r="B67">
        <v>41372</v>
      </c>
      <c r="C67" t="s">
        <v>51</v>
      </c>
      <c r="D67">
        <v>10008</v>
      </c>
      <c r="E67" t="s">
        <v>161</v>
      </c>
      <c r="F67">
        <v>1</v>
      </c>
      <c r="G67">
        <v>4731</v>
      </c>
      <c r="H67">
        <v>1858</v>
      </c>
      <c r="I67" t="s">
        <v>25</v>
      </c>
      <c r="J67">
        <v>6</v>
      </c>
      <c r="K67">
        <v>1858</v>
      </c>
      <c r="L67">
        <v>4731</v>
      </c>
      <c r="M67">
        <v>0.02</v>
      </c>
      <c r="N67" t="s">
        <v>61</v>
      </c>
      <c r="O67">
        <v>0.02</v>
      </c>
      <c r="P67" t="s">
        <v>162</v>
      </c>
      <c r="Q67" t="s">
        <v>54</v>
      </c>
      <c r="R67" t="s">
        <v>55</v>
      </c>
      <c r="S67" t="s">
        <v>56</v>
      </c>
      <c r="T67" t="s">
        <v>57</v>
      </c>
      <c r="U67" t="s">
        <v>58</v>
      </c>
      <c r="V67" t="str">
        <f>UPPER(Table153[[#This Row],[Name]])</f>
        <v>RELIANCE INDUSTRIES LIMITED</v>
      </c>
      <c r="W67">
        <f>Table153[[#This Row],[Quantity]]*Table153[[#This Row],[Cost]]</f>
        <v>1858</v>
      </c>
    </row>
    <row r="68" spans="1:23" x14ac:dyDescent="0.3">
      <c r="A68" t="s">
        <v>261</v>
      </c>
      <c r="B68">
        <v>41372</v>
      </c>
      <c r="C68" t="s">
        <v>51</v>
      </c>
      <c r="D68">
        <v>10009</v>
      </c>
      <c r="E68" t="s">
        <v>262</v>
      </c>
      <c r="F68">
        <v>1</v>
      </c>
      <c r="G68">
        <v>4816</v>
      </c>
      <c r="H68">
        <v>2201</v>
      </c>
      <c r="I68" t="s">
        <v>25</v>
      </c>
      <c r="J68">
        <v>6</v>
      </c>
      <c r="K68">
        <v>2201</v>
      </c>
      <c r="L68">
        <v>4816</v>
      </c>
      <c r="M68">
        <v>0.02</v>
      </c>
      <c r="N68" t="s">
        <v>36</v>
      </c>
      <c r="O68">
        <v>0.04</v>
      </c>
      <c r="P68" t="s">
        <v>263</v>
      </c>
      <c r="Q68" t="s">
        <v>78</v>
      </c>
      <c r="R68" t="s">
        <v>79</v>
      </c>
      <c r="S68" t="s">
        <v>80</v>
      </c>
      <c r="T68" t="s">
        <v>81</v>
      </c>
      <c r="U68" t="s">
        <v>82</v>
      </c>
      <c r="V68" t="str">
        <f>UPPER(Table153[[#This Row],[Name]])</f>
        <v>GODFREY PHILIPS INDIA LTD.</v>
      </c>
      <c r="W68">
        <f>Table153[[#This Row],[Quantity]]*Table153[[#This Row],[Cost]]</f>
        <v>2201</v>
      </c>
    </row>
    <row r="69" spans="1:23" x14ac:dyDescent="0.3">
      <c r="A69" t="s">
        <v>260</v>
      </c>
      <c r="B69">
        <v>41372</v>
      </c>
      <c r="C69" t="s">
        <v>23</v>
      </c>
      <c r="D69">
        <v>10007</v>
      </c>
      <c r="E69" t="s">
        <v>264</v>
      </c>
      <c r="F69">
        <v>2</v>
      </c>
      <c r="G69">
        <v>4901</v>
      </c>
      <c r="H69">
        <v>1789</v>
      </c>
      <c r="I69" t="s">
        <v>25</v>
      </c>
      <c r="J69">
        <v>4</v>
      </c>
      <c r="K69">
        <v>3578</v>
      </c>
      <c r="L69">
        <v>9802</v>
      </c>
      <c r="M69">
        <v>0.03</v>
      </c>
      <c r="N69" t="s">
        <v>36</v>
      </c>
      <c r="O69">
        <v>0.05</v>
      </c>
      <c r="P69" t="s">
        <v>265</v>
      </c>
      <c r="Q69" t="s">
        <v>38</v>
      </c>
      <c r="R69" t="s">
        <v>39</v>
      </c>
      <c r="S69" t="s">
        <v>40</v>
      </c>
      <c r="T69" t="s">
        <v>41</v>
      </c>
      <c r="U69" t="s">
        <v>42</v>
      </c>
      <c r="V69" t="str">
        <f>UPPER(Table153[[#This Row],[Name]])</f>
        <v>GHCL LTD.</v>
      </c>
      <c r="W69">
        <f>Table153[[#This Row],[Quantity]]*Table153[[#This Row],[Cost]]</f>
        <v>3578</v>
      </c>
    </row>
    <row r="70" spans="1:23" x14ac:dyDescent="0.3">
      <c r="A70" t="s">
        <v>261</v>
      </c>
      <c r="B70">
        <v>41372</v>
      </c>
      <c r="C70" t="s">
        <v>133</v>
      </c>
      <c r="D70">
        <v>10004</v>
      </c>
      <c r="E70" t="s">
        <v>125</v>
      </c>
      <c r="F70">
        <v>3</v>
      </c>
      <c r="G70">
        <v>4515</v>
      </c>
      <c r="H70">
        <v>1550</v>
      </c>
      <c r="I70" t="s">
        <v>126</v>
      </c>
      <c r="J70">
        <v>5</v>
      </c>
      <c r="K70">
        <v>4650</v>
      </c>
      <c r="L70">
        <v>13545</v>
      </c>
      <c r="M70">
        <v>0.02</v>
      </c>
      <c r="N70" t="s">
        <v>66</v>
      </c>
      <c r="O70">
        <v>0.01</v>
      </c>
      <c r="P70" t="s">
        <v>127</v>
      </c>
      <c r="Q70" t="s">
        <v>118</v>
      </c>
      <c r="R70" t="s">
        <v>119</v>
      </c>
      <c r="S70" t="s">
        <v>101</v>
      </c>
      <c r="T70" t="s">
        <v>57</v>
      </c>
      <c r="U70" t="s">
        <v>120</v>
      </c>
      <c r="V70" t="str">
        <f>UPPER(Table153[[#This Row],[Name]])</f>
        <v>LUPIN LTD.</v>
      </c>
      <c r="W70">
        <f>Table153[[#This Row],[Quantity]]*Table153[[#This Row],[Cost]]</f>
        <v>4650</v>
      </c>
    </row>
    <row r="71" spans="1:23" x14ac:dyDescent="0.3">
      <c r="A71" t="s">
        <v>266</v>
      </c>
      <c r="B71">
        <v>41378</v>
      </c>
      <c r="C71" t="s">
        <v>75</v>
      </c>
      <c r="D71">
        <v>10003</v>
      </c>
      <c r="E71" t="s">
        <v>267</v>
      </c>
      <c r="F71">
        <v>1</v>
      </c>
      <c r="G71">
        <v>4309</v>
      </c>
      <c r="H71">
        <v>1779</v>
      </c>
      <c r="I71" t="s">
        <v>25</v>
      </c>
      <c r="J71">
        <v>8</v>
      </c>
      <c r="K71">
        <v>1779</v>
      </c>
      <c r="L71">
        <v>4309</v>
      </c>
      <c r="M71">
        <v>0.02</v>
      </c>
      <c r="N71" t="s">
        <v>26</v>
      </c>
      <c r="O71">
        <v>0.03</v>
      </c>
      <c r="P71" t="s">
        <v>268</v>
      </c>
      <c r="Q71" t="s">
        <v>177</v>
      </c>
      <c r="R71" t="s">
        <v>178</v>
      </c>
      <c r="S71" t="s">
        <v>179</v>
      </c>
      <c r="T71" t="s">
        <v>180</v>
      </c>
      <c r="U71" t="s">
        <v>181</v>
      </c>
      <c r="V71" t="str">
        <f>UPPER(Table153[[#This Row],[Name]])</f>
        <v>HONEYWELL AUTOMATION</v>
      </c>
      <c r="W71">
        <f>Table153[[#This Row],[Quantity]]*Table153[[#This Row],[Cost]]</f>
        <v>1779</v>
      </c>
    </row>
    <row r="72" spans="1:23" x14ac:dyDescent="0.3">
      <c r="A72" t="s">
        <v>269</v>
      </c>
      <c r="B72">
        <v>41379</v>
      </c>
      <c r="C72" t="s">
        <v>68</v>
      </c>
      <c r="D72">
        <v>10010</v>
      </c>
      <c r="E72" t="s">
        <v>270</v>
      </c>
      <c r="F72">
        <v>2</v>
      </c>
      <c r="G72">
        <v>2547</v>
      </c>
      <c r="H72">
        <v>1419</v>
      </c>
      <c r="I72" t="s">
        <v>25</v>
      </c>
      <c r="J72">
        <v>4</v>
      </c>
      <c r="K72">
        <v>2838</v>
      </c>
      <c r="L72">
        <v>5094</v>
      </c>
      <c r="M72">
        <v>0.03</v>
      </c>
      <c r="N72" t="s">
        <v>36</v>
      </c>
      <c r="O72">
        <v>0.05</v>
      </c>
      <c r="P72" t="s">
        <v>271</v>
      </c>
      <c r="Q72" t="s">
        <v>93</v>
      </c>
      <c r="R72" t="s">
        <v>94</v>
      </c>
      <c r="S72" t="s">
        <v>95</v>
      </c>
      <c r="T72" t="s">
        <v>41</v>
      </c>
      <c r="U72" t="s">
        <v>96</v>
      </c>
      <c r="V72" t="str">
        <f>UPPER(Table153[[#This Row],[Name]])</f>
        <v>SUZLON ENERGY LTD.</v>
      </c>
      <c r="W72">
        <f>Table153[[#This Row],[Quantity]]*Table153[[#This Row],[Cost]]</f>
        <v>2838</v>
      </c>
    </row>
    <row r="73" spans="1:23" x14ac:dyDescent="0.3">
      <c r="A73" t="s">
        <v>272</v>
      </c>
      <c r="B73">
        <v>41379</v>
      </c>
      <c r="C73" t="s">
        <v>23</v>
      </c>
      <c r="D73">
        <v>10015</v>
      </c>
      <c r="E73" t="s">
        <v>273</v>
      </c>
      <c r="F73">
        <v>3</v>
      </c>
      <c r="G73">
        <v>2539</v>
      </c>
      <c r="H73">
        <v>1656</v>
      </c>
      <c r="I73" t="s">
        <v>25</v>
      </c>
      <c r="J73">
        <v>4</v>
      </c>
      <c r="K73">
        <v>4968</v>
      </c>
      <c r="L73">
        <v>7617</v>
      </c>
      <c r="M73">
        <v>0.03</v>
      </c>
      <c r="N73" t="s">
        <v>85</v>
      </c>
      <c r="O73">
        <v>0</v>
      </c>
      <c r="P73" t="s">
        <v>274</v>
      </c>
      <c r="Q73" t="s">
        <v>110</v>
      </c>
      <c r="R73" t="s">
        <v>111</v>
      </c>
      <c r="S73" t="s">
        <v>112</v>
      </c>
      <c r="T73" t="s">
        <v>113</v>
      </c>
      <c r="U73" t="s">
        <v>114</v>
      </c>
      <c r="V73" t="str">
        <f>UPPER(Table153[[#This Row],[Name]])</f>
        <v>PUNJ LLOYD LTD.</v>
      </c>
      <c r="W73">
        <f>Table153[[#This Row],[Quantity]]*Table153[[#This Row],[Cost]]</f>
        <v>4968</v>
      </c>
    </row>
    <row r="74" spans="1:23" x14ac:dyDescent="0.3">
      <c r="A74" t="s">
        <v>275</v>
      </c>
      <c r="B74">
        <v>41379</v>
      </c>
      <c r="C74" t="s">
        <v>23</v>
      </c>
      <c r="D74">
        <v>10005</v>
      </c>
      <c r="E74" t="s">
        <v>276</v>
      </c>
      <c r="F74">
        <v>2</v>
      </c>
      <c r="G74">
        <v>4218</v>
      </c>
      <c r="H74">
        <v>2421</v>
      </c>
      <c r="I74" t="s">
        <v>25</v>
      </c>
      <c r="J74">
        <v>4</v>
      </c>
      <c r="K74">
        <v>4842</v>
      </c>
      <c r="L74">
        <v>8436</v>
      </c>
      <c r="M74">
        <v>0.03</v>
      </c>
      <c r="N74" t="s">
        <v>36</v>
      </c>
      <c r="O74">
        <v>0</v>
      </c>
      <c r="P74" t="s">
        <v>277</v>
      </c>
      <c r="Q74" t="s">
        <v>47</v>
      </c>
      <c r="R74" t="s">
        <v>48</v>
      </c>
      <c r="S74" t="s">
        <v>49</v>
      </c>
      <c r="T74" t="s">
        <v>41</v>
      </c>
      <c r="U74" t="s">
        <v>50</v>
      </c>
      <c r="V74" t="str">
        <f>UPPER(Table153[[#This Row],[Name]])</f>
        <v>FORTIS HEALTHCARE LTD.</v>
      </c>
      <c r="W74">
        <f>Table153[[#This Row],[Quantity]]*Table153[[#This Row],[Cost]]</f>
        <v>4842</v>
      </c>
    </row>
    <row r="75" spans="1:23" x14ac:dyDescent="0.3">
      <c r="A75" t="s">
        <v>278</v>
      </c>
      <c r="B75">
        <v>41380</v>
      </c>
      <c r="C75" t="s">
        <v>92</v>
      </c>
      <c r="D75">
        <v>10003</v>
      </c>
      <c r="E75" t="s">
        <v>279</v>
      </c>
      <c r="F75">
        <v>2</v>
      </c>
      <c r="G75">
        <v>3039</v>
      </c>
      <c r="H75">
        <v>2426</v>
      </c>
      <c r="I75" t="s">
        <v>126</v>
      </c>
      <c r="J75">
        <v>10</v>
      </c>
      <c r="K75">
        <v>4852</v>
      </c>
      <c r="L75">
        <v>6078</v>
      </c>
      <c r="M75">
        <v>0.02</v>
      </c>
      <c r="N75" t="s">
        <v>45</v>
      </c>
      <c r="O75">
        <v>0.01</v>
      </c>
      <c r="P75" t="s">
        <v>280</v>
      </c>
      <c r="Q75" t="s">
        <v>177</v>
      </c>
      <c r="R75" t="s">
        <v>178</v>
      </c>
      <c r="S75" t="s">
        <v>179</v>
      </c>
      <c r="T75" t="s">
        <v>180</v>
      </c>
      <c r="U75" t="s">
        <v>181</v>
      </c>
      <c r="V75" t="str">
        <f>UPPER(Table153[[#This Row],[Name]])</f>
        <v>HONEYWELL AUTOMATION</v>
      </c>
      <c r="W75">
        <f>Table153[[#This Row],[Quantity]]*Table153[[#This Row],[Cost]]</f>
        <v>4852</v>
      </c>
    </row>
    <row r="76" spans="1:23" x14ac:dyDescent="0.3">
      <c r="A76" t="s">
        <v>281</v>
      </c>
      <c r="B76">
        <v>41381</v>
      </c>
      <c r="C76" t="s">
        <v>51</v>
      </c>
      <c r="D76">
        <v>10010</v>
      </c>
      <c r="E76" t="s">
        <v>282</v>
      </c>
      <c r="F76">
        <v>1</v>
      </c>
      <c r="G76">
        <v>4305</v>
      </c>
      <c r="H76">
        <v>1703</v>
      </c>
      <c r="I76" t="s">
        <v>116</v>
      </c>
      <c r="J76">
        <v>6</v>
      </c>
      <c r="K76">
        <v>1703</v>
      </c>
      <c r="L76">
        <v>4305</v>
      </c>
      <c r="M76">
        <v>0.02</v>
      </c>
      <c r="N76" t="s">
        <v>26</v>
      </c>
      <c r="O76">
        <v>0.02</v>
      </c>
      <c r="P76" t="s">
        <v>283</v>
      </c>
      <c r="Q76" t="s">
        <v>93</v>
      </c>
      <c r="R76" t="s">
        <v>94</v>
      </c>
      <c r="S76" t="s">
        <v>95</v>
      </c>
      <c r="T76" t="s">
        <v>41</v>
      </c>
      <c r="U76" t="s">
        <v>96</v>
      </c>
      <c r="V76" t="str">
        <f>UPPER(Table153[[#This Row],[Name]])</f>
        <v>SUZLON ENERGY LTD.</v>
      </c>
      <c r="W76">
        <f>Table153[[#This Row],[Quantity]]*Table153[[#This Row],[Cost]]</f>
        <v>1703</v>
      </c>
    </row>
    <row r="77" spans="1:23" x14ac:dyDescent="0.3">
      <c r="A77" t="s">
        <v>281</v>
      </c>
      <c r="B77">
        <v>41381</v>
      </c>
      <c r="C77" t="s">
        <v>133</v>
      </c>
      <c r="D77">
        <v>10011</v>
      </c>
      <c r="E77" t="s">
        <v>284</v>
      </c>
      <c r="F77">
        <v>3</v>
      </c>
      <c r="G77">
        <v>3912</v>
      </c>
      <c r="H77">
        <v>1569</v>
      </c>
      <c r="I77" t="s">
        <v>25</v>
      </c>
      <c r="J77">
        <v>5</v>
      </c>
      <c r="K77">
        <v>4707</v>
      </c>
      <c r="L77">
        <v>11736</v>
      </c>
      <c r="M77">
        <v>0.02</v>
      </c>
      <c r="N77" t="s">
        <v>26</v>
      </c>
      <c r="O77">
        <v>0.02</v>
      </c>
      <c r="P77" t="s">
        <v>285</v>
      </c>
      <c r="Q77" t="s">
        <v>28</v>
      </c>
      <c r="R77" t="s">
        <v>29</v>
      </c>
      <c r="S77" t="s">
        <v>30</v>
      </c>
      <c r="T77" t="s">
        <v>31</v>
      </c>
      <c r="U77" t="s">
        <v>32</v>
      </c>
      <c r="V77" t="str">
        <f>UPPER(Table153[[#This Row],[Name]])</f>
        <v>SONATA SOFTWARE</v>
      </c>
      <c r="W77">
        <f>Table153[[#This Row],[Quantity]]*Table153[[#This Row],[Cost]]</f>
        <v>4707</v>
      </c>
    </row>
    <row r="78" spans="1:23" x14ac:dyDescent="0.3">
      <c r="A78" t="s">
        <v>286</v>
      </c>
      <c r="B78">
        <v>41384</v>
      </c>
      <c r="C78" t="s">
        <v>133</v>
      </c>
      <c r="D78">
        <v>10008</v>
      </c>
      <c r="E78" t="s">
        <v>287</v>
      </c>
      <c r="F78">
        <v>1</v>
      </c>
      <c r="G78">
        <v>4305</v>
      </c>
      <c r="H78">
        <v>2027</v>
      </c>
      <c r="I78" t="s">
        <v>35</v>
      </c>
      <c r="J78">
        <v>5</v>
      </c>
      <c r="K78">
        <v>2027</v>
      </c>
      <c r="L78">
        <v>4305</v>
      </c>
      <c r="M78">
        <v>0.02</v>
      </c>
      <c r="N78" t="s">
        <v>85</v>
      </c>
      <c r="O78">
        <v>0.01</v>
      </c>
      <c r="P78" t="s">
        <v>288</v>
      </c>
      <c r="Q78" t="s">
        <v>54</v>
      </c>
      <c r="R78" t="s">
        <v>55</v>
      </c>
      <c r="S78" t="s">
        <v>56</v>
      </c>
      <c r="T78" t="s">
        <v>57</v>
      </c>
      <c r="U78" t="s">
        <v>58</v>
      </c>
      <c r="V78" t="str">
        <f>UPPER(Table153[[#This Row],[Name]])</f>
        <v>RELIANCE INDUSTRIES LIMITED</v>
      </c>
      <c r="W78">
        <f>Table153[[#This Row],[Quantity]]*Table153[[#This Row],[Cost]]</f>
        <v>2027</v>
      </c>
    </row>
    <row r="79" spans="1:23" x14ac:dyDescent="0.3">
      <c r="A79" t="s">
        <v>289</v>
      </c>
      <c r="B79">
        <v>41387</v>
      </c>
      <c r="C79" t="s">
        <v>75</v>
      </c>
      <c r="D79">
        <v>10006</v>
      </c>
      <c r="E79" t="s">
        <v>290</v>
      </c>
      <c r="F79">
        <v>2</v>
      </c>
      <c r="G79">
        <v>3553</v>
      </c>
      <c r="H79">
        <v>2174</v>
      </c>
      <c r="I79" t="s">
        <v>116</v>
      </c>
      <c r="J79">
        <v>8</v>
      </c>
      <c r="K79">
        <v>4348</v>
      </c>
      <c r="L79">
        <v>7106</v>
      </c>
      <c r="M79">
        <v>0.02</v>
      </c>
      <c r="N79" t="s">
        <v>66</v>
      </c>
      <c r="O79">
        <v>0.03</v>
      </c>
      <c r="P79" t="s">
        <v>291</v>
      </c>
      <c r="Q79" t="s">
        <v>252</v>
      </c>
      <c r="R79" t="s">
        <v>253</v>
      </c>
      <c r="S79" t="s">
        <v>254</v>
      </c>
      <c r="T79" t="s">
        <v>255</v>
      </c>
      <c r="U79" t="s">
        <v>256</v>
      </c>
      <c r="V79" t="str">
        <f>UPPER(Table153[[#This Row],[Name]])</f>
        <v>SUPREME IND</v>
      </c>
      <c r="W79">
        <f>Table153[[#This Row],[Quantity]]*Table153[[#This Row],[Cost]]</f>
        <v>4348</v>
      </c>
    </row>
    <row r="80" spans="1:23" x14ac:dyDescent="0.3">
      <c r="A80" t="s">
        <v>292</v>
      </c>
      <c r="B80">
        <v>41387</v>
      </c>
      <c r="C80" t="s">
        <v>92</v>
      </c>
      <c r="D80">
        <v>10012</v>
      </c>
      <c r="E80" t="s">
        <v>293</v>
      </c>
      <c r="F80">
        <v>3</v>
      </c>
      <c r="G80">
        <v>2616</v>
      </c>
      <c r="H80">
        <v>1965</v>
      </c>
      <c r="I80" t="s">
        <v>126</v>
      </c>
      <c r="J80">
        <v>10</v>
      </c>
      <c r="K80">
        <v>5895</v>
      </c>
      <c r="L80">
        <v>7848</v>
      </c>
      <c r="M80">
        <v>0.02</v>
      </c>
      <c r="N80" t="s">
        <v>61</v>
      </c>
      <c r="O80">
        <v>0.01</v>
      </c>
      <c r="P80" t="s">
        <v>294</v>
      </c>
      <c r="Q80" t="s">
        <v>71</v>
      </c>
      <c r="R80" t="s">
        <v>72</v>
      </c>
      <c r="S80" t="s">
        <v>73</v>
      </c>
      <c r="T80" t="s">
        <v>41</v>
      </c>
      <c r="U80" t="s">
        <v>74</v>
      </c>
      <c r="V80" t="str">
        <f>UPPER(Table153[[#This Row],[Name]])</f>
        <v>DYNAMATIC TECHNOLOGIES LTD.</v>
      </c>
      <c r="W80">
        <f>Table153[[#This Row],[Quantity]]*Table153[[#This Row],[Cost]]</f>
        <v>5895</v>
      </c>
    </row>
    <row r="81" spans="1:23" x14ac:dyDescent="0.3">
      <c r="A81" t="s">
        <v>295</v>
      </c>
      <c r="B81">
        <v>41391</v>
      </c>
      <c r="C81" t="s">
        <v>23</v>
      </c>
      <c r="D81">
        <v>10004</v>
      </c>
      <c r="E81" t="s">
        <v>296</v>
      </c>
      <c r="F81">
        <v>1</v>
      </c>
      <c r="G81">
        <v>3694</v>
      </c>
      <c r="H81">
        <v>1616</v>
      </c>
      <c r="I81" t="s">
        <v>35</v>
      </c>
      <c r="J81">
        <v>4</v>
      </c>
      <c r="K81">
        <v>1616</v>
      </c>
      <c r="L81">
        <v>3694</v>
      </c>
      <c r="M81">
        <v>0.01</v>
      </c>
      <c r="N81" t="s">
        <v>26</v>
      </c>
      <c r="O81">
        <v>0</v>
      </c>
      <c r="P81" t="s">
        <v>297</v>
      </c>
      <c r="Q81" t="s">
        <v>118</v>
      </c>
      <c r="R81" t="s">
        <v>119</v>
      </c>
      <c r="S81" t="s">
        <v>101</v>
      </c>
      <c r="T81" t="s">
        <v>57</v>
      </c>
      <c r="U81" t="s">
        <v>120</v>
      </c>
      <c r="V81" t="str">
        <f>UPPER(Table153[[#This Row],[Name]])</f>
        <v>LUPIN LTD.</v>
      </c>
      <c r="W81">
        <f>Table153[[#This Row],[Quantity]]*Table153[[#This Row],[Cost]]</f>
        <v>1616</v>
      </c>
    </row>
    <row r="82" spans="1:23" x14ac:dyDescent="0.3">
      <c r="A82" t="s">
        <v>298</v>
      </c>
      <c r="B82">
        <v>41391</v>
      </c>
      <c r="C82" t="s">
        <v>133</v>
      </c>
      <c r="D82">
        <v>10006</v>
      </c>
      <c r="E82" t="s">
        <v>143</v>
      </c>
      <c r="F82">
        <v>2</v>
      </c>
      <c r="G82">
        <v>3499</v>
      </c>
      <c r="H82">
        <v>2342</v>
      </c>
      <c r="I82" t="s">
        <v>25</v>
      </c>
      <c r="J82">
        <v>5</v>
      </c>
      <c r="K82">
        <v>4684</v>
      </c>
      <c r="L82">
        <v>6998</v>
      </c>
      <c r="M82">
        <v>0.02</v>
      </c>
      <c r="N82" t="s">
        <v>45</v>
      </c>
      <c r="O82">
        <v>0.04</v>
      </c>
      <c r="P82" t="s">
        <v>144</v>
      </c>
      <c r="Q82" t="s">
        <v>252</v>
      </c>
      <c r="R82" t="s">
        <v>253</v>
      </c>
      <c r="S82" t="s">
        <v>254</v>
      </c>
      <c r="T82" t="s">
        <v>255</v>
      </c>
      <c r="U82" t="s">
        <v>256</v>
      </c>
      <c r="V82" t="str">
        <f>UPPER(Table153[[#This Row],[Name]])</f>
        <v>SUPREME IND</v>
      </c>
      <c r="W82">
        <f>Table153[[#This Row],[Quantity]]*Table153[[#This Row],[Cost]]</f>
        <v>4684</v>
      </c>
    </row>
    <row r="83" spans="1:23" x14ac:dyDescent="0.3">
      <c r="A83" t="s">
        <v>295</v>
      </c>
      <c r="B83">
        <v>41391</v>
      </c>
      <c r="C83" t="s">
        <v>23</v>
      </c>
      <c r="D83">
        <v>10004</v>
      </c>
      <c r="E83" t="s">
        <v>199</v>
      </c>
      <c r="F83">
        <v>2</v>
      </c>
      <c r="G83">
        <v>3844</v>
      </c>
      <c r="H83">
        <v>2157</v>
      </c>
      <c r="I83" t="s">
        <v>25</v>
      </c>
      <c r="J83">
        <v>4</v>
      </c>
      <c r="K83">
        <v>4314</v>
      </c>
      <c r="L83">
        <v>7688</v>
      </c>
      <c r="M83">
        <v>0.03</v>
      </c>
      <c r="N83" t="s">
        <v>36</v>
      </c>
      <c r="O83">
        <v>0.05</v>
      </c>
      <c r="P83" t="s">
        <v>200</v>
      </c>
      <c r="Q83" t="s">
        <v>118</v>
      </c>
      <c r="R83" t="s">
        <v>119</v>
      </c>
      <c r="S83" t="s">
        <v>101</v>
      </c>
      <c r="T83" t="s">
        <v>57</v>
      </c>
      <c r="U83" t="s">
        <v>120</v>
      </c>
      <c r="V83" t="str">
        <f>UPPER(Table153[[#This Row],[Name]])</f>
        <v>LUPIN LTD.</v>
      </c>
      <c r="W83">
        <f>Table153[[#This Row],[Quantity]]*Table153[[#This Row],[Cost]]</f>
        <v>4314</v>
      </c>
    </row>
    <row r="84" spans="1:23" x14ac:dyDescent="0.3">
      <c r="A84" t="s">
        <v>295</v>
      </c>
      <c r="B84">
        <v>41391</v>
      </c>
      <c r="C84" t="s">
        <v>68</v>
      </c>
      <c r="D84">
        <v>10013</v>
      </c>
      <c r="E84" t="s">
        <v>299</v>
      </c>
      <c r="F84">
        <v>9</v>
      </c>
      <c r="G84">
        <v>4744</v>
      </c>
      <c r="H84">
        <v>1465</v>
      </c>
      <c r="I84" t="s">
        <v>35</v>
      </c>
      <c r="J84">
        <v>4</v>
      </c>
      <c r="K84">
        <v>13185</v>
      </c>
      <c r="L84">
        <v>42696</v>
      </c>
      <c r="M84">
        <v>0.05</v>
      </c>
      <c r="N84" t="s">
        <v>26</v>
      </c>
      <c r="O84">
        <v>0.02</v>
      </c>
      <c r="P84" t="s">
        <v>300</v>
      </c>
      <c r="Q84" t="s">
        <v>301</v>
      </c>
      <c r="R84" t="s">
        <v>302</v>
      </c>
      <c r="S84" t="s">
        <v>303</v>
      </c>
      <c r="T84" t="s">
        <v>113</v>
      </c>
      <c r="U84" t="s">
        <v>304</v>
      </c>
      <c r="V84" t="str">
        <f>UPPER(Table153[[#This Row],[Name]])</f>
        <v>GMR INFRASTRUCTURE LTD.</v>
      </c>
      <c r="W84">
        <f>Table153[[#This Row],[Quantity]]*Table153[[#This Row],[Cost]]</f>
        <v>13185</v>
      </c>
    </row>
    <row r="85" spans="1:23" x14ac:dyDescent="0.3">
      <c r="A85" t="s">
        <v>305</v>
      </c>
      <c r="B85">
        <v>41393</v>
      </c>
      <c r="C85" t="s">
        <v>75</v>
      </c>
      <c r="D85">
        <v>10011</v>
      </c>
      <c r="E85" t="s">
        <v>306</v>
      </c>
      <c r="F85">
        <v>2</v>
      </c>
      <c r="G85">
        <v>4357</v>
      </c>
      <c r="H85">
        <v>1806</v>
      </c>
      <c r="I85" t="s">
        <v>25</v>
      </c>
      <c r="J85">
        <v>8</v>
      </c>
      <c r="K85">
        <v>3612</v>
      </c>
      <c r="L85">
        <v>8714</v>
      </c>
      <c r="M85">
        <v>0.02</v>
      </c>
      <c r="N85" t="s">
        <v>66</v>
      </c>
      <c r="O85">
        <v>0.01</v>
      </c>
      <c r="P85" t="s">
        <v>307</v>
      </c>
      <c r="Q85" t="s">
        <v>28</v>
      </c>
      <c r="R85" t="s">
        <v>29</v>
      </c>
      <c r="S85" t="s">
        <v>30</v>
      </c>
      <c r="T85" t="s">
        <v>31</v>
      </c>
      <c r="U85" t="s">
        <v>32</v>
      </c>
      <c r="V85" t="str">
        <f>UPPER(Table153[[#This Row],[Name]])</f>
        <v>SONATA SOFTWARE</v>
      </c>
      <c r="W85">
        <f>Table153[[#This Row],[Quantity]]*Table153[[#This Row],[Cost]]</f>
        <v>3612</v>
      </c>
    </row>
    <row r="86" spans="1:23" x14ac:dyDescent="0.3">
      <c r="A86" t="s">
        <v>308</v>
      </c>
      <c r="B86">
        <v>41393</v>
      </c>
      <c r="C86" t="s">
        <v>133</v>
      </c>
      <c r="D86">
        <v>10012</v>
      </c>
      <c r="E86" t="s">
        <v>309</v>
      </c>
      <c r="F86">
        <v>2</v>
      </c>
      <c r="G86">
        <v>4589</v>
      </c>
      <c r="H86">
        <v>1478</v>
      </c>
      <c r="I86" t="s">
        <v>126</v>
      </c>
      <c r="J86">
        <v>5</v>
      </c>
      <c r="K86">
        <v>2956</v>
      </c>
      <c r="L86">
        <v>9178</v>
      </c>
      <c r="M86">
        <v>0.02</v>
      </c>
      <c r="N86" t="s">
        <v>66</v>
      </c>
      <c r="O86">
        <v>0.04</v>
      </c>
      <c r="P86" t="s">
        <v>310</v>
      </c>
      <c r="Q86" t="s">
        <v>71</v>
      </c>
      <c r="R86" t="s">
        <v>72</v>
      </c>
      <c r="S86" t="s">
        <v>73</v>
      </c>
      <c r="T86" t="s">
        <v>41</v>
      </c>
      <c r="U86" t="s">
        <v>74</v>
      </c>
      <c r="V86" t="str">
        <f>UPPER(Table153[[#This Row],[Name]])</f>
        <v>DYNAMATIC TECHNOLOGIES LTD.</v>
      </c>
      <c r="W86">
        <f>Table153[[#This Row],[Quantity]]*Table153[[#This Row],[Cost]]</f>
        <v>2956</v>
      </c>
    </row>
    <row r="87" spans="1:23" x14ac:dyDescent="0.3">
      <c r="A87" t="s">
        <v>311</v>
      </c>
      <c r="B87">
        <v>41395</v>
      </c>
      <c r="C87" t="s">
        <v>75</v>
      </c>
      <c r="D87">
        <v>10001</v>
      </c>
      <c r="E87" t="s">
        <v>312</v>
      </c>
      <c r="F87">
        <v>1</v>
      </c>
      <c r="G87">
        <v>2796</v>
      </c>
      <c r="H87">
        <v>2307</v>
      </c>
      <c r="I87" t="s">
        <v>25</v>
      </c>
      <c r="J87">
        <v>8</v>
      </c>
      <c r="K87">
        <v>2307</v>
      </c>
      <c r="L87">
        <v>2796</v>
      </c>
      <c r="M87">
        <v>0.02</v>
      </c>
      <c r="N87" t="s">
        <v>66</v>
      </c>
      <c r="O87">
        <v>0.04</v>
      </c>
      <c r="P87" t="s">
        <v>313</v>
      </c>
      <c r="Q87" t="s">
        <v>99</v>
      </c>
      <c r="R87" t="s">
        <v>100</v>
      </c>
      <c r="S87" t="s">
        <v>101</v>
      </c>
      <c r="T87" t="s">
        <v>57</v>
      </c>
      <c r="U87" t="s">
        <v>102</v>
      </c>
      <c r="V87" t="str">
        <f>UPPER(Table153[[#This Row],[Name]])</f>
        <v>CHAMBAL FERTILISERS AND CHEMICALS LTD.</v>
      </c>
      <c r="W87">
        <f>Table153[[#This Row],[Quantity]]*Table153[[#This Row],[Cost]]</f>
        <v>2307</v>
      </c>
    </row>
    <row r="88" spans="1:23" x14ac:dyDescent="0.3">
      <c r="A88" t="s">
        <v>314</v>
      </c>
      <c r="B88">
        <v>41395</v>
      </c>
      <c r="C88" t="s">
        <v>51</v>
      </c>
      <c r="D88">
        <v>10002</v>
      </c>
      <c r="E88" t="s">
        <v>315</v>
      </c>
      <c r="F88">
        <v>1</v>
      </c>
      <c r="G88">
        <v>4733</v>
      </c>
      <c r="H88">
        <v>1415</v>
      </c>
      <c r="I88" t="s">
        <v>25</v>
      </c>
      <c r="J88">
        <v>6</v>
      </c>
      <c r="K88">
        <v>1415</v>
      </c>
      <c r="L88">
        <v>4733</v>
      </c>
      <c r="M88">
        <v>0.02</v>
      </c>
      <c r="N88" t="s">
        <v>45</v>
      </c>
      <c r="O88">
        <v>0.04</v>
      </c>
      <c r="P88" t="s">
        <v>316</v>
      </c>
      <c r="Q88" t="s">
        <v>87</v>
      </c>
      <c r="R88" t="s">
        <v>88</v>
      </c>
      <c r="S88" t="s">
        <v>89</v>
      </c>
      <c r="T88" t="s">
        <v>90</v>
      </c>
      <c r="U88" t="s">
        <v>91</v>
      </c>
      <c r="V88" t="str">
        <f>UPPER(Table153[[#This Row],[Name]])</f>
        <v>ELDER PHARMACEUTICALS</v>
      </c>
      <c r="W88">
        <f>Table153[[#This Row],[Quantity]]*Table153[[#This Row],[Cost]]</f>
        <v>1415</v>
      </c>
    </row>
    <row r="89" spans="1:23" x14ac:dyDescent="0.3">
      <c r="A89" t="s">
        <v>317</v>
      </c>
      <c r="B89">
        <v>41398</v>
      </c>
      <c r="C89" t="s">
        <v>92</v>
      </c>
      <c r="D89">
        <v>10002</v>
      </c>
      <c r="E89" t="s">
        <v>270</v>
      </c>
      <c r="F89">
        <v>1</v>
      </c>
      <c r="G89">
        <v>2547</v>
      </c>
      <c r="H89">
        <v>1419</v>
      </c>
      <c r="I89" t="s">
        <v>25</v>
      </c>
      <c r="J89">
        <v>10</v>
      </c>
      <c r="K89">
        <v>1419</v>
      </c>
      <c r="L89">
        <v>2547</v>
      </c>
      <c r="M89">
        <v>0.02</v>
      </c>
      <c r="N89" t="s">
        <v>66</v>
      </c>
      <c r="O89">
        <v>0.04</v>
      </c>
      <c r="P89" t="s">
        <v>271</v>
      </c>
      <c r="Q89" t="s">
        <v>87</v>
      </c>
      <c r="R89" t="s">
        <v>88</v>
      </c>
      <c r="S89" t="s">
        <v>89</v>
      </c>
      <c r="T89" t="s">
        <v>90</v>
      </c>
      <c r="U89" t="s">
        <v>91</v>
      </c>
      <c r="V89" t="str">
        <f>UPPER(Table153[[#This Row],[Name]])</f>
        <v>ELDER PHARMACEUTICALS</v>
      </c>
      <c r="W89">
        <f>Table153[[#This Row],[Quantity]]*Table153[[#This Row],[Cost]]</f>
        <v>1419</v>
      </c>
    </row>
    <row r="90" spans="1:23" x14ac:dyDescent="0.3">
      <c r="A90" t="s">
        <v>317</v>
      </c>
      <c r="B90">
        <v>41398</v>
      </c>
      <c r="C90" t="s">
        <v>23</v>
      </c>
      <c r="D90">
        <v>10014</v>
      </c>
      <c r="E90" t="s">
        <v>318</v>
      </c>
      <c r="F90">
        <v>1</v>
      </c>
      <c r="G90">
        <v>2747</v>
      </c>
      <c r="H90">
        <v>2098</v>
      </c>
      <c r="I90" t="s">
        <v>319</v>
      </c>
      <c r="J90">
        <v>4</v>
      </c>
      <c r="K90">
        <v>2098</v>
      </c>
      <c r="L90">
        <v>2747</v>
      </c>
      <c r="M90">
        <v>0.01</v>
      </c>
      <c r="N90" t="s">
        <v>85</v>
      </c>
      <c r="O90">
        <v>0.01</v>
      </c>
      <c r="P90" t="s">
        <v>320</v>
      </c>
      <c r="Q90" t="s">
        <v>166</v>
      </c>
      <c r="R90" t="s">
        <v>167</v>
      </c>
      <c r="S90" t="s">
        <v>168</v>
      </c>
      <c r="T90" t="s">
        <v>169</v>
      </c>
      <c r="U90" t="s">
        <v>170</v>
      </c>
      <c r="V90" t="str">
        <f>UPPER(Table153[[#This Row],[Name]])</f>
        <v>HINDUSTHAN NATIONAL GLASS &amp; INDUSTRIES LTD.</v>
      </c>
      <c r="W90">
        <f>Table153[[#This Row],[Quantity]]*Table153[[#This Row],[Cost]]</f>
        <v>2098</v>
      </c>
    </row>
    <row r="91" spans="1:23" x14ac:dyDescent="0.3">
      <c r="A91" t="s">
        <v>317</v>
      </c>
      <c r="B91">
        <v>41398</v>
      </c>
      <c r="C91" t="s">
        <v>68</v>
      </c>
      <c r="D91">
        <v>10009</v>
      </c>
      <c r="E91" t="s">
        <v>122</v>
      </c>
      <c r="F91">
        <v>2</v>
      </c>
      <c r="G91">
        <v>4831</v>
      </c>
      <c r="H91">
        <v>2265</v>
      </c>
      <c r="I91" t="s">
        <v>25</v>
      </c>
      <c r="J91">
        <v>4</v>
      </c>
      <c r="K91">
        <v>4530</v>
      </c>
      <c r="L91">
        <v>9662</v>
      </c>
      <c r="M91">
        <v>0.03</v>
      </c>
      <c r="N91" t="s">
        <v>61</v>
      </c>
      <c r="O91">
        <v>0.03</v>
      </c>
      <c r="P91" t="s">
        <v>123</v>
      </c>
      <c r="Q91" t="s">
        <v>78</v>
      </c>
      <c r="R91" t="s">
        <v>79</v>
      </c>
      <c r="S91" t="s">
        <v>80</v>
      </c>
      <c r="T91" t="s">
        <v>81</v>
      </c>
      <c r="U91" t="s">
        <v>82</v>
      </c>
      <c r="V91" t="str">
        <f>UPPER(Table153[[#This Row],[Name]])</f>
        <v>GODFREY PHILIPS INDIA LTD.</v>
      </c>
      <c r="W91">
        <f>Table153[[#This Row],[Quantity]]*Table153[[#This Row],[Cost]]</f>
        <v>4530</v>
      </c>
    </row>
    <row r="92" spans="1:23" x14ac:dyDescent="0.3">
      <c r="A92" t="s">
        <v>321</v>
      </c>
      <c r="B92">
        <v>41399</v>
      </c>
      <c r="C92" t="s">
        <v>68</v>
      </c>
      <c r="D92">
        <v>10003</v>
      </c>
      <c r="E92" t="s">
        <v>322</v>
      </c>
      <c r="F92">
        <v>1</v>
      </c>
      <c r="G92">
        <v>3100</v>
      </c>
      <c r="H92">
        <v>2261</v>
      </c>
      <c r="I92" t="s">
        <v>25</v>
      </c>
      <c r="J92">
        <v>4</v>
      </c>
      <c r="K92">
        <v>2261</v>
      </c>
      <c r="L92">
        <v>3100</v>
      </c>
      <c r="M92">
        <v>0.01</v>
      </c>
      <c r="N92" t="s">
        <v>85</v>
      </c>
      <c r="O92">
        <v>0.02</v>
      </c>
      <c r="P92" t="s">
        <v>323</v>
      </c>
      <c r="Q92" t="s">
        <v>177</v>
      </c>
      <c r="R92" t="s">
        <v>178</v>
      </c>
      <c r="S92" t="s">
        <v>179</v>
      </c>
      <c r="T92" t="s">
        <v>180</v>
      </c>
      <c r="U92" t="s">
        <v>181</v>
      </c>
      <c r="V92" t="str">
        <f>UPPER(Table153[[#This Row],[Name]])</f>
        <v>HONEYWELL AUTOMATION</v>
      </c>
      <c r="W92">
        <f>Table153[[#This Row],[Quantity]]*Table153[[#This Row],[Cost]]</f>
        <v>2261</v>
      </c>
    </row>
    <row r="93" spans="1:23" x14ac:dyDescent="0.3">
      <c r="A93" t="s">
        <v>324</v>
      </c>
      <c r="B93">
        <v>41400</v>
      </c>
      <c r="C93" t="s">
        <v>75</v>
      </c>
      <c r="D93">
        <v>10006</v>
      </c>
      <c r="E93" t="s">
        <v>325</v>
      </c>
      <c r="F93">
        <v>1</v>
      </c>
      <c r="G93">
        <v>2803</v>
      </c>
      <c r="H93">
        <v>1344</v>
      </c>
      <c r="I93" t="s">
        <v>25</v>
      </c>
      <c r="J93">
        <v>8</v>
      </c>
      <c r="K93">
        <v>1344</v>
      </c>
      <c r="L93">
        <v>2803</v>
      </c>
      <c r="M93">
        <v>0.02</v>
      </c>
      <c r="N93" t="s">
        <v>61</v>
      </c>
      <c r="O93">
        <v>0.05</v>
      </c>
      <c r="P93" t="s">
        <v>326</v>
      </c>
      <c r="Q93" t="s">
        <v>252</v>
      </c>
      <c r="R93" t="s">
        <v>253</v>
      </c>
      <c r="S93" t="s">
        <v>254</v>
      </c>
      <c r="T93" t="s">
        <v>255</v>
      </c>
      <c r="U93" t="s">
        <v>256</v>
      </c>
      <c r="V93" t="str">
        <f>UPPER(Table153[[#This Row],[Name]])</f>
        <v>SUPREME IND</v>
      </c>
      <c r="W93">
        <f>Table153[[#This Row],[Quantity]]*Table153[[#This Row],[Cost]]</f>
        <v>1344</v>
      </c>
    </row>
    <row r="94" spans="1:23" x14ac:dyDescent="0.3">
      <c r="A94" t="s">
        <v>327</v>
      </c>
      <c r="B94">
        <v>41400</v>
      </c>
      <c r="C94" t="s">
        <v>133</v>
      </c>
      <c r="D94">
        <v>10004</v>
      </c>
      <c r="E94" t="s">
        <v>328</v>
      </c>
      <c r="F94">
        <v>3</v>
      </c>
      <c r="G94">
        <v>4711</v>
      </c>
      <c r="H94">
        <v>2288</v>
      </c>
      <c r="I94" t="s">
        <v>35</v>
      </c>
      <c r="J94">
        <v>5</v>
      </c>
      <c r="K94">
        <v>6864</v>
      </c>
      <c r="L94">
        <v>14133</v>
      </c>
      <c r="M94">
        <v>0.02</v>
      </c>
      <c r="N94" t="s">
        <v>66</v>
      </c>
      <c r="O94">
        <v>0.01</v>
      </c>
      <c r="P94" t="s">
        <v>329</v>
      </c>
      <c r="Q94" t="s">
        <v>118</v>
      </c>
      <c r="R94" t="s">
        <v>119</v>
      </c>
      <c r="S94" t="s">
        <v>101</v>
      </c>
      <c r="T94" t="s">
        <v>57</v>
      </c>
      <c r="U94" t="s">
        <v>120</v>
      </c>
      <c r="V94" t="str">
        <f>UPPER(Table153[[#This Row],[Name]])</f>
        <v>LUPIN LTD.</v>
      </c>
      <c r="W94">
        <f>Table153[[#This Row],[Quantity]]*Table153[[#This Row],[Cost]]</f>
        <v>6864</v>
      </c>
    </row>
    <row r="95" spans="1:23" x14ac:dyDescent="0.3">
      <c r="A95" t="s">
        <v>330</v>
      </c>
      <c r="B95">
        <v>41402</v>
      </c>
      <c r="C95" t="s">
        <v>51</v>
      </c>
      <c r="D95">
        <v>10002</v>
      </c>
      <c r="E95" t="s">
        <v>331</v>
      </c>
      <c r="F95">
        <v>2</v>
      </c>
      <c r="G95">
        <v>2850</v>
      </c>
      <c r="H95">
        <v>2007</v>
      </c>
      <c r="I95" t="s">
        <v>126</v>
      </c>
      <c r="J95">
        <v>6</v>
      </c>
      <c r="K95">
        <v>4014</v>
      </c>
      <c r="L95">
        <v>5700</v>
      </c>
      <c r="M95">
        <v>0.02</v>
      </c>
      <c r="N95" t="s">
        <v>45</v>
      </c>
      <c r="O95">
        <v>0.04</v>
      </c>
      <c r="P95" t="s">
        <v>332</v>
      </c>
      <c r="Q95" t="s">
        <v>87</v>
      </c>
      <c r="R95" t="s">
        <v>88</v>
      </c>
      <c r="S95" t="s">
        <v>89</v>
      </c>
      <c r="T95" t="s">
        <v>90</v>
      </c>
      <c r="U95" t="s">
        <v>91</v>
      </c>
      <c r="V95" t="str">
        <f>UPPER(Table153[[#This Row],[Name]])</f>
        <v>ELDER PHARMACEUTICALS</v>
      </c>
      <c r="W95">
        <f>Table153[[#This Row],[Quantity]]*Table153[[#This Row],[Cost]]</f>
        <v>4014</v>
      </c>
    </row>
    <row r="96" spans="1:23" x14ac:dyDescent="0.3">
      <c r="A96" t="s">
        <v>333</v>
      </c>
      <c r="B96">
        <v>41404</v>
      </c>
      <c r="C96" t="s">
        <v>68</v>
      </c>
      <c r="D96">
        <v>10014</v>
      </c>
      <c r="E96" t="s">
        <v>334</v>
      </c>
      <c r="F96">
        <v>1</v>
      </c>
      <c r="G96">
        <v>3514</v>
      </c>
      <c r="H96">
        <v>1257</v>
      </c>
      <c r="I96" t="s">
        <v>25</v>
      </c>
      <c r="J96">
        <v>4</v>
      </c>
      <c r="K96">
        <v>1257</v>
      </c>
      <c r="L96">
        <v>3514</v>
      </c>
      <c r="M96">
        <v>0.01</v>
      </c>
      <c r="N96" t="s">
        <v>66</v>
      </c>
      <c r="O96">
        <v>0.04</v>
      </c>
      <c r="P96" t="s">
        <v>335</v>
      </c>
      <c r="Q96" t="s">
        <v>166</v>
      </c>
      <c r="R96" t="s">
        <v>167</v>
      </c>
      <c r="S96" t="s">
        <v>168</v>
      </c>
      <c r="T96" t="s">
        <v>169</v>
      </c>
      <c r="U96" t="s">
        <v>170</v>
      </c>
      <c r="V96" t="str">
        <f>UPPER(Table153[[#This Row],[Name]])</f>
        <v>HINDUSTHAN NATIONAL GLASS &amp; INDUSTRIES LTD.</v>
      </c>
      <c r="W96">
        <f>Table153[[#This Row],[Quantity]]*Table153[[#This Row],[Cost]]</f>
        <v>1257</v>
      </c>
    </row>
    <row r="97" spans="1:23" x14ac:dyDescent="0.3">
      <c r="A97" t="s">
        <v>336</v>
      </c>
      <c r="B97">
        <v>41404</v>
      </c>
      <c r="C97" t="s">
        <v>133</v>
      </c>
      <c r="D97">
        <v>10008</v>
      </c>
      <c r="E97" t="s">
        <v>337</v>
      </c>
      <c r="F97">
        <v>1</v>
      </c>
      <c r="G97">
        <v>4224</v>
      </c>
      <c r="H97">
        <v>2048</v>
      </c>
      <c r="I97" t="s">
        <v>35</v>
      </c>
      <c r="J97">
        <v>5</v>
      </c>
      <c r="K97">
        <v>2048</v>
      </c>
      <c r="L97">
        <v>4224</v>
      </c>
      <c r="M97">
        <v>0.02</v>
      </c>
      <c r="N97" t="s">
        <v>66</v>
      </c>
      <c r="O97">
        <v>0.01</v>
      </c>
      <c r="P97" t="s">
        <v>338</v>
      </c>
      <c r="Q97" t="s">
        <v>54</v>
      </c>
      <c r="R97" t="s">
        <v>55</v>
      </c>
      <c r="S97" t="s">
        <v>56</v>
      </c>
      <c r="T97" t="s">
        <v>57</v>
      </c>
      <c r="U97" t="s">
        <v>58</v>
      </c>
      <c r="V97" t="str">
        <f>UPPER(Table153[[#This Row],[Name]])</f>
        <v>RELIANCE INDUSTRIES LIMITED</v>
      </c>
      <c r="W97">
        <f>Table153[[#This Row],[Quantity]]*Table153[[#This Row],[Cost]]</f>
        <v>2048</v>
      </c>
    </row>
    <row r="98" spans="1:23" x14ac:dyDescent="0.3">
      <c r="A98" t="s">
        <v>339</v>
      </c>
      <c r="B98">
        <v>41404</v>
      </c>
      <c r="C98" t="s">
        <v>51</v>
      </c>
      <c r="D98">
        <v>10005</v>
      </c>
      <c r="E98" t="s">
        <v>340</v>
      </c>
      <c r="F98">
        <v>2</v>
      </c>
      <c r="G98">
        <v>2579</v>
      </c>
      <c r="H98">
        <v>1455</v>
      </c>
      <c r="I98" t="s">
        <v>25</v>
      </c>
      <c r="J98">
        <v>6</v>
      </c>
      <c r="K98">
        <v>2910</v>
      </c>
      <c r="L98">
        <v>5158</v>
      </c>
      <c r="M98">
        <v>0.02</v>
      </c>
      <c r="N98" t="s">
        <v>36</v>
      </c>
      <c r="O98">
        <v>0.02</v>
      </c>
      <c r="P98" t="s">
        <v>341</v>
      </c>
      <c r="Q98" t="s">
        <v>47</v>
      </c>
      <c r="R98" t="s">
        <v>48</v>
      </c>
      <c r="S98" t="s">
        <v>49</v>
      </c>
      <c r="T98" t="s">
        <v>41</v>
      </c>
      <c r="U98" t="s">
        <v>50</v>
      </c>
      <c r="V98" t="str">
        <f>UPPER(Table153[[#This Row],[Name]])</f>
        <v>FORTIS HEALTHCARE LTD.</v>
      </c>
      <c r="W98">
        <f>Table153[[#This Row],[Quantity]]*Table153[[#This Row],[Cost]]</f>
        <v>2910</v>
      </c>
    </row>
    <row r="99" spans="1:23" x14ac:dyDescent="0.3">
      <c r="A99" t="s">
        <v>339</v>
      </c>
      <c r="B99">
        <v>41404</v>
      </c>
      <c r="C99" t="s">
        <v>51</v>
      </c>
      <c r="D99">
        <v>10003</v>
      </c>
      <c r="E99" t="s">
        <v>172</v>
      </c>
      <c r="F99">
        <v>3</v>
      </c>
      <c r="G99">
        <v>3493</v>
      </c>
      <c r="H99">
        <v>2180</v>
      </c>
      <c r="I99" t="s">
        <v>25</v>
      </c>
      <c r="J99">
        <v>6</v>
      </c>
      <c r="K99">
        <v>6540</v>
      </c>
      <c r="L99">
        <v>10479</v>
      </c>
      <c r="M99">
        <v>0.02</v>
      </c>
      <c r="N99" t="s">
        <v>66</v>
      </c>
      <c r="O99">
        <v>0.05</v>
      </c>
      <c r="P99" t="s">
        <v>173</v>
      </c>
      <c r="Q99" t="s">
        <v>177</v>
      </c>
      <c r="R99" t="s">
        <v>178</v>
      </c>
      <c r="S99" t="s">
        <v>179</v>
      </c>
      <c r="T99" t="s">
        <v>180</v>
      </c>
      <c r="U99" t="s">
        <v>181</v>
      </c>
      <c r="V99" t="str">
        <f>UPPER(Table153[[#This Row],[Name]])</f>
        <v>HONEYWELL AUTOMATION</v>
      </c>
      <c r="W99">
        <f>Table153[[#This Row],[Quantity]]*Table153[[#This Row],[Cost]]</f>
        <v>6540</v>
      </c>
    </row>
    <row r="100" spans="1:23" x14ac:dyDescent="0.3">
      <c r="A100" t="s">
        <v>342</v>
      </c>
      <c r="B100">
        <v>41406</v>
      </c>
      <c r="C100" t="s">
        <v>68</v>
      </c>
      <c r="D100">
        <v>10003</v>
      </c>
      <c r="E100" t="s">
        <v>343</v>
      </c>
      <c r="F100">
        <v>2</v>
      </c>
      <c r="G100">
        <v>2887</v>
      </c>
      <c r="H100">
        <v>1491</v>
      </c>
      <c r="I100" t="s">
        <v>25</v>
      </c>
      <c r="J100">
        <v>4</v>
      </c>
      <c r="K100">
        <v>2982</v>
      </c>
      <c r="L100">
        <v>5774</v>
      </c>
      <c r="M100">
        <v>0.03</v>
      </c>
      <c r="N100" t="s">
        <v>66</v>
      </c>
      <c r="O100">
        <v>0.04</v>
      </c>
      <c r="P100" t="s">
        <v>344</v>
      </c>
      <c r="Q100" t="s">
        <v>177</v>
      </c>
      <c r="R100" t="s">
        <v>178</v>
      </c>
      <c r="S100" t="s">
        <v>179</v>
      </c>
      <c r="T100" t="s">
        <v>180</v>
      </c>
      <c r="U100" t="s">
        <v>181</v>
      </c>
      <c r="V100" t="str">
        <f>UPPER(Table153[[#This Row],[Name]])</f>
        <v>HONEYWELL AUTOMATION</v>
      </c>
      <c r="W100">
        <f>Table153[[#This Row],[Quantity]]*Table153[[#This Row],[Cost]]</f>
        <v>2982</v>
      </c>
    </row>
    <row r="101" spans="1:23" x14ac:dyDescent="0.3">
      <c r="A101" t="s">
        <v>345</v>
      </c>
      <c r="B101">
        <v>41410</v>
      </c>
      <c r="C101" t="s">
        <v>104</v>
      </c>
      <c r="D101">
        <v>10004</v>
      </c>
      <c r="E101" t="s">
        <v>220</v>
      </c>
      <c r="F101">
        <v>1</v>
      </c>
      <c r="G101">
        <v>3645</v>
      </c>
      <c r="H101">
        <v>2466</v>
      </c>
      <c r="I101" t="s">
        <v>126</v>
      </c>
      <c r="J101">
        <v>3</v>
      </c>
      <c r="K101">
        <v>2466</v>
      </c>
      <c r="L101">
        <v>3645</v>
      </c>
      <c r="M101">
        <v>0.01</v>
      </c>
      <c r="N101" t="s">
        <v>85</v>
      </c>
      <c r="O101">
        <v>0.04</v>
      </c>
      <c r="P101" t="s">
        <v>221</v>
      </c>
      <c r="Q101" t="s">
        <v>118</v>
      </c>
      <c r="R101" t="s">
        <v>119</v>
      </c>
      <c r="S101" t="s">
        <v>101</v>
      </c>
      <c r="T101" t="s">
        <v>57</v>
      </c>
      <c r="U101" t="s">
        <v>120</v>
      </c>
      <c r="V101" t="str">
        <f>UPPER(Table153[[#This Row],[Name]])</f>
        <v>LUPIN LTD.</v>
      </c>
      <c r="W101">
        <f>Table153[[#This Row],[Quantity]]*Table153[[#This Row],[Cost]]</f>
        <v>2466</v>
      </c>
    </row>
    <row r="102" spans="1:23" x14ac:dyDescent="0.3">
      <c r="A102" t="s">
        <v>346</v>
      </c>
      <c r="B102">
        <v>41411</v>
      </c>
      <c r="C102" t="s">
        <v>68</v>
      </c>
      <c r="D102">
        <v>10001</v>
      </c>
      <c r="E102" t="s">
        <v>299</v>
      </c>
      <c r="F102">
        <v>1</v>
      </c>
      <c r="G102">
        <v>4744</v>
      </c>
      <c r="H102">
        <v>1465</v>
      </c>
      <c r="I102" t="s">
        <v>35</v>
      </c>
      <c r="J102">
        <v>4</v>
      </c>
      <c r="K102">
        <v>1465</v>
      </c>
      <c r="L102">
        <v>4744</v>
      </c>
      <c r="M102">
        <v>0.01</v>
      </c>
      <c r="N102" t="s">
        <v>85</v>
      </c>
      <c r="O102">
        <v>0.05</v>
      </c>
      <c r="P102" t="s">
        <v>300</v>
      </c>
      <c r="Q102" t="s">
        <v>99</v>
      </c>
      <c r="R102" t="s">
        <v>100</v>
      </c>
      <c r="S102" t="s">
        <v>101</v>
      </c>
      <c r="T102" t="s">
        <v>57</v>
      </c>
      <c r="U102" t="s">
        <v>102</v>
      </c>
      <c r="V102" t="str">
        <f>UPPER(Table153[[#This Row],[Name]])</f>
        <v>CHAMBAL FERTILISERS AND CHEMICALS LTD.</v>
      </c>
      <c r="W102">
        <f>Table153[[#This Row],[Quantity]]*Table153[[#This Row],[Cost]]</f>
        <v>1465</v>
      </c>
    </row>
    <row r="103" spans="1:23" x14ac:dyDescent="0.3">
      <c r="A103" t="s">
        <v>347</v>
      </c>
      <c r="B103">
        <v>41411</v>
      </c>
      <c r="C103" t="s">
        <v>43</v>
      </c>
      <c r="D103">
        <v>10003</v>
      </c>
      <c r="E103" t="s">
        <v>276</v>
      </c>
      <c r="F103">
        <v>3</v>
      </c>
      <c r="G103">
        <v>4218</v>
      </c>
      <c r="H103">
        <v>2421</v>
      </c>
      <c r="I103" t="s">
        <v>25</v>
      </c>
      <c r="J103">
        <v>1</v>
      </c>
      <c r="K103">
        <v>7263</v>
      </c>
      <c r="L103">
        <v>12654</v>
      </c>
      <c r="M103">
        <v>0.03</v>
      </c>
      <c r="N103" t="s">
        <v>26</v>
      </c>
      <c r="O103">
        <v>0.03</v>
      </c>
      <c r="P103" t="s">
        <v>277</v>
      </c>
      <c r="Q103" t="s">
        <v>177</v>
      </c>
      <c r="R103" t="s">
        <v>178</v>
      </c>
      <c r="S103" t="s">
        <v>179</v>
      </c>
      <c r="T103" t="s">
        <v>180</v>
      </c>
      <c r="U103" t="s">
        <v>181</v>
      </c>
      <c r="V103" t="str">
        <f>UPPER(Table153[[#This Row],[Name]])</f>
        <v>HONEYWELL AUTOMATION</v>
      </c>
      <c r="W103">
        <f>Table153[[#This Row],[Quantity]]*Table153[[#This Row],[Cost]]</f>
        <v>7263</v>
      </c>
    </row>
    <row r="104" spans="1:23" x14ac:dyDescent="0.3">
      <c r="A104" t="s">
        <v>348</v>
      </c>
      <c r="B104">
        <v>41412</v>
      </c>
      <c r="C104" t="s">
        <v>23</v>
      </c>
      <c r="D104">
        <v>10015</v>
      </c>
      <c r="E104" t="s">
        <v>349</v>
      </c>
      <c r="F104">
        <v>1</v>
      </c>
      <c r="G104">
        <v>3467</v>
      </c>
      <c r="H104">
        <v>1230</v>
      </c>
      <c r="I104" t="s">
        <v>126</v>
      </c>
      <c r="J104">
        <v>4</v>
      </c>
      <c r="K104">
        <v>1230</v>
      </c>
      <c r="L104">
        <v>3467</v>
      </c>
      <c r="M104">
        <v>0.01</v>
      </c>
      <c r="N104" t="s">
        <v>36</v>
      </c>
      <c r="O104">
        <v>0.02</v>
      </c>
      <c r="P104" t="s">
        <v>350</v>
      </c>
      <c r="Q104" t="s">
        <v>110</v>
      </c>
      <c r="R104" t="s">
        <v>111</v>
      </c>
      <c r="S104" t="s">
        <v>112</v>
      </c>
      <c r="T104" t="s">
        <v>113</v>
      </c>
      <c r="U104" t="s">
        <v>114</v>
      </c>
      <c r="V104" t="str">
        <f>UPPER(Table153[[#This Row],[Name]])</f>
        <v>PUNJ LLOYD LTD.</v>
      </c>
      <c r="W104">
        <f>Table153[[#This Row],[Quantity]]*Table153[[#This Row],[Cost]]</f>
        <v>1230</v>
      </c>
    </row>
    <row r="105" spans="1:23" x14ac:dyDescent="0.3">
      <c r="A105" t="s">
        <v>348</v>
      </c>
      <c r="B105">
        <v>41412</v>
      </c>
      <c r="C105" t="s">
        <v>68</v>
      </c>
      <c r="D105">
        <v>10008</v>
      </c>
      <c r="E105" t="s">
        <v>182</v>
      </c>
      <c r="F105">
        <v>3</v>
      </c>
      <c r="G105">
        <v>4711</v>
      </c>
      <c r="H105">
        <v>1267</v>
      </c>
      <c r="I105" t="s">
        <v>35</v>
      </c>
      <c r="J105">
        <v>4</v>
      </c>
      <c r="K105">
        <v>3801</v>
      </c>
      <c r="L105">
        <v>14133</v>
      </c>
      <c r="M105">
        <v>0.03</v>
      </c>
      <c r="N105" t="s">
        <v>66</v>
      </c>
      <c r="O105">
        <v>0.05</v>
      </c>
      <c r="P105" t="s">
        <v>183</v>
      </c>
      <c r="Q105" t="s">
        <v>54</v>
      </c>
      <c r="R105" t="s">
        <v>55</v>
      </c>
      <c r="S105" t="s">
        <v>56</v>
      </c>
      <c r="T105" t="s">
        <v>57</v>
      </c>
      <c r="U105" t="s">
        <v>58</v>
      </c>
      <c r="V105" t="str">
        <f>UPPER(Table153[[#This Row],[Name]])</f>
        <v>RELIANCE INDUSTRIES LIMITED</v>
      </c>
      <c r="W105">
        <f>Table153[[#This Row],[Quantity]]*Table153[[#This Row],[Cost]]</f>
        <v>3801</v>
      </c>
    </row>
    <row r="106" spans="1:23" x14ac:dyDescent="0.3">
      <c r="A106" t="s">
        <v>351</v>
      </c>
      <c r="B106">
        <v>41412</v>
      </c>
      <c r="C106" t="s">
        <v>92</v>
      </c>
      <c r="D106">
        <v>10015</v>
      </c>
      <c r="E106" t="s">
        <v>159</v>
      </c>
      <c r="F106">
        <v>6</v>
      </c>
      <c r="G106">
        <v>4291</v>
      </c>
      <c r="H106">
        <v>2021</v>
      </c>
      <c r="I106" t="s">
        <v>25</v>
      </c>
      <c r="J106">
        <v>10</v>
      </c>
      <c r="K106">
        <v>12126</v>
      </c>
      <c r="L106">
        <v>25746</v>
      </c>
      <c r="M106">
        <v>0.04</v>
      </c>
      <c r="N106" t="s">
        <v>66</v>
      </c>
      <c r="O106">
        <v>0.02</v>
      </c>
      <c r="P106" t="s">
        <v>160</v>
      </c>
      <c r="Q106" t="s">
        <v>110</v>
      </c>
      <c r="R106" t="s">
        <v>111</v>
      </c>
      <c r="S106" t="s">
        <v>112</v>
      </c>
      <c r="T106" t="s">
        <v>113</v>
      </c>
      <c r="U106" t="s">
        <v>114</v>
      </c>
      <c r="V106" t="str">
        <f>UPPER(Table153[[#This Row],[Name]])</f>
        <v>PUNJ LLOYD LTD.</v>
      </c>
      <c r="W106">
        <f>Table153[[#This Row],[Quantity]]*Table153[[#This Row],[Cost]]</f>
        <v>12126</v>
      </c>
    </row>
    <row r="107" spans="1:23" x14ac:dyDescent="0.3">
      <c r="A107" t="s">
        <v>352</v>
      </c>
      <c r="B107">
        <v>41414</v>
      </c>
      <c r="C107" t="s">
        <v>104</v>
      </c>
      <c r="D107">
        <v>10006</v>
      </c>
      <c r="E107" t="s">
        <v>151</v>
      </c>
      <c r="F107">
        <v>1</v>
      </c>
      <c r="G107">
        <v>2523</v>
      </c>
      <c r="H107">
        <v>1665</v>
      </c>
      <c r="I107" t="s">
        <v>25</v>
      </c>
      <c r="J107">
        <v>3</v>
      </c>
      <c r="K107">
        <v>1665</v>
      </c>
      <c r="L107">
        <v>2523</v>
      </c>
      <c r="M107">
        <v>0.01</v>
      </c>
      <c r="N107" t="s">
        <v>61</v>
      </c>
      <c r="O107">
        <v>0.01</v>
      </c>
      <c r="P107" t="s">
        <v>152</v>
      </c>
      <c r="Q107" t="s">
        <v>252</v>
      </c>
      <c r="R107" t="s">
        <v>253</v>
      </c>
      <c r="S107" t="s">
        <v>254</v>
      </c>
      <c r="T107" t="s">
        <v>255</v>
      </c>
      <c r="U107" t="s">
        <v>256</v>
      </c>
      <c r="V107" t="str">
        <f>UPPER(Table153[[#This Row],[Name]])</f>
        <v>SUPREME IND</v>
      </c>
      <c r="W107">
        <f>Table153[[#This Row],[Quantity]]*Table153[[#This Row],[Cost]]</f>
        <v>1665</v>
      </c>
    </row>
    <row r="108" spans="1:23" x14ac:dyDescent="0.3">
      <c r="A108" t="s">
        <v>353</v>
      </c>
      <c r="B108">
        <v>41414</v>
      </c>
      <c r="C108" t="s">
        <v>43</v>
      </c>
      <c r="D108">
        <v>10001</v>
      </c>
      <c r="E108" t="s">
        <v>201</v>
      </c>
      <c r="F108">
        <v>2</v>
      </c>
      <c r="G108">
        <v>2658</v>
      </c>
      <c r="H108">
        <v>1274</v>
      </c>
      <c r="I108" t="s">
        <v>25</v>
      </c>
      <c r="J108">
        <v>1</v>
      </c>
      <c r="K108">
        <v>2548</v>
      </c>
      <c r="L108">
        <v>5316</v>
      </c>
      <c r="M108">
        <v>0.03</v>
      </c>
      <c r="N108" t="s">
        <v>26</v>
      </c>
      <c r="O108">
        <v>0.03</v>
      </c>
      <c r="P108" t="s">
        <v>202</v>
      </c>
      <c r="Q108" t="s">
        <v>99</v>
      </c>
      <c r="R108" t="s">
        <v>100</v>
      </c>
      <c r="S108" t="s">
        <v>101</v>
      </c>
      <c r="T108" t="s">
        <v>57</v>
      </c>
      <c r="U108" t="s">
        <v>102</v>
      </c>
      <c r="V108" t="str">
        <f>UPPER(Table153[[#This Row],[Name]])</f>
        <v>CHAMBAL FERTILISERS AND CHEMICALS LTD.</v>
      </c>
      <c r="W108">
        <f>Table153[[#This Row],[Quantity]]*Table153[[#This Row],[Cost]]</f>
        <v>2548</v>
      </c>
    </row>
    <row r="109" spans="1:23" x14ac:dyDescent="0.3">
      <c r="A109" t="s">
        <v>354</v>
      </c>
      <c r="B109">
        <v>41414</v>
      </c>
      <c r="C109" t="s">
        <v>133</v>
      </c>
      <c r="D109">
        <v>10001</v>
      </c>
      <c r="E109" t="s">
        <v>355</v>
      </c>
      <c r="F109">
        <v>3</v>
      </c>
      <c r="G109">
        <v>2738</v>
      </c>
      <c r="H109">
        <v>1737</v>
      </c>
      <c r="I109" t="s">
        <v>25</v>
      </c>
      <c r="J109">
        <v>5</v>
      </c>
      <c r="K109">
        <v>5211</v>
      </c>
      <c r="L109">
        <v>8214</v>
      </c>
      <c r="M109">
        <v>0.02</v>
      </c>
      <c r="N109" t="s">
        <v>85</v>
      </c>
      <c r="O109">
        <v>0.04</v>
      </c>
      <c r="P109" t="s">
        <v>356</v>
      </c>
      <c r="Q109" t="s">
        <v>99</v>
      </c>
      <c r="R109" t="s">
        <v>100</v>
      </c>
      <c r="S109" t="s">
        <v>101</v>
      </c>
      <c r="T109" t="s">
        <v>57</v>
      </c>
      <c r="U109" t="s">
        <v>102</v>
      </c>
      <c r="V109" t="str">
        <f>UPPER(Table153[[#This Row],[Name]])</f>
        <v>CHAMBAL FERTILISERS AND CHEMICALS LTD.</v>
      </c>
      <c r="W109">
        <f>Table153[[#This Row],[Quantity]]*Table153[[#This Row],[Cost]]</f>
        <v>5211</v>
      </c>
    </row>
    <row r="110" spans="1:23" x14ac:dyDescent="0.3">
      <c r="A110" t="s">
        <v>357</v>
      </c>
      <c r="B110">
        <v>41414</v>
      </c>
      <c r="C110" t="s">
        <v>51</v>
      </c>
      <c r="D110">
        <v>10012</v>
      </c>
      <c r="E110" t="s">
        <v>185</v>
      </c>
      <c r="F110">
        <v>24</v>
      </c>
      <c r="G110">
        <v>2529</v>
      </c>
      <c r="H110">
        <v>1630</v>
      </c>
      <c r="I110" t="s">
        <v>25</v>
      </c>
      <c r="J110">
        <v>6</v>
      </c>
      <c r="K110">
        <v>39120</v>
      </c>
      <c r="L110">
        <v>60696</v>
      </c>
      <c r="M110">
        <v>0.06</v>
      </c>
      <c r="N110" t="s">
        <v>36</v>
      </c>
      <c r="O110">
        <v>0</v>
      </c>
      <c r="P110" t="s">
        <v>186</v>
      </c>
      <c r="Q110" t="s">
        <v>71</v>
      </c>
      <c r="R110" t="s">
        <v>72</v>
      </c>
      <c r="S110" t="s">
        <v>73</v>
      </c>
      <c r="T110" t="s">
        <v>41</v>
      </c>
      <c r="U110" t="s">
        <v>74</v>
      </c>
      <c r="V110" t="str">
        <f>UPPER(Table153[[#This Row],[Name]])</f>
        <v>DYNAMATIC TECHNOLOGIES LTD.</v>
      </c>
      <c r="W110">
        <f>Table153[[#This Row],[Quantity]]*Table153[[#This Row],[Cost]]</f>
        <v>39120</v>
      </c>
    </row>
    <row r="111" spans="1:23" x14ac:dyDescent="0.3">
      <c r="A111" t="s">
        <v>358</v>
      </c>
      <c r="B111">
        <v>41415</v>
      </c>
      <c r="C111" t="s">
        <v>23</v>
      </c>
      <c r="D111">
        <v>10007</v>
      </c>
      <c r="E111" t="s">
        <v>223</v>
      </c>
      <c r="F111">
        <v>1</v>
      </c>
      <c r="G111">
        <v>4003</v>
      </c>
      <c r="H111">
        <v>2255</v>
      </c>
      <c r="I111" t="s">
        <v>25</v>
      </c>
      <c r="J111">
        <v>4</v>
      </c>
      <c r="K111">
        <v>2255</v>
      </c>
      <c r="L111">
        <v>4003</v>
      </c>
      <c r="M111">
        <v>0.01</v>
      </c>
      <c r="N111" t="s">
        <v>85</v>
      </c>
      <c r="O111">
        <v>0</v>
      </c>
      <c r="P111" t="s">
        <v>224</v>
      </c>
      <c r="Q111" t="s">
        <v>38</v>
      </c>
      <c r="R111" t="s">
        <v>39</v>
      </c>
      <c r="S111" t="s">
        <v>40</v>
      </c>
      <c r="T111" t="s">
        <v>41</v>
      </c>
      <c r="U111" t="s">
        <v>42</v>
      </c>
      <c r="V111" t="str">
        <f>UPPER(Table153[[#This Row],[Name]])</f>
        <v>GHCL LTD.</v>
      </c>
      <c r="W111">
        <f>Table153[[#This Row],[Quantity]]*Table153[[#This Row],[Cost]]</f>
        <v>2255</v>
      </c>
    </row>
    <row r="112" spans="1:23" x14ac:dyDescent="0.3">
      <c r="A112" t="s">
        <v>358</v>
      </c>
      <c r="B112">
        <v>41415</v>
      </c>
      <c r="C112" t="s">
        <v>43</v>
      </c>
      <c r="D112">
        <v>10010</v>
      </c>
      <c r="E112" t="s">
        <v>359</v>
      </c>
      <c r="F112">
        <v>1</v>
      </c>
      <c r="G112">
        <v>4398</v>
      </c>
      <c r="H112">
        <v>1800</v>
      </c>
      <c r="I112" t="s">
        <v>25</v>
      </c>
      <c r="J112">
        <v>1</v>
      </c>
      <c r="K112">
        <v>1800</v>
      </c>
      <c r="L112">
        <v>4398</v>
      </c>
      <c r="M112">
        <v>0.01</v>
      </c>
      <c r="N112" t="s">
        <v>26</v>
      </c>
      <c r="O112">
        <v>0</v>
      </c>
      <c r="P112" t="s">
        <v>360</v>
      </c>
      <c r="Q112" t="s">
        <v>93</v>
      </c>
      <c r="R112" t="s">
        <v>94</v>
      </c>
      <c r="S112" t="s">
        <v>95</v>
      </c>
      <c r="T112" t="s">
        <v>41</v>
      </c>
      <c r="U112" t="s">
        <v>96</v>
      </c>
      <c r="V112" t="str">
        <f>UPPER(Table153[[#This Row],[Name]])</f>
        <v>SUZLON ENERGY LTD.</v>
      </c>
      <c r="W112">
        <f>Table153[[#This Row],[Quantity]]*Table153[[#This Row],[Cost]]</f>
        <v>1800</v>
      </c>
    </row>
    <row r="113" spans="1:23" x14ac:dyDescent="0.3">
      <c r="A113" t="s">
        <v>361</v>
      </c>
      <c r="B113">
        <v>41416</v>
      </c>
      <c r="C113" t="s">
        <v>92</v>
      </c>
      <c r="D113">
        <v>10004</v>
      </c>
      <c r="E113" t="s">
        <v>362</v>
      </c>
      <c r="F113">
        <v>2</v>
      </c>
      <c r="G113">
        <v>4378</v>
      </c>
      <c r="H113">
        <v>1998</v>
      </c>
      <c r="I113" t="s">
        <v>116</v>
      </c>
      <c r="J113">
        <v>10</v>
      </c>
      <c r="K113">
        <v>3996</v>
      </c>
      <c r="L113">
        <v>8756</v>
      </c>
      <c r="M113">
        <v>0.02</v>
      </c>
      <c r="N113" t="s">
        <v>85</v>
      </c>
      <c r="O113">
        <v>0.03</v>
      </c>
      <c r="P113" t="s">
        <v>363</v>
      </c>
      <c r="Q113" t="s">
        <v>118</v>
      </c>
      <c r="R113" t="s">
        <v>119</v>
      </c>
      <c r="S113" t="s">
        <v>101</v>
      </c>
      <c r="T113" t="s">
        <v>57</v>
      </c>
      <c r="U113" t="s">
        <v>120</v>
      </c>
      <c r="V113" t="str">
        <f>UPPER(Table153[[#This Row],[Name]])</f>
        <v>LUPIN LTD.</v>
      </c>
      <c r="W113">
        <f>Table153[[#This Row],[Quantity]]*Table153[[#This Row],[Cost]]</f>
        <v>3996</v>
      </c>
    </row>
    <row r="114" spans="1:23" x14ac:dyDescent="0.3">
      <c r="A114" t="s">
        <v>361</v>
      </c>
      <c r="B114">
        <v>41416</v>
      </c>
      <c r="C114" t="s">
        <v>43</v>
      </c>
      <c r="D114">
        <v>10013</v>
      </c>
      <c r="E114" t="s">
        <v>364</v>
      </c>
      <c r="F114">
        <v>24</v>
      </c>
      <c r="G114">
        <v>4928</v>
      </c>
      <c r="H114">
        <v>2101</v>
      </c>
      <c r="I114" t="s">
        <v>25</v>
      </c>
      <c r="J114">
        <v>1</v>
      </c>
      <c r="K114">
        <v>50424</v>
      </c>
      <c r="L114">
        <v>118272</v>
      </c>
      <c r="M114">
        <v>0.09</v>
      </c>
      <c r="N114" t="s">
        <v>85</v>
      </c>
      <c r="O114">
        <v>0</v>
      </c>
      <c r="P114" t="s">
        <v>365</v>
      </c>
      <c r="Q114" t="s">
        <v>301</v>
      </c>
      <c r="R114" t="s">
        <v>302</v>
      </c>
      <c r="S114" t="s">
        <v>303</v>
      </c>
      <c r="T114" t="s">
        <v>113</v>
      </c>
      <c r="U114" t="s">
        <v>304</v>
      </c>
      <c r="V114" t="str">
        <f>UPPER(Table153[[#This Row],[Name]])</f>
        <v>GMR INFRASTRUCTURE LTD.</v>
      </c>
      <c r="W114">
        <f>Table153[[#This Row],[Quantity]]*Table153[[#This Row],[Cost]]</f>
        <v>50424</v>
      </c>
    </row>
    <row r="115" spans="1:23" x14ac:dyDescent="0.3">
      <c r="A115" t="s">
        <v>366</v>
      </c>
      <c r="B115">
        <v>41417</v>
      </c>
      <c r="C115" t="s">
        <v>104</v>
      </c>
      <c r="D115">
        <v>10012</v>
      </c>
      <c r="E115" t="s">
        <v>367</v>
      </c>
      <c r="F115">
        <v>24</v>
      </c>
      <c r="G115">
        <v>3034</v>
      </c>
      <c r="H115">
        <v>2312</v>
      </c>
      <c r="I115" t="s">
        <v>25</v>
      </c>
      <c r="J115">
        <v>3</v>
      </c>
      <c r="K115">
        <v>55488</v>
      </c>
      <c r="L115">
        <v>72816</v>
      </c>
      <c r="M115">
        <v>0.05</v>
      </c>
      <c r="N115" t="s">
        <v>45</v>
      </c>
      <c r="O115">
        <v>0</v>
      </c>
      <c r="P115" t="s">
        <v>368</v>
      </c>
      <c r="Q115" t="s">
        <v>71</v>
      </c>
      <c r="R115" t="s">
        <v>72</v>
      </c>
      <c r="S115" t="s">
        <v>73</v>
      </c>
      <c r="T115" t="s">
        <v>41</v>
      </c>
      <c r="U115" t="s">
        <v>74</v>
      </c>
      <c r="V115" t="str">
        <f>UPPER(Table153[[#This Row],[Name]])</f>
        <v>DYNAMATIC TECHNOLOGIES LTD.</v>
      </c>
      <c r="W115">
        <f>Table153[[#This Row],[Quantity]]*Table153[[#This Row],[Cost]]</f>
        <v>55488</v>
      </c>
    </row>
    <row r="116" spans="1:23" x14ac:dyDescent="0.3">
      <c r="A116" t="s">
        <v>369</v>
      </c>
      <c r="B116">
        <v>41419</v>
      </c>
      <c r="C116" t="s">
        <v>75</v>
      </c>
      <c r="D116">
        <v>10013</v>
      </c>
      <c r="E116" t="s">
        <v>24</v>
      </c>
      <c r="F116">
        <v>24</v>
      </c>
      <c r="G116">
        <v>4006</v>
      </c>
      <c r="H116">
        <v>1898</v>
      </c>
      <c r="I116" t="s">
        <v>25</v>
      </c>
      <c r="J116">
        <v>8</v>
      </c>
      <c r="K116">
        <v>45552</v>
      </c>
      <c r="L116">
        <v>96144</v>
      </c>
      <c r="M116">
        <v>0.08</v>
      </c>
      <c r="N116" t="s">
        <v>45</v>
      </c>
      <c r="O116">
        <v>0</v>
      </c>
      <c r="P116" t="s">
        <v>27</v>
      </c>
      <c r="Q116" t="s">
        <v>301</v>
      </c>
      <c r="R116" t="s">
        <v>302</v>
      </c>
      <c r="S116" t="s">
        <v>303</v>
      </c>
      <c r="T116" t="s">
        <v>113</v>
      </c>
      <c r="U116" t="s">
        <v>304</v>
      </c>
      <c r="V116" t="str">
        <f>UPPER(Table153[[#This Row],[Name]])</f>
        <v>GMR INFRASTRUCTURE LTD.</v>
      </c>
      <c r="W116">
        <f>Table153[[#This Row],[Quantity]]*Table153[[#This Row],[Cost]]</f>
        <v>45552</v>
      </c>
    </row>
    <row r="117" spans="1:23" x14ac:dyDescent="0.3">
      <c r="A117" t="s">
        <v>370</v>
      </c>
      <c r="B117">
        <v>41420</v>
      </c>
      <c r="C117" t="s">
        <v>68</v>
      </c>
      <c r="D117">
        <v>10013</v>
      </c>
      <c r="E117" t="s">
        <v>371</v>
      </c>
      <c r="F117">
        <v>2</v>
      </c>
      <c r="G117">
        <v>4610</v>
      </c>
      <c r="H117">
        <v>2176</v>
      </c>
      <c r="I117" t="s">
        <v>25</v>
      </c>
      <c r="J117">
        <v>4</v>
      </c>
      <c r="K117">
        <v>4352</v>
      </c>
      <c r="L117">
        <v>9220</v>
      </c>
      <c r="M117">
        <v>0.03</v>
      </c>
      <c r="N117" t="s">
        <v>26</v>
      </c>
      <c r="O117">
        <v>0</v>
      </c>
      <c r="P117" t="s">
        <v>372</v>
      </c>
      <c r="Q117" t="s">
        <v>301</v>
      </c>
      <c r="R117" t="s">
        <v>302</v>
      </c>
      <c r="S117" t="s">
        <v>303</v>
      </c>
      <c r="T117" t="s">
        <v>113</v>
      </c>
      <c r="U117" t="s">
        <v>304</v>
      </c>
      <c r="V117" t="str">
        <f>UPPER(Table153[[#This Row],[Name]])</f>
        <v>GMR INFRASTRUCTURE LTD.</v>
      </c>
      <c r="W117">
        <f>Table153[[#This Row],[Quantity]]*Table153[[#This Row],[Cost]]</f>
        <v>4352</v>
      </c>
    </row>
    <row r="118" spans="1:23" x14ac:dyDescent="0.3">
      <c r="A118" t="s">
        <v>373</v>
      </c>
      <c r="B118">
        <v>41420</v>
      </c>
      <c r="C118" t="s">
        <v>43</v>
      </c>
      <c r="D118">
        <v>10009</v>
      </c>
      <c r="E118" t="s">
        <v>374</v>
      </c>
      <c r="F118">
        <v>24</v>
      </c>
      <c r="G118">
        <v>2921</v>
      </c>
      <c r="H118">
        <v>1786</v>
      </c>
      <c r="I118" t="s">
        <v>116</v>
      </c>
      <c r="J118">
        <v>1</v>
      </c>
      <c r="K118">
        <v>42864</v>
      </c>
      <c r="L118">
        <v>70104</v>
      </c>
      <c r="M118">
        <v>0.05</v>
      </c>
      <c r="N118" t="s">
        <v>61</v>
      </c>
      <c r="O118">
        <v>0.01</v>
      </c>
      <c r="P118" t="s">
        <v>375</v>
      </c>
      <c r="Q118" t="s">
        <v>78</v>
      </c>
      <c r="R118" t="s">
        <v>79</v>
      </c>
      <c r="S118" t="s">
        <v>80</v>
      </c>
      <c r="T118" t="s">
        <v>81</v>
      </c>
      <c r="U118" t="s">
        <v>82</v>
      </c>
      <c r="V118" t="str">
        <f>UPPER(Table153[[#This Row],[Name]])</f>
        <v>GODFREY PHILIPS INDIA LTD.</v>
      </c>
      <c r="W118">
        <f>Table153[[#This Row],[Quantity]]*Table153[[#This Row],[Cost]]</f>
        <v>42864</v>
      </c>
    </row>
    <row r="119" spans="1:23" x14ac:dyDescent="0.3">
      <c r="A119" t="s">
        <v>376</v>
      </c>
      <c r="B119">
        <v>41421</v>
      </c>
      <c r="C119" t="s">
        <v>75</v>
      </c>
      <c r="D119">
        <v>10004</v>
      </c>
      <c r="E119" t="s">
        <v>159</v>
      </c>
      <c r="F119">
        <v>1</v>
      </c>
      <c r="G119">
        <v>4291</v>
      </c>
      <c r="H119">
        <v>2021</v>
      </c>
      <c r="I119" t="s">
        <v>25</v>
      </c>
      <c r="J119">
        <v>8</v>
      </c>
      <c r="K119">
        <v>2021</v>
      </c>
      <c r="L119">
        <v>4291</v>
      </c>
      <c r="M119">
        <v>0.02</v>
      </c>
      <c r="N119" t="s">
        <v>26</v>
      </c>
      <c r="O119">
        <v>0.01</v>
      </c>
      <c r="P119" t="s">
        <v>160</v>
      </c>
      <c r="Q119" t="s">
        <v>118</v>
      </c>
      <c r="R119" t="s">
        <v>119</v>
      </c>
      <c r="S119" t="s">
        <v>101</v>
      </c>
      <c r="T119" t="s">
        <v>57</v>
      </c>
      <c r="U119" t="s">
        <v>120</v>
      </c>
      <c r="V119" t="str">
        <f>UPPER(Table153[[#This Row],[Name]])</f>
        <v>LUPIN LTD.</v>
      </c>
      <c r="W119">
        <f>Table153[[#This Row],[Quantity]]*Table153[[#This Row],[Cost]]</f>
        <v>2021</v>
      </c>
    </row>
    <row r="120" spans="1:23" x14ac:dyDescent="0.3">
      <c r="A120" t="s">
        <v>377</v>
      </c>
      <c r="B120">
        <v>41423</v>
      </c>
      <c r="C120" t="s">
        <v>92</v>
      </c>
      <c r="D120">
        <v>10007</v>
      </c>
      <c r="E120" t="s">
        <v>378</v>
      </c>
      <c r="F120">
        <v>2</v>
      </c>
      <c r="G120">
        <v>2610</v>
      </c>
      <c r="H120">
        <v>1307</v>
      </c>
      <c r="I120" t="s">
        <v>25</v>
      </c>
      <c r="J120">
        <v>10</v>
      </c>
      <c r="K120">
        <v>2614</v>
      </c>
      <c r="L120">
        <v>5220</v>
      </c>
      <c r="M120">
        <v>0.02</v>
      </c>
      <c r="N120" t="s">
        <v>36</v>
      </c>
      <c r="O120">
        <v>0.05</v>
      </c>
      <c r="P120" t="s">
        <v>379</v>
      </c>
      <c r="Q120" t="s">
        <v>38</v>
      </c>
      <c r="R120" t="s">
        <v>39</v>
      </c>
      <c r="S120" t="s">
        <v>40</v>
      </c>
      <c r="T120" t="s">
        <v>41</v>
      </c>
      <c r="U120" t="s">
        <v>42</v>
      </c>
      <c r="V120" t="str">
        <f>UPPER(Table153[[#This Row],[Name]])</f>
        <v>GHCL LTD.</v>
      </c>
      <c r="W120">
        <f>Table153[[#This Row],[Quantity]]*Table153[[#This Row],[Cost]]</f>
        <v>2614</v>
      </c>
    </row>
    <row r="121" spans="1:23" x14ac:dyDescent="0.3">
      <c r="A121" t="s">
        <v>380</v>
      </c>
      <c r="B121">
        <v>41423</v>
      </c>
      <c r="C121" t="s">
        <v>51</v>
      </c>
      <c r="D121">
        <v>10002</v>
      </c>
      <c r="E121" t="s">
        <v>381</v>
      </c>
      <c r="F121">
        <v>2</v>
      </c>
      <c r="G121">
        <v>3377</v>
      </c>
      <c r="H121">
        <v>2112</v>
      </c>
      <c r="I121" t="s">
        <v>35</v>
      </c>
      <c r="J121">
        <v>6</v>
      </c>
      <c r="K121">
        <v>4224</v>
      </c>
      <c r="L121">
        <v>6754</v>
      </c>
      <c r="M121">
        <v>0.02</v>
      </c>
      <c r="N121" t="s">
        <v>66</v>
      </c>
      <c r="O121">
        <v>0.04</v>
      </c>
      <c r="P121" t="s">
        <v>382</v>
      </c>
      <c r="Q121" t="s">
        <v>87</v>
      </c>
      <c r="R121" t="s">
        <v>88</v>
      </c>
      <c r="S121" t="s">
        <v>89</v>
      </c>
      <c r="T121" t="s">
        <v>90</v>
      </c>
      <c r="U121" t="s">
        <v>91</v>
      </c>
      <c r="V121" t="str">
        <f>UPPER(Table153[[#This Row],[Name]])</f>
        <v>ELDER PHARMACEUTICALS</v>
      </c>
      <c r="W121">
        <f>Table153[[#This Row],[Quantity]]*Table153[[#This Row],[Cost]]</f>
        <v>4224</v>
      </c>
    </row>
    <row r="122" spans="1:23" x14ac:dyDescent="0.3">
      <c r="A122" t="s">
        <v>383</v>
      </c>
      <c r="B122">
        <v>41424</v>
      </c>
      <c r="C122" t="s">
        <v>92</v>
      </c>
      <c r="D122">
        <v>10012</v>
      </c>
      <c r="E122" t="s">
        <v>84</v>
      </c>
      <c r="F122">
        <v>2</v>
      </c>
      <c r="G122">
        <v>2633</v>
      </c>
      <c r="H122">
        <v>1742</v>
      </c>
      <c r="I122" t="s">
        <v>35</v>
      </c>
      <c r="J122">
        <v>10</v>
      </c>
      <c r="K122">
        <v>3484</v>
      </c>
      <c r="L122">
        <v>5266</v>
      </c>
      <c r="M122">
        <v>0.02</v>
      </c>
      <c r="N122" t="s">
        <v>61</v>
      </c>
      <c r="O122">
        <v>0.01</v>
      </c>
      <c r="P122" t="s">
        <v>86</v>
      </c>
      <c r="Q122" t="s">
        <v>71</v>
      </c>
      <c r="R122" t="s">
        <v>72</v>
      </c>
      <c r="S122" t="s">
        <v>73</v>
      </c>
      <c r="T122" t="s">
        <v>41</v>
      </c>
      <c r="U122" t="s">
        <v>74</v>
      </c>
      <c r="V122" t="str">
        <f>UPPER(Table153[[#This Row],[Name]])</f>
        <v>DYNAMATIC TECHNOLOGIES LTD.</v>
      </c>
      <c r="W122">
        <f>Table153[[#This Row],[Quantity]]*Table153[[#This Row],[Cost]]</f>
        <v>3484</v>
      </c>
    </row>
    <row r="123" spans="1:23" x14ac:dyDescent="0.3">
      <c r="A123" t="s">
        <v>384</v>
      </c>
      <c r="B123">
        <v>41426</v>
      </c>
      <c r="C123" t="s">
        <v>51</v>
      </c>
      <c r="D123">
        <v>10002</v>
      </c>
      <c r="E123" t="s">
        <v>385</v>
      </c>
      <c r="F123">
        <v>2</v>
      </c>
      <c r="G123">
        <v>2506</v>
      </c>
      <c r="H123">
        <v>2355</v>
      </c>
      <c r="I123" t="s">
        <v>25</v>
      </c>
      <c r="J123">
        <v>6</v>
      </c>
      <c r="K123">
        <v>4710</v>
      </c>
      <c r="L123">
        <v>5012</v>
      </c>
      <c r="M123">
        <v>0.02</v>
      </c>
      <c r="N123" t="s">
        <v>61</v>
      </c>
      <c r="O123">
        <v>0.05</v>
      </c>
      <c r="P123" t="s">
        <v>386</v>
      </c>
      <c r="Q123" t="s">
        <v>87</v>
      </c>
      <c r="R123" t="s">
        <v>88</v>
      </c>
      <c r="S123" t="s">
        <v>89</v>
      </c>
      <c r="T123" t="s">
        <v>90</v>
      </c>
      <c r="U123" t="s">
        <v>91</v>
      </c>
      <c r="V123" t="str">
        <f>UPPER(Table153[[#This Row],[Name]])</f>
        <v>ELDER PHARMACEUTICALS</v>
      </c>
      <c r="W123">
        <f>Table153[[#This Row],[Quantity]]*Table153[[#This Row],[Cost]]</f>
        <v>4710</v>
      </c>
    </row>
    <row r="124" spans="1:23" x14ac:dyDescent="0.3">
      <c r="A124" t="s">
        <v>384</v>
      </c>
      <c r="B124">
        <v>41426</v>
      </c>
      <c r="C124" t="s">
        <v>68</v>
      </c>
      <c r="D124">
        <v>10015</v>
      </c>
      <c r="E124" t="s">
        <v>182</v>
      </c>
      <c r="F124">
        <v>3</v>
      </c>
      <c r="G124">
        <v>4711</v>
      </c>
      <c r="H124">
        <v>1267</v>
      </c>
      <c r="I124" t="s">
        <v>35</v>
      </c>
      <c r="J124">
        <v>4</v>
      </c>
      <c r="K124">
        <v>3801</v>
      </c>
      <c r="L124">
        <v>14133</v>
      </c>
      <c r="M124">
        <v>0.03</v>
      </c>
      <c r="N124" t="s">
        <v>85</v>
      </c>
      <c r="O124">
        <v>0.01</v>
      </c>
      <c r="P124" t="s">
        <v>183</v>
      </c>
      <c r="Q124" t="s">
        <v>110</v>
      </c>
      <c r="R124" t="s">
        <v>111</v>
      </c>
      <c r="S124" t="s">
        <v>112</v>
      </c>
      <c r="T124" t="s">
        <v>113</v>
      </c>
      <c r="U124" t="s">
        <v>114</v>
      </c>
      <c r="V124" t="str">
        <f>UPPER(Table153[[#This Row],[Name]])</f>
        <v>PUNJ LLOYD LTD.</v>
      </c>
      <c r="W124">
        <f>Table153[[#This Row],[Quantity]]*Table153[[#This Row],[Cost]]</f>
        <v>3801</v>
      </c>
    </row>
    <row r="125" spans="1:23" x14ac:dyDescent="0.3">
      <c r="A125" t="s">
        <v>387</v>
      </c>
      <c r="B125">
        <v>41426</v>
      </c>
      <c r="C125" t="s">
        <v>68</v>
      </c>
      <c r="D125">
        <v>10004</v>
      </c>
      <c r="E125" t="s">
        <v>388</v>
      </c>
      <c r="F125">
        <v>24</v>
      </c>
      <c r="G125">
        <v>3579</v>
      </c>
      <c r="H125">
        <v>1579</v>
      </c>
      <c r="I125" t="s">
        <v>35</v>
      </c>
      <c r="J125">
        <v>4</v>
      </c>
      <c r="K125">
        <v>37896</v>
      </c>
      <c r="L125">
        <v>85896</v>
      </c>
      <c r="M125">
        <v>7.0000000000000007E-2</v>
      </c>
      <c r="N125" t="s">
        <v>61</v>
      </c>
      <c r="O125">
        <v>0.04</v>
      </c>
      <c r="P125" t="s">
        <v>389</v>
      </c>
      <c r="Q125" t="s">
        <v>118</v>
      </c>
      <c r="R125" t="s">
        <v>119</v>
      </c>
      <c r="S125" t="s">
        <v>101</v>
      </c>
      <c r="T125" t="s">
        <v>57</v>
      </c>
      <c r="U125" t="s">
        <v>120</v>
      </c>
      <c r="V125" t="str">
        <f>UPPER(Table153[[#This Row],[Name]])</f>
        <v>LUPIN LTD.</v>
      </c>
      <c r="W125">
        <f>Table153[[#This Row],[Quantity]]*Table153[[#This Row],[Cost]]</f>
        <v>37896</v>
      </c>
    </row>
    <row r="126" spans="1:23" x14ac:dyDescent="0.3">
      <c r="A126" t="s">
        <v>390</v>
      </c>
      <c r="B126">
        <v>41429</v>
      </c>
      <c r="C126" t="s">
        <v>92</v>
      </c>
      <c r="D126">
        <v>10013</v>
      </c>
      <c r="E126" t="s">
        <v>143</v>
      </c>
      <c r="F126">
        <v>1</v>
      </c>
      <c r="G126">
        <v>3499</v>
      </c>
      <c r="H126">
        <v>2342</v>
      </c>
      <c r="I126" t="s">
        <v>25</v>
      </c>
      <c r="J126">
        <v>10</v>
      </c>
      <c r="K126">
        <v>2342</v>
      </c>
      <c r="L126">
        <v>3499</v>
      </c>
      <c r="M126">
        <v>0.02</v>
      </c>
      <c r="N126" t="s">
        <v>45</v>
      </c>
      <c r="O126">
        <v>0.04</v>
      </c>
      <c r="P126" t="s">
        <v>144</v>
      </c>
      <c r="Q126" t="s">
        <v>301</v>
      </c>
      <c r="R126" t="s">
        <v>302</v>
      </c>
      <c r="S126" t="s">
        <v>303</v>
      </c>
      <c r="T126" t="s">
        <v>113</v>
      </c>
      <c r="U126" t="s">
        <v>304</v>
      </c>
      <c r="V126" t="str">
        <f>UPPER(Table153[[#This Row],[Name]])</f>
        <v>GMR INFRASTRUCTURE LTD.</v>
      </c>
      <c r="W126">
        <f>Table153[[#This Row],[Quantity]]*Table153[[#This Row],[Cost]]</f>
        <v>2342</v>
      </c>
    </row>
    <row r="127" spans="1:23" x14ac:dyDescent="0.3">
      <c r="A127" t="s">
        <v>391</v>
      </c>
      <c r="B127">
        <v>41429</v>
      </c>
      <c r="C127" t="s">
        <v>51</v>
      </c>
      <c r="D127">
        <v>10004</v>
      </c>
      <c r="E127" t="s">
        <v>392</v>
      </c>
      <c r="F127">
        <v>2</v>
      </c>
      <c r="G127">
        <v>3065</v>
      </c>
      <c r="H127">
        <v>1426</v>
      </c>
      <c r="I127" t="s">
        <v>35</v>
      </c>
      <c r="J127">
        <v>6</v>
      </c>
      <c r="K127">
        <v>2852</v>
      </c>
      <c r="L127">
        <v>6130</v>
      </c>
      <c r="M127">
        <v>0.02</v>
      </c>
      <c r="N127" t="s">
        <v>45</v>
      </c>
      <c r="O127">
        <v>0.05</v>
      </c>
      <c r="P127" t="s">
        <v>393</v>
      </c>
      <c r="Q127" t="s">
        <v>118</v>
      </c>
      <c r="R127" t="s">
        <v>119</v>
      </c>
      <c r="S127" t="s">
        <v>101</v>
      </c>
      <c r="T127" t="s">
        <v>57</v>
      </c>
      <c r="U127" t="s">
        <v>120</v>
      </c>
      <c r="V127" t="str">
        <f>UPPER(Table153[[#This Row],[Name]])</f>
        <v>LUPIN LTD.</v>
      </c>
      <c r="W127">
        <f>Table153[[#This Row],[Quantity]]*Table153[[#This Row],[Cost]]</f>
        <v>2852</v>
      </c>
    </row>
    <row r="128" spans="1:23" x14ac:dyDescent="0.3">
      <c r="A128" t="s">
        <v>391</v>
      </c>
      <c r="B128">
        <v>41429</v>
      </c>
      <c r="C128" t="s">
        <v>92</v>
      </c>
      <c r="D128">
        <v>10014</v>
      </c>
      <c r="E128" t="s">
        <v>394</v>
      </c>
      <c r="F128">
        <v>3</v>
      </c>
      <c r="G128">
        <v>2787</v>
      </c>
      <c r="H128">
        <v>2020</v>
      </c>
      <c r="I128" t="s">
        <v>25</v>
      </c>
      <c r="J128">
        <v>10</v>
      </c>
      <c r="K128">
        <v>6060</v>
      </c>
      <c r="L128">
        <v>8361</v>
      </c>
      <c r="M128">
        <v>0.02</v>
      </c>
      <c r="N128" t="s">
        <v>45</v>
      </c>
      <c r="O128">
        <v>0.02</v>
      </c>
      <c r="P128" t="s">
        <v>395</v>
      </c>
      <c r="Q128" t="s">
        <v>166</v>
      </c>
      <c r="R128" t="s">
        <v>167</v>
      </c>
      <c r="S128" t="s">
        <v>168</v>
      </c>
      <c r="T128" t="s">
        <v>169</v>
      </c>
      <c r="U128" t="s">
        <v>170</v>
      </c>
      <c r="V128" t="str">
        <f>UPPER(Table153[[#This Row],[Name]])</f>
        <v>HINDUSTHAN NATIONAL GLASS &amp; INDUSTRIES LTD.</v>
      </c>
      <c r="W128">
        <f>Table153[[#This Row],[Quantity]]*Table153[[#This Row],[Cost]]</f>
        <v>6060</v>
      </c>
    </row>
    <row r="129" spans="1:23" x14ac:dyDescent="0.3">
      <c r="A129" t="s">
        <v>396</v>
      </c>
      <c r="B129">
        <v>41431</v>
      </c>
      <c r="C129" t="s">
        <v>23</v>
      </c>
      <c r="D129">
        <v>10007</v>
      </c>
      <c r="E129" t="s">
        <v>97</v>
      </c>
      <c r="F129">
        <v>1</v>
      </c>
      <c r="G129">
        <v>2718</v>
      </c>
      <c r="H129">
        <v>2254</v>
      </c>
      <c r="I129" t="s">
        <v>35</v>
      </c>
      <c r="J129">
        <v>4</v>
      </c>
      <c r="K129">
        <v>2254</v>
      </c>
      <c r="L129">
        <v>2718</v>
      </c>
      <c r="M129">
        <v>0.01</v>
      </c>
      <c r="N129" t="s">
        <v>45</v>
      </c>
      <c r="O129">
        <v>0.01</v>
      </c>
      <c r="P129" t="s">
        <v>98</v>
      </c>
      <c r="Q129" t="s">
        <v>38</v>
      </c>
      <c r="R129" t="s">
        <v>39</v>
      </c>
      <c r="S129" t="s">
        <v>40</v>
      </c>
      <c r="T129" t="s">
        <v>41</v>
      </c>
      <c r="U129" t="s">
        <v>42</v>
      </c>
      <c r="V129" t="str">
        <f>UPPER(Table153[[#This Row],[Name]])</f>
        <v>GHCL LTD.</v>
      </c>
      <c r="W129">
        <f>Table153[[#This Row],[Quantity]]*Table153[[#This Row],[Cost]]</f>
        <v>2254</v>
      </c>
    </row>
    <row r="130" spans="1:23" x14ac:dyDescent="0.3">
      <c r="A130" t="s">
        <v>397</v>
      </c>
      <c r="B130">
        <v>41431</v>
      </c>
      <c r="C130" t="s">
        <v>43</v>
      </c>
      <c r="D130">
        <v>10014</v>
      </c>
      <c r="E130" t="s">
        <v>236</v>
      </c>
      <c r="F130">
        <v>3</v>
      </c>
      <c r="G130">
        <v>4477</v>
      </c>
      <c r="H130">
        <v>1589</v>
      </c>
      <c r="I130" t="s">
        <v>25</v>
      </c>
      <c r="J130">
        <v>1</v>
      </c>
      <c r="K130">
        <v>4767</v>
      </c>
      <c r="L130">
        <v>13431</v>
      </c>
      <c r="M130">
        <v>0.03</v>
      </c>
      <c r="N130" t="s">
        <v>45</v>
      </c>
      <c r="O130">
        <v>0.05</v>
      </c>
      <c r="P130" t="s">
        <v>237</v>
      </c>
      <c r="Q130" t="s">
        <v>166</v>
      </c>
      <c r="R130" t="s">
        <v>167</v>
      </c>
      <c r="S130" t="s">
        <v>168</v>
      </c>
      <c r="T130" t="s">
        <v>169</v>
      </c>
      <c r="U130" t="s">
        <v>170</v>
      </c>
      <c r="V130" t="str">
        <f>UPPER(Table153[[#This Row],[Name]])</f>
        <v>HINDUSTHAN NATIONAL GLASS &amp; INDUSTRIES LTD.</v>
      </c>
      <c r="W130">
        <f>Table153[[#This Row],[Quantity]]*Table153[[#This Row],[Cost]]</f>
        <v>4767</v>
      </c>
    </row>
    <row r="131" spans="1:23" x14ac:dyDescent="0.3">
      <c r="A131" t="s">
        <v>398</v>
      </c>
      <c r="B131">
        <v>41432</v>
      </c>
      <c r="C131" t="s">
        <v>51</v>
      </c>
      <c r="D131">
        <v>10001</v>
      </c>
      <c r="E131" t="s">
        <v>399</v>
      </c>
      <c r="F131">
        <v>1</v>
      </c>
      <c r="G131">
        <v>2912</v>
      </c>
      <c r="H131">
        <v>2328</v>
      </c>
      <c r="I131" t="s">
        <v>126</v>
      </c>
      <c r="J131">
        <v>6</v>
      </c>
      <c r="K131">
        <v>2328</v>
      </c>
      <c r="L131">
        <v>2912</v>
      </c>
      <c r="M131">
        <v>0.02</v>
      </c>
      <c r="N131" t="s">
        <v>45</v>
      </c>
      <c r="O131">
        <v>0.01</v>
      </c>
      <c r="P131" t="s">
        <v>400</v>
      </c>
      <c r="Q131" t="s">
        <v>99</v>
      </c>
      <c r="R131" t="s">
        <v>100</v>
      </c>
      <c r="S131" t="s">
        <v>101</v>
      </c>
      <c r="T131" t="s">
        <v>57</v>
      </c>
      <c r="U131" t="s">
        <v>102</v>
      </c>
      <c r="V131" t="str">
        <f>UPPER(Table153[[#This Row],[Name]])</f>
        <v>CHAMBAL FERTILISERS AND CHEMICALS LTD.</v>
      </c>
      <c r="W131">
        <f>Table153[[#This Row],[Quantity]]*Table153[[#This Row],[Cost]]</f>
        <v>2328</v>
      </c>
    </row>
    <row r="132" spans="1:23" x14ac:dyDescent="0.3">
      <c r="A132" t="s">
        <v>398</v>
      </c>
      <c r="B132">
        <v>41432</v>
      </c>
      <c r="C132" t="s">
        <v>104</v>
      </c>
      <c r="D132">
        <v>10005</v>
      </c>
      <c r="E132" t="s">
        <v>401</v>
      </c>
      <c r="F132">
        <v>1</v>
      </c>
      <c r="G132">
        <v>3508</v>
      </c>
      <c r="H132">
        <v>1212</v>
      </c>
      <c r="I132" t="s">
        <v>25</v>
      </c>
      <c r="J132">
        <v>3</v>
      </c>
      <c r="K132">
        <v>1212</v>
      </c>
      <c r="L132">
        <v>3508</v>
      </c>
      <c r="M132">
        <v>0.01</v>
      </c>
      <c r="N132" t="s">
        <v>66</v>
      </c>
      <c r="O132">
        <v>0.01</v>
      </c>
      <c r="P132" t="s">
        <v>402</v>
      </c>
      <c r="Q132" t="s">
        <v>47</v>
      </c>
      <c r="R132" t="s">
        <v>48</v>
      </c>
      <c r="S132" t="s">
        <v>49</v>
      </c>
      <c r="T132" t="s">
        <v>41</v>
      </c>
      <c r="U132" t="s">
        <v>50</v>
      </c>
      <c r="V132" t="str">
        <f>UPPER(Table153[[#This Row],[Name]])</f>
        <v>FORTIS HEALTHCARE LTD.</v>
      </c>
      <c r="W132">
        <f>Table153[[#This Row],[Quantity]]*Table153[[#This Row],[Cost]]</f>
        <v>1212</v>
      </c>
    </row>
    <row r="133" spans="1:23" x14ac:dyDescent="0.3">
      <c r="A133" t="s">
        <v>403</v>
      </c>
      <c r="B133">
        <v>41432</v>
      </c>
      <c r="C133" t="s">
        <v>92</v>
      </c>
      <c r="D133">
        <v>10002</v>
      </c>
      <c r="E133" t="s">
        <v>247</v>
      </c>
      <c r="F133">
        <v>1</v>
      </c>
      <c r="G133">
        <v>4906</v>
      </c>
      <c r="H133">
        <v>2269</v>
      </c>
      <c r="I133" t="s">
        <v>25</v>
      </c>
      <c r="J133">
        <v>10</v>
      </c>
      <c r="K133">
        <v>2269</v>
      </c>
      <c r="L133">
        <v>4906</v>
      </c>
      <c r="M133">
        <v>0.02</v>
      </c>
      <c r="N133" t="s">
        <v>45</v>
      </c>
      <c r="O133">
        <v>0.02</v>
      </c>
      <c r="P133" t="s">
        <v>248</v>
      </c>
      <c r="Q133" t="s">
        <v>87</v>
      </c>
      <c r="R133" t="s">
        <v>88</v>
      </c>
      <c r="S133" t="s">
        <v>89</v>
      </c>
      <c r="T133" t="s">
        <v>90</v>
      </c>
      <c r="U133" t="s">
        <v>91</v>
      </c>
      <c r="V133" t="str">
        <f>UPPER(Table153[[#This Row],[Name]])</f>
        <v>ELDER PHARMACEUTICALS</v>
      </c>
      <c r="W133">
        <f>Table153[[#This Row],[Quantity]]*Table153[[#This Row],[Cost]]</f>
        <v>2269</v>
      </c>
    </row>
    <row r="134" spans="1:23" x14ac:dyDescent="0.3">
      <c r="A134" t="s">
        <v>404</v>
      </c>
      <c r="B134">
        <v>41432</v>
      </c>
      <c r="C134" t="s">
        <v>23</v>
      </c>
      <c r="D134">
        <v>10003</v>
      </c>
      <c r="E134" t="s">
        <v>185</v>
      </c>
      <c r="F134">
        <v>2</v>
      </c>
      <c r="G134">
        <v>2529</v>
      </c>
      <c r="H134">
        <v>1630</v>
      </c>
      <c r="I134" t="s">
        <v>25</v>
      </c>
      <c r="J134">
        <v>4</v>
      </c>
      <c r="K134">
        <v>3260</v>
      </c>
      <c r="L134">
        <v>5058</v>
      </c>
      <c r="M134">
        <v>0.03</v>
      </c>
      <c r="N134" t="s">
        <v>61</v>
      </c>
      <c r="O134">
        <v>0.03</v>
      </c>
      <c r="P134" t="s">
        <v>186</v>
      </c>
      <c r="Q134" t="s">
        <v>177</v>
      </c>
      <c r="R134" t="s">
        <v>178</v>
      </c>
      <c r="S134" t="s">
        <v>179</v>
      </c>
      <c r="T134" t="s">
        <v>180</v>
      </c>
      <c r="U134" t="s">
        <v>181</v>
      </c>
      <c r="V134" t="str">
        <f>UPPER(Table153[[#This Row],[Name]])</f>
        <v>HONEYWELL AUTOMATION</v>
      </c>
      <c r="W134">
        <f>Table153[[#This Row],[Quantity]]*Table153[[#This Row],[Cost]]</f>
        <v>3260</v>
      </c>
    </row>
    <row r="135" spans="1:23" x14ac:dyDescent="0.3">
      <c r="A135" t="s">
        <v>405</v>
      </c>
      <c r="B135">
        <v>41435</v>
      </c>
      <c r="C135" t="s">
        <v>75</v>
      </c>
      <c r="D135">
        <v>10015</v>
      </c>
      <c r="E135" t="s">
        <v>129</v>
      </c>
      <c r="F135">
        <v>2</v>
      </c>
      <c r="G135">
        <v>3256</v>
      </c>
      <c r="H135">
        <v>1772</v>
      </c>
      <c r="I135" t="s">
        <v>25</v>
      </c>
      <c r="J135">
        <v>8</v>
      </c>
      <c r="K135">
        <v>3544</v>
      </c>
      <c r="L135">
        <v>6512</v>
      </c>
      <c r="M135">
        <v>0.02</v>
      </c>
      <c r="N135" t="s">
        <v>26</v>
      </c>
      <c r="O135">
        <v>0.05</v>
      </c>
      <c r="P135" t="s">
        <v>130</v>
      </c>
      <c r="Q135" t="s">
        <v>110</v>
      </c>
      <c r="R135" t="s">
        <v>111</v>
      </c>
      <c r="S135" t="s">
        <v>112</v>
      </c>
      <c r="T135" t="s">
        <v>113</v>
      </c>
      <c r="U135" t="s">
        <v>114</v>
      </c>
      <c r="V135" t="str">
        <f>UPPER(Table153[[#This Row],[Name]])</f>
        <v>PUNJ LLOYD LTD.</v>
      </c>
      <c r="W135">
        <f>Table153[[#This Row],[Quantity]]*Table153[[#This Row],[Cost]]</f>
        <v>3544</v>
      </c>
    </row>
    <row r="136" spans="1:23" x14ac:dyDescent="0.3">
      <c r="A136" t="s">
        <v>405</v>
      </c>
      <c r="B136">
        <v>41435</v>
      </c>
      <c r="C136" t="s">
        <v>51</v>
      </c>
      <c r="D136">
        <v>10004</v>
      </c>
      <c r="E136" t="s">
        <v>406</v>
      </c>
      <c r="F136">
        <v>3</v>
      </c>
      <c r="G136">
        <v>3305</v>
      </c>
      <c r="H136">
        <v>1418</v>
      </c>
      <c r="I136" t="s">
        <v>25</v>
      </c>
      <c r="J136">
        <v>6</v>
      </c>
      <c r="K136">
        <v>4254</v>
      </c>
      <c r="L136">
        <v>9915</v>
      </c>
      <c r="M136">
        <v>0.02</v>
      </c>
      <c r="N136" t="s">
        <v>85</v>
      </c>
      <c r="O136">
        <v>0.03</v>
      </c>
      <c r="P136" t="s">
        <v>407</v>
      </c>
      <c r="Q136" t="s">
        <v>118</v>
      </c>
      <c r="R136" t="s">
        <v>119</v>
      </c>
      <c r="S136" t="s">
        <v>101</v>
      </c>
      <c r="T136" t="s">
        <v>57</v>
      </c>
      <c r="U136" t="s">
        <v>120</v>
      </c>
      <c r="V136" t="str">
        <f>UPPER(Table153[[#This Row],[Name]])</f>
        <v>LUPIN LTD.</v>
      </c>
      <c r="W136">
        <f>Table153[[#This Row],[Quantity]]*Table153[[#This Row],[Cost]]</f>
        <v>4254</v>
      </c>
    </row>
    <row r="137" spans="1:23" x14ac:dyDescent="0.3">
      <c r="A137" t="s">
        <v>408</v>
      </c>
      <c r="B137">
        <v>41440</v>
      </c>
      <c r="C137" t="s">
        <v>133</v>
      </c>
      <c r="D137">
        <v>10002</v>
      </c>
      <c r="E137" t="s">
        <v>409</v>
      </c>
      <c r="F137">
        <v>2</v>
      </c>
      <c r="G137">
        <v>4262</v>
      </c>
      <c r="H137">
        <v>2486</v>
      </c>
      <c r="I137" t="s">
        <v>25</v>
      </c>
      <c r="J137">
        <v>5</v>
      </c>
      <c r="K137">
        <v>4972</v>
      </c>
      <c r="L137">
        <v>8524</v>
      </c>
      <c r="M137">
        <v>0.02</v>
      </c>
      <c r="N137" t="s">
        <v>66</v>
      </c>
      <c r="O137">
        <v>0.02</v>
      </c>
      <c r="P137" t="s">
        <v>410</v>
      </c>
      <c r="Q137" t="s">
        <v>87</v>
      </c>
      <c r="R137" t="s">
        <v>88</v>
      </c>
      <c r="S137" t="s">
        <v>89</v>
      </c>
      <c r="T137" t="s">
        <v>90</v>
      </c>
      <c r="U137" t="s">
        <v>91</v>
      </c>
      <c r="V137" t="str">
        <f>UPPER(Table153[[#This Row],[Name]])</f>
        <v>ELDER PHARMACEUTICALS</v>
      </c>
      <c r="W137">
        <f>Table153[[#This Row],[Quantity]]*Table153[[#This Row],[Cost]]</f>
        <v>4972</v>
      </c>
    </row>
    <row r="138" spans="1:23" x14ac:dyDescent="0.3">
      <c r="A138" t="s">
        <v>411</v>
      </c>
      <c r="B138">
        <v>41441</v>
      </c>
      <c r="C138" t="s">
        <v>75</v>
      </c>
      <c r="D138">
        <v>10013</v>
      </c>
      <c r="E138" t="s">
        <v>412</v>
      </c>
      <c r="F138">
        <v>1</v>
      </c>
      <c r="G138">
        <v>2562</v>
      </c>
      <c r="H138">
        <v>1527</v>
      </c>
      <c r="I138" t="s">
        <v>25</v>
      </c>
      <c r="J138">
        <v>8</v>
      </c>
      <c r="K138">
        <v>1527</v>
      </c>
      <c r="L138">
        <v>2562</v>
      </c>
      <c r="M138">
        <v>0.02</v>
      </c>
      <c r="N138" t="s">
        <v>85</v>
      </c>
      <c r="O138">
        <v>0.04</v>
      </c>
      <c r="P138" t="s">
        <v>413</v>
      </c>
      <c r="Q138" t="s">
        <v>301</v>
      </c>
      <c r="R138" t="s">
        <v>302</v>
      </c>
      <c r="S138" t="s">
        <v>303</v>
      </c>
      <c r="T138" t="s">
        <v>113</v>
      </c>
      <c r="U138" t="s">
        <v>304</v>
      </c>
      <c r="V138" t="str">
        <f>UPPER(Table153[[#This Row],[Name]])</f>
        <v>GMR INFRASTRUCTURE LTD.</v>
      </c>
      <c r="W138">
        <f>Table153[[#This Row],[Quantity]]*Table153[[#This Row],[Cost]]</f>
        <v>1527</v>
      </c>
    </row>
    <row r="139" spans="1:23" x14ac:dyDescent="0.3">
      <c r="A139" t="s">
        <v>411</v>
      </c>
      <c r="B139">
        <v>41441</v>
      </c>
      <c r="C139" t="s">
        <v>104</v>
      </c>
      <c r="D139">
        <v>10015</v>
      </c>
      <c r="E139" t="s">
        <v>414</v>
      </c>
      <c r="F139">
        <v>1</v>
      </c>
      <c r="G139">
        <v>4706</v>
      </c>
      <c r="H139">
        <v>1320</v>
      </c>
      <c r="I139" t="s">
        <v>25</v>
      </c>
      <c r="J139">
        <v>3</v>
      </c>
      <c r="K139">
        <v>1320</v>
      </c>
      <c r="L139">
        <v>4706</v>
      </c>
      <c r="M139">
        <v>0.01</v>
      </c>
      <c r="N139" t="s">
        <v>61</v>
      </c>
      <c r="O139">
        <v>0.01</v>
      </c>
      <c r="P139" t="s">
        <v>415</v>
      </c>
      <c r="Q139" t="s">
        <v>110</v>
      </c>
      <c r="R139" t="s">
        <v>111</v>
      </c>
      <c r="S139" t="s">
        <v>112</v>
      </c>
      <c r="T139" t="s">
        <v>113</v>
      </c>
      <c r="U139" t="s">
        <v>114</v>
      </c>
      <c r="V139" t="str">
        <f>UPPER(Table153[[#This Row],[Name]])</f>
        <v>PUNJ LLOYD LTD.</v>
      </c>
      <c r="W139">
        <f>Table153[[#This Row],[Quantity]]*Table153[[#This Row],[Cost]]</f>
        <v>1320</v>
      </c>
    </row>
    <row r="140" spans="1:23" x14ac:dyDescent="0.3">
      <c r="A140" t="s">
        <v>416</v>
      </c>
      <c r="B140">
        <v>41442</v>
      </c>
      <c r="C140" t="s">
        <v>51</v>
      </c>
      <c r="D140">
        <v>10012</v>
      </c>
      <c r="E140" t="s">
        <v>392</v>
      </c>
      <c r="F140">
        <v>1</v>
      </c>
      <c r="G140">
        <v>3065</v>
      </c>
      <c r="H140">
        <v>1426</v>
      </c>
      <c r="I140" t="s">
        <v>35</v>
      </c>
      <c r="J140">
        <v>6</v>
      </c>
      <c r="K140">
        <v>1426</v>
      </c>
      <c r="L140">
        <v>3065</v>
      </c>
      <c r="M140">
        <v>0.02</v>
      </c>
      <c r="N140" t="s">
        <v>45</v>
      </c>
      <c r="O140">
        <v>0.05</v>
      </c>
      <c r="P140" t="s">
        <v>393</v>
      </c>
      <c r="Q140" t="s">
        <v>71</v>
      </c>
      <c r="R140" t="s">
        <v>72</v>
      </c>
      <c r="S140" t="s">
        <v>73</v>
      </c>
      <c r="T140" t="s">
        <v>41</v>
      </c>
      <c r="U140" t="s">
        <v>74</v>
      </c>
      <c r="V140" t="str">
        <f>UPPER(Table153[[#This Row],[Name]])</f>
        <v>DYNAMATIC TECHNOLOGIES LTD.</v>
      </c>
      <c r="W140">
        <f>Table153[[#This Row],[Quantity]]*Table153[[#This Row],[Cost]]</f>
        <v>1426</v>
      </c>
    </row>
    <row r="141" spans="1:23" x14ac:dyDescent="0.3">
      <c r="A141" t="s">
        <v>417</v>
      </c>
      <c r="B141">
        <v>41442</v>
      </c>
      <c r="C141" t="s">
        <v>133</v>
      </c>
      <c r="D141">
        <v>10003</v>
      </c>
      <c r="E141" t="s">
        <v>392</v>
      </c>
      <c r="F141">
        <v>1</v>
      </c>
      <c r="G141">
        <v>3065</v>
      </c>
      <c r="H141">
        <v>1426</v>
      </c>
      <c r="I141" t="s">
        <v>35</v>
      </c>
      <c r="J141">
        <v>5</v>
      </c>
      <c r="K141">
        <v>1426</v>
      </c>
      <c r="L141">
        <v>3065</v>
      </c>
      <c r="M141">
        <v>0.02</v>
      </c>
      <c r="N141" t="s">
        <v>85</v>
      </c>
      <c r="O141">
        <v>0.01</v>
      </c>
      <c r="P141" t="s">
        <v>393</v>
      </c>
      <c r="Q141" t="s">
        <v>177</v>
      </c>
      <c r="R141" t="s">
        <v>178</v>
      </c>
      <c r="S141" t="s">
        <v>179</v>
      </c>
      <c r="T141" t="s">
        <v>180</v>
      </c>
      <c r="U141" t="s">
        <v>181</v>
      </c>
      <c r="V141" t="str">
        <f>UPPER(Table153[[#This Row],[Name]])</f>
        <v>HONEYWELL AUTOMATION</v>
      </c>
      <c r="W141">
        <f>Table153[[#This Row],[Quantity]]*Table153[[#This Row],[Cost]]</f>
        <v>1426</v>
      </c>
    </row>
    <row r="142" spans="1:23" x14ac:dyDescent="0.3">
      <c r="A142" t="s">
        <v>418</v>
      </c>
      <c r="B142">
        <v>41445</v>
      </c>
      <c r="C142" t="s">
        <v>51</v>
      </c>
      <c r="D142">
        <v>10010</v>
      </c>
      <c r="E142" t="s">
        <v>419</v>
      </c>
      <c r="F142">
        <v>3</v>
      </c>
      <c r="G142">
        <v>4646</v>
      </c>
      <c r="H142">
        <v>1846</v>
      </c>
      <c r="I142" t="s">
        <v>35</v>
      </c>
      <c r="J142">
        <v>6</v>
      </c>
      <c r="K142">
        <v>5538</v>
      </c>
      <c r="L142">
        <v>13938</v>
      </c>
      <c r="M142">
        <v>0.02</v>
      </c>
      <c r="N142" t="s">
        <v>26</v>
      </c>
      <c r="O142">
        <v>0.04</v>
      </c>
      <c r="P142" t="s">
        <v>420</v>
      </c>
      <c r="Q142" t="s">
        <v>93</v>
      </c>
      <c r="R142" t="s">
        <v>94</v>
      </c>
      <c r="S142" t="s">
        <v>95</v>
      </c>
      <c r="T142" t="s">
        <v>41</v>
      </c>
      <c r="U142" t="s">
        <v>96</v>
      </c>
      <c r="V142" t="str">
        <f>UPPER(Table153[[#This Row],[Name]])</f>
        <v>SUZLON ENERGY LTD.</v>
      </c>
      <c r="W142">
        <f>Table153[[#This Row],[Quantity]]*Table153[[#This Row],[Cost]]</f>
        <v>5538</v>
      </c>
    </row>
    <row r="143" spans="1:23" x14ac:dyDescent="0.3">
      <c r="A143" t="s">
        <v>421</v>
      </c>
      <c r="B143">
        <v>41447</v>
      </c>
      <c r="C143" t="s">
        <v>75</v>
      </c>
      <c r="D143">
        <v>10012</v>
      </c>
      <c r="E143" t="s">
        <v>318</v>
      </c>
      <c r="F143">
        <v>1</v>
      </c>
      <c r="G143">
        <v>2747</v>
      </c>
      <c r="H143">
        <v>2098</v>
      </c>
      <c r="I143" t="s">
        <v>319</v>
      </c>
      <c r="J143">
        <v>8</v>
      </c>
      <c r="K143">
        <v>2098</v>
      </c>
      <c r="L143">
        <v>2747</v>
      </c>
      <c r="M143">
        <v>0.02</v>
      </c>
      <c r="N143" t="s">
        <v>45</v>
      </c>
      <c r="O143">
        <v>0</v>
      </c>
      <c r="P143" t="s">
        <v>320</v>
      </c>
      <c r="Q143" t="s">
        <v>71</v>
      </c>
      <c r="R143" t="s">
        <v>72</v>
      </c>
      <c r="S143" t="s">
        <v>73</v>
      </c>
      <c r="T143" t="s">
        <v>41</v>
      </c>
      <c r="U143" t="s">
        <v>74</v>
      </c>
      <c r="V143" t="str">
        <f>UPPER(Table153[[#This Row],[Name]])</f>
        <v>DYNAMATIC TECHNOLOGIES LTD.</v>
      </c>
      <c r="W143">
        <f>Table153[[#This Row],[Quantity]]*Table153[[#This Row],[Cost]]</f>
        <v>2098</v>
      </c>
    </row>
    <row r="144" spans="1:23" x14ac:dyDescent="0.3">
      <c r="A144" t="s">
        <v>421</v>
      </c>
      <c r="B144">
        <v>41447</v>
      </c>
      <c r="C144" t="s">
        <v>43</v>
      </c>
      <c r="D144">
        <v>10015</v>
      </c>
      <c r="E144" t="s">
        <v>422</v>
      </c>
      <c r="F144">
        <v>1</v>
      </c>
      <c r="G144">
        <v>2787</v>
      </c>
      <c r="H144">
        <v>1470</v>
      </c>
      <c r="I144" t="s">
        <v>126</v>
      </c>
      <c r="J144">
        <v>1</v>
      </c>
      <c r="K144">
        <v>1470</v>
      </c>
      <c r="L144">
        <v>2787</v>
      </c>
      <c r="M144">
        <v>0.01</v>
      </c>
      <c r="N144" t="s">
        <v>45</v>
      </c>
      <c r="O144">
        <v>0.01</v>
      </c>
      <c r="P144" t="s">
        <v>423</v>
      </c>
      <c r="Q144" t="s">
        <v>110</v>
      </c>
      <c r="R144" t="s">
        <v>111</v>
      </c>
      <c r="S144" t="s">
        <v>112</v>
      </c>
      <c r="T144" t="s">
        <v>113</v>
      </c>
      <c r="U144" t="s">
        <v>114</v>
      </c>
      <c r="V144" t="str">
        <f>UPPER(Table153[[#This Row],[Name]])</f>
        <v>PUNJ LLOYD LTD.</v>
      </c>
      <c r="W144">
        <f>Table153[[#This Row],[Quantity]]*Table153[[#This Row],[Cost]]</f>
        <v>1470</v>
      </c>
    </row>
    <row r="145" spans="1:23" x14ac:dyDescent="0.3">
      <c r="A145" t="s">
        <v>421</v>
      </c>
      <c r="B145">
        <v>41447</v>
      </c>
      <c r="C145" t="s">
        <v>92</v>
      </c>
      <c r="D145">
        <v>10003</v>
      </c>
      <c r="E145" t="s">
        <v>242</v>
      </c>
      <c r="F145">
        <v>1</v>
      </c>
      <c r="G145">
        <v>4564</v>
      </c>
      <c r="H145">
        <v>1823</v>
      </c>
      <c r="I145" t="s">
        <v>25</v>
      </c>
      <c r="J145">
        <v>10</v>
      </c>
      <c r="K145">
        <v>1823</v>
      </c>
      <c r="L145">
        <v>4564</v>
      </c>
      <c r="M145">
        <v>0.02</v>
      </c>
      <c r="N145" t="s">
        <v>26</v>
      </c>
      <c r="O145">
        <v>0.02</v>
      </c>
      <c r="P145" t="s">
        <v>243</v>
      </c>
      <c r="Q145" t="s">
        <v>177</v>
      </c>
      <c r="R145" t="s">
        <v>178</v>
      </c>
      <c r="S145" t="s">
        <v>179</v>
      </c>
      <c r="T145" t="s">
        <v>180</v>
      </c>
      <c r="U145" t="s">
        <v>181</v>
      </c>
      <c r="V145" t="str">
        <f>UPPER(Table153[[#This Row],[Name]])</f>
        <v>HONEYWELL AUTOMATION</v>
      </c>
      <c r="W145">
        <f>Table153[[#This Row],[Quantity]]*Table153[[#This Row],[Cost]]</f>
        <v>1823</v>
      </c>
    </row>
    <row r="146" spans="1:23" x14ac:dyDescent="0.3">
      <c r="A146" t="s">
        <v>424</v>
      </c>
      <c r="B146">
        <v>41449</v>
      </c>
      <c r="C146" t="s">
        <v>92</v>
      </c>
      <c r="D146">
        <v>10014</v>
      </c>
      <c r="E146" t="s">
        <v>258</v>
      </c>
      <c r="F146">
        <v>1</v>
      </c>
      <c r="G146">
        <v>4209</v>
      </c>
      <c r="H146">
        <v>1692</v>
      </c>
      <c r="I146" t="s">
        <v>126</v>
      </c>
      <c r="J146">
        <v>10</v>
      </c>
      <c r="K146">
        <v>1692</v>
      </c>
      <c r="L146">
        <v>4209</v>
      </c>
      <c r="M146">
        <v>0.02</v>
      </c>
      <c r="N146" t="s">
        <v>66</v>
      </c>
      <c r="O146">
        <v>0.05</v>
      </c>
      <c r="P146" t="s">
        <v>259</v>
      </c>
      <c r="Q146" t="s">
        <v>166</v>
      </c>
      <c r="R146" t="s">
        <v>167</v>
      </c>
      <c r="S146" t="s">
        <v>168</v>
      </c>
      <c r="T146" t="s">
        <v>169</v>
      </c>
      <c r="U146" t="s">
        <v>170</v>
      </c>
      <c r="V146" t="str">
        <f>UPPER(Table153[[#This Row],[Name]])</f>
        <v>HINDUSTHAN NATIONAL GLASS &amp; INDUSTRIES LTD.</v>
      </c>
      <c r="W146">
        <f>Table153[[#This Row],[Quantity]]*Table153[[#This Row],[Cost]]</f>
        <v>1692</v>
      </c>
    </row>
    <row r="147" spans="1:23" x14ac:dyDescent="0.3">
      <c r="A147" t="s">
        <v>424</v>
      </c>
      <c r="B147">
        <v>41449</v>
      </c>
      <c r="C147" t="s">
        <v>68</v>
      </c>
      <c r="D147">
        <v>10011</v>
      </c>
      <c r="E147" t="s">
        <v>425</v>
      </c>
      <c r="F147">
        <v>2</v>
      </c>
      <c r="G147">
        <v>3646</v>
      </c>
      <c r="H147">
        <v>1603</v>
      </c>
      <c r="I147" t="s">
        <v>126</v>
      </c>
      <c r="J147">
        <v>4</v>
      </c>
      <c r="K147">
        <v>3206</v>
      </c>
      <c r="L147">
        <v>7292</v>
      </c>
      <c r="M147">
        <v>0.03</v>
      </c>
      <c r="N147" t="s">
        <v>45</v>
      </c>
      <c r="O147">
        <v>0</v>
      </c>
      <c r="P147" t="s">
        <v>426</v>
      </c>
      <c r="Q147" t="s">
        <v>28</v>
      </c>
      <c r="R147" t="s">
        <v>29</v>
      </c>
      <c r="S147" t="s">
        <v>30</v>
      </c>
      <c r="T147" t="s">
        <v>31</v>
      </c>
      <c r="U147" t="s">
        <v>32</v>
      </c>
      <c r="V147" t="str">
        <f>UPPER(Table153[[#This Row],[Name]])</f>
        <v>SONATA SOFTWARE</v>
      </c>
      <c r="W147">
        <f>Table153[[#This Row],[Quantity]]*Table153[[#This Row],[Cost]]</f>
        <v>3206</v>
      </c>
    </row>
    <row r="148" spans="1:23" x14ac:dyDescent="0.3">
      <c r="A148" t="s">
        <v>424</v>
      </c>
      <c r="B148">
        <v>41449</v>
      </c>
      <c r="C148" t="s">
        <v>133</v>
      </c>
      <c r="D148">
        <v>10015</v>
      </c>
      <c r="E148" t="s">
        <v>427</v>
      </c>
      <c r="F148">
        <v>2</v>
      </c>
      <c r="G148">
        <v>4185</v>
      </c>
      <c r="H148">
        <v>1204</v>
      </c>
      <c r="I148" t="s">
        <v>35</v>
      </c>
      <c r="J148">
        <v>5</v>
      </c>
      <c r="K148">
        <v>2408</v>
      </c>
      <c r="L148">
        <v>8370</v>
      </c>
      <c r="M148">
        <v>0.02</v>
      </c>
      <c r="N148" t="s">
        <v>85</v>
      </c>
      <c r="O148">
        <v>0</v>
      </c>
      <c r="P148" t="s">
        <v>428</v>
      </c>
      <c r="Q148" t="s">
        <v>110</v>
      </c>
      <c r="R148" t="s">
        <v>111</v>
      </c>
      <c r="S148" t="s">
        <v>112</v>
      </c>
      <c r="T148" t="s">
        <v>113</v>
      </c>
      <c r="U148" t="s">
        <v>114</v>
      </c>
      <c r="V148" t="str">
        <f>UPPER(Table153[[#This Row],[Name]])</f>
        <v>PUNJ LLOYD LTD.</v>
      </c>
      <c r="W148">
        <f>Table153[[#This Row],[Quantity]]*Table153[[#This Row],[Cost]]</f>
        <v>2408</v>
      </c>
    </row>
    <row r="149" spans="1:23" x14ac:dyDescent="0.3">
      <c r="A149" t="s">
        <v>429</v>
      </c>
      <c r="B149">
        <v>41452</v>
      </c>
      <c r="C149" t="s">
        <v>75</v>
      </c>
      <c r="D149">
        <v>10007</v>
      </c>
      <c r="E149" t="s">
        <v>430</v>
      </c>
      <c r="F149">
        <v>1</v>
      </c>
      <c r="G149">
        <v>4531</v>
      </c>
      <c r="H149">
        <v>1512</v>
      </c>
      <c r="I149" t="s">
        <v>35</v>
      </c>
      <c r="J149">
        <v>8</v>
      </c>
      <c r="K149">
        <v>1512</v>
      </c>
      <c r="L149">
        <v>4531</v>
      </c>
      <c r="M149">
        <v>0.02</v>
      </c>
      <c r="N149" t="s">
        <v>36</v>
      </c>
      <c r="O149">
        <v>0.01</v>
      </c>
      <c r="P149" t="s">
        <v>431</v>
      </c>
      <c r="Q149" t="s">
        <v>38</v>
      </c>
      <c r="R149" t="s">
        <v>39</v>
      </c>
      <c r="S149" t="s">
        <v>40</v>
      </c>
      <c r="T149" t="s">
        <v>41</v>
      </c>
      <c r="U149" t="s">
        <v>42</v>
      </c>
      <c r="V149" t="str">
        <f>UPPER(Table153[[#This Row],[Name]])</f>
        <v>GHCL LTD.</v>
      </c>
      <c r="W149">
        <f>Table153[[#This Row],[Quantity]]*Table153[[#This Row],[Cost]]</f>
        <v>1512</v>
      </c>
    </row>
    <row r="150" spans="1:23" x14ac:dyDescent="0.3">
      <c r="A150" t="s">
        <v>432</v>
      </c>
      <c r="B150">
        <v>41452</v>
      </c>
      <c r="C150" t="s">
        <v>43</v>
      </c>
      <c r="D150">
        <v>10007</v>
      </c>
      <c r="E150" t="s">
        <v>433</v>
      </c>
      <c r="F150">
        <v>2</v>
      </c>
      <c r="G150">
        <v>3564</v>
      </c>
      <c r="H150">
        <v>2100</v>
      </c>
      <c r="I150" t="s">
        <v>116</v>
      </c>
      <c r="J150">
        <v>1</v>
      </c>
      <c r="K150">
        <v>4200</v>
      </c>
      <c r="L150">
        <v>7128</v>
      </c>
      <c r="M150">
        <v>0.03</v>
      </c>
      <c r="N150" t="s">
        <v>45</v>
      </c>
      <c r="O150">
        <v>0.04</v>
      </c>
      <c r="P150" t="s">
        <v>434</v>
      </c>
      <c r="Q150" t="s">
        <v>38</v>
      </c>
      <c r="R150" t="s">
        <v>39</v>
      </c>
      <c r="S150" t="s">
        <v>40</v>
      </c>
      <c r="T150" t="s">
        <v>41</v>
      </c>
      <c r="U150" t="s">
        <v>42</v>
      </c>
      <c r="V150" t="str">
        <f>UPPER(Table153[[#This Row],[Name]])</f>
        <v>GHCL LTD.</v>
      </c>
      <c r="W150">
        <f>Table153[[#This Row],[Quantity]]*Table153[[#This Row],[Cost]]</f>
        <v>4200</v>
      </c>
    </row>
    <row r="151" spans="1:23" x14ac:dyDescent="0.3">
      <c r="A151" t="s">
        <v>435</v>
      </c>
      <c r="B151">
        <v>41454</v>
      </c>
      <c r="C151" t="s">
        <v>133</v>
      </c>
      <c r="D151">
        <v>10013</v>
      </c>
      <c r="E151" t="s">
        <v>436</v>
      </c>
      <c r="F151">
        <v>1</v>
      </c>
      <c r="G151">
        <v>2517</v>
      </c>
      <c r="H151">
        <v>2149</v>
      </c>
      <c r="I151" t="s">
        <v>126</v>
      </c>
      <c r="J151">
        <v>5</v>
      </c>
      <c r="K151">
        <v>2149</v>
      </c>
      <c r="L151">
        <v>2517</v>
      </c>
      <c r="M151">
        <v>0.02</v>
      </c>
      <c r="N151" t="s">
        <v>61</v>
      </c>
      <c r="O151">
        <v>0</v>
      </c>
      <c r="P151" t="s">
        <v>437</v>
      </c>
      <c r="Q151" t="s">
        <v>301</v>
      </c>
      <c r="R151" t="s">
        <v>302</v>
      </c>
      <c r="S151" t="s">
        <v>303</v>
      </c>
      <c r="T151" t="s">
        <v>113</v>
      </c>
      <c r="U151" t="s">
        <v>304</v>
      </c>
      <c r="V151" t="str">
        <f>UPPER(Table153[[#This Row],[Name]])</f>
        <v>GMR INFRASTRUCTURE LTD.</v>
      </c>
      <c r="W151">
        <f>Table153[[#This Row],[Quantity]]*Table153[[#This Row],[Cost]]</f>
        <v>2149</v>
      </c>
    </row>
    <row r="152" spans="1:23" x14ac:dyDescent="0.3">
      <c r="A152" t="s">
        <v>435</v>
      </c>
      <c r="B152">
        <v>41454</v>
      </c>
      <c r="C152" t="s">
        <v>104</v>
      </c>
      <c r="D152">
        <v>10007</v>
      </c>
      <c r="E152" t="s">
        <v>137</v>
      </c>
      <c r="F152">
        <v>1</v>
      </c>
      <c r="G152">
        <v>2895</v>
      </c>
      <c r="H152">
        <v>1871</v>
      </c>
      <c r="I152" t="s">
        <v>126</v>
      </c>
      <c r="J152">
        <v>3</v>
      </c>
      <c r="K152">
        <v>1871</v>
      </c>
      <c r="L152">
        <v>2895</v>
      </c>
      <c r="M152">
        <v>0.01</v>
      </c>
      <c r="N152" t="s">
        <v>26</v>
      </c>
      <c r="O152">
        <v>0.02</v>
      </c>
      <c r="P152" t="s">
        <v>138</v>
      </c>
      <c r="Q152" t="s">
        <v>38</v>
      </c>
      <c r="R152" t="s">
        <v>39</v>
      </c>
      <c r="S152" t="s">
        <v>40</v>
      </c>
      <c r="T152" t="s">
        <v>41</v>
      </c>
      <c r="U152" t="s">
        <v>42</v>
      </c>
      <c r="V152" t="str">
        <f>UPPER(Table153[[#This Row],[Name]])</f>
        <v>GHCL LTD.</v>
      </c>
      <c r="W152">
        <f>Table153[[#This Row],[Quantity]]*Table153[[#This Row],[Cost]]</f>
        <v>1871</v>
      </c>
    </row>
    <row r="153" spans="1:23" x14ac:dyDescent="0.3">
      <c r="A153" t="s">
        <v>435</v>
      </c>
      <c r="B153">
        <v>41454</v>
      </c>
      <c r="C153" t="s">
        <v>92</v>
      </c>
      <c r="D153">
        <v>10009</v>
      </c>
      <c r="E153" t="s">
        <v>438</v>
      </c>
      <c r="F153">
        <v>1</v>
      </c>
      <c r="G153">
        <v>3649</v>
      </c>
      <c r="H153">
        <v>2295</v>
      </c>
      <c r="I153" t="s">
        <v>25</v>
      </c>
      <c r="J153">
        <v>10</v>
      </c>
      <c r="K153">
        <v>2295</v>
      </c>
      <c r="L153">
        <v>3649</v>
      </c>
      <c r="M153">
        <v>0.02</v>
      </c>
      <c r="N153" t="s">
        <v>66</v>
      </c>
      <c r="O153">
        <v>0.04</v>
      </c>
      <c r="P153" t="s">
        <v>439</v>
      </c>
      <c r="Q153" t="s">
        <v>78</v>
      </c>
      <c r="R153" t="s">
        <v>79</v>
      </c>
      <c r="S153" t="s">
        <v>80</v>
      </c>
      <c r="T153" t="s">
        <v>81</v>
      </c>
      <c r="U153" t="s">
        <v>82</v>
      </c>
      <c r="V153" t="str">
        <f>UPPER(Table153[[#This Row],[Name]])</f>
        <v>GODFREY PHILIPS INDIA LTD.</v>
      </c>
      <c r="W153">
        <f>Table153[[#This Row],[Quantity]]*Table153[[#This Row],[Cost]]</f>
        <v>2295</v>
      </c>
    </row>
    <row r="154" spans="1:23" x14ac:dyDescent="0.3">
      <c r="A154" t="s">
        <v>440</v>
      </c>
      <c r="B154">
        <v>41455</v>
      </c>
      <c r="C154" t="s">
        <v>75</v>
      </c>
      <c r="D154">
        <v>10009</v>
      </c>
      <c r="E154" t="s">
        <v>441</v>
      </c>
      <c r="F154">
        <v>3</v>
      </c>
      <c r="G154">
        <v>4232</v>
      </c>
      <c r="H154">
        <v>1275</v>
      </c>
      <c r="I154" t="s">
        <v>126</v>
      </c>
      <c r="J154">
        <v>8</v>
      </c>
      <c r="K154">
        <v>3825</v>
      </c>
      <c r="L154">
        <v>12696</v>
      </c>
      <c r="M154">
        <v>0.02</v>
      </c>
      <c r="N154" t="s">
        <v>36</v>
      </c>
      <c r="O154">
        <v>0.02</v>
      </c>
      <c r="P154" t="s">
        <v>442</v>
      </c>
      <c r="Q154" t="s">
        <v>78</v>
      </c>
      <c r="R154" t="s">
        <v>79</v>
      </c>
      <c r="S154" t="s">
        <v>80</v>
      </c>
      <c r="T154" t="s">
        <v>81</v>
      </c>
      <c r="U154" t="s">
        <v>82</v>
      </c>
      <c r="V154" t="str">
        <f>UPPER(Table153[[#This Row],[Name]])</f>
        <v>GODFREY PHILIPS INDIA LTD.</v>
      </c>
      <c r="W154">
        <f>Table153[[#This Row],[Quantity]]*Table153[[#This Row],[Cost]]</f>
        <v>3825</v>
      </c>
    </row>
    <row r="155" spans="1:23" x14ac:dyDescent="0.3">
      <c r="A155" t="s">
        <v>443</v>
      </c>
      <c r="B155">
        <v>41456</v>
      </c>
      <c r="C155" t="s">
        <v>92</v>
      </c>
      <c r="D155">
        <v>10002</v>
      </c>
      <c r="E155" t="s">
        <v>334</v>
      </c>
      <c r="F155">
        <v>3</v>
      </c>
      <c r="G155">
        <v>3514</v>
      </c>
      <c r="H155">
        <v>1257</v>
      </c>
      <c r="I155" t="s">
        <v>25</v>
      </c>
      <c r="J155">
        <v>10</v>
      </c>
      <c r="K155">
        <v>3771</v>
      </c>
      <c r="L155">
        <v>10542</v>
      </c>
      <c r="M155">
        <v>0.02</v>
      </c>
      <c r="N155" t="s">
        <v>66</v>
      </c>
      <c r="O155">
        <v>0.04</v>
      </c>
      <c r="P155" t="s">
        <v>335</v>
      </c>
      <c r="Q155" t="s">
        <v>87</v>
      </c>
      <c r="R155" t="s">
        <v>88</v>
      </c>
      <c r="S155" t="s">
        <v>89</v>
      </c>
      <c r="T155" t="s">
        <v>90</v>
      </c>
      <c r="U155" t="s">
        <v>91</v>
      </c>
      <c r="V155" t="str">
        <f>UPPER(Table153[[#This Row],[Name]])</f>
        <v>ELDER PHARMACEUTICALS</v>
      </c>
      <c r="W155">
        <f>Table153[[#This Row],[Quantity]]*Table153[[#This Row],[Cost]]</f>
        <v>3771</v>
      </c>
    </row>
    <row r="156" spans="1:23" x14ac:dyDescent="0.3">
      <c r="A156" t="s">
        <v>444</v>
      </c>
      <c r="B156">
        <v>41458</v>
      </c>
      <c r="C156" t="s">
        <v>51</v>
      </c>
      <c r="D156">
        <v>10012</v>
      </c>
      <c r="E156" t="s">
        <v>293</v>
      </c>
      <c r="F156">
        <v>1</v>
      </c>
      <c r="G156">
        <v>2616</v>
      </c>
      <c r="H156">
        <v>1965</v>
      </c>
      <c r="I156" t="s">
        <v>126</v>
      </c>
      <c r="J156">
        <v>6</v>
      </c>
      <c r="K156">
        <v>1965</v>
      </c>
      <c r="L156">
        <v>2616</v>
      </c>
      <c r="M156">
        <v>0.02</v>
      </c>
      <c r="N156" t="s">
        <v>66</v>
      </c>
      <c r="O156">
        <v>0.02</v>
      </c>
      <c r="P156" t="s">
        <v>294</v>
      </c>
      <c r="Q156" t="s">
        <v>71</v>
      </c>
      <c r="R156" t="s">
        <v>72</v>
      </c>
      <c r="S156" t="s">
        <v>73</v>
      </c>
      <c r="T156" t="s">
        <v>41</v>
      </c>
      <c r="U156" t="s">
        <v>74</v>
      </c>
      <c r="V156" t="str">
        <f>UPPER(Table153[[#This Row],[Name]])</f>
        <v>DYNAMATIC TECHNOLOGIES LTD.</v>
      </c>
      <c r="W156">
        <f>Table153[[#This Row],[Quantity]]*Table153[[#This Row],[Cost]]</f>
        <v>1965</v>
      </c>
    </row>
    <row r="157" spans="1:23" x14ac:dyDescent="0.3">
      <c r="A157" t="s">
        <v>445</v>
      </c>
      <c r="B157">
        <v>41458</v>
      </c>
      <c r="C157" t="s">
        <v>43</v>
      </c>
      <c r="D157">
        <v>10009</v>
      </c>
      <c r="E157" t="s">
        <v>446</v>
      </c>
      <c r="F157">
        <v>1</v>
      </c>
      <c r="G157">
        <v>3479</v>
      </c>
      <c r="H157">
        <v>2056</v>
      </c>
      <c r="I157" t="s">
        <v>25</v>
      </c>
      <c r="J157">
        <v>1</v>
      </c>
      <c r="K157">
        <v>2056</v>
      </c>
      <c r="L157">
        <v>3479</v>
      </c>
      <c r="M157">
        <v>0.01</v>
      </c>
      <c r="N157" t="s">
        <v>26</v>
      </c>
      <c r="O157">
        <v>0</v>
      </c>
      <c r="P157" t="s">
        <v>447</v>
      </c>
      <c r="Q157" t="s">
        <v>78</v>
      </c>
      <c r="R157" t="s">
        <v>79</v>
      </c>
      <c r="S157" t="s">
        <v>80</v>
      </c>
      <c r="T157" t="s">
        <v>81</v>
      </c>
      <c r="U157" t="s">
        <v>82</v>
      </c>
      <c r="V157" t="str">
        <f>UPPER(Table153[[#This Row],[Name]])</f>
        <v>GODFREY PHILIPS INDIA LTD.</v>
      </c>
      <c r="W157">
        <f>Table153[[#This Row],[Quantity]]*Table153[[#This Row],[Cost]]</f>
        <v>2056</v>
      </c>
    </row>
    <row r="158" spans="1:23" x14ac:dyDescent="0.3">
      <c r="A158" t="s">
        <v>445</v>
      </c>
      <c r="B158">
        <v>41458</v>
      </c>
      <c r="C158" t="s">
        <v>92</v>
      </c>
      <c r="D158">
        <v>10006</v>
      </c>
      <c r="E158" t="s">
        <v>64</v>
      </c>
      <c r="F158">
        <v>1</v>
      </c>
      <c r="G158">
        <v>3993</v>
      </c>
      <c r="H158">
        <v>1338</v>
      </c>
      <c r="I158" t="s">
        <v>65</v>
      </c>
      <c r="J158">
        <v>10</v>
      </c>
      <c r="K158">
        <v>1338</v>
      </c>
      <c r="L158">
        <v>3993</v>
      </c>
      <c r="M158">
        <v>0.02</v>
      </c>
      <c r="N158" t="s">
        <v>26</v>
      </c>
      <c r="O158">
        <v>0.03</v>
      </c>
      <c r="P158" t="s">
        <v>67</v>
      </c>
      <c r="Q158" t="s">
        <v>252</v>
      </c>
      <c r="R158" t="s">
        <v>253</v>
      </c>
      <c r="S158" t="s">
        <v>254</v>
      </c>
      <c r="T158" t="s">
        <v>255</v>
      </c>
      <c r="U158" t="s">
        <v>256</v>
      </c>
      <c r="V158" t="str">
        <f>UPPER(Table153[[#This Row],[Name]])</f>
        <v>SUPREME IND</v>
      </c>
      <c r="W158">
        <f>Table153[[#This Row],[Quantity]]*Table153[[#This Row],[Cost]]</f>
        <v>1338</v>
      </c>
    </row>
    <row r="159" spans="1:23" x14ac:dyDescent="0.3">
      <c r="A159" t="s">
        <v>448</v>
      </c>
      <c r="B159">
        <v>41458</v>
      </c>
      <c r="C159" t="s">
        <v>92</v>
      </c>
      <c r="D159">
        <v>10014</v>
      </c>
      <c r="E159" t="s">
        <v>159</v>
      </c>
      <c r="F159">
        <v>2</v>
      </c>
      <c r="G159">
        <v>4291</v>
      </c>
      <c r="H159">
        <v>2021</v>
      </c>
      <c r="I159" t="s">
        <v>25</v>
      </c>
      <c r="J159">
        <v>10</v>
      </c>
      <c r="K159">
        <v>4042</v>
      </c>
      <c r="L159">
        <v>8582</v>
      </c>
      <c r="M159">
        <v>0.02</v>
      </c>
      <c r="N159" t="s">
        <v>85</v>
      </c>
      <c r="O159">
        <v>0.03</v>
      </c>
      <c r="P159" t="s">
        <v>160</v>
      </c>
      <c r="Q159" t="s">
        <v>166</v>
      </c>
      <c r="R159" t="s">
        <v>167</v>
      </c>
      <c r="S159" t="s">
        <v>168</v>
      </c>
      <c r="T159" t="s">
        <v>169</v>
      </c>
      <c r="U159" t="s">
        <v>170</v>
      </c>
      <c r="V159" t="str">
        <f>UPPER(Table153[[#This Row],[Name]])</f>
        <v>HINDUSTHAN NATIONAL GLASS &amp; INDUSTRIES LTD.</v>
      </c>
      <c r="W159">
        <f>Table153[[#This Row],[Quantity]]*Table153[[#This Row],[Cost]]</f>
        <v>4042</v>
      </c>
    </row>
    <row r="160" spans="1:23" x14ac:dyDescent="0.3">
      <c r="A160" t="s">
        <v>444</v>
      </c>
      <c r="B160">
        <v>41458</v>
      </c>
      <c r="C160" t="s">
        <v>92</v>
      </c>
      <c r="D160">
        <v>10011</v>
      </c>
      <c r="E160" t="s">
        <v>449</v>
      </c>
      <c r="F160">
        <v>3</v>
      </c>
      <c r="G160">
        <v>3832</v>
      </c>
      <c r="H160">
        <v>1570</v>
      </c>
      <c r="I160" t="s">
        <v>25</v>
      </c>
      <c r="J160">
        <v>10</v>
      </c>
      <c r="K160">
        <v>4710</v>
      </c>
      <c r="L160">
        <v>11496</v>
      </c>
      <c r="M160">
        <v>0.02</v>
      </c>
      <c r="N160" t="s">
        <v>36</v>
      </c>
      <c r="O160">
        <v>0</v>
      </c>
      <c r="P160" t="s">
        <v>450</v>
      </c>
      <c r="Q160" t="s">
        <v>28</v>
      </c>
      <c r="R160" t="s">
        <v>29</v>
      </c>
      <c r="S160" t="s">
        <v>30</v>
      </c>
      <c r="T160" t="s">
        <v>31</v>
      </c>
      <c r="U160" t="s">
        <v>32</v>
      </c>
      <c r="V160" t="str">
        <f>UPPER(Table153[[#This Row],[Name]])</f>
        <v>SONATA SOFTWARE</v>
      </c>
      <c r="W160">
        <f>Table153[[#This Row],[Quantity]]*Table153[[#This Row],[Cost]]</f>
        <v>4710</v>
      </c>
    </row>
    <row r="161" spans="1:23" x14ac:dyDescent="0.3">
      <c r="A161" t="s">
        <v>451</v>
      </c>
      <c r="B161">
        <v>41462</v>
      </c>
      <c r="C161" t="s">
        <v>75</v>
      </c>
      <c r="D161">
        <v>10014</v>
      </c>
      <c r="E161" t="s">
        <v>334</v>
      </c>
      <c r="F161">
        <v>1</v>
      </c>
      <c r="G161">
        <v>3514</v>
      </c>
      <c r="H161">
        <v>1257</v>
      </c>
      <c r="I161" t="s">
        <v>25</v>
      </c>
      <c r="J161">
        <v>8</v>
      </c>
      <c r="K161">
        <v>1257</v>
      </c>
      <c r="L161">
        <v>3514</v>
      </c>
      <c r="M161">
        <v>0.02</v>
      </c>
      <c r="N161" t="s">
        <v>45</v>
      </c>
      <c r="O161">
        <v>0.03</v>
      </c>
      <c r="P161" t="s">
        <v>335</v>
      </c>
      <c r="Q161" t="s">
        <v>166</v>
      </c>
      <c r="R161" t="s">
        <v>167</v>
      </c>
      <c r="S161" t="s">
        <v>168</v>
      </c>
      <c r="T161" t="s">
        <v>169</v>
      </c>
      <c r="U161" t="s">
        <v>170</v>
      </c>
      <c r="V161" t="str">
        <f>UPPER(Table153[[#This Row],[Name]])</f>
        <v>HINDUSTHAN NATIONAL GLASS &amp; INDUSTRIES LTD.</v>
      </c>
      <c r="W161">
        <f>Table153[[#This Row],[Quantity]]*Table153[[#This Row],[Cost]]</f>
        <v>1257</v>
      </c>
    </row>
    <row r="162" spans="1:23" x14ac:dyDescent="0.3">
      <c r="A162" t="s">
        <v>452</v>
      </c>
      <c r="B162">
        <v>41462</v>
      </c>
      <c r="C162" t="s">
        <v>75</v>
      </c>
      <c r="D162">
        <v>10015</v>
      </c>
      <c r="E162" t="s">
        <v>453</v>
      </c>
      <c r="F162">
        <v>1</v>
      </c>
      <c r="G162">
        <v>3977</v>
      </c>
      <c r="H162">
        <v>2308</v>
      </c>
      <c r="I162" t="s">
        <v>35</v>
      </c>
      <c r="J162">
        <v>8</v>
      </c>
      <c r="K162">
        <v>2308</v>
      </c>
      <c r="L162">
        <v>3977</v>
      </c>
      <c r="M162">
        <v>0.02</v>
      </c>
      <c r="N162" t="s">
        <v>26</v>
      </c>
      <c r="O162">
        <v>0</v>
      </c>
      <c r="P162" t="s">
        <v>454</v>
      </c>
      <c r="Q162" t="s">
        <v>110</v>
      </c>
      <c r="R162" t="s">
        <v>111</v>
      </c>
      <c r="S162" t="s">
        <v>112</v>
      </c>
      <c r="T162" t="s">
        <v>113</v>
      </c>
      <c r="U162" t="s">
        <v>114</v>
      </c>
      <c r="V162" t="str">
        <f>UPPER(Table153[[#This Row],[Name]])</f>
        <v>PUNJ LLOYD LTD.</v>
      </c>
      <c r="W162">
        <f>Table153[[#This Row],[Quantity]]*Table153[[#This Row],[Cost]]</f>
        <v>2308</v>
      </c>
    </row>
    <row r="163" spans="1:23" x14ac:dyDescent="0.3">
      <c r="A163" t="s">
        <v>452</v>
      </c>
      <c r="B163">
        <v>41462</v>
      </c>
      <c r="C163" t="s">
        <v>43</v>
      </c>
      <c r="D163">
        <v>10001</v>
      </c>
      <c r="E163" t="s">
        <v>455</v>
      </c>
      <c r="F163">
        <v>2</v>
      </c>
      <c r="G163">
        <v>4484</v>
      </c>
      <c r="H163">
        <v>2146</v>
      </c>
      <c r="I163" t="s">
        <v>25</v>
      </c>
      <c r="J163">
        <v>1</v>
      </c>
      <c r="K163">
        <v>4292</v>
      </c>
      <c r="L163">
        <v>8968</v>
      </c>
      <c r="M163">
        <v>0.03</v>
      </c>
      <c r="N163" t="s">
        <v>66</v>
      </c>
      <c r="O163">
        <v>0.04</v>
      </c>
      <c r="P163" t="s">
        <v>456</v>
      </c>
      <c r="Q163" t="s">
        <v>99</v>
      </c>
      <c r="R163" t="s">
        <v>100</v>
      </c>
      <c r="S163" t="s">
        <v>101</v>
      </c>
      <c r="T163" t="s">
        <v>57</v>
      </c>
      <c r="U163" t="s">
        <v>102</v>
      </c>
      <c r="V163" t="str">
        <f>UPPER(Table153[[#This Row],[Name]])</f>
        <v>CHAMBAL FERTILISERS AND CHEMICALS LTD.</v>
      </c>
      <c r="W163">
        <f>Table153[[#This Row],[Quantity]]*Table153[[#This Row],[Cost]]</f>
        <v>4292</v>
      </c>
    </row>
    <row r="164" spans="1:23" x14ac:dyDescent="0.3">
      <c r="A164" t="s">
        <v>457</v>
      </c>
      <c r="B164">
        <v>41464</v>
      </c>
      <c r="C164" t="s">
        <v>133</v>
      </c>
      <c r="D164">
        <v>10011</v>
      </c>
      <c r="E164" t="s">
        <v>60</v>
      </c>
      <c r="F164">
        <v>1</v>
      </c>
      <c r="G164">
        <v>3878</v>
      </c>
      <c r="H164">
        <v>2236</v>
      </c>
      <c r="I164" t="s">
        <v>25</v>
      </c>
      <c r="J164">
        <v>5</v>
      </c>
      <c r="K164">
        <v>2236</v>
      </c>
      <c r="L164">
        <v>3878</v>
      </c>
      <c r="M164">
        <v>0.02</v>
      </c>
      <c r="N164" t="s">
        <v>85</v>
      </c>
      <c r="O164">
        <v>0.03</v>
      </c>
      <c r="P164" t="s">
        <v>62</v>
      </c>
      <c r="Q164" t="s">
        <v>28</v>
      </c>
      <c r="R164" t="s">
        <v>29</v>
      </c>
      <c r="S164" t="s">
        <v>30</v>
      </c>
      <c r="T164" t="s">
        <v>31</v>
      </c>
      <c r="U164" t="s">
        <v>32</v>
      </c>
      <c r="V164" t="str">
        <f>UPPER(Table153[[#This Row],[Name]])</f>
        <v>SONATA SOFTWARE</v>
      </c>
      <c r="W164">
        <f>Table153[[#This Row],[Quantity]]*Table153[[#This Row],[Cost]]</f>
        <v>2236</v>
      </c>
    </row>
    <row r="165" spans="1:23" x14ac:dyDescent="0.3">
      <c r="A165" t="s">
        <v>457</v>
      </c>
      <c r="B165">
        <v>41464</v>
      </c>
      <c r="C165" t="s">
        <v>92</v>
      </c>
      <c r="D165">
        <v>10007</v>
      </c>
      <c r="E165" t="s">
        <v>239</v>
      </c>
      <c r="F165">
        <v>2</v>
      </c>
      <c r="G165">
        <v>4845</v>
      </c>
      <c r="H165">
        <v>1433</v>
      </c>
      <c r="I165" t="s">
        <v>25</v>
      </c>
      <c r="J165">
        <v>10</v>
      </c>
      <c r="K165">
        <v>2866</v>
      </c>
      <c r="L165">
        <v>9690</v>
      </c>
      <c r="M165">
        <v>0.02</v>
      </c>
      <c r="N165" t="s">
        <v>26</v>
      </c>
      <c r="O165">
        <v>0.01</v>
      </c>
      <c r="P165" t="s">
        <v>240</v>
      </c>
      <c r="Q165" t="s">
        <v>38</v>
      </c>
      <c r="R165" t="s">
        <v>39</v>
      </c>
      <c r="S165" t="s">
        <v>40</v>
      </c>
      <c r="T165" t="s">
        <v>41</v>
      </c>
      <c r="U165" t="s">
        <v>42</v>
      </c>
      <c r="V165" t="str">
        <f>UPPER(Table153[[#This Row],[Name]])</f>
        <v>GHCL LTD.</v>
      </c>
      <c r="W165">
        <f>Table153[[#This Row],[Quantity]]*Table153[[#This Row],[Cost]]</f>
        <v>2866</v>
      </c>
    </row>
    <row r="166" spans="1:23" x14ac:dyDescent="0.3">
      <c r="A166" t="s">
        <v>458</v>
      </c>
      <c r="B166">
        <v>41465</v>
      </c>
      <c r="C166" t="s">
        <v>133</v>
      </c>
      <c r="D166">
        <v>10015</v>
      </c>
      <c r="E166" t="s">
        <v>214</v>
      </c>
      <c r="F166">
        <v>2</v>
      </c>
      <c r="G166">
        <v>4891</v>
      </c>
      <c r="H166">
        <v>1745</v>
      </c>
      <c r="I166" t="s">
        <v>126</v>
      </c>
      <c r="J166">
        <v>5</v>
      </c>
      <c r="K166">
        <v>3490</v>
      </c>
      <c r="L166">
        <v>9782</v>
      </c>
      <c r="M166">
        <v>0.02</v>
      </c>
      <c r="N166" t="s">
        <v>45</v>
      </c>
      <c r="O166">
        <v>0.04</v>
      </c>
      <c r="P166" t="s">
        <v>215</v>
      </c>
      <c r="Q166" t="s">
        <v>110</v>
      </c>
      <c r="R166" t="s">
        <v>111</v>
      </c>
      <c r="S166" t="s">
        <v>112</v>
      </c>
      <c r="T166" t="s">
        <v>113</v>
      </c>
      <c r="U166" t="s">
        <v>114</v>
      </c>
      <c r="V166" t="str">
        <f>UPPER(Table153[[#This Row],[Name]])</f>
        <v>PUNJ LLOYD LTD.</v>
      </c>
      <c r="W166">
        <f>Table153[[#This Row],[Quantity]]*Table153[[#This Row],[Cost]]</f>
        <v>3490</v>
      </c>
    </row>
    <row r="167" spans="1:23" x14ac:dyDescent="0.3">
      <c r="A167" t="s">
        <v>459</v>
      </c>
      <c r="B167">
        <v>41467</v>
      </c>
      <c r="C167" t="s">
        <v>133</v>
      </c>
      <c r="D167">
        <v>10002</v>
      </c>
      <c r="E167" t="s">
        <v>455</v>
      </c>
      <c r="F167">
        <v>1</v>
      </c>
      <c r="G167">
        <v>4484</v>
      </c>
      <c r="H167">
        <v>2146</v>
      </c>
      <c r="I167" t="s">
        <v>25</v>
      </c>
      <c r="J167">
        <v>5</v>
      </c>
      <c r="K167">
        <v>2146</v>
      </c>
      <c r="L167">
        <v>4484</v>
      </c>
      <c r="M167">
        <v>0.02</v>
      </c>
      <c r="N167" t="s">
        <v>66</v>
      </c>
      <c r="O167">
        <v>0.04</v>
      </c>
      <c r="P167" t="s">
        <v>456</v>
      </c>
      <c r="Q167" t="s">
        <v>87</v>
      </c>
      <c r="R167" t="s">
        <v>88</v>
      </c>
      <c r="S167" t="s">
        <v>89</v>
      </c>
      <c r="T167" t="s">
        <v>90</v>
      </c>
      <c r="U167" t="s">
        <v>91</v>
      </c>
      <c r="V167" t="str">
        <f>UPPER(Table153[[#This Row],[Name]])</f>
        <v>ELDER PHARMACEUTICALS</v>
      </c>
      <c r="W167">
        <f>Table153[[#This Row],[Quantity]]*Table153[[#This Row],[Cost]]</f>
        <v>2146</v>
      </c>
    </row>
    <row r="168" spans="1:23" x14ac:dyDescent="0.3">
      <c r="A168" t="s">
        <v>460</v>
      </c>
      <c r="B168">
        <v>41467</v>
      </c>
      <c r="C168" t="s">
        <v>104</v>
      </c>
      <c r="D168">
        <v>10007</v>
      </c>
      <c r="E168" t="s">
        <v>267</v>
      </c>
      <c r="F168">
        <v>3</v>
      </c>
      <c r="G168">
        <v>4309</v>
      </c>
      <c r="H168">
        <v>1779</v>
      </c>
      <c r="I168" t="s">
        <v>25</v>
      </c>
      <c r="J168">
        <v>3</v>
      </c>
      <c r="K168">
        <v>5337</v>
      </c>
      <c r="L168">
        <v>12927</v>
      </c>
      <c r="M168">
        <v>0.03</v>
      </c>
      <c r="N168" t="s">
        <v>61</v>
      </c>
      <c r="O168">
        <v>0.01</v>
      </c>
      <c r="P168" t="s">
        <v>268</v>
      </c>
      <c r="Q168" t="s">
        <v>38</v>
      </c>
      <c r="R168" t="s">
        <v>39</v>
      </c>
      <c r="S168" t="s">
        <v>40</v>
      </c>
      <c r="T168" t="s">
        <v>41</v>
      </c>
      <c r="U168" t="s">
        <v>42</v>
      </c>
      <c r="V168" t="str">
        <f>UPPER(Table153[[#This Row],[Name]])</f>
        <v>GHCL LTD.</v>
      </c>
      <c r="W168">
        <f>Table153[[#This Row],[Quantity]]*Table153[[#This Row],[Cost]]</f>
        <v>5337</v>
      </c>
    </row>
    <row r="169" spans="1:23" x14ac:dyDescent="0.3">
      <c r="A169" t="s">
        <v>461</v>
      </c>
      <c r="B169">
        <v>41468</v>
      </c>
      <c r="C169" t="s">
        <v>92</v>
      </c>
      <c r="D169">
        <v>10011</v>
      </c>
      <c r="E169" t="s">
        <v>462</v>
      </c>
      <c r="F169">
        <v>3</v>
      </c>
      <c r="G169">
        <v>4239</v>
      </c>
      <c r="H169">
        <v>1860</v>
      </c>
      <c r="I169" t="s">
        <v>25</v>
      </c>
      <c r="J169">
        <v>10</v>
      </c>
      <c r="K169">
        <v>5580</v>
      </c>
      <c r="L169">
        <v>12717</v>
      </c>
      <c r="M169">
        <v>0.02</v>
      </c>
      <c r="N169" t="s">
        <v>45</v>
      </c>
      <c r="O169">
        <v>0</v>
      </c>
      <c r="P169" t="s">
        <v>463</v>
      </c>
      <c r="Q169" t="s">
        <v>28</v>
      </c>
      <c r="R169" t="s">
        <v>29</v>
      </c>
      <c r="S169" t="s">
        <v>30</v>
      </c>
      <c r="T169" t="s">
        <v>31</v>
      </c>
      <c r="U169" t="s">
        <v>32</v>
      </c>
      <c r="V169" t="str">
        <f>UPPER(Table153[[#This Row],[Name]])</f>
        <v>SONATA SOFTWARE</v>
      </c>
      <c r="W169">
        <f>Table153[[#This Row],[Quantity]]*Table153[[#This Row],[Cost]]</f>
        <v>5580</v>
      </c>
    </row>
    <row r="170" spans="1:23" x14ac:dyDescent="0.3">
      <c r="A170" t="s">
        <v>464</v>
      </c>
      <c r="B170">
        <v>41469</v>
      </c>
      <c r="C170" t="s">
        <v>75</v>
      </c>
      <c r="D170">
        <v>10014</v>
      </c>
      <c r="E170" t="s">
        <v>465</v>
      </c>
      <c r="F170">
        <v>2</v>
      </c>
      <c r="G170">
        <v>2576</v>
      </c>
      <c r="H170">
        <v>1826</v>
      </c>
      <c r="I170" t="s">
        <v>25</v>
      </c>
      <c r="J170">
        <v>8</v>
      </c>
      <c r="K170">
        <v>3652</v>
      </c>
      <c r="L170">
        <v>5152</v>
      </c>
      <c r="M170">
        <v>0.02</v>
      </c>
      <c r="N170" t="s">
        <v>66</v>
      </c>
      <c r="O170">
        <v>0.02</v>
      </c>
      <c r="P170" t="s">
        <v>466</v>
      </c>
      <c r="Q170" t="s">
        <v>166</v>
      </c>
      <c r="R170" t="s">
        <v>167</v>
      </c>
      <c r="S170" t="s">
        <v>168</v>
      </c>
      <c r="T170" t="s">
        <v>169</v>
      </c>
      <c r="U170" t="s">
        <v>170</v>
      </c>
      <c r="V170" t="str">
        <f>UPPER(Table153[[#This Row],[Name]])</f>
        <v>HINDUSTHAN NATIONAL GLASS &amp; INDUSTRIES LTD.</v>
      </c>
      <c r="W170">
        <f>Table153[[#This Row],[Quantity]]*Table153[[#This Row],[Cost]]</f>
        <v>3652</v>
      </c>
    </row>
    <row r="171" spans="1:23" x14ac:dyDescent="0.3">
      <c r="A171" t="s">
        <v>467</v>
      </c>
      <c r="B171">
        <v>41472</v>
      </c>
      <c r="C171" t="s">
        <v>92</v>
      </c>
      <c r="D171">
        <v>10002</v>
      </c>
      <c r="E171" t="s">
        <v>223</v>
      </c>
      <c r="F171">
        <v>1</v>
      </c>
      <c r="G171">
        <v>4003</v>
      </c>
      <c r="H171">
        <v>2255</v>
      </c>
      <c r="I171" t="s">
        <v>25</v>
      </c>
      <c r="J171">
        <v>10</v>
      </c>
      <c r="K171">
        <v>2255</v>
      </c>
      <c r="L171">
        <v>4003</v>
      </c>
      <c r="M171">
        <v>0.02</v>
      </c>
      <c r="N171" t="s">
        <v>61</v>
      </c>
      <c r="O171">
        <v>0.01</v>
      </c>
      <c r="P171" t="s">
        <v>224</v>
      </c>
      <c r="Q171" t="s">
        <v>87</v>
      </c>
      <c r="R171" t="s">
        <v>88</v>
      </c>
      <c r="S171" t="s">
        <v>89</v>
      </c>
      <c r="T171" t="s">
        <v>90</v>
      </c>
      <c r="U171" t="s">
        <v>91</v>
      </c>
      <c r="V171" t="str">
        <f>UPPER(Table153[[#This Row],[Name]])</f>
        <v>ELDER PHARMACEUTICALS</v>
      </c>
      <c r="W171">
        <f>Table153[[#This Row],[Quantity]]*Table153[[#This Row],[Cost]]</f>
        <v>2255</v>
      </c>
    </row>
    <row r="172" spans="1:23" x14ac:dyDescent="0.3">
      <c r="A172" t="s">
        <v>468</v>
      </c>
      <c r="B172">
        <v>41476</v>
      </c>
      <c r="C172" t="s">
        <v>104</v>
      </c>
      <c r="D172">
        <v>10010</v>
      </c>
      <c r="E172" t="s">
        <v>182</v>
      </c>
      <c r="F172">
        <v>1</v>
      </c>
      <c r="G172">
        <v>4711</v>
      </c>
      <c r="H172">
        <v>1267</v>
      </c>
      <c r="I172" t="s">
        <v>35</v>
      </c>
      <c r="J172">
        <v>3</v>
      </c>
      <c r="K172">
        <v>1267</v>
      </c>
      <c r="L172">
        <v>4711</v>
      </c>
      <c r="M172">
        <v>0.01</v>
      </c>
      <c r="N172" t="s">
        <v>66</v>
      </c>
      <c r="O172">
        <v>0.05</v>
      </c>
      <c r="P172" t="s">
        <v>183</v>
      </c>
      <c r="Q172" t="s">
        <v>93</v>
      </c>
      <c r="R172" t="s">
        <v>94</v>
      </c>
      <c r="S172" t="s">
        <v>95</v>
      </c>
      <c r="T172" t="s">
        <v>41</v>
      </c>
      <c r="U172" t="s">
        <v>96</v>
      </c>
      <c r="V172" t="str">
        <f>UPPER(Table153[[#This Row],[Name]])</f>
        <v>SUZLON ENERGY LTD.</v>
      </c>
      <c r="W172">
        <f>Table153[[#This Row],[Quantity]]*Table153[[#This Row],[Cost]]</f>
        <v>1267</v>
      </c>
    </row>
    <row r="173" spans="1:23" x14ac:dyDescent="0.3">
      <c r="A173" t="s">
        <v>469</v>
      </c>
      <c r="B173">
        <v>41476</v>
      </c>
      <c r="C173" t="s">
        <v>104</v>
      </c>
      <c r="D173">
        <v>10014</v>
      </c>
      <c r="E173" t="s">
        <v>470</v>
      </c>
      <c r="F173">
        <v>2</v>
      </c>
      <c r="G173">
        <v>4927</v>
      </c>
      <c r="H173">
        <v>2034</v>
      </c>
      <c r="I173" t="s">
        <v>126</v>
      </c>
      <c r="J173">
        <v>3</v>
      </c>
      <c r="K173">
        <v>4068</v>
      </c>
      <c r="L173">
        <v>9854</v>
      </c>
      <c r="M173">
        <v>0.03</v>
      </c>
      <c r="N173" t="s">
        <v>45</v>
      </c>
      <c r="O173">
        <v>0.03</v>
      </c>
      <c r="P173" t="s">
        <v>471</v>
      </c>
      <c r="Q173" t="s">
        <v>166</v>
      </c>
      <c r="R173" t="s">
        <v>167</v>
      </c>
      <c r="S173" t="s">
        <v>168</v>
      </c>
      <c r="T173" t="s">
        <v>169</v>
      </c>
      <c r="U173" t="s">
        <v>170</v>
      </c>
      <c r="V173" t="str">
        <f>UPPER(Table153[[#This Row],[Name]])</f>
        <v>HINDUSTHAN NATIONAL GLASS &amp; INDUSTRIES LTD.</v>
      </c>
      <c r="W173">
        <f>Table153[[#This Row],[Quantity]]*Table153[[#This Row],[Cost]]</f>
        <v>4068</v>
      </c>
    </row>
    <row r="174" spans="1:23" x14ac:dyDescent="0.3">
      <c r="A174" t="s">
        <v>472</v>
      </c>
      <c r="B174">
        <v>41477</v>
      </c>
      <c r="C174" t="s">
        <v>43</v>
      </c>
      <c r="D174">
        <v>10012</v>
      </c>
      <c r="E174" t="s">
        <v>312</v>
      </c>
      <c r="F174">
        <v>1</v>
      </c>
      <c r="G174">
        <v>2796</v>
      </c>
      <c r="H174">
        <v>2307</v>
      </c>
      <c r="I174" t="s">
        <v>25</v>
      </c>
      <c r="J174">
        <v>1</v>
      </c>
      <c r="K174">
        <v>2307</v>
      </c>
      <c r="L174">
        <v>2796</v>
      </c>
      <c r="M174">
        <v>0.01</v>
      </c>
      <c r="N174" t="s">
        <v>45</v>
      </c>
      <c r="O174">
        <v>0.05</v>
      </c>
      <c r="P174" t="s">
        <v>313</v>
      </c>
      <c r="Q174" t="s">
        <v>71</v>
      </c>
      <c r="R174" t="s">
        <v>72</v>
      </c>
      <c r="S174" t="s">
        <v>73</v>
      </c>
      <c r="T174" t="s">
        <v>41</v>
      </c>
      <c r="U174" t="s">
        <v>74</v>
      </c>
      <c r="V174" t="str">
        <f>UPPER(Table153[[#This Row],[Name]])</f>
        <v>DYNAMATIC TECHNOLOGIES LTD.</v>
      </c>
      <c r="W174">
        <f>Table153[[#This Row],[Quantity]]*Table153[[#This Row],[Cost]]</f>
        <v>2307</v>
      </c>
    </row>
    <row r="175" spans="1:23" x14ac:dyDescent="0.3">
      <c r="A175" t="s">
        <v>473</v>
      </c>
      <c r="B175">
        <v>41481</v>
      </c>
      <c r="C175" t="s">
        <v>23</v>
      </c>
      <c r="D175">
        <v>10001</v>
      </c>
      <c r="E175" t="s">
        <v>474</v>
      </c>
      <c r="F175">
        <v>1</v>
      </c>
      <c r="G175">
        <v>2889</v>
      </c>
      <c r="H175">
        <v>1384</v>
      </c>
      <c r="I175" t="s">
        <v>25</v>
      </c>
      <c r="J175">
        <v>4</v>
      </c>
      <c r="K175">
        <v>1384</v>
      </c>
      <c r="L175">
        <v>2889</v>
      </c>
      <c r="M175">
        <v>0.01</v>
      </c>
      <c r="N175" t="s">
        <v>85</v>
      </c>
      <c r="O175">
        <v>0.01</v>
      </c>
      <c r="P175" t="s">
        <v>475</v>
      </c>
      <c r="Q175" t="s">
        <v>99</v>
      </c>
      <c r="R175" t="s">
        <v>100</v>
      </c>
      <c r="S175" t="s">
        <v>101</v>
      </c>
      <c r="T175" t="s">
        <v>57</v>
      </c>
      <c r="U175" t="s">
        <v>102</v>
      </c>
      <c r="V175" t="str">
        <f>UPPER(Table153[[#This Row],[Name]])</f>
        <v>CHAMBAL FERTILISERS AND CHEMICALS LTD.</v>
      </c>
      <c r="W175">
        <f>Table153[[#This Row],[Quantity]]*Table153[[#This Row],[Cost]]</f>
        <v>1384</v>
      </c>
    </row>
    <row r="176" spans="1:23" x14ac:dyDescent="0.3">
      <c r="A176" t="s">
        <v>473</v>
      </c>
      <c r="B176">
        <v>41481</v>
      </c>
      <c r="C176" t="s">
        <v>51</v>
      </c>
      <c r="D176">
        <v>10011</v>
      </c>
      <c r="E176" t="s">
        <v>476</v>
      </c>
      <c r="F176">
        <v>1</v>
      </c>
      <c r="G176">
        <v>3282</v>
      </c>
      <c r="H176">
        <v>1654</v>
      </c>
      <c r="I176" t="s">
        <v>126</v>
      </c>
      <c r="J176">
        <v>6</v>
      </c>
      <c r="K176">
        <v>1654</v>
      </c>
      <c r="L176">
        <v>3282</v>
      </c>
      <c r="M176">
        <v>0.02</v>
      </c>
      <c r="N176" t="s">
        <v>36</v>
      </c>
      <c r="O176">
        <v>0.03</v>
      </c>
      <c r="P176" t="s">
        <v>477</v>
      </c>
      <c r="Q176" t="s">
        <v>28</v>
      </c>
      <c r="R176" t="s">
        <v>29</v>
      </c>
      <c r="S176" t="s">
        <v>30</v>
      </c>
      <c r="T176" t="s">
        <v>31</v>
      </c>
      <c r="U176" t="s">
        <v>32</v>
      </c>
      <c r="V176" t="str">
        <f>UPPER(Table153[[#This Row],[Name]])</f>
        <v>SONATA SOFTWARE</v>
      </c>
      <c r="W176">
        <f>Table153[[#This Row],[Quantity]]*Table153[[#This Row],[Cost]]</f>
        <v>1654</v>
      </c>
    </row>
    <row r="177" spans="1:23" x14ac:dyDescent="0.3">
      <c r="A177" t="s">
        <v>473</v>
      </c>
      <c r="B177">
        <v>41481</v>
      </c>
      <c r="C177" t="s">
        <v>51</v>
      </c>
      <c r="D177">
        <v>10007</v>
      </c>
      <c r="E177" t="s">
        <v>478</v>
      </c>
      <c r="F177">
        <v>2</v>
      </c>
      <c r="G177">
        <v>4382</v>
      </c>
      <c r="H177">
        <v>1298</v>
      </c>
      <c r="I177" t="s">
        <v>35</v>
      </c>
      <c r="J177">
        <v>6</v>
      </c>
      <c r="K177">
        <v>2596</v>
      </c>
      <c r="L177">
        <v>8764</v>
      </c>
      <c r="M177">
        <v>0.02</v>
      </c>
      <c r="N177" t="s">
        <v>61</v>
      </c>
      <c r="O177">
        <v>0.02</v>
      </c>
      <c r="P177" t="s">
        <v>479</v>
      </c>
      <c r="Q177" t="s">
        <v>38</v>
      </c>
      <c r="R177" t="s">
        <v>39</v>
      </c>
      <c r="S177" t="s">
        <v>40</v>
      </c>
      <c r="T177" t="s">
        <v>41</v>
      </c>
      <c r="U177" t="s">
        <v>42</v>
      </c>
      <c r="V177" t="str">
        <f>UPPER(Table153[[#This Row],[Name]])</f>
        <v>GHCL LTD.</v>
      </c>
      <c r="W177">
        <f>Table153[[#This Row],[Quantity]]*Table153[[#This Row],[Cost]]</f>
        <v>2596</v>
      </c>
    </row>
    <row r="178" spans="1:23" x14ac:dyDescent="0.3">
      <c r="A178" t="s">
        <v>480</v>
      </c>
      <c r="B178">
        <v>41482</v>
      </c>
      <c r="C178" t="s">
        <v>51</v>
      </c>
      <c r="D178">
        <v>10001</v>
      </c>
      <c r="E178" t="s">
        <v>374</v>
      </c>
      <c r="F178">
        <v>1</v>
      </c>
      <c r="G178">
        <v>2921</v>
      </c>
      <c r="H178">
        <v>1786</v>
      </c>
      <c r="I178" t="s">
        <v>116</v>
      </c>
      <c r="J178">
        <v>6</v>
      </c>
      <c r="K178">
        <v>1786</v>
      </c>
      <c r="L178">
        <v>2921</v>
      </c>
      <c r="M178">
        <v>0.02</v>
      </c>
      <c r="N178" t="s">
        <v>36</v>
      </c>
      <c r="O178">
        <v>0.03</v>
      </c>
      <c r="P178" t="s">
        <v>375</v>
      </c>
      <c r="Q178" t="s">
        <v>99</v>
      </c>
      <c r="R178" t="s">
        <v>100</v>
      </c>
      <c r="S178" t="s">
        <v>101</v>
      </c>
      <c r="T178" t="s">
        <v>57</v>
      </c>
      <c r="U178" t="s">
        <v>102</v>
      </c>
      <c r="V178" t="str">
        <f>UPPER(Table153[[#This Row],[Name]])</f>
        <v>CHAMBAL FERTILISERS AND CHEMICALS LTD.</v>
      </c>
      <c r="W178">
        <f>Table153[[#This Row],[Quantity]]*Table153[[#This Row],[Cost]]</f>
        <v>1786</v>
      </c>
    </row>
    <row r="179" spans="1:23" x14ac:dyDescent="0.3">
      <c r="A179" t="s">
        <v>481</v>
      </c>
      <c r="B179">
        <v>41483</v>
      </c>
      <c r="C179" t="s">
        <v>104</v>
      </c>
      <c r="D179">
        <v>10006</v>
      </c>
      <c r="E179" t="s">
        <v>482</v>
      </c>
      <c r="F179">
        <v>1</v>
      </c>
      <c r="G179">
        <v>2898</v>
      </c>
      <c r="H179">
        <v>1324</v>
      </c>
      <c r="I179" t="s">
        <v>126</v>
      </c>
      <c r="J179">
        <v>3</v>
      </c>
      <c r="K179">
        <v>1324</v>
      </c>
      <c r="L179">
        <v>2898</v>
      </c>
      <c r="M179">
        <v>0.01</v>
      </c>
      <c r="N179" t="s">
        <v>45</v>
      </c>
      <c r="O179">
        <v>0.03</v>
      </c>
      <c r="P179" t="s">
        <v>483</v>
      </c>
      <c r="Q179" t="s">
        <v>252</v>
      </c>
      <c r="R179" t="s">
        <v>253</v>
      </c>
      <c r="S179" t="s">
        <v>254</v>
      </c>
      <c r="T179" t="s">
        <v>255</v>
      </c>
      <c r="U179" t="s">
        <v>256</v>
      </c>
      <c r="V179" t="str">
        <f>UPPER(Table153[[#This Row],[Name]])</f>
        <v>SUPREME IND</v>
      </c>
      <c r="W179">
        <f>Table153[[#This Row],[Quantity]]*Table153[[#This Row],[Cost]]</f>
        <v>1324</v>
      </c>
    </row>
    <row r="180" spans="1:23" x14ac:dyDescent="0.3">
      <c r="A180" t="s">
        <v>484</v>
      </c>
      <c r="B180">
        <v>41483</v>
      </c>
      <c r="C180" t="s">
        <v>133</v>
      </c>
      <c r="D180">
        <v>10012</v>
      </c>
      <c r="E180" t="s">
        <v>485</v>
      </c>
      <c r="F180">
        <v>3</v>
      </c>
      <c r="G180">
        <v>3330</v>
      </c>
      <c r="H180">
        <v>2283</v>
      </c>
      <c r="I180" t="s">
        <v>25</v>
      </c>
      <c r="J180">
        <v>5</v>
      </c>
      <c r="K180">
        <v>6849</v>
      </c>
      <c r="L180">
        <v>9990</v>
      </c>
      <c r="M180">
        <v>0.02</v>
      </c>
      <c r="N180" t="s">
        <v>45</v>
      </c>
      <c r="O180">
        <v>0.03</v>
      </c>
      <c r="P180" t="s">
        <v>486</v>
      </c>
      <c r="Q180" t="s">
        <v>71</v>
      </c>
      <c r="R180" t="s">
        <v>72</v>
      </c>
      <c r="S180" t="s">
        <v>73</v>
      </c>
      <c r="T180" t="s">
        <v>41</v>
      </c>
      <c r="U180" t="s">
        <v>74</v>
      </c>
      <c r="V180" t="str">
        <f>UPPER(Table153[[#This Row],[Name]])</f>
        <v>DYNAMATIC TECHNOLOGIES LTD.</v>
      </c>
      <c r="W180">
        <f>Table153[[#This Row],[Quantity]]*Table153[[#This Row],[Cost]]</f>
        <v>6849</v>
      </c>
    </row>
    <row r="181" spans="1:23" x14ac:dyDescent="0.3">
      <c r="A181" t="s">
        <v>487</v>
      </c>
      <c r="B181">
        <v>41486</v>
      </c>
      <c r="C181" t="s">
        <v>43</v>
      </c>
      <c r="D181">
        <v>10012</v>
      </c>
      <c r="E181" t="s">
        <v>164</v>
      </c>
      <c r="F181">
        <v>1</v>
      </c>
      <c r="G181">
        <v>2958</v>
      </c>
      <c r="H181">
        <v>1678</v>
      </c>
      <c r="I181" t="s">
        <v>126</v>
      </c>
      <c r="J181">
        <v>1</v>
      </c>
      <c r="K181">
        <v>1678</v>
      </c>
      <c r="L181">
        <v>2958</v>
      </c>
      <c r="M181">
        <v>0.01</v>
      </c>
      <c r="N181" t="s">
        <v>45</v>
      </c>
      <c r="O181">
        <v>0</v>
      </c>
      <c r="P181" t="s">
        <v>165</v>
      </c>
      <c r="Q181" t="s">
        <v>71</v>
      </c>
      <c r="R181" t="s">
        <v>72</v>
      </c>
      <c r="S181" t="s">
        <v>73</v>
      </c>
      <c r="T181" t="s">
        <v>41</v>
      </c>
      <c r="U181" t="s">
        <v>74</v>
      </c>
      <c r="V181" t="str">
        <f>UPPER(Table153[[#This Row],[Name]])</f>
        <v>DYNAMATIC TECHNOLOGIES LTD.</v>
      </c>
      <c r="W181">
        <f>Table153[[#This Row],[Quantity]]*Table153[[#This Row],[Cost]]</f>
        <v>1678</v>
      </c>
    </row>
    <row r="182" spans="1:23" x14ac:dyDescent="0.3">
      <c r="A182" t="s">
        <v>487</v>
      </c>
      <c r="B182">
        <v>41486</v>
      </c>
      <c r="C182" t="s">
        <v>51</v>
      </c>
      <c r="D182">
        <v>10003</v>
      </c>
      <c r="E182" t="s">
        <v>276</v>
      </c>
      <c r="F182">
        <v>1</v>
      </c>
      <c r="G182">
        <v>4218</v>
      </c>
      <c r="H182">
        <v>2421</v>
      </c>
      <c r="I182" t="s">
        <v>25</v>
      </c>
      <c r="J182">
        <v>6</v>
      </c>
      <c r="K182">
        <v>2421</v>
      </c>
      <c r="L182">
        <v>4218</v>
      </c>
      <c r="M182">
        <v>0.02</v>
      </c>
      <c r="N182" t="s">
        <v>61</v>
      </c>
      <c r="O182">
        <v>0.01</v>
      </c>
      <c r="P182" t="s">
        <v>277</v>
      </c>
      <c r="Q182" t="s">
        <v>177</v>
      </c>
      <c r="R182" t="s">
        <v>178</v>
      </c>
      <c r="S182" t="s">
        <v>179</v>
      </c>
      <c r="T182" t="s">
        <v>180</v>
      </c>
      <c r="U182" t="s">
        <v>181</v>
      </c>
      <c r="V182" t="str">
        <f>UPPER(Table153[[#This Row],[Name]])</f>
        <v>HONEYWELL AUTOMATION</v>
      </c>
      <c r="W182">
        <f>Table153[[#This Row],[Quantity]]*Table153[[#This Row],[Cost]]</f>
        <v>2421</v>
      </c>
    </row>
    <row r="183" spans="1:23" x14ac:dyDescent="0.3">
      <c r="A183" t="s">
        <v>488</v>
      </c>
      <c r="B183">
        <v>41490</v>
      </c>
      <c r="C183" t="s">
        <v>133</v>
      </c>
      <c r="D183">
        <v>10012</v>
      </c>
      <c r="E183" t="s">
        <v>220</v>
      </c>
      <c r="F183">
        <v>1</v>
      </c>
      <c r="G183">
        <v>3645</v>
      </c>
      <c r="H183">
        <v>2466</v>
      </c>
      <c r="I183" t="s">
        <v>126</v>
      </c>
      <c r="J183">
        <v>5</v>
      </c>
      <c r="K183">
        <v>2466</v>
      </c>
      <c r="L183">
        <v>3645</v>
      </c>
      <c r="M183">
        <v>0.02</v>
      </c>
      <c r="N183" t="s">
        <v>45</v>
      </c>
      <c r="O183">
        <v>0.02</v>
      </c>
      <c r="P183" t="s">
        <v>221</v>
      </c>
      <c r="Q183" t="s">
        <v>71</v>
      </c>
      <c r="R183" t="s">
        <v>72</v>
      </c>
      <c r="S183" t="s">
        <v>73</v>
      </c>
      <c r="T183" t="s">
        <v>41</v>
      </c>
      <c r="U183" t="s">
        <v>74</v>
      </c>
      <c r="V183" t="str">
        <f>UPPER(Table153[[#This Row],[Name]])</f>
        <v>DYNAMATIC TECHNOLOGIES LTD.</v>
      </c>
      <c r="W183">
        <f>Table153[[#This Row],[Quantity]]*Table153[[#This Row],[Cost]]</f>
        <v>2466</v>
      </c>
    </row>
    <row r="184" spans="1:23" x14ac:dyDescent="0.3">
      <c r="A184" t="s">
        <v>489</v>
      </c>
      <c r="B184">
        <v>41492</v>
      </c>
      <c r="C184" t="s">
        <v>75</v>
      </c>
      <c r="D184">
        <v>10009</v>
      </c>
      <c r="E184" t="s">
        <v>490</v>
      </c>
      <c r="F184">
        <v>1</v>
      </c>
      <c r="G184">
        <v>3101</v>
      </c>
      <c r="H184">
        <v>1524</v>
      </c>
      <c r="I184" t="s">
        <v>25</v>
      </c>
      <c r="J184">
        <v>8</v>
      </c>
      <c r="K184">
        <v>1524</v>
      </c>
      <c r="L184">
        <v>3101</v>
      </c>
      <c r="M184">
        <v>0.02</v>
      </c>
      <c r="N184" t="s">
        <v>66</v>
      </c>
      <c r="O184">
        <v>0</v>
      </c>
      <c r="P184" t="s">
        <v>491</v>
      </c>
      <c r="Q184" t="s">
        <v>78</v>
      </c>
      <c r="R184" t="s">
        <v>79</v>
      </c>
      <c r="S184" t="s">
        <v>80</v>
      </c>
      <c r="T184" t="s">
        <v>81</v>
      </c>
      <c r="U184" t="s">
        <v>82</v>
      </c>
      <c r="V184" t="str">
        <f>UPPER(Table153[[#This Row],[Name]])</f>
        <v>GODFREY PHILIPS INDIA LTD.</v>
      </c>
      <c r="W184">
        <f>Table153[[#This Row],[Quantity]]*Table153[[#This Row],[Cost]]</f>
        <v>1524</v>
      </c>
    </row>
    <row r="185" spans="1:23" x14ac:dyDescent="0.3">
      <c r="A185" t="s">
        <v>489</v>
      </c>
      <c r="B185">
        <v>41492</v>
      </c>
      <c r="C185" t="s">
        <v>51</v>
      </c>
      <c r="D185">
        <v>10003</v>
      </c>
      <c r="E185" t="s">
        <v>492</v>
      </c>
      <c r="F185">
        <v>1</v>
      </c>
      <c r="G185">
        <v>4163</v>
      </c>
      <c r="H185">
        <v>1216</v>
      </c>
      <c r="I185" t="s">
        <v>116</v>
      </c>
      <c r="J185">
        <v>6</v>
      </c>
      <c r="K185">
        <v>1216</v>
      </c>
      <c r="L185">
        <v>4163</v>
      </c>
      <c r="M185">
        <v>0.02</v>
      </c>
      <c r="N185" t="s">
        <v>36</v>
      </c>
      <c r="O185">
        <v>0.03</v>
      </c>
      <c r="P185" t="s">
        <v>493</v>
      </c>
      <c r="Q185" t="s">
        <v>177</v>
      </c>
      <c r="R185" t="s">
        <v>178</v>
      </c>
      <c r="S185" t="s">
        <v>179</v>
      </c>
      <c r="T185" t="s">
        <v>180</v>
      </c>
      <c r="U185" t="s">
        <v>181</v>
      </c>
      <c r="V185" t="str">
        <f>UPPER(Table153[[#This Row],[Name]])</f>
        <v>HONEYWELL AUTOMATION</v>
      </c>
      <c r="W185">
        <f>Table153[[#This Row],[Quantity]]*Table153[[#This Row],[Cost]]</f>
        <v>1216</v>
      </c>
    </row>
    <row r="186" spans="1:23" x14ac:dyDescent="0.3">
      <c r="A186" t="s">
        <v>494</v>
      </c>
      <c r="B186">
        <v>41492</v>
      </c>
      <c r="C186" t="s">
        <v>43</v>
      </c>
      <c r="D186">
        <v>10003</v>
      </c>
      <c r="E186" t="s">
        <v>495</v>
      </c>
      <c r="F186">
        <v>1</v>
      </c>
      <c r="G186">
        <v>4719</v>
      </c>
      <c r="H186">
        <v>2043</v>
      </c>
      <c r="I186" t="s">
        <v>25</v>
      </c>
      <c r="J186">
        <v>1</v>
      </c>
      <c r="K186">
        <v>2043</v>
      </c>
      <c r="L186">
        <v>4719</v>
      </c>
      <c r="M186">
        <v>0.01</v>
      </c>
      <c r="N186" t="s">
        <v>61</v>
      </c>
      <c r="O186">
        <v>0</v>
      </c>
      <c r="P186" t="s">
        <v>496</v>
      </c>
      <c r="Q186" t="s">
        <v>177</v>
      </c>
      <c r="R186" t="s">
        <v>178</v>
      </c>
      <c r="S186" t="s">
        <v>179</v>
      </c>
      <c r="T186" t="s">
        <v>180</v>
      </c>
      <c r="U186" t="s">
        <v>181</v>
      </c>
      <c r="V186" t="str">
        <f>UPPER(Table153[[#This Row],[Name]])</f>
        <v>HONEYWELL AUTOMATION</v>
      </c>
      <c r="W186">
        <f>Table153[[#This Row],[Quantity]]*Table153[[#This Row],[Cost]]</f>
        <v>2043</v>
      </c>
    </row>
    <row r="187" spans="1:23" x14ac:dyDescent="0.3">
      <c r="A187" t="s">
        <v>489</v>
      </c>
      <c r="B187">
        <v>41492</v>
      </c>
      <c r="C187" t="s">
        <v>92</v>
      </c>
      <c r="D187">
        <v>10005</v>
      </c>
      <c r="E187" t="s">
        <v>497</v>
      </c>
      <c r="F187">
        <v>2</v>
      </c>
      <c r="G187">
        <v>3176</v>
      </c>
      <c r="H187">
        <v>1801</v>
      </c>
      <c r="I187" t="s">
        <v>25</v>
      </c>
      <c r="J187">
        <v>10</v>
      </c>
      <c r="K187">
        <v>3602</v>
      </c>
      <c r="L187">
        <v>6352</v>
      </c>
      <c r="M187">
        <v>0.02</v>
      </c>
      <c r="N187" t="s">
        <v>61</v>
      </c>
      <c r="O187">
        <v>0.05</v>
      </c>
      <c r="P187" t="s">
        <v>498</v>
      </c>
      <c r="Q187" t="s">
        <v>47</v>
      </c>
      <c r="R187" t="s">
        <v>48</v>
      </c>
      <c r="S187" t="s">
        <v>49</v>
      </c>
      <c r="T187" t="s">
        <v>41</v>
      </c>
      <c r="U187" t="s">
        <v>50</v>
      </c>
      <c r="V187" t="str">
        <f>UPPER(Table153[[#This Row],[Name]])</f>
        <v>FORTIS HEALTHCARE LTD.</v>
      </c>
      <c r="W187">
        <f>Table153[[#This Row],[Quantity]]*Table153[[#This Row],[Cost]]</f>
        <v>3602</v>
      </c>
    </row>
    <row r="188" spans="1:23" x14ac:dyDescent="0.3">
      <c r="A188" t="s">
        <v>494</v>
      </c>
      <c r="B188">
        <v>41492</v>
      </c>
      <c r="C188" t="s">
        <v>75</v>
      </c>
      <c r="D188">
        <v>10013</v>
      </c>
      <c r="E188" t="s">
        <v>499</v>
      </c>
      <c r="F188">
        <v>3</v>
      </c>
      <c r="G188">
        <v>4069</v>
      </c>
      <c r="H188">
        <v>1545</v>
      </c>
      <c r="I188" t="s">
        <v>25</v>
      </c>
      <c r="J188">
        <v>8</v>
      </c>
      <c r="K188">
        <v>4635</v>
      </c>
      <c r="L188">
        <v>12207</v>
      </c>
      <c r="M188">
        <v>0.02</v>
      </c>
      <c r="N188" t="s">
        <v>26</v>
      </c>
      <c r="O188">
        <v>0.03</v>
      </c>
      <c r="P188" t="s">
        <v>500</v>
      </c>
      <c r="Q188" t="s">
        <v>301</v>
      </c>
      <c r="R188" t="s">
        <v>302</v>
      </c>
      <c r="S188" t="s">
        <v>303</v>
      </c>
      <c r="T188" t="s">
        <v>113</v>
      </c>
      <c r="U188" t="s">
        <v>304</v>
      </c>
      <c r="V188" t="str">
        <f>UPPER(Table153[[#This Row],[Name]])</f>
        <v>GMR INFRASTRUCTURE LTD.</v>
      </c>
      <c r="W188">
        <f>Table153[[#This Row],[Quantity]]*Table153[[#This Row],[Cost]]</f>
        <v>4635</v>
      </c>
    </row>
    <row r="189" spans="1:23" x14ac:dyDescent="0.3">
      <c r="A189" t="s">
        <v>501</v>
      </c>
      <c r="B189">
        <v>41493</v>
      </c>
      <c r="C189" t="s">
        <v>43</v>
      </c>
      <c r="D189">
        <v>10011</v>
      </c>
      <c r="E189" t="s">
        <v>502</v>
      </c>
      <c r="F189">
        <v>1</v>
      </c>
      <c r="G189">
        <v>2614</v>
      </c>
      <c r="H189">
        <v>2329</v>
      </c>
      <c r="I189" t="s">
        <v>25</v>
      </c>
      <c r="J189">
        <v>1</v>
      </c>
      <c r="K189">
        <v>2329</v>
      </c>
      <c r="L189">
        <v>2614</v>
      </c>
      <c r="M189">
        <v>0.01</v>
      </c>
      <c r="N189" t="s">
        <v>85</v>
      </c>
      <c r="O189">
        <v>0.04</v>
      </c>
      <c r="P189" t="s">
        <v>503</v>
      </c>
      <c r="Q189" t="s">
        <v>28</v>
      </c>
      <c r="R189" t="s">
        <v>29</v>
      </c>
      <c r="S189" t="s">
        <v>30</v>
      </c>
      <c r="T189" t="s">
        <v>31</v>
      </c>
      <c r="U189" t="s">
        <v>32</v>
      </c>
      <c r="V189" t="str">
        <f>UPPER(Table153[[#This Row],[Name]])</f>
        <v>SONATA SOFTWARE</v>
      </c>
      <c r="W189">
        <f>Table153[[#This Row],[Quantity]]*Table153[[#This Row],[Cost]]</f>
        <v>2329</v>
      </c>
    </row>
    <row r="190" spans="1:23" x14ac:dyDescent="0.3">
      <c r="A190" t="s">
        <v>501</v>
      </c>
      <c r="B190">
        <v>41493</v>
      </c>
      <c r="C190" t="s">
        <v>43</v>
      </c>
      <c r="D190">
        <v>10004</v>
      </c>
      <c r="E190" t="s">
        <v>504</v>
      </c>
      <c r="F190">
        <v>2</v>
      </c>
      <c r="G190">
        <v>3096</v>
      </c>
      <c r="H190">
        <v>2065</v>
      </c>
      <c r="I190" t="s">
        <v>25</v>
      </c>
      <c r="J190">
        <v>1</v>
      </c>
      <c r="K190">
        <v>4130</v>
      </c>
      <c r="L190">
        <v>6192</v>
      </c>
      <c r="M190">
        <v>0.03</v>
      </c>
      <c r="N190" t="s">
        <v>61</v>
      </c>
      <c r="O190">
        <v>0.04</v>
      </c>
      <c r="P190" t="s">
        <v>505</v>
      </c>
      <c r="Q190" t="s">
        <v>118</v>
      </c>
      <c r="R190" t="s">
        <v>119</v>
      </c>
      <c r="S190" t="s">
        <v>101</v>
      </c>
      <c r="T190" t="s">
        <v>57</v>
      </c>
      <c r="U190" t="s">
        <v>120</v>
      </c>
      <c r="V190" t="str">
        <f>UPPER(Table153[[#This Row],[Name]])</f>
        <v>LUPIN LTD.</v>
      </c>
      <c r="W190">
        <f>Table153[[#This Row],[Quantity]]*Table153[[#This Row],[Cost]]</f>
        <v>4130</v>
      </c>
    </row>
    <row r="191" spans="1:23" x14ac:dyDescent="0.3">
      <c r="A191" t="s">
        <v>501</v>
      </c>
      <c r="B191">
        <v>41493</v>
      </c>
      <c r="C191" t="s">
        <v>104</v>
      </c>
      <c r="D191">
        <v>10014</v>
      </c>
      <c r="E191" t="s">
        <v>453</v>
      </c>
      <c r="F191">
        <v>2</v>
      </c>
      <c r="G191">
        <v>3977</v>
      </c>
      <c r="H191">
        <v>2308</v>
      </c>
      <c r="I191" t="s">
        <v>35</v>
      </c>
      <c r="J191">
        <v>3</v>
      </c>
      <c r="K191">
        <v>4616</v>
      </c>
      <c r="L191">
        <v>7954</v>
      </c>
      <c r="M191">
        <v>0.03</v>
      </c>
      <c r="N191" t="s">
        <v>45</v>
      </c>
      <c r="O191">
        <v>0.01</v>
      </c>
      <c r="P191" t="s">
        <v>454</v>
      </c>
      <c r="Q191" t="s">
        <v>166</v>
      </c>
      <c r="R191" t="s">
        <v>167</v>
      </c>
      <c r="S191" t="s">
        <v>168</v>
      </c>
      <c r="T191" t="s">
        <v>169</v>
      </c>
      <c r="U191" t="s">
        <v>170</v>
      </c>
      <c r="V191" t="str">
        <f>UPPER(Table153[[#This Row],[Name]])</f>
        <v>HINDUSTHAN NATIONAL GLASS &amp; INDUSTRIES LTD.</v>
      </c>
      <c r="W191">
        <f>Table153[[#This Row],[Quantity]]*Table153[[#This Row],[Cost]]</f>
        <v>4616</v>
      </c>
    </row>
    <row r="192" spans="1:23" x14ac:dyDescent="0.3">
      <c r="A192" t="s">
        <v>506</v>
      </c>
      <c r="B192">
        <v>41494</v>
      </c>
      <c r="C192" t="s">
        <v>23</v>
      </c>
      <c r="D192">
        <v>10007</v>
      </c>
      <c r="E192" t="s">
        <v>507</v>
      </c>
      <c r="F192">
        <v>1</v>
      </c>
      <c r="G192">
        <v>4271</v>
      </c>
      <c r="H192">
        <v>2195</v>
      </c>
      <c r="I192" t="s">
        <v>508</v>
      </c>
      <c r="J192">
        <v>4</v>
      </c>
      <c r="K192">
        <v>2195</v>
      </c>
      <c r="L192">
        <v>4271</v>
      </c>
      <c r="M192">
        <v>0.01</v>
      </c>
      <c r="N192" t="s">
        <v>45</v>
      </c>
      <c r="O192">
        <v>0</v>
      </c>
      <c r="P192" t="s">
        <v>509</v>
      </c>
      <c r="Q192" t="s">
        <v>38</v>
      </c>
      <c r="R192" t="s">
        <v>39</v>
      </c>
      <c r="S192" t="s">
        <v>40</v>
      </c>
      <c r="T192" t="s">
        <v>41</v>
      </c>
      <c r="U192" t="s">
        <v>42</v>
      </c>
      <c r="V192" t="str">
        <f>UPPER(Table153[[#This Row],[Name]])</f>
        <v>GHCL LTD.</v>
      </c>
      <c r="W192">
        <f>Table153[[#This Row],[Quantity]]*Table153[[#This Row],[Cost]]</f>
        <v>2195</v>
      </c>
    </row>
    <row r="193" spans="1:23" x14ac:dyDescent="0.3">
      <c r="A193" t="s">
        <v>510</v>
      </c>
      <c r="B193">
        <v>41494</v>
      </c>
      <c r="C193" t="s">
        <v>23</v>
      </c>
      <c r="D193">
        <v>10005</v>
      </c>
      <c r="E193" t="s">
        <v>511</v>
      </c>
      <c r="F193">
        <v>2</v>
      </c>
      <c r="G193">
        <v>3491</v>
      </c>
      <c r="H193">
        <v>1257</v>
      </c>
      <c r="I193" t="s">
        <v>35</v>
      </c>
      <c r="J193">
        <v>4</v>
      </c>
      <c r="K193">
        <v>2514</v>
      </c>
      <c r="L193">
        <v>6982</v>
      </c>
      <c r="M193">
        <v>0.03</v>
      </c>
      <c r="N193" t="s">
        <v>66</v>
      </c>
      <c r="O193">
        <v>0.05</v>
      </c>
      <c r="P193" t="s">
        <v>512</v>
      </c>
      <c r="Q193" t="s">
        <v>47</v>
      </c>
      <c r="R193" t="s">
        <v>48</v>
      </c>
      <c r="S193" t="s">
        <v>49</v>
      </c>
      <c r="T193" t="s">
        <v>41</v>
      </c>
      <c r="U193" t="s">
        <v>50</v>
      </c>
      <c r="V193" t="str">
        <f>UPPER(Table153[[#This Row],[Name]])</f>
        <v>FORTIS HEALTHCARE LTD.</v>
      </c>
      <c r="W193">
        <f>Table153[[#This Row],[Quantity]]*Table153[[#This Row],[Cost]]</f>
        <v>2514</v>
      </c>
    </row>
    <row r="194" spans="1:23" x14ac:dyDescent="0.3">
      <c r="A194" t="s">
        <v>510</v>
      </c>
      <c r="B194">
        <v>41494</v>
      </c>
      <c r="C194" t="s">
        <v>23</v>
      </c>
      <c r="D194">
        <v>10001</v>
      </c>
      <c r="E194" t="s">
        <v>217</v>
      </c>
      <c r="F194">
        <v>3</v>
      </c>
      <c r="G194">
        <v>2588</v>
      </c>
      <c r="H194">
        <v>2069</v>
      </c>
      <c r="I194" t="s">
        <v>25</v>
      </c>
      <c r="J194">
        <v>4</v>
      </c>
      <c r="K194">
        <v>6207</v>
      </c>
      <c r="L194">
        <v>7764</v>
      </c>
      <c r="M194">
        <v>0.03</v>
      </c>
      <c r="N194" t="s">
        <v>61</v>
      </c>
      <c r="O194">
        <v>0.03</v>
      </c>
      <c r="P194" t="s">
        <v>218</v>
      </c>
      <c r="Q194" t="s">
        <v>99</v>
      </c>
      <c r="R194" t="s">
        <v>100</v>
      </c>
      <c r="S194" t="s">
        <v>101</v>
      </c>
      <c r="T194" t="s">
        <v>57</v>
      </c>
      <c r="U194" t="s">
        <v>102</v>
      </c>
      <c r="V194" t="str">
        <f>UPPER(Table153[[#This Row],[Name]])</f>
        <v>CHAMBAL FERTILISERS AND CHEMICALS LTD.</v>
      </c>
      <c r="W194">
        <f>Table153[[#This Row],[Quantity]]*Table153[[#This Row],[Cost]]</f>
        <v>6207</v>
      </c>
    </row>
    <row r="195" spans="1:23" x14ac:dyDescent="0.3">
      <c r="A195" t="s">
        <v>513</v>
      </c>
      <c r="B195">
        <v>41494</v>
      </c>
      <c r="C195" t="s">
        <v>43</v>
      </c>
      <c r="D195">
        <v>10012</v>
      </c>
      <c r="E195" t="s">
        <v>514</v>
      </c>
      <c r="F195">
        <v>2</v>
      </c>
      <c r="G195">
        <v>4220</v>
      </c>
      <c r="H195">
        <v>1635</v>
      </c>
      <c r="I195" t="s">
        <v>25</v>
      </c>
      <c r="J195">
        <v>1</v>
      </c>
      <c r="K195">
        <v>3270</v>
      </c>
      <c r="L195">
        <v>8440</v>
      </c>
      <c r="M195">
        <v>0.03</v>
      </c>
      <c r="N195" t="s">
        <v>26</v>
      </c>
      <c r="O195">
        <v>0.05</v>
      </c>
      <c r="P195" t="s">
        <v>515</v>
      </c>
      <c r="Q195" t="s">
        <v>71</v>
      </c>
      <c r="R195" t="s">
        <v>72</v>
      </c>
      <c r="S195" t="s">
        <v>73</v>
      </c>
      <c r="T195" t="s">
        <v>41</v>
      </c>
      <c r="U195" t="s">
        <v>74</v>
      </c>
      <c r="V195" t="str">
        <f>UPPER(Table153[[#This Row],[Name]])</f>
        <v>DYNAMATIC TECHNOLOGIES LTD.</v>
      </c>
      <c r="W195">
        <f>Table153[[#This Row],[Quantity]]*Table153[[#This Row],[Cost]]</f>
        <v>3270</v>
      </c>
    </row>
    <row r="196" spans="1:23" x14ac:dyDescent="0.3">
      <c r="A196" t="s">
        <v>516</v>
      </c>
      <c r="B196">
        <v>41498</v>
      </c>
      <c r="C196" t="s">
        <v>92</v>
      </c>
      <c r="D196">
        <v>10015</v>
      </c>
      <c r="E196" t="s">
        <v>517</v>
      </c>
      <c r="F196">
        <v>1</v>
      </c>
      <c r="G196">
        <v>3039</v>
      </c>
      <c r="H196">
        <v>1730</v>
      </c>
      <c r="I196" t="s">
        <v>25</v>
      </c>
      <c r="J196">
        <v>10</v>
      </c>
      <c r="K196">
        <v>1730</v>
      </c>
      <c r="L196">
        <v>3039</v>
      </c>
      <c r="M196">
        <v>0.02</v>
      </c>
      <c r="N196" t="s">
        <v>66</v>
      </c>
      <c r="O196">
        <v>0</v>
      </c>
      <c r="P196" t="s">
        <v>518</v>
      </c>
      <c r="Q196" t="s">
        <v>110</v>
      </c>
      <c r="R196" t="s">
        <v>111</v>
      </c>
      <c r="S196" t="s">
        <v>112</v>
      </c>
      <c r="T196" t="s">
        <v>113</v>
      </c>
      <c r="U196" t="s">
        <v>114</v>
      </c>
      <c r="V196" t="str">
        <f>UPPER(Table153[[#This Row],[Name]])</f>
        <v>PUNJ LLOYD LTD.</v>
      </c>
      <c r="W196">
        <f>Table153[[#This Row],[Quantity]]*Table153[[#This Row],[Cost]]</f>
        <v>1730</v>
      </c>
    </row>
    <row r="197" spans="1:23" x14ac:dyDescent="0.3">
      <c r="A197" t="s">
        <v>516</v>
      </c>
      <c r="B197">
        <v>41498</v>
      </c>
      <c r="C197" t="s">
        <v>51</v>
      </c>
      <c r="D197">
        <v>10011</v>
      </c>
      <c r="E197" t="s">
        <v>519</v>
      </c>
      <c r="F197">
        <v>1</v>
      </c>
      <c r="G197">
        <v>4685</v>
      </c>
      <c r="H197">
        <v>2036</v>
      </c>
      <c r="I197" t="s">
        <v>35</v>
      </c>
      <c r="J197">
        <v>6</v>
      </c>
      <c r="K197">
        <v>2036</v>
      </c>
      <c r="L197">
        <v>4685</v>
      </c>
      <c r="M197">
        <v>0.02</v>
      </c>
      <c r="N197" t="s">
        <v>26</v>
      </c>
      <c r="O197">
        <v>0.02</v>
      </c>
      <c r="P197" t="s">
        <v>520</v>
      </c>
      <c r="Q197" t="s">
        <v>28</v>
      </c>
      <c r="R197" t="s">
        <v>29</v>
      </c>
      <c r="S197" t="s">
        <v>30</v>
      </c>
      <c r="T197" t="s">
        <v>31</v>
      </c>
      <c r="U197" t="s">
        <v>32</v>
      </c>
      <c r="V197" t="str">
        <f>UPPER(Table153[[#This Row],[Name]])</f>
        <v>SONATA SOFTWARE</v>
      </c>
      <c r="W197">
        <f>Table153[[#This Row],[Quantity]]*Table153[[#This Row],[Cost]]</f>
        <v>2036</v>
      </c>
    </row>
    <row r="198" spans="1:23" x14ac:dyDescent="0.3">
      <c r="A198" t="s">
        <v>516</v>
      </c>
      <c r="B198">
        <v>41498</v>
      </c>
      <c r="C198" t="s">
        <v>43</v>
      </c>
      <c r="D198">
        <v>10012</v>
      </c>
      <c r="E198" t="s">
        <v>309</v>
      </c>
      <c r="F198">
        <v>3</v>
      </c>
      <c r="G198">
        <v>4589</v>
      </c>
      <c r="H198">
        <v>1478</v>
      </c>
      <c r="I198" t="s">
        <v>126</v>
      </c>
      <c r="J198">
        <v>1</v>
      </c>
      <c r="K198">
        <v>4434</v>
      </c>
      <c r="L198">
        <v>13767</v>
      </c>
      <c r="M198">
        <v>0.03</v>
      </c>
      <c r="N198" t="s">
        <v>85</v>
      </c>
      <c r="O198">
        <v>0.04</v>
      </c>
      <c r="P198" t="s">
        <v>310</v>
      </c>
      <c r="Q198" t="s">
        <v>71</v>
      </c>
      <c r="R198" t="s">
        <v>72</v>
      </c>
      <c r="S198" t="s">
        <v>73</v>
      </c>
      <c r="T198" t="s">
        <v>41</v>
      </c>
      <c r="U198" t="s">
        <v>74</v>
      </c>
      <c r="V198" t="str">
        <f>UPPER(Table153[[#This Row],[Name]])</f>
        <v>DYNAMATIC TECHNOLOGIES LTD.</v>
      </c>
      <c r="W198">
        <f>Table153[[#This Row],[Quantity]]*Table153[[#This Row],[Cost]]</f>
        <v>4434</v>
      </c>
    </row>
    <row r="199" spans="1:23" x14ac:dyDescent="0.3">
      <c r="A199" t="s">
        <v>521</v>
      </c>
      <c r="B199">
        <v>41499</v>
      </c>
      <c r="C199" t="s">
        <v>68</v>
      </c>
      <c r="D199">
        <v>10013</v>
      </c>
      <c r="E199" t="s">
        <v>378</v>
      </c>
      <c r="F199">
        <v>1</v>
      </c>
      <c r="G199">
        <v>2610</v>
      </c>
      <c r="H199">
        <v>1307</v>
      </c>
      <c r="I199" t="s">
        <v>25</v>
      </c>
      <c r="J199">
        <v>4</v>
      </c>
      <c r="K199">
        <v>1307</v>
      </c>
      <c r="L199">
        <v>2610</v>
      </c>
      <c r="M199">
        <v>0.01</v>
      </c>
      <c r="N199" t="s">
        <v>36</v>
      </c>
      <c r="O199">
        <v>0.05</v>
      </c>
      <c r="P199" t="s">
        <v>379</v>
      </c>
      <c r="Q199" t="s">
        <v>301</v>
      </c>
      <c r="R199" t="s">
        <v>302</v>
      </c>
      <c r="S199" t="s">
        <v>303</v>
      </c>
      <c r="T199" t="s">
        <v>113</v>
      </c>
      <c r="U199" t="s">
        <v>304</v>
      </c>
      <c r="V199" t="str">
        <f>UPPER(Table153[[#This Row],[Name]])</f>
        <v>GMR INFRASTRUCTURE LTD.</v>
      </c>
      <c r="W199">
        <f>Table153[[#This Row],[Quantity]]*Table153[[#This Row],[Cost]]</f>
        <v>1307</v>
      </c>
    </row>
    <row r="200" spans="1:23" x14ac:dyDescent="0.3">
      <c r="A200" t="s">
        <v>522</v>
      </c>
      <c r="B200">
        <v>41499</v>
      </c>
      <c r="C200" t="s">
        <v>51</v>
      </c>
      <c r="D200">
        <v>10013</v>
      </c>
      <c r="E200" t="s">
        <v>523</v>
      </c>
      <c r="F200">
        <v>2</v>
      </c>
      <c r="G200">
        <v>3421</v>
      </c>
      <c r="H200">
        <v>1569</v>
      </c>
      <c r="I200" t="s">
        <v>25</v>
      </c>
      <c r="J200">
        <v>6</v>
      </c>
      <c r="K200">
        <v>3138</v>
      </c>
      <c r="L200">
        <v>6842</v>
      </c>
      <c r="M200">
        <v>0.02</v>
      </c>
      <c r="N200" t="s">
        <v>36</v>
      </c>
      <c r="O200">
        <v>0</v>
      </c>
      <c r="P200" t="s">
        <v>524</v>
      </c>
      <c r="Q200" t="s">
        <v>301</v>
      </c>
      <c r="R200" t="s">
        <v>302</v>
      </c>
      <c r="S200" t="s">
        <v>303</v>
      </c>
      <c r="T200" t="s">
        <v>113</v>
      </c>
      <c r="U200" t="s">
        <v>304</v>
      </c>
      <c r="V200" t="str">
        <f>UPPER(Table153[[#This Row],[Name]])</f>
        <v>GMR INFRASTRUCTURE LTD.</v>
      </c>
      <c r="W200">
        <f>Table153[[#This Row],[Quantity]]*Table153[[#This Row],[Cost]]</f>
        <v>3138</v>
      </c>
    </row>
    <row r="201" spans="1:23" x14ac:dyDescent="0.3">
      <c r="A201" t="s">
        <v>521</v>
      </c>
      <c r="B201">
        <v>41499</v>
      </c>
      <c r="C201" t="s">
        <v>43</v>
      </c>
      <c r="D201">
        <v>10010</v>
      </c>
      <c r="E201" t="s">
        <v>525</v>
      </c>
      <c r="F201">
        <v>3</v>
      </c>
      <c r="G201">
        <v>4399</v>
      </c>
      <c r="H201">
        <v>2093</v>
      </c>
      <c r="I201" t="s">
        <v>25</v>
      </c>
      <c r="J201">
        <v>1</v>
      </c>
      <c r="K201">
        <v>6279</v>
      </c>
      <c r="L201">
        <v>13197</v>
      </c>
      <c r="M201">
        <v>0.03</v>
      </c>
      <c r="N201" t="s">
        <v>45</v>
      </c>
      <c r="O201">
        <v>0.03</v>
      </c>
      <c r="P201" t="s">
        <v>526</v>
      </c>
      <c r="Q201" t="s">
        <v>93</v>
      </c>
      <c r="R201" t="s">
        <v>94</v>
      </c>
      <c r="S201" t="s">
        <v>95</v>
      </c>
      <c r="T201" t="s">
        <v>41</v>
      </c>
      <c r="U201" t="s">
        <v>96</v>
      </c>
      <c r="V201" t="str">
        <f>UPPER(Table153[[#This Row],[Name]])</f>
        <v>SUZLON ENERGY LTD.</v>
      </c>
      <c r="W201">
        <f>Table153[[#This Row],[Quantity]]*Table153[[#This Row],[Cost]]</f>
        <v>6279</v>
      </c>
    </row>
    <row r="202" spans="1:23" x14ac:dyDescent="0.3">
      <c r="A202" t="s">
        <v>527</v>
      </c>
      <c r="B202">
        <v>41501</v>
      </c>
      <c r="C202" t="s">
        <v>68</v>
      </c>
      <c r="D202">
        <v>10004</v>
      </c>
      <c r="E202" t="s">
        <v>528</v>
      </c>
      <c r="F202">
        <v>1</v>
      </c>
      <c r="G202">
        <v>3048</v>
      </c>
      <c r="H202">
        <v>1616</v>
      </c>
      <c r="I202" t="s">
        <v>126</v>
      </c>
      <c r="J202">
        <v>4</v>
      </c>
      <c r="K202">
        <v>1616</v>
      </c>
      <c r="L202">
        <v>3048</v>
      </c>
      <c r="M202">
        <v>0.01</v>
      </c>
      <c r="N202" t="s">
        <v>85</v>
      </c>
      <c r="O202">
        <v>0.05</v>
      </c>
      <c r="P202" t="s">
        <v>529</v>
      </c>
      <c r="Q202" t="s">
        <v>118</v>
      </c>
      <c r="R202" t="s">
        <v>119</v>
      </c>
      <c r="S202" t="s">
        <v>101</v>
      </c>
      <c r="T202" t="s">
        <v>57</v>
      </c>
      <c r="U202" t="s">
        <v>120</v>
      </c>
      <c r="V202" t="str">
        <f>UPPER(Table153[[#This Row],[Name]])</f>
        <v>LUPIN LTD.</v>
      </c>
      <c r="W202">
        <f>Table153[[#This Row],[Quantity]]*Table153[[#This Row],[Cost]]</f>
        <v>1616</v>
      </c>
    </row>
    <row r="203" spans="1:23" x14ac:dyDescent="0.3">
      <c r="A203" t="s">
        <v>530</v>
      </c>
      <c r="B203">
        <v>41501</v>
      </c>
      <c r="C203" t="s">
        <v>43</v>
      </c>
      <c r="D203">
        <v>10011</v>
      </c>
      <c r="E203" t="s">
        <v>531</v>
      </c>
      <c r="F203">
        <v>1</v>
      </c>
      <c r="G203">
        <v>4599</v>
      </c>
      <c r="H203">
        <v>1332</v>
      </c>
      <c r="I203" t="s">
        <v>116</v>
      </c>
      <c r="J203">
        <v>1</v>
      </c>
      <c r="K203">
        <v>1332</v>
      </c>
      <c r="L203">
        <v>4599</v>
      </c>
      <c r="M203">
        <v>0.01</v>
      </c>
      <c r="N203" t="s">
        <v>26</v>
      </c>
      <c r="O203">
        <v>0</v>
      </c>
      <c r="P203" t="s">
        <v>532</v>
      </c>
      <c r="Q203" t="s">
        <v>28</v>
      </c>
      <c r="R203" t="s">
        <v>29</v>
      </c>
      <c r="S203" t="s">
        <v>30</v>
      </c>
      <c r="T203" t="s">
        <v>31</v>
      </c>
      <c r="U203" t="s">
        <v>32</v>
      </c>
      <c r="V203" t="str">
        <f>UPPER(Table153[[#This Row],[Name]])</f>
        <v>SONATA SOFTWARE</v>
      </c>
      <c r="W203">
        <f>Table153[[#This Row],[Quantity]]*Table153[[#This Row],[Cost]]</f>
        <v>1332</v>
      </c>
    </row>
    <row r="204" spans="1:23" x14ac:dyDescent="0.3">
      <c r="A204" t="s">
        <v>530</v>
      </c>
      <c r="B204">
        <v>41501</v>
      </c>
      <c r="C204" t="s">
        <v>75</v>
      </c>
      <c r="D204">
        <v>10015</v>
      </c>
      <c r="E204" t="s">
        <v>533</v>
      </c>
      <c r="F204">
        <v>2</v>
      </c>
      <c r="G204">
        <v>3626</v>
      </c>
      <c r="H204">
        <v>1590</v>
      </c>
      <c r="I204" t="s">
        <v>25</v>
      </c>
      <c r="J204">
        <v>8</v>
      </c>
      <c r="K204">
        <v>3180</v>
      </c>
      <c r="L204">
        <v>7252</v>
      </c>
      <c r="M204">
        <v>0.02</v>
      </c>
      <c r="N204" t="s">
        <v>85</v>
      </c>
      <c r="O204">
        <v>0</v>
      </c>
      <c r="P204" t="s">
        <v>534</v>
      </c>
      <c r="Q204" t="s">
        <v>110</v>
      </c>
      <c r="R204" t="s">
        <v>111</v>
      </c>
      <c r="S204" t="s">
        <v>112</v>
      </c>
      <c r="T204" t="s">
        <v>113</v>
      </c>
      <c r="U204" t="s">
        <v>114</v>
      </c>
      <c r="V204" t="str">
        <f>UPPER(Table153[[#This Row],[Name]])</f>
        <v>PUNJ LLOYD LTD.</v>
      </c>
      <c r="W204">
        <f>Table153[[#This Row],[Quantity]]*Table153[[#This Row],[Cost]]</f>
        <v>3180</v>
      </c>
    </row>
    <row r="205" spans="1:23" x14ac:dyDescent="0.3">
      <c r="A205" t="s">
        <v>527</v>
      </c>
      <c r="B205">
        <v>41501</v>
      </c>
      <c r="C205" t="s">
        <v>92</v>
      </c>
      <c r="D205">
        <v>10003</v>
      </c>
      <c r="E205" t="s">
        <v>276</v>
      </c>
      <c r="F205">
        <v>2</v>
      </c>
      <c r="G205">
        <v>4218</v>
      </c>
      <c r="H205">
        <v>2421</v>
      </c>
      <c r="I205" t="s">
        <v>25</v>
      </c>
      <c r="J205">
        <v>10</v>
      </c>
      <c r="K205">
        <v>4842</v>
      </c>
      <c r="L205">
        <v>8436</v>
      </c>
      <c r="M205">
        <v>0.02</v>
      </c>
      <c r="N205" t="s">
        <v>36</v>
      </c>
      <c r="O205">
        <v>0</v>
      </c>
      <c r="P205" t="s">
        <v>277</v>
      </c>
      <c r="Q205" t="s">
        <v>177</v>
      </c>
      <c r="R205" t="s">
        <v>178</v>
      </c>
      <c r="S205" t="s">
        <v>179</v>
      </c>
      <c r="T205" t="s">
        <v>180</v>
      </c>
      <c r="U205" t="s">
        <v>181</v>
      </c>
      <c r="V205" t="str">
        <f>UPPER(Table153[[#This Row],[Name]])</f>
        <v>HONEYWELL AUTOMATION</v>
      </c>
      <c r="W205">
        <f>Table153[[#This Row],[Quantity]]*Table153[[#This Row],[Cost]]</f>
        <v>4842</v>
      </c>
    </row>
    <row r="206" spans="1:23" x14ac:dyDescent="0.3">
      <c r="A206" t="s">
        <v>530</v>
      </c>
      <c r="B206">
        <v>41501</v>
      </c>
      <c r="C206" t="s">
        <v>51</v>
      </c>
      <c r="D206">
        <v>10006</v>
      </c>
      <c r="E206" t="s">
        <v>535</v>
      </c>
      <c r="F206">
        <v>3</v>
      </c>
      <c r="G206">
        <v>4476</v>
      </c>
      <c r="H206">
        <v>2494</v>
      </c>
      <c r="I206" t="s">
        <v>25</v>
      </c>
      <c r="J206">
        <v>6</v>
      </c>
      <c r="K206">
        <v>7482</v>
      </c>
      <c r="L206">
        <v>13428</v>
      </c>
      <c r="M206">
        <v>0.02</v>
      </c>
      <c r="N206" t="s">
        <v>45</v>
      </c>
      <c r="O206">
        <v>0.05</v>
      </c>
      <c r="P206" t="s">
        <v>536</v>
      </c>
      <c r="Q206" t="s">
        <v>252</v>
      </c>
      <c r="R206" t="s">
        <v>253</v>
      </c>
      <c r="S206" t="s">
        <v>254</v>
      </c>
      <c r="T206" t="s">
        <v>255</v>
      </c>
      <c r="U206" t="s">
        <v>256</v>
      </c>
      <c r="V206" t="str">
        <f>UPPER(Table153[[#This Row],[Name]])</f>
        <v>SUPREME IND</v>
      </c>
      <c r="W206">
        <f>Table153[[#This Row],[Quantity]]*Table153[[#This Row],[Cost]]</f>
        <v>7482</v>
      </c>
    </row>
    <row r="207" spans="1:23" x14ac:dyDescent="0.3">
      <c r="A207" t="s">
        <v>537</v>
      </c>
      <c r="B207">
        <v>41501</v>
      </c>
      <c r="C207" t="s">
        <v>68</v>
      </c>
      <c r="D207">
        <v>10006</v>
      </c>
      <c r="E207" t="s">
        <v>538</v>
      </c>
      <c r="F207">
        <v>3</v>
      </c>
      <c r="G207">
        <v>4729</v>
      </c>
      <c r="H207">
        <v>1359</v>
      </c>
      <c r="I207" t="s">
        <v>126</v>
      </c>
      <c r="J207">
        <v>4</v>
      </c>
      <c r="K207">
        <v>4077</v>
      </c>
      <c r="L207">
        <v>14187</v>
      </c>
      <c r="M207">
        <v>0.03</v>
      </c>
      <c r="N207" t="s">
        <v>85</v>
      </c>
      <c r="O207">
        <v>0.05</v>
      </c>
      <c r="P207" t="s">
        <v>539</v>
      </c>
      <c r="Q207" t="s">
        <v>252</v>
      </c>
      <c r="R207" t="s">
        <v>253</v>
      </c>
      <c r="S207" t="s">
        <v>254</v>
      </c>
      <c r="T207" t="s">
        <v>255</v>
      </c>
      <c r="U207" t="s">
        <v>256</v>
      </c>
      <c r="V207" t="str">
        <f>UPPER(Table153[[#This Row],[Name]])</f>
        <v>SUPREME IND</v>
      </c>
      <c r="W207">
        <f>Table153[[#This Row],[Quantity]]*Table153[[#This Row],[Cost]]</f>
        <v>4077</v>
      </c>
    </row>
    <row r="208" spans="1:23" x14ac:dyDescent="0.3">
      <c r="A208" t="s">
        <v>540</v>
      </c>
      <c r="B208">
        <v>41503</v>
      </c>
      <c r="C208" t="s">
        <v>92</v>
      </c>
      <c r="D208">
        <v>10007</v>
      </c>
      <c r="E208" t="s">
        <v>267</v>
      </c>
      <c r="F208">
        <v>1</v>
      </c>
      <c r="G208">
        <v>4309</v>
      </c>
      <c r="H208">
        <v>1779</v>
      </c>
      <c r="I208" t="s">
        <v>25</v>
      </c>
      <c r="J208">
        <v>10</v>
      </c>
      <c r="K208">
        <v>1779</v>
      </c>
      <c r="L208">
        <v>4309</v>
      </c>
      <c r="M208">
        <v>0.02</v>
      </c>
      <c r="N208" t="s">
        <v>36</v>
      </c>
      <c r="O208">
        <v>0</v>
      </c>
      <c r="P208" t="s">
        <v>268</v>
      </c>
      <c r="Q208" t="s">
        <v>38</v>
      </c>
      <c r="R208" t="s">
        <v>39</v>
      </c>
      <c r="S208" t="s">
        <v>40</v>
      </c>
      <c r="T208" t="s">
        <v>41</v>
      </c>
      <c r="U208" t="s">
        <v>42</v>
      </c>
      <c r="V208" t="str">
        <f>UPPER(Table153[[#This Row],[Name]])</f>
        <v>GHCL LTD.</v>
      </c>
      <c r="W208">
        <f>Table153[[#This Row],[Quantity]]*Table153[[#This Row],[Cost]]</f>
        <v>1779</v>
      </c>
    </row>
    <row r="209" spans="1:23" x14ac:dyDescent="0.3">
      <c r="A209" t="s">
        <v>541</v>
      </c>
      <c r="B209">
        <v>41503</v>
      </c>
      <c r="C209" t="s">
        <v>43</v>
      </c>
      <c r="D209">
        <v>10001</v>
      </c>
      <c r="E209" t="s">
        <v>542</v>
      </c>
      <c r="F209">
        <v>3</v>
      </c>
      <c r="G209">
        <v>4843</v>
      </c>
      <c r="H209">
        <v>2192</v>
      </c>
      <c r="I209" t="s">
        <v>116</v>
      </c>
      <c r="J209">
        <v>1</v>
      </c>
      <c r="K209">
        <v>6576</v>
      </c>
      <c r="L209">
        <v>14529</v>
      </c>
      <c r="M209">
        <v>0.03</v>
      </c>
      <c r="N209" t="s">
        <v>36</v>
      </c>
      <c r="O209">
        <v>0.05</v>
      </c>
      <c r="P209" t="s">
        <v>543</v>
      </c>
      <c r="Q209" t="s">
        <v>99</v>
      </c>
      <c r="R209" t="s">
        <v>100</v>
      </c>
      <c r="S209" t="s">
        <v>101</v>
      </c>
      <c r="T209" t="s">
        <v>57</v>
      </c>
      <c r="U209" t="s">
        <v>102</v>
      </c>
      <c r="V209" t="str">
        <f>UPPER(Table153[[#This Row],[Name]])</f>
        <v>CHAMBAL FERTILISERS AND CHEMICALS LTD.</v>
      </c>
      <c r="W209">
        <f>Table153[[#This Row],[Quantity]]*Table153[[#This Row],[Cost]]</f>
        <v>6576</v>
      </c>
    </row>
    <row r="210" spans="1:23" x14ac:dyDescent="0.3">
      <c r="A210" t="s">
        <v>544</v>
      </c>
      <c r="B210">
        <v>41505</v>
      </c>
      <c r="C210" t="s">
        <v>23</v>
      </c>
      <c r="D210">
        <v>10009</v>
      </c>
      <c r="E210" t="s">
        <v>545</v>
      </c>
      <c r="F210">
        <v>1</v>
      </c>
      <c r="G210">
        <v>3634</v>
      </c>
      <c r="H210">
        <v>1487</v>
      </c>
      <c r="I210" t="s">
        <v>25</v>
      </c>
      <c r="J210">
        <v>4</v>
      </c>
      <c r="K210">
        <v>1487</v>
      </c>
      <c r="L210">
        <v>3634</v>
      </c>
      <c r="M210">
        <v>0.01</v>
      </c>
      <c r="N210" t="s">
        <v>66</v>
      </c>
      <c r="O210">
        <v>0.04</v>
      </c>
      <c r="P210" t="s">
        <v>546</v>
      </c>
      <c r="Q210" t="s">
        <v>78</v>
      </c>
      <c r="R210" t="s">
        <v>79</v>
      </c>
      <c r="S210" t="s">
        <v>80</v>
      </c>
      <c r="T210" t="s">
        <v>81</v>
      </c>
      <c r="U210" t="s">
        <v>82</v>
      </c>
      <c r="V210" t="str">
        <f>UPPER(Table153[[#This Row],[Name]])</f>
        <v>GODFREY PHILIPS INDIA LTD.</v>
      </c>
      <c r="W210">
        <f>Table153[[#This Row],[Quantity]]*Table153[[#This Row],[Cost]]</f>
        <v>1487</v>
      </c>
    </row>
    <row r="211" spans="1:23" x14ac:dyDescent="0.3">
      <c r="A211" t="s">
        <v>544</v>
      </c>
      <c r="B211">
        <v>41505</v>
      </c>
      <c r="C211" t="s">
        <v>68</v>
      </c>
      <c r="D211">
        <v>10002</v>
      </c>
      <c r="E211" t="s">
        <v>547</v>
      </c>
      <c r="F211">
        <v>2</v>
      </c>
      <c r="G211">
        <v>2628</v>
      </c>
      <c r="H211">
        <v>1803</v>
      </c>
      <c r="I211" t="s">
        <v>25</v>
      </c>
      <c r="J211">
        <v>4</v>
      </c>
      <c r="K211">
        <v>3606</v>
      </c>
      <c r="L211">
        <v>5256</v>
      </c>
      <c r="M211">
        <v>0.03</v>
      </c>
      <c r="N211" t="s">
        <v>36</v>
      </c>
      <c r="O211">
        <v>0.03</v>
      </c>
      <c r="P211" t="s">
        <v>548</v>
      </c>
      <c r="Q211" t="s">
        <v>87</v>
      </c>
      <c r="R211" t="s">
        <v>88</v>
      </c>
      <c r="S211" t="s">
        <v>89</v>
      </c>
      <c r="T211" t="s">
        <v>90</v>
      </c>
      <c r="U211" t="s">
        <v>91</v>
      </c>
      <c r="V211" t="str">
        <f>UPPER(Table153[[#This Row],[Name]])</f>
        <v>ELDER PHARMACEUTICALS</v>
      </c>
      <c r="W211">
        <f>Table153[[#This Row],[Quantity]]*Table153[[#This Row],[Cost]]</f>
        <v>3606</v>
      </c>
    </row>
    <row r="212" spans="1:23" x14ac:dyDescent="0.3">
      <c r="A212" t="s">
        <v>549</v>
      </c>
      <c r="B212">
        <v>41505</v>
      </c>
      <c r="C212" t="s">
        <v>104</v>
      </c>
      <c r="D212">
        <v>10009</v>
      </c>
      <c r="E212" t="s">
        <v>394</v>
      </c>
      <c r="F212">
        <v>3</v>
      </c>
      <c r="G212">
        <v>2787</v>
      </c>
      <c r="H212">
        <v>2020</v>
      </c>
      <c r="I212" t="s">
        <v>25</v>
      </c>
      <c r="J212">
        <v>3</v>
      </c>
      <c r="K212">
        <v>6060</v>
      </c>
      <c r="L212">
        <v>8361</v>
      </c>
      <c r="M212">
        <v>0.03</v>
      </c>
      <c r="N212" t="s">
        <v>61</v>
      </c>
      <c r="O212">
        <v>0.05</v>
      </c>
      <c r="P212" t="s">
        <v>395</v>
      </c>
      <c r="Q212" t="s">
        <v>78</v>
      </c>
      <c r="R212" t="s">
        <v>79</v>
      </c>
      <c r="S212" t="s">
        <v>80</v>
      </c>
      <c r="T212" t="s">
        <v>81</v>
      </c>
      <c r="U212" t="s">
        <v>82</v>
      </c>
      <c r="V212" t="str">
        <f>UPPER(Table153[[#This Row],[Name]])</f>
        <v>GODFREY PHILIPS INDIA LTD.</v>
      </c>
      <c r="W212">
        <f>Table153[[#This Row],[Quantity]]*Table153[[#This Row],[Cost]]</f>
        <v>6060</v>
      </c>
    </row>
    <row r="213" spans="1:23" x14ac:dyDescent="0.3">
      <c r="A213" t="s">
        <v>544</v>
      </c>
      <c r="B213">
        <v>41505</v>
      </c>
      <c r="C213" t="s">
        <v>104</v>
      </c>
      <c r="D213">
        <v>10007</v>
      </c>
      <c r="E213" t="s">
        <v>315</v>
      </c>
      <c r="F213">
        <v>2</v>
      </c>
      <c r="G213">
        <v>4733</v>
      </c>
      <c r="H213">
        <v>1415</v>
      </c>
      <c r="I213" t="s">
        <v>25</v>
      </c>
      <c r="J213">
        <v>3</v>
      </c>
      <c r="K213">
        <v>2830</v>
      </c>
      <c r="L213">
        <v>9466</v>
      </c>
      <c r="M213">
        <v>0.03</v>
      </c>
      <c r="N213" t="s">
        <v>26</v>
      </c>
      <c r="O213">
        <v>0</v>
      </c>
      <c r="P213" t="s">
        <v>316</v>
      </c>
      <c r="Q213" t="s">
        <v>38</v>
      </c>
      <c r="R213" t="s">
        <v>39</v>
      </c>
      <c r="S213" t="s">
        <v>40</v>
      </c>
      <c r="T213" t="s">
        <v>41</v>
      </c>
      <c r="U213" t="s">
        <v>42</v>
      </c>
      <c r="V213" t="str">
        <f>UPPER(Table153[[#This Row],[Name]])</f>
        <v>GHCL LTD.</v>
      </c>
      <c r="W213">
        <f>Table153[[#This Row],[Quantity]]*Table153[[#This Row],[Cost]]</f>
        <v>2830</v>
      </c>
    </row>
    <row r="214" spans="1:23" x14ac:dyDescent="0.3">
      <c r="A214" t="s">
        <v>550</v>
      </c>
      <c r="B214">
        <v>41506</v>
      </c>
      <c r="C214" t="s">
        <v>104</v>
      </c>
      <c r="D214">
        <v>10003</v>
      </c>
      <c r="E214" t="s">
        <v>551</v>
      </c>
      <c r="F214">
        <v>1</v>
      </c>
      <c r="G214">
        <v>3330</v>
      </c>
      <c r="H214">
        <v>1819</v>
      </c>
      <c r="I214" t="s">
        <v>25</v>
      </c>
      <c r="J214">
        <v>3</v>
      </c>
      <c r="K214">
        <v>1819</v>
      </c>
      <c r="L214">
        <v>3330</v>
      </c>
      <c r="M214">
        <v>0.01</v>
      </c>
      <c r="N214" t="s">
        <v>45</v>
      </c>
      <c r="O214">
        <v>0.05</v>
      </c>
      <c r="P214" t="s">
        <v>552</v>
      </c>
      <c r="Q214" t="s">
        <v>177</v>
      </c>
      <c r="R214" t="s">
        <v>178</v>
      </c>
      <c r="S214" t="s">
        <v>179</v>
      </c>
      <c r="T214" t="s">
        <v>180</v>
      </c>
      <c r="U214" t="s">
        <v>181</v>
      </c>
      <c r="V214" t="str">
        <f>UPPER(Table153[[#This Row],[Name]])</f>
        <v>HONEYWELL AUTOMATION</v>
      </c>
      <c r="W214">
        <f>Table153[[#This Row],[Quantity]]*Table153[[#This Row],[Cost]]</f>
        <v>1819</v>
      </c>
    </row>
    <row r="215" spans="1:23" x14ac:dyDescent="0.3">
      <c r="A215" t="s">
        <v>553</v>
      </c>
      <c r="B215">
        <v>41506</v>
      </c>
      <c r="C215" t="s">
        <v>43</v>
      </c>
      <c r="D215">
        <v>10011</v>
      </c>
      <c r="E215" t="s">
        <v>554</v>
      </c>
      <c r="F215">
        <v>2</v>
      </c>
      <c r="G215">
        <v>4026</v>
      </c>
      <c r="H215">
        <v>1829</v>
      </c>
      <c r="I215" t="s">
        <v>25</v>
      </c>
      <c r="J215">
        <v>1</v>
      </c>
      <c r="K215">
        <v>3658</v>
      </c>
      <c r="L215">
        <v>8052</v>
      </c>
      <c r="M215">
        <v>0.03</v>
      </c>
      <c r="N215" t="s">
        <v>85</v>
      </c>
      <c r="O215">
        <v>0</v>
      </c>
      <c r="P215" t="s">
        <v>555</v>
      </c>
      <c r="Q215" t="s">
        <v>28</v>
      </c>
      <c r="R215" t="s">
        <v>29</v>
      </c>
      <c r="S215" t="s">
        <v>30</v>
      </c>
      <c r="T215" t="s">
        <v>31</v>
      </c>
      <c r="U215" t="s">
        <v>32</v>
      </c>
      <c r="V215" t="str">
        <f>UPPER(Table153[[#This Row],[Name]])</f>
        <v>SONATA SOFTWARE</v>
      </c>
      <c r="W215">
        <f>Table153[[#This Row],[Quantity]]*Table153[[#This Row],[Cost]]</f>
        <v>3658</v>
      </c>
    </row>
    <row r="216" spans="1:23" x14ac:dyDescent="0.3">
      <c r="A216" t="s">
        <v>550</v>
      </c>
      <c r="B216">
        <v>41506</v>
      </c>
      <c r="C216" t="s">
        <v>51</v>
      </c>
      <c r="D216">
        <v>10006</v>
      </c>
      <c r="E216" t="s">
        <v>427</v>
      </c>
      <c r="F216">
        <v>3</v>
      </c>
      <c r="G216">
        <v>4185</v>
      </c>
      <c r="H216">
        <v>1204</v>
      </c>
      <c r="I216" t="s">
        <v>35</v>
      </c>
      <c r="J216">
        <v>6</v>
      </c>
      <c r="K216">
        <v>3612</v>
      </c>
      <c r="L216">
        <v>12555</v>
      </c>
      <c r="M216">
        <v>0.02</v>
      </c>
      <c r="N216" t="s">
        <v>45</v>
      </c>
      <c r="O216">
        <v>0.03</v>
      </c>
      <c r="P216" t="s">
        <v>428</v>
      </c>
      <c r="Q216" t="s">
        <v>252</v>
      </c>
      <c r="R216" t="s">
        <v>253</v>
      </c>
      <c r="S216" t="s">
        <v>254</v>
      </c>
      <c r="T216" t="s">
        <v>255</v>
      </c>
      <c r="U216" t="s">
        <v>256</v>
      </c>
      <c r="V216" t="str">
        <f>UPPER(Table153[[#This Row],[Name]])</f>
        <v>SUPREME IND</v>
      </c>
      <c r="W216">
        <f>Table153[[#This Row],[Quantity]]*Table153[[#This Row],[Cost]]</f>
        <v>3612</v>
      </c>
    </row>
    <row r="217" spans="1:23" x14ac:dyDescent="0.3">
      <c r="A217" t="s">
        <v>556</v>
      </c>
      <c r="B217">
        <v>41507</v>
      </c>
      <c r="C217" t="s">
        <v>104</v>
      </c>
      <c r="D217">
        <v>10014</v>
      </c>
      <c r="E217" t="s">
        <v>557</v>
      </c>
      <c r="F217">
        <v>1</v>
      </c>
      <c r="G217">
        <v>2775</v>
      </c>
      <c r="H217">
        <v>1946</v>
      </c>
      <c r="I217" t="s">
        <v>35</v>
      </c>
      <c r="J217">
        <v>3</v>
      </c>
      <c r="K217">
        <v>1946</v>
      </c>
      <c r="L217">
        <v>2775</v>
      </c>
      <c r="M217">
        <v>0.01</v>
      </c>
      <c r="N217" t="s">
        <v>85</v>
      </c>
      <c r="O217">
        <v>0.05</v>
      </c>
      <c r="P217" t="s">
        <v>558</v>
      </c>
      <c r="Q217" t="s">
        <v>166</v>
      </c>
      <c r="R217" t="s">
        <v>167</v>
      </c>
      <c r="S217" t="s">
        <v>168</v>
      </c>
      <c r="T217" t="s">
        <v>169</v>
      </c>
      <c r="U217" t="s">
        <v>170</v>
      </c>
      <c r="V217" t="str">
        <f>UPPER(Table153[[#This Row],[Name]])</f>
        <v>HINDUSTHAN NATIONAL GLASS &amp; INDUSTRIES LTD.</v>
      </c>
      <c r="W217">
        <f>Table153[[#This Row],[Quantity]]*Table153[[#This Row],[Cost]]</f>
        <v>1946</v>
      </c>
    </row>
    <row r="218" spans="1:23" x14ac:dyDescent="0.3">
      <c r="A218" t="s">
        <v>559</v>
      </c>
      <c r="B218">
        <v>41507</v>
      </c>
      <c r="C218" t="s">
        <v>133</v>
      </c>
      <c r="D218">
        <v>10001</v>
      </c>
      <c r="E218" t="s">
        <v>560</v>
      </c>
      <c r="F218">
        <v>1</v>
      </c>
      <c r="G218">
        <v>4605</v>
      </c>
      <c r="H218">
        <v>1834</v>
      </c>
      <c r="I218" t="s">
        <v>35</v>
      </c>
      <c r="J218">
        <v>5</v>
      </c>
      <c r="K218">
        <v>1834</v>
      </c>
      <c r="L218">
        <v>4605</v>
      </c>
      <c r="M218">
        <v>0.02</v>
      </c>
      <c r="N218" t="s">
        <v>36</v>
      </c>
      <c r="O218">
        <v>0.01</v>
      </c>
      <c r="P218" t="s">
        <v>561</v>
      </c>
      <c r="Q218" t="s">
        <v>99</v>
      </c>
      <c r="R218" t="s">
        <v>100</v>
      </c>
      <c r="S218" t="s">
        <v>101</v>
      </c>
      <c r="T218" t="s">
        <v>57</v>
      </c>
      <c r="U218" t="s">
        <v>102</v>
      </c>
      <c r="V218" t="str">
        <f>UPPER(Table153[[#This Row],[Name]])</f>
        <v>CHAMBAL FERTILISERS AND CHEMICALS LTD.</v>
      </c>
      <c r="W218">
        <f>Table153[[#This Row],[Quantity]]*Table153[[#This Row],[Cost]]</f>
        <v>1834</v>
      </c>
    </row>
    <row r="219" spans="1:23" x14ac:dyDescent="0.3">
      <c r="A219" t="s">
        <v>556</v>
      </c>
      <c r="B219">
        <v>41507</v>
      </c>
      <c r="C219" t="s">
        <v>51</v>
      </c>
      <c r="D219">
        <v>10009</v>
      </c>
      <c r="E219" t="s">
        <v>560</v>
      </c>
      <c r="F219">
        <v>1</v>
      </c>
      <c r="G219">
        <v>4605</v>
      </c>
      <c r="H219">
        <v>1834</v>
      </c>
      <c r="I219" t="s">
        <v>35</v>
      </c>
      <c r="J219">
        <v>6</v>
      </c>
      <c r="K219">
        <v>1834</v>
      </c>
      <c r="L219">
        <v>4605</v>
      </c>
      <c r="M219">
        <v>0.02</v>
      </c>
      <c r="N219" t="s">
        <v>61</v>
      </c>
      <c r="O219">
        <v>0.03</v>
      </c>
      <c r="P219" t="s">
        <v>561</v>
      </c>
      <c r="Q219" t="s">
        <v>78</v>
      </c>
      <c r="R219" t="s">
        <v>79</v>
      </c>
      <c r="S219" t="s">
        <v>80</v>
      </c>
      <c r="T219" t="s">
        <v>81</v>
      </c>
      <c r="U219" t="s">
        <v>82</v>
      </c>
      <c r="V219" t="str">
        <f>UPPER(Table153[[#This Row],[Name]])</f>
        <v>GODFREY PHILIPS INDIA LTD.</v>
      </c>
      <c r="W219">
        <f>Table153[[#This Row],[Quantity]]*Table153[[#This Row],[Cost]]</f>
        <v>1834</v>
      </c>
    </row>
    <row r="220" spans="1:23" x14ac:dyDescent="0.3">
      <c r="A220" t="s">
        <v>559</v>
      </c>
      <c r="B220">
        <v>41507</v>
      </c>
      <c r="C220" t="s">
        <v>104</v>
      </c>
      <c r="D220">
        <v>10015</v>
      </c>
      <c r="E220" t="s">
        <v>64</v>
      </c>
      <c r="F220">
        <v>2</v>
      </c>
      <c r="G220">
        <v>3993</v>
      </c>
      <c r="H220">
        <v>1338</v>
      </c>
      <c r="I220" t="s">
        <v>65</v>
      </c>
      <c r="J220">
        <v>3</v>
      </c>
      <c r="K220">
        <v>2676</v>
      </c>
      <c r="L220">
        <v>7986</v>
      </c>
      <c r="M220">
        <v>0.03</v>
      </c>
      <c r="N220" t="s">
        <v>36</v>
      </c>
      <c r="O220">
        <v>0.02</v>
      </c>
      <c r="P220" t="s">
        <v>67</v>
      </c>
      <c r="Q220" t="s">
        <v>110</v>
      </c>
      <c r="R220" t="s">
        <v>111</v>
      </c>
      <c r="S220" t="s">
        <v>112</v>
      </c>
      <c r="T220" t="s">
        <v>113</v>
      </c>
      <c r="U220" t="s">
        <v>114</v>
      </c>
      <c r="V220" t="str">
        <f>UPPER(Table153[[#This Row],[Name]])</f>
        <v>PUNJ LLOYD LTD.</v>
      </c>
      <c r="W220">
        <f>Table153[[#This Row],[Quantity]]*Table153[[#This Row],[Cost]]</f>
        <v>2676</v>
      </c>
    </row>
    <row r="221" spans="1:23" x14ac:dyDescent="0.3">
      <c r="A221" t="s">
        <v>562</v>
      </c>
      <c r="B221">
        <v>41508</v>
      </c>
      <c r="C221" t="s">
        <v>68</v>
      </c>
      <c r="D221">
        <v>10006</v>
      </c>
      <c r="E221" t="s">
        <v>399</v>
      </c>
      <c r="F221">
        <v>1</v>
      </c>
      <c r="G221">
        <v>2912</v>
      </c>
      <c r="H221">
        <v>2328</v>
      </c>
      <c r="I221" t="s">
        <v>126</v>
      </c>
      <c r="J221">
        <v>4</v>
      </c>
      <c r="K221">
        <v>2328</v>
      </c>
      <c r="L221">
        <v>2912</v>
      </c>
      <c r="M221">
        <v>0.01</v>
      </c>
      <c r="N221" t="s">
        <v>45</v>
      </c>
      <c r="O221">
        <v>0.01</v>
      </c>
      <c r="P221" t="s">
        <v>400</v>
      </c>
      <c r="Q221" t="s">
        <v>252</v>
      </c>
      <c r="R221" t="s">
        <v>253</v>
      </c>
      <c r="S221" t="s">
        <v>254</v>
      </c>
      <c r="T221" t="s">
        <v>255</v>
      </c>
      <c r="U221" t="s">
        <v>256</v>
      </c>
      <c r="V221" t="str">
        <f>UPPER(Table153[[#This Row],[Name]])</f>
        <v>SUPREME IND</v>
      </c>
      <c r="W221">
        <f>Table153[[#This Row],[Quantity]]*Table153[[#This Row],[Cost]]</f>
        <v>2328</v>
      </c>
    </row>
    <row r="222" spans="1:23" x14ac:dyDescent="0.3">
      <c r="A222" t="s">
        <v>562</v>
      </c>
      <c r="B222">
        <v>41508</v>
      </c>
      <c r="C222" t="s">
        <v>104</v>
      </c>
      <c r="D222">
        <v>10008</v>
      </c>
      <c r="E222" t="s">
        <v>563</v>
      </c>
      <c r="F222">
        <v>3</v>
      </c>
      <c r="G222">
        <v>4310</v>
      </c>
      <c r="H222">
        <v>2350</v>
      </c>
      <c r="I222" t="s">
        <v>126</v>
      </c>
      <c r="J222">
        <v>3</v>
      </c>
      <c r="K222">
        <v>7050</v>
      </c>
      <c r="L222">
        <v>12930</v>
      </c>
      <c r="M222">
        <v>0.03</v>
      </c>
      <c r="N222" t="s">
        <v>85</v>
      </c>
      <c r="O222">
        <v>0.01</v>
      </c>
      <c r="P222" t="s">
        <v>564</v>
      </c>
      <c r="Q222" t="s">
        <v>54</v>
      </c>
      <c r="R222" t="s">
        <v>55</v>
      </c>
      <c r="S222" t="s">
        <v>56</v>
      </c>
      <c r="T222" t="s">
        <v>57</v>
      </c>
      <c r="U222" t="s">
        <v>58</v>
      </c>
      <c r="V222" t="str">
        <f>UPPER(Table153[[#This Row],[Name]])</f>
        <v>RELIANCE INDUSTRIES LIMITED</v>
      </c>
      <c r="W222">
        <f>Table153[[#This Row],[Quantity]]*Table153[[#This Row],[Cost]]</f>
        <v>7050</v>
      </c>
    </row>
    <row r="223" spans="1:23" x14ac:dyDescent="0.3">
      <c r="A223" t="s">
        <v>565</v>
      </c>
      <c r="B223">
        <v>41510</v>
      </c>
      <c r="C223" t="s">
        <v>104</v>
      </c>
      <c r="D223">
        <v>10015</v>
      </c>
      <c r="E223" t="s">
        <v>566</v>
      </c>
      <c r="F223">
        <v>1</v>
      </c>
      <c r="G223">
        <v>3000</v>
      </c>
      <c r="H223">
        <v>2148</v>
      </c>
      <c r="I223" t="s">
        <v>126</v>
      </c>
      <c r="J223">
        <v>3</v>
      </c>
      <c r="K223">
        <v>2148</v>
      </c>
      <c r="L223">
        <v>3000</v>
      </c>
      <c r="M223">
        <v>0.01</v>
      </c>
      <c r="N223" t="s">
        <v>66</v>
      </c>
      <c r="O223">
        <v>0.01</v>
      </c>
      <c r="P223" t="s">
        <v>567</v>
      </c>
      <c r="Q223" t="s">
        <v>110</v>
      </c>
      <c r="R223" t="s">
        <v>111</v>
      </c>
      <c r="S223" t="s">
        <v>112</v>
      </c>
      <c r="T223" t="s">
        <v>113</v>
      </c>
      <c r="U223" t="s">
        <v>114</v>
      </c>
      <c r="V223" t="str">
        <f>UPPER(Table153[[#This Row],[Name]])</f>
        <v>PUNJ LLOYD LTD.</v>
      </c>
      <c r="W223">
        <f>Table153[[#This Row],[Quantity]]*Table153[[#This Row],[Cost]]</f>
        <v>2148</v>
      </c>
    </row>
    <row r="224" spans="1:23" x14ac:dyDescent="0.3">
      <c r="A224" t="s">
        <v>565</v>
      </c>
      <c r="B224">
        <v>41510</v>
      </c>
      <c r="C224" t="s">
        <v>43</v>
      </c>
      <c r="D224">
        <v>10002</v>
      </c>
      <c r="E224" t="s">
        <v>474</v>
      </c>
      <c r="F224">
        <v>2</v>
      </c>
      <c r="G224">
        <v>2889</v>
      </c>
      <c r="H224">
        <v>1384</v>
      </c>
      <c r="I224" t="s">
        <v>25</v>
      </c>
      <c r="J224">
        <v>1</v>
      </c>
      <c r="K224">
        <v>2768</v>
      </c>
      <c r="L224">
        <v>5778</v>
      </c>
      <c r="M224">
        <v>0.03</v>
      </c>
      <c r="N224" t="s">
        <v>36</v>
      </c>
      <c r="O224">
        <v>0.02</v>
      </c>
      <c r="P224" t="s">
        <v>475</v>
      </c>
      <c r="Q224" t="s">
        <v>87</v>
      </c>
      <c r="R224" t="s">
        <v>88</v>
      </c>
      <c r="S224" t="s">
        <v>89</v>
      </c>
      <c r="T224" t="s">
        <v>90</v>
      </c>
      <c r="U224" t="s">
        <v>91</v>
      </c>
      <c r="V224" t="str">
        <f>UPPER(Table153[[#This Row],[Name]])</f>
        <v>ELDER PHARMACEUTICALS</v>
      </c>
      <c r="W224">
        <f>Table153[[#This Row],[Quantity]]*Table153[[#This Row],[Cost]]</f>
        <v>2768</v>
      </c>
    </row>
    <row r="225" spans="1:23" x14ac:dyDescent="0.3">
      <c r="A225" t="s">
        <v>568</v>
      </c>
      <c r="B225">
        <v>41511</v>
      </c>
      <c r="C225" t="s">
        <v>23</v>
      </c>
      <c r="D225">
        <v>10003</v>
      </c>
      <c r="E225" t="s">
        <v>569</v>
      </c>
      <c r="F225">
        <v>1</v>
      </c>
      <c r="G225">
        <v>4239</v>
      </c>
      <c r="H225">
        <v>1749</v>
      </c>
      <c r="I225" t="s">
        <v>126</v>
      </c>
      <c r="J225">
        <v>4</v>
      </c>
      <c r="K225">
        <v>1749</v>
      </c>
      <c r="L225">
        <v>4239</v>
      </c>
      <c r="M225">
        <v>0.01</v>
      </c>
      <c r="N225" t="s">
        <v>85</v>
      </c>
      <c r="O225">
        <v>0.04</v>
      </c>
      <c r="P225" t="s">
        <v>570</v>
      </c>
      <c r="Q225" t="s">
        <v>177</v>
      </c>
      <c r="R225" t="s">
        <v>178</v>
      </c>
      <c r="S225" t="s">
        <v>179</v>
      </c>
      <c r="T225" t="s">
        <v>180</v>
      </c>
      <c r="U225" t="s">
        <v>181</v>
      </c>
      <c r="V225" t="str">
        <f>UPPER(Table153[[#This Row],[Name]])</f>
        <v>HONEYWELL AUTOMATION</v>
      </c>
      <c r="W225">
        <f>Table153[[#This Row],[Quantity]]*Table153[[#This Row],[Cost]]</f>
        <v>1749</v>
      </c>
    </row>
    <row r="226" spans="1:23" x14ac:dyDescent="0.3">
      <c r="A226" t="s">
        <v>571</v>
      </c>
      <c r="B226">
        <v>41511</v>
      </c>
      <c r="C226" t="s">
        <v>104</v>
      </c>
      <c r="D226">
        <v>10011</v>
      </c>
      <c r="E226" t="s">
        <v>134</v>
      </c>
      <c r="F226">
        <v>1</v>
      </c>
      <c r="G226">
        <v>4392</v>
      </c>
      <c r="H226">
        <v>1542</v>
      </c>
      <c r="I226" t="s">
        <v>25</v>
      </c>
      <c r="J226">
        <v>3</v>
      </c>
      <c r="K226">
        <v>1542</v>
      </c>
      <c r="L226">
        <v>4392</v>
      </c>
      <c r="M226">
        <v>0.01</v>
      </c>
      <c r="N226" t="s">
        <v>36</v>
      </c>
      <c r="O226">
        <v>0.01</v>
      </c>
      <c r="P226" t="s">
        <v>135</v>
      </c>
      <c r="Q226" t="s">
        <v>28</v>
      </c>
      <c r="R226" t="s">
        <v>29</v>
      </c>
      <c r="S226" t="s">
        <v>30</v>
      </c>
      <c r="T226" t="s">
        <v>31</v>
      </c>
      <c r="U226" t="s">
        <v>32</v>
      </c>
      <c r="V226" t="str">
        <f>UPPER(Table153[[#This Row],[Name]])</f>
        <v>SONATA SOFTWARE</v>
      </c>
      <c r="W226">
        <f>Table153[[#This Row],[Quantity]]*Table153[[#This Row],[Cost]]</f>
        <v>1542</v>
      </c>
    </row>
    <row r="227" spans="1:23" x14ac:dyDescent="0.3">
      <c r="A227" t="s">
        <v>568</v>
      </c>
      <c r="B227">
        <v>41511</v>
      </c>
      <c r="C227" t="s">
        <v>43</v>
      </c>
      <c r="D227">
        <v>10001</v>
      </c>
      <c r="E227" t="s">
        <v>572</v>
      </c>
      <c r="F227">
        <v>1</v>
      </c>
      <c r="G227">
        <v>4706</v>
      </c>
      <c r="H227">
        <v>1714</v>
      </c>
      <c r="I227" t="s">
        <v>35</v>
      </c>
      <c r="J227">
        <v>1</v>
      </c>
      <c r="K227">
        <v>1714</v>
      </c>
      <c r="L227">
        <v>4706</v>
      </c>
      <c r="M227">
        <v>0.01</v>
      </c>
      <c r="N227" t="s">
        <v>85</v>
      </c>
      <c r="O227">
        <v>0</v>
      </c>
      <c r="P227" t="s">
        <v>573</v>
      </c>
      <c r="Q227" t="s">
        <v>99</v>
      </c>
      <c r="R227" t="s">
        <v>100</v>
      </c>
      <c r="S227" t="s">
        <v>101</v>
      </c>
      <c r="T227" t="s">
        <v>57</v>
      </c>
      <c r="U227" t="s">
        <v>102</v>
      </c>
      <c r="V227" t="str">
        <f>UPPER(Table153[[#This Row],[Name]])</f>
        <v>CHAMBAL FERTILISERS AND CHEMICALS LTD.</v>
      </c>
      <c r="W227">
        <f>Table153[[#This Row],[Quantity]]*Table153[[#This Row],[Cost]]</f>
        <v>1714</v>
      </c>
    </row>
    <row r="228" spans="1:23" x14ac:dyDescent="0.3">
      <c r="A228" t="s">
        <v>568</v>
      </c>
      <c r="B228">
        <v>41511</v>
      </c>
      <c r="C228" t="s">
        <v>92</v>
      </c>
      <c r="D228">
        <v>10010</v>
      </c>
      <c r="E228" t="s">
        <v>574</v>
      </c>
      <c r="F228">
        <v>3</v>
      </c>
      <c r="G228">
        <v>3507</v>
      </c>
      <c r="H228">
        <v>1643</v>
      </c>
      <c r="I228" t="s">
        <v>35</v>
      </c>
      <c r="J228">
        <v>10</v>
      </c>
      <c r="K228">
        <v>4929</v>
      </c>
      <c r="L228">
        <v>10521</v>
      </c>
      <c r="M228">
        <v>0.02</v>
      </c>
      <c r="N228" t="s">
        <v>61</v>
      </c>
      <c r="O228">
        <v>0.01</v>
      </c>
      <c r="P228" t="s">
        <v>575</v>
      </c>
      <c r="Q228" t="s">
        <v>93</v>
      </c>
      <c r="R228" t="s">
        <v>94</v>
      </c>
      <c r="S228" t="s">
        <v>95</v>
      </c>
      <c r="T228" t="s">
        <v>41</v>
      </c>
      <c r="U228" t="s">
        <v>96</v>
      </c>
      <c r="V228" t="str">
        <f>UPPER(Table153[[#This Row],[Name]])</f>
        <v>SUZLON ENERGY LTD.</v>
      </c>
      <c r="W228">
        <f>Table153[[#This Row],[Quantity]]*Table153[[#This Row],[Cost]]</f>
        <v>4929</v>
      </c>
    </row>
    <row r="229" spans="1:23" x14ac:dyDescent="0.3">
      <c r="A229" t="s">
        <v>576</v>
      </c>
      <c r="B229">
        <v>41515</v>
      </c>
      <c r="C229" t="s">
        <v>75</v>
      </c>
      <c r="D229">
        <v>10012</v>
      </c>
      <c r="E229" t="s">
        <v>279</v>
      </c>
      <c r="F229">
        <v>3</v>
      </c>
      <c r="G229">
        <v>3039</v>
      </c>
      <c r="H229">
        <v>2426</v>
      </c>
      <c r="I229" t="s">
        <v>126</v>
      </c>
      <c r="J229">
        <v>8</v>
      </c>
      <c r="K229">
        <v>7278</v>
      </c>
      <c r="L229">
        <v>9117</v>
      </c>
      <c r="M229">
        <v>0.02</v>
      </c>
      <c r="N229" t="s">
        <v>85</v>
      </c>
      <c r="O229">
        <v>0.05</v>
      </c>
      <c r="P229" t="s">
        <v>280</v>
      </c>
      <c r="Q229" t="s">
        <v>71</v>
      </c>
      <c r="R229" t="s">
        <v>72</v>
      </c>
      <c r="S229" t="s">
        <v>73</v>
      </c>
      <c r="T229" t="s">
        <v>41</v>
      </c>
      <c r="U229" t="s">
        <v>74</v>
      </c>
      <c r="V229" t="str">
        <f>UPPER(Table153[[#This Row],[Name]])</f>
        <v>DYNAMATIC TECHNOLOGIES LTD.</v>
      </c>
      <c r="W229">
        <f>Table153[[#This Row],[Quantity]]*Table153[[#This Row],[Cost]]</f>
        <v>7278</v>
      </c>
    </row>
    <row r="230" spans="1:23" x14ac:dyDescent="0.3">
      <c r="A230" t="s">
        <v>577</v>
      </c>
      <c r="B230">
        <v>41517</v>
      </c>
      <c r="C230" t="s">
        <v>23</v>
      </c>
      <c r="D230">
        <v>10006</v>
      </c>
      <c r="E230" t="s">
        <v>436</v>
      </c>
      <c r="F230">
        <v>1</v>
      </c>
      <c r="G230">
        <v>2517</v>
      </c>
      <c r="H230">
        <v>2149</v>
      </c>
      <c r="I230" t="s">
        <v>126</v>
      </c>
      <c r="J230">
        <v>4</v>
      </c>
      <c r="K230">
        <v>2149</v>
      </c>
      <c r="L230">
        <v>2517</v>
      </c>
      <c r="M230">
        <v>0.01</v>
      </c>
      <c r="N230" t="s">
        <v>61</v>
      </c>
      <c r="O230">
        <v>0</v>
      </c>
      <c r="P230" t="s">
        <v>437</v>
      </c>
      <c r="Q230" t="s">
        <v>252</v>
      </c>
      <c r="R230" t="s">
        <v>253</v>
      </c>
      <c r="S230" t="s">
        <v>254</v>
      </c>
      <c r="T230" t="s">
        <v>255</v>
      </c>
      <c r="U230" t="s">
        <v>256</v>
      </c>
      <c r="V230" t="str">
        <f>UPPER(Table153[[#This Row],[Name]])</f>
        <v>SUPREME IND</v>
      </c>
      <c r="W230">
        <f>Table153[[#This Row],[Quantity]]*Table153[[#This Row],[Cost]]</f>
        <v>2149</v>
      </c>
    </row>
    <row r="231" spans="1:23" x14ac:dyDescent="0.3">
      <c r="A231" t="s">
        <v>578</v>
      </c>
      <c r="B231">
        <v>41518</v>
      </c>
      <c r="C231" t="s">
        <v>92</v>
      </c>
      <c r="D231">
        <v>10012</v>
      </c>
      <c r="E231" t="s">
        <v>579</v>
      </c>
      <c r="F231">
        <v>1</v>
      </c>
      <c r="G231">
        <v>3295</v>
      </c>
      <c r="H231">
        <v>1841</v>
      </c>
      <c r="I231" t="s">
        <v>35</v>
      </c>
      <c r="J231">
        <v>10</v>
      </c>
      <c r="K231">
        <v>1841</v>
      </c>
      <c r="L231">
        <v>3295</v>
      </c>
      <c r="M231">
        <v>0.02</v>
      </c>
      <c r="N231" t="s">
        <v>61</v>
      </c>
      <c r="O231">
        <v>0.01</v>
      </c>
      <c r="P231" t="s">
        <v>580</v>
      </c>
      <c r="Q231" t="s">
        <v>71</v>
      </c>
      <c r="R231" t="s">
        <v>72</v>
      </c>
      <c r="S231" t="s">
        <v>73</v>
      </c>
      <c r="T231" t="s">
        <v>41</v>
      </c>
      <c r="U231" t="s">
        <v>74</v>
      </c>
      <c r="V231" t="str">
        <f>UPPER(Table153[[#This Row],[Name]])</f>
        <v>DYNAMATIC TECHNOLOGIES LTD.</v>
      </c>
      <c r="W231">
        <f>Table153[[#This Row],[Quantity]]*Table153[[#This Row],[Cost]]</f>
        <v>1841</v>
      </c>
    </row>
    <row r="232" spans="1:23" x14ac:dyDescent="0.3">
      <c r="A232" t="s">
        <v>581</v>
      </c>
      <c r="B232">
        <v>41518</v>
      </c>
      <c r="C232" t="s">
        <v>133</v>
      </c>
      <c r="D232">
        <v>10009</v>
      </c>
      <c r="E232" t="s">
        <v>331</v>
      </c>
      <c r="F232">
        <v>3</v>
      </c>
      <c r="G232">
        <v>2850</v>
      </c>
      <c r="H232">
        <v>2007</v>
      </c>
      <c r="I232" t="s">
        <v>126</v>
      </c>
      <c r="J232">
        <v>5</v>
      </c>
      <c r="K232">
        <v>6021</v>
      </c>
      <c r="L232">
        <v>8550</v>
      </c>
      <c r="M232">
        <v>0.02</v>
      </c>
      <c r="N232" t="s">
        <v>85</v>
      </c>
      <c r="O232">
        <v>0.05</v>
      </c>
      <c r="P232" t="s">
        <v>332</v>
      </c>
      <c r="Q232" t="s">
        <v>78</v>
      </c>
      <c r="R232" t="s">
        <v>79</v>
      </c>
      <c r="S232" t="s">
        <v>80</v>
      </c>
      <c r="T232" t="s">
        <v>81</v>
      </c>
      <c r="U232" t="s">
        <v>82</v>
      </c>
      <c r="V232" t="str">
        <f>UPPER(Table153[[#This Row],[Name]])</f>
        <v>GODFREY PHILIPS INDIA LTD.</v>
      </c>
      <c r="W232">
        <f>Table153[[#This Row],[Quantity]]*Table153[[#This Row],[Cost]]</f>
        <v>6021</v>
      </c>
    </row>
    <row r="233" spans="1:23" x14ac:dyDescent="0.3">
      <c r="A233" t="s">
        <v>581</v>
      </c>
      <c r="B233">
        <v>41518</v>
      </c>
      <c r="C233" t="s">
        <v>68</v>
      </c>
      <c r="D233">
        <v>10011</v>
      </c>
      <c r="E233" t="s">
        <v>535</v>
      </c>
      <c r="F233">
        <v>3</v>
      </c>
      <c r="G233">
        <v>4476</v>
      </c>
      <c r="H233">
        <v>2494</v>
      </c>
      <c r="I233" t="s">
        <v>25</v>
      </c>
      <c r="J233">
        <v>4</v>
      </c>
      <c r="K233">
        <v>7482</v>
      </c>
      <c r="L233">
        <v>13428</v>
      </c>
      <c r="M233">
        <v>0.03</v>
      </c>
      <c r="N233" t="s">
        <v>36</v>
      </c>
      <c r="O233">
        <v>0</v>
      </c>
      <c r="P233" t="s">
        <v>536</v>
      </c>
      <c r="Q233" t="s">
        <v>28</v>
      </c>
      <c r="R233" t="s">
        <v>29</v>
      </c>
      <c r="S233" t="s">
        <v>30</v>
      </c>
      <c r="T233" t="s">
        <v>31</v>
      </c>
      <c r="U233" t="s">
        <v>32</v>
      </c>
      <c r="V233" t="str">
        <f>UPPER(Table153[[#This Row],[Name]])</f>
        <v>SONATA SOFTWARE</v>
      </c>
      <c r="W233">
        <f>Table153[[#This Row],[Quantity]]*Table153[[#This Row],[Cost]]</f>
        <v>7482</v>
      </c>
    </row>
    <row r="234" spans="1:23" x14ac:dyDescent="0.3">
      <c r="A234" t="s">
        <v>582</v>
      </c>
      <c r="B234">
        <v>41519</v>
      </c>
      <c r="C234" t="s">
        <v>43</v>
      </c>
      <c r="D234">
        <v>10008</v>
      </c>
      <c r="E234" t="s">
        <v>355</v>
      </c>
      <c r="F234">
        <v>1</v>
      </c>
      <c r="G234">
        <v>2738</v>
      </c>
      <c r="H234">
        <v>1737</v>
      </c>
      <c r="I234" t="s">
        <v>25</v>
      </c>
      <c r="J234">
        <v>1</v>
      </c>
      <c r="K234">
        <v>1737</v>
      </c>
      <c r="L234">
        <v>2738</v>
      </c>
      <c r="M234">
        <v>0.01</v>
      </c>
      <c r="N234" t="s">
        <v>85</v>
      </c>
      <c r="O234">
        <v>0.04</v>
      </c>
      <c r="P234" t="s">
        <v>356</v>
      </c>
      <c r="Q234" t="s">
        <v>54</v>
      </c>
      <c r="R234" t="s">
        <v>55</v>
      </c>
      <c r="S234" t="s">
        <v>56</v>
      </c>
      <c r="T234" t="s">
        <v>57</v>
      </c>
      <c r="U234" t="s">
        <v>58</v>
      </c>
      <c r="V234" t="str">
        <f>UPPER(Table153[[#This Row],[Name]])</f>
        <v>RELIANCE INDUSTRIES LIMITED</v>
      </c>
      <c r="W234">
        <f>Table153[[#This Row],[Quantity]]*Table153[[#This Row],[Cost]]</f>
        <v>1737</v>
      </c>
    </row>
    <row r="235" spans="1:23" x14ac:dyDescent="0.3">
      <c r="A235" t="s">
        <v>582</v>
      </c>
      <c r="B235">
        <v>41519</v>
      </c>
      <c r="C235" t="s">
        <v>133</v>
      </c>
      <c r="D235">
        <v>10007</v>
      </c>
      <c r="E235" t="s">
        <v>583</v>
      </c>
      <c r="F235">
        <v>1</v>
      </c>
      <c r="G235">
        <v>3717</v>
      </c>
      <c r="H235">
        <v>2146</v>
      </c>
      <c r="I235" t="s">
        <v>35</v>
      </c>
      <c r="J235">
        <v>5</v>
      </c>
      <c r="K235">
        <v>2146</v>
      </c>
      <c r="L235">
        <v>3717</v>
      </c>
      <c r="M235">
        <v>0.02</v>
      </c>
      <c r="N235" t="s">
        <v>36</v>
      </c>
      <c r="O235">
        <v>0.02</v>
      </c>
      <c r="P235" t="s">
        <v>584</v>
      </c>
      <c r="Q235" t="s">
        <v>38</v>
      </c>
      <c r="R235" t="s">
        <v>39</v>
      </c>
      <c r="S235" t="s">
        <v>40</v>
      </c>
      <c r="T235" t="s">
        <v>41</v>
      </c>
      <c r="U235" t="s">
        <v>42</v>
      </c>
      <c r="V235" t="str">
        <f>UPPER(Table153[[#This Row],[Name]])</f>
        <v>GHCL LTD.</v>
      </c>
      <c r="W235">
        <f>Table153[[#This Row],[Quantity]]*Table153[[#This Row],[Cost]]</f>
        <v>2146</v>
      </c>
    </row>
    <row r="236" spans="1:23" x14ac:dyDescent="0.3">
      <c r="A236" t="s">
        <v>582</v>
      </c>
      <c r="B236">
        <v>41519</v>
      </c>
      <c r="C236" t="s">
        <v>23</v>
      </c>
      <c r="D236">
        <v>10009</v>
      </c>
      <c r="E236" t="s">
        <v>585</v>
      </c>
      <c r="F236">
        <v>3</v>
      </c>
      <c r="G236">
        <v>4051</v>
      </c>
      <c r="H236">
        <v>1962</v>
      </c>
      <c r="I236" t="s">
        <v>126</v>
      </c>
      <c r="J236">
        <v>4</v>
      </c>
      <c r="K236">
        <v>5886</v>
      </c>
      <c r="L236">
        <v>12153</v>
      </c>
      <c r="M236">
        <v>0.03</v>
      </c>
      <c r="N236" t="s">
        <v>26</v>
      </c>
      <c r="O236">
        <v>0.05</v>
      </c>
      <c r="P236" t="s">
        <v>586</v>
      </c>
      <c r="Q236" t="s">
        <v>78</v>
      </c>
      <c r="R236" t="s">
        <v>79</v>
      </c>
      <c r="S236" t="s">
        <v>80</v>
      </c>
      <c r="T236" t="s">
        <v>81</v>
      </c>
      <c r="U236" t="s">
        <v>82</v>
      </c>
      <c r="V236" t="str">
        <f>UPPER(Table153[[#This Row],[Name]])</f>
        <v>GODFREY PHILIPS INDIA LTD.</v>
      </c>
      <c r="W236">
        <f>Table153[[#This Row],[Quantity]]*Table153[[#This Row],[Cost]]</f>
        <v>5886</v>
      </c>
    </row>
    <row r="237" spans="1:23" x14ac:dyDescent="0.3">
      <c r="A237" t="s">
        <v>587</v>
      </c>
      <c r="B237">
        <v>41521</v>
      </c>
      <c r="C237" t="s">
        <v>75</v>
      </c>
      <c r="D237">
        <v>10005</v>
      </c>
      <c r="E237" t="s">
        <v>588</v>
      </c>
      <c r="F237">
        <v>1</v>
      </c>
      <c r="G237">
        <v>3573</v>
      </c>
      <c r="H237">
        <v>1857</v>
      </c>
      <c r="I237" t="s">
        <v>25</v>
      </c>
      <c r="J237">
        <v>8</v>
      </c>
      <c r="K237">
        <v>1857</v>
      </c>
      <c r="L237">
        <v>3573</v>
      </c>
      <c r="M237">
        <v>0.02</v>
      </c>
      <c r="N237" t="s">
        <v>36</v>
      </c>
      <c r="O237">
        <v>0.01</v>
      </c>
      <c r="P237" t="s">
        <v>589</v>
      </c>
      <c r="Q237" t="s">
        <v>47</v>
      </c>
      <c r="R237" t="s">
        <v>48</v>
      </c>
      <c r="S237" t="s">
        <v>49</v>
      </c>
      <c r="T237" t="s">
        <v>41</v>
      </c>
      <c r="U237" t="s">
        <v>50</v>
      </c>
      <c r="V237" t="str">
        <f>UPPER(Table153[[#This Row],[Name]])</f>
        <v>FORTIS HEALTHCARE LTD.</v>
      </c>
      <c r="W237">
        <f>Table153[[#This Row],[Quantity]]*Table153[[#This Row],[Cost]]</f>
        <v>1857</v>
      </c>
    </row>
    <row r="238" spans="1:23" x14ac:dyDescent="0.3">
      <c r="A238" t="s">
        <v>590</v>
      </c>
      <c r="B238">
        <v>41522</v>
      </c>
      <c r="C238" t="s">
        <v>75</v>
      </c>
      <c r="D238">
        <v>10004</v>
      </c>
      <c r="E238" t="s">
        <v>151</v>
      </c>
      <c r="F238">
        <v>1</v>
      </c>
      <c r="G238">
        <v>2523</v>
      </c>
      <c r="H238">
        <v>1665</v>
      </c>
      <c r="I238" t="s">
        <v>25</v>
      </c>
      <c r="J238">
        <v>8</v>
      </c>
      <c r="K238">
        <v>1665</v>
      </c>
      <c r="L238">
        <v>2523</v>
      </c>
      <c r="M238">
        <v>0.02</v>
      </c>
      <c r="N238" t="s">
        <v>26</v>
      </c>
      <c r="O238">
        <v>0.04</v>
      </c>
      <c r="P238" t="s">
        <v>152</v>
      </c>
      <c r="Q238" t="s">
        <v>118</v>
      </c>
      <c r="R238" t="s">
        <v>119</v>
      </c>
      <c r="S238" t="s">
        <v>101</v>
      </c>
      <c r="T238" t="s">
        <v>57</v>
      </c>
      <c r="U238" t="s">
        <v>120</v>
      </c>
      <c r="V238" t="str">
        <f>UPPER(Table153[[#This Row],[Name]])</f>
        <v>LUPIN LTD.</v>
      </c>
      <c r="W238">
        <f>Table153[[#This Row],[Quantity]]*Table153[[#This Row],[Cost]]</f>
        <v>1665</v>
      </c>
    </row>
    <row r="239" spans="1:23" x14ac:dyDescent="0.3">
      <c r="A239" t="s">
        <v>590</v>
      </c>
      <c r="B239">
        <v>41522</v>
      </c>
      <c r="C239" t="s">
        <v>43</v>
      </c>
      <c r="D239">
        <v>10006</v>
      </c>
      <c r="E239" t="s">
        <v>585</v>
      </c>
      <c r="F239">
        <v>1</v>
      </c>
      <c r="G239">
        <v>4051</v>
      </c>
      <c r="H239">
        <v>1962</v>
      </c>
      <c r="I239" t="s">
        <v>126</v>
      </c>
      <c r="J239">
        <v>1</v>
      </c>
      <c r="K239">
        <v>1962</v>
      </c>
      <c r="L239">
        <v>4051</v>
      </c>
      <c r="M239">
        <v>0.01</v>
      </c>
      <c r="N239" t="s">
        <v>61</v>
      </c>
      <c r="O239">
        <v>0.02</v>
      </c>
      <c r="P239" t="s">
        <v>586</v>
      </c>
      <c r="Q239" t="s">
        <v>252</v>
      </c>
      <c r="R239" t="s">
        <v>253</v>
      </c>
      <c r="S239" t="s">
        <v>254</v>
      </c>
      <c r="T239" t="s">
        <v>255</v>
      </c>
      <c r="U239" t="s">
        <v>256</v>
      </c>
      <c r="V239" t="str">
        <f>UPPER(Table153[[#This Row],[Name]])</f>
        <v>SUPREME IND</v>
      </c>
      <c r="W239">
        <f>Table153[[#This Row],[Quantity]]*Table153[[#This Row],[Cost]]</f>
        <v>1962</v>
      </c>
    </row>
    <row r="240" spans="1:23" x14ac:dyDescent="0.3">
      <c r="A240" t="s">
        <v>591</v>
      </c>
      <c r="B240">
        <v>41522</v>
      </c>
      <c r="C240" t="s">
        <v>104</v>
      </c>
      <c r="D240">
        <v>10001</v>
      </c>
      <c r="E240" t="s">
        <v>592</v>
      </c>
      <c r="F240">
        <v>1</v>
      </c>
      <c r="G240">
        <v>4741</v>
      </c>
      <c r="H240">
        <v>1849</v>
      </c>
      <c r="I240" t="s">
        <v>35</v>
      </c>
      <c r="J240">
        <v>3</v>
      </c>
      <c r="K240">
        <v>1849</v>
      </c>
      <c r="L240">
        <v>4741</v>
      </c>
      <c r="M240">
        <v>0.01</v>
      </c>
      <c r="N240" t="s">
        <v>61</v>
      </c>
      <c r="O240">
        <v>0.03</v>
      </c>
      <c r="P240" t="s">
        <v>593</v>
      </c>
      <c r="Q240" t="s">
        <v>99</v>
      </c>
      <c r="R240" t="s">
        <v>100</v>
      </c>
      <c r="S240" t="s">
        <v>101</v>
      </c>
      <c r="T240" t="s">
        <v>57</v>
      </c>
      <c r="U240" t="s">
        <v>102</v>
      </c>
      <c r="V240" t="str">
        <f>UPPER(Table153[[#This Row],[Name]])</f>
        <v>CHAMBAL FERTILISERS AND CHEMICALS LTD.</v>
      </c>
      <c r="W240">
        <f>Table153[[#This Row],[Quantity]]*Table153[[#This Row],[Cost]]</f>
        <v>1849</v>
      </c>
    </row>
    <row r="241" spans="1:23" x14ac:dyDescent="0.3">
      <c r="A241" t="s">
        <v>590</v>
      </c>
      <c r="B241">
        <v>41522</v>
      </c>
      <c r="C241" t="s">
        <v>92</v>
      </c>
      <c r="D241">
        <v>10015</v>
      </c>
      <c r="E241" t="s">
        <v>594</v>
      </c>
      <c r="F241">
        <v>1</v>
      </c>
      <c r="G241">
        <v>4765</v>
      </c>
      <c r="H241">
        <v>1286</v>
      </c>
      <c r="I241" t="s">
        <v>35</v>
      </c>
      <c r="J241">
        <v>10</v>
      </c>
      <c r="K241">
        <v>1286</v>
      </c>
      <c r="L241">
        <v>4765</v>
      </c>
      <c r="M241">
        <v>0.02</v>
      </c>
      <c r="N241" t="s">
        <v>36</v>
      </c>
      <c r="O241">
        <v>0</v>
      </c>
      <c r="P241" t="s">
        <v>595</v>
      </c>
      <c r="Q241" t="s">
        <v>110</v>
      </c>
      <c r="R241" t="s">
        <v>111</v>
      </c>
      <c r="S241" t="s">
        <v>112</v>
      </c>
      <c r="T241" t="s">
        <v>113</v>
      </c>
      <c r="U241" t="s">
        <v>114</v>
      </c>
      <c r="V241" t="str">
        <f>UPPER(Table153[[#This Row],[Name]])</f>
        <v>PUNJ LLOYD LTD.</v>
      </c>
      <c r="W241">
        <f>Table153[[#This Row],[Quantity]]*Table153[[#This Row],[Cost]]</f>
        <v>1286</v>
      </c>
    </row>
    <row r="242" spans="1:23" x14ac:dyDescent="0.3">
      <c r="A242" t="s">
        <v>596</v>
      </c>
      <c r="B242">
        <v>41525</v>
      </c>
      <c r="C242" t="s">
        <v>23</v>
      </c>
      <c r="D242">
        <v>10010</v>
      </c>
      <c r="E242" t="s">
        <v>597</v>
      </c>
      <c r="F242">
        <v>1</v>
      </c>
      <c r="G242">
        <v>3421</v>
      </c>
      <c r="H242">
        <v>1370</v>
      </c>
      <c r="I242" t="s">
        <v>35</v>
      </c>
      <c r="J242">
        <v>4</v>
      </c>
      <c r="K242">
        <v>1370</v>
      </c>
      <c r="L242">
        <v>3421</v>
      </c>
      <c r="M242">
        <v>0.01</v>
      </c>
      <c r="N242" t="s">
        <v>26</v>
      </c>
      <c r="O242">
        <v>0.01</v>
      </c>
      <c r="P242" t="s">
        <v>598</v>
      </c>
      <c r="Q242" t="s">
        <v>93</v>
      </c>
      <c r="R242" t="s">
        <v>94</v>
      </c>
      <c r="S242" t="s">
        <v>95</v>
      </c>
      <c r="T242" t="s">
        <v>41</v>
      </c>
      <c r="U242" t="s">
        <v>96</v>
      </c>
      <c r="V242" t="str">
        <f>UPPER(Table153[[#This Row],[Name]])</f>
        <v>SUZLON ENERGY LTD.</v>
      </c>
      <c r="W242">
        <f>Table153[[#This Row],[Quantity]]*Table153[[#This Row],[Cost]]</f>
        <v>1370</v>
      </c>
    </row>
    <row r="243" spans="1:23" x14ac:dyDescent="0.3">
      <c r="A243" t="s">
        <v>599</v>
      </c>
      <c r="B243">
        <v>41527</v>
      </c>
      <c r="C243" t="s">
        <v>68</v>
      </c>
      <c r="D243">
        <v>10002</v>
      </c>
      <c r="E243" t="s">
        <v>250</v>
      </c>
      <c r="F243">
        <v>1</v>
      </c>
      <c r="G243">
        <v>3408</v>
      </c>
      <c r="H243">
        <v>2467</v>
      </c>
      <c r="I243" t="s">
        <v>25</v>
      </c>
      <c r="J243">
        <v>4</v>
      </c>
      <c r="K243">
        <v>2467</v>
      </c>
      <c r="L243">
        <v>3408</v>
      </c>
      <c r="M243">
        <v>0.01</v>
      </c>
      <c r="N243" t="s">
        <v>36</v>
      </c>
      <c r="O243">
        <v>0.02</v>
      </c>
      <c r="P243" t="s">
        <v>251</v>
      </c>
      <c r="Q243" t="s">
        <v>87</v>
      </c>
      <c r="R243" t="s">
        <v>88</v>
      </c>
      <c r="S243" t="s">
        <v>89</v>
      </c>
      <c r="T243" t="s">
        <v>90</v>
      </c>
      <c r="U243" t="s">
        <v>91</v>
      </c>
      <c r="V243" t="str">
        <f>UPPER(Table153[[#This Row],[Name]])</f>
        <v>ELDER PHARMACEUTICALS</v>
      </c>
      <c r="W243">
        <f>Table153[[#This Row],[Quantity]]*Table153[[#This Row],[Cost]]</f>
        <v>2467</v>
      </c>
    </row>
    <row r="244" spans="1:23" x14ac:dyDescent="0.3">
      <c r="A244" t="s">
        <v>600</v>
      </c>
      <c r="B244">
        <v>41529</v>
      </c>
      <c r="C244" t="s">
        <v>75</v>
      </c>
      <c r="D244">
        <v>10006</v>
      </c>
      <c r="E244" t="s">
        <v>601</v>
      </c>
      <c r="F244">
        <v>1</v>
      </c>
      <c r="G244">
        <v>3018</v>
      </c>
      <c r="H244">
        <v>1286</v>
      </c>
      <c r="I244" t="s">
        <v>25</v>
      </c>
      <c r="J244">
        <v>8</v>
      </c>
      <c r="K244">
        <v>1286</v>
      </c>
      <c r="L244">
        <v>3018</v>
      </c>
      <c r="M244">
        <v>0.02</v>
      </c>
      <c r="N244" t="s">
        <v>66</v>
      </c>
      <c r="O244">
        <v>0.03</v>
      </c>
      <c r="P244" t="s">
        <v>602</v>
      </c>
      <c r="Q244" t="s">
        <v>252</v>
      </c>
      <c r="R244" t="s">
        <v>253</v>
      </c>
      <c r="S244" t="s">
        <v>254</v>
      </c>
      <c r="T244" t="s">
        <v>255</v>
      </c>
      <c r="U244" t="s">
        <v>256</v>
      </c>
      <c r="V244" t="str">
        <f>UPPER(Table153[[#This Row],[Name]])</f>
        <v>SUPREME IND</v>
      </c>
      <c r="W244">
        <f>Table153[[#This Row],[Quantity]]*Table153[[#This Row],[Cost]]</f>
        <v>1286</v>
      </c>
    </row>
    <row r="245" spans="1:23" x14ac:dyDescent="0.3">
      <c r="A245" t="s">
        <v>600</v>
      </c>
      <c r="B245">
        <v>41529</v>
      </c>
      <c r="C245" t="s">
        <v>133</v>
      </c>
      <c r="D245">
        <v>10012</v>
      </c>
      <c r="E245" t="s">
        <v>364</v>
      </c>
      <c r="F245">
        <v>1</v>
      </c>
      <c r="G245">
        <v>4928</v>
      </c>
      <c r="H245">
        <v>2101</v>
      </c>
      <c r="I245" t="s">
        <v>25</v>
      </c>
      <c r="J245">
        <v>5</v>
      </c>
      <c r="K245">
        <v>2101</v>
      </c>
      <c r="L245">
        <v>4928</v>
      </c>
      <c r="M245">
        <v>0.02</v>
      </c>
      <c r="N245" t="s">
        <v>61</v>
      </c>
      <c r="O245">
        <v>0.05</v>
      </c>
      <c r="P245" t="s">
        <v>365</v>
      </c>
      <c r="Q245" t="s">
        <v>71</v>
      </c>
      <c r="R245" t="s">
        <v>72</v>
      </c>
      <c r="S245" t="s">
        <v>73</v>
      </c>
      <c r="T245" t="s">
        <v>41</v>
      </c>
      <c r="U245" t="s">
        <v>74</v>
      </c>
      <c r="V245" t="str">
        <f>UPPER(Table153[[#This Row],[Name]])</f>
        <v>DYNAMATIC TECHNOLOGIES LTD.</v>
      </c>
      <c r="W245">
        <f>Table153[[#This Row],[Quantity]]*Table153[[#This Row],[Cost]]</f>
        <v>2101</v>
      </c>
    </row>
    <row r="246" spans="1:23" x14ac:dyDescent="0.3">
      <c r="A246" t="s">
        <v>600</v>
      </c>
      <c r="B246">
        <v>41529</v>
      </c>
      <c r="C246" t="s">
        <v>133</v>
      </c>
      <c r="D246">
        <v>10015</v>
      </c>
      <c r="E246" t="s">
        <v>603</v>
      </c>
      <c r="F246">
        <v>2</v>
      </c>
      <c r="G246">
        <v>4757</v>
      </c>
      <c r="H246">
        <v>1534</v>
      </c>
      <c r="I246" t="s">
        <v>25</v>
      </c>
      <c r="J246">
        <v>5</v>
      </c>
      <c r="K246">
        <v>3068</v>
      </c>
      <c r="L246">
        <v>9514</v>
      </c>
      <c r="M246">
        <v>0.02</v>
      </c>
      <c r="N246" t="s">
        <v>26</v>
      </c>
      <c r="O246">
        <v>0</v>
      </c>
      <c r="P246" t="s">
        <v>604</v>
      </c>
      <c r="Q246" t="s">
        <v>110</v>
      </c>
      <c r="R246" t="s">
        <v>111</v>
      </c>
      <c r="S246" t="s">
        <v>112</v>
      </c>
      <c r="T246" t="s">
        <v>113</v>
      </c>
      <c r="U246" t="s">
        <v>114</v>
      </c>
      <c r="V246" t="str">
        <f>UPPER(Table153[[#This Row],[Name]])</f>
        <v>PUNJ LLOYD LTD.</v>
      </c>
      <c r="W246">
        <f>Table153[[#This Row],[Quantity]]*Table153[[#This Row],[Cost]]</f>
        <v>3068</v>
      </c>
    </row>
    <row r="247" spans="1:23" x14ac:dyDescent="0.3">
      <c r="A247" t="s">
        <v>605</v>
      </c>
      <c r="B247">
        <v>41531</v>
      </c>
      <c r="C247" t="s">
        <v>23</v>
      </c>
      <c r="D247">
        <v>10012</v>
      </c>
      <c r="E247" t="s">
        <v>606</v>
      </c>
      <c r="F247">
        <v>1</v>
      </c>
      <c r="G247">
        <v>2902</v>
      </c>
      <c r="H247">
        <v>1633</v>
      </c>
      <c r="I247" t="s">
        <v>35</v>
      </c>
      <c r="J247">
        <v>4</v>
      </c>
      <c r="K247">
        <v>1633</v>
      </c>
      <c r="L247">
        <v>2902</v>
      </c>
      <c r="M247">
        <v>0.01</v>
      </c>
      <c r="N247" t="s">
        <v>66</v>
      </c>
      <c r="O247">
        <v>0</v>
      </c>
      <c r="P247" t="s">
        <v>607</v>
      </c>
      <c r="Q247" t="s">
        <v>71</v>
      </c>
      <c r="R247" t="s">
        <v>72</v>
      </c>
      <c r="S247" t="s">
        <v>73</v>
      </c>
      <c r="T247" t="s">
        <v>41</v>
      </c>
      <c r="U247" t="s">
        <v>74</v>
      </c>
      <c r="V247" t="str">
        <f>UPPER(Table153[[#This Row],[Name]])</f>
        <v>DYNAMATIC TECHNOLOGIES LTD.</v>
      </c>
      <c r="W247">
        <f>Table153[[#This Row],[Quantity]]*Table153[[#This Row],[Cost]]</f>
        <v>1633</v>
      </c>
    </row>
    <row r="248" spans="1:23" x14ac:dyDescent="0.3">
      <c r="A248" t="s">
        <v>605</v>
      </c>
      <c r="B248">
        <v>41531</v>
      </c>
      <c r="C248" t="s">
        <v>23</v>
      </c>
      <c r="D248">
        <v>10006</v>
      </c>
      <c r="E248" t="s">
        <v>608</v>
      </c>
      <c r="F248">
        <v>1</v>
      </c>
      <c r="G248">
        <v>3413</v>
      </c>
      <c r="H248">
        <v>1700</v>
      </c>
      <c r="I248" t="s">
        <v>25</v>
      </c>
      <c r="J248">
        <v>4</v>
      </c>
      <c r="K248">
        <v>1700</v>
      </c>
      <c r="L248">
        <v>3413</v>
      </c>
      <c r="M248">
        <v>0.01</v>
      </c>
      <c r="N248" t="s">
        <v>45</v>
      </c>
      <c r="O248">
        <v>0.04</v>
      </c>
      <c r="P248" t="s">
        <v>609</v>
      </c>
      <c r="Q248" t="s">
        <v>252</v>
      </c>
      <c r="R248" t="s">
        <v>253</v>
      </c>
      <c r="S248" t="s">
        <v>254</v>
      </c>
      <c r="T248" t="s">
        <v>255</v>
      </c>
      <c r="U248" t="s">
        <v>256</v>
      </c>
      <c r="V248" t="str">
        <f>UPPER(Table153[[#This Row],[Name]])</f>
        <v>SUPREME IND</v>
      </c>
      <c r="W248">
        <f>Table153[[#This Row],[Quantity]]*Table153[[#This Row],[Cost]]</f>
        <v>1700</v>
      </c>
    </row>
    <row r="249" spans="1:23" x14ac:dyDescent="0.3">
      <c r="A249" t="s">
        <v>605</v>
      </c>
      <c r="B249">
        <v>41531</v>
      </c>
      <c r="C249" t="s">
        <v>68</v>
      </c>
      <c r="D249">
        <v>10011</v>
      </c>
      <c r="E249" t="s">
        <v>470</v>
      </c>
      <c r="F249">
        <v>1</v>
      </c>
      <c r="G249">
        <v>4927</v>
      </c>
      <c r="H249">
        <v>2034</v>
      </c>
      <c r="I249" t="s">
        <v>126</v>
      </c>
      <c r="J249">
        <v>4</v>
      </c>
      <c r="K249">
        <v>2034</v>
      </c>
      <c r="L249">
        <v>4927</v>
      </c>
      <c r="M249">
        <v>0.01</v>
      </c>
      <c r="N249" t="s">
        <v>85</v>
      </c>
      <c r="O249">
        <v>0.04</v>
      </c>
      <c r="P249" t="s">
        <v>471</v>
      </c>
      <c r="Q249" t="s">
        <v>28</v>
      </c>
      <c r="R249" t="s">
        <v>29</v>
      </c>
      <c r="S249" t="s">
        <v>30</v>
      </c>
      <c r="T249" t="s">
        <v>31</v>
      </c>
      <c r="U249" t="s">
        <v>32</v>
      </c>
      <c r="V249" t="str">
        <f>UPPER(Table153[[#This Row],[Name]])</f>
        <v>SONATA SOFTWARE</v>
      </c>
      <c r="W249">
        <f>Table153[[#This Row],[Quantity]]*Table153[[#This Row],[Cost]]</f>
        <v>2034</v>
      </c>
    </row>
    <row r="250" spans="1:23" x14ac:dyDescent="0.3">
      <c r="A250" t="s">
        <v>610</v>
      </c>
      <c r="B250">
        <v>41534</v>
      </c>
      <c r="C250" t="s">
        <v>133</v>
      </c>
      <c r="D250">
        <v>10009</v>
      </c>
      <c r="E250" t="s">
        <v>214</v>
      </c>
      <c r="F250">
        <v>1</v>
      </c>
      <c r="G250">
        <v>4891</v>
      </c>
      <c r="H250">
        <v>1745</v>
      </c>
      <c r="I250" t="s">
        <v>126</v>
      </c>
      <c r="J250">
        <v>5</v>
      </c>
      <c r="K250">
        <v>1745</v>
      </c>
      <c r="L250">
        <v>4891</v>
      </c>
      <c r="M250">
        <v>0.02</v>
      </c>
      <c r="N250" t="s">
        <v>45</v>
      </c>
      <c r="O250">
        <v>0.04</v>
      </c>
      <c r="P250" t="s">
        <v>215</v>
      </c>
      <c r="Q250" t="s">
        <v>78</v>
      </c>
      <c r="R250" t="s">
        <v>79</v>
      </c>
      <c r="S250" t="s">
        <v>80</v>
      </c>
      <c r="T250" t="s">
        <v>81</v>
      </c>
      <c r="U250" t="s">
        <v>82</v>
      </c>
      <c r="V250" t="str">
        <f>UPPER(Table153[[#This Row],[Name]])</f>
        <v>GODFREY PHILIPS INDIA LTD.</v>
      </c>
      <c r="W250">
        <f>Table153[[#This Row],[Quantity]]*Table153[[#This Row],[Cost]]</f>
        <v>1745</v>
      </c>
    </row>
    <row r="251" spans="1:23" x14ac:dyDescent="0.3">
      <c r="A251" t="s">
        <v>611</v>
      </c>
      <c r="B251">
        <v>41538</v>
      </c>
      <c r="C251" t="s">
        <v>92</v>
      </c>
      <c r="D251">
        <v>10015</v>
      </c>
      <c r="E251" t="s">
        <v>60</v>
      </c>
      <c r="F251">
        <v>1</v>
      </c>
      <c r="G251">
        <v>3878</v>
      </c>
      <c r="H251">
        <v>2236</v>
      </c>
      <c r="I251" t="s">
        <v>25</v>
      </c>
      <c r="J251">
        <v>10</v>
      </c>
      <c r="K251">
        <v>2236</v>
      </c>
      <c r="L251">
        <v>3878</v>
      </c>
      <c r="M251">
        <v>0.02</v>
      </c>
      <c r="N251" t="s">
        <v>45</v>
      </c>
      <c r="O251">
        <v>0.05</v>
      </c>
      <c r="P251" t="s">
        <v>62</v>
      </c>
      <c r="Q251" t="s">
        <v>110</v>
      </c>
      <c r="R251" t="s">
        <v>111</v>
      </c>
      <c r="S251" t="s">
        <v>112</v>
      </c>
      <c r="T251" t="s">
        <v>113</v>
      </c>
      <c r="U251" t="s">
        <v>114</v>
      </c>
      <c r="V251" t="str">
        <f>UPPER(Table153[[#This Row],[Name]])</f>
        <v>PUNJ LLOYD LTD.</v>
      </c>
      <c r="W251">
        <f>Table153[[#This Row],[Quantity]]*Table153[[#This Row],[Cost]]</f>
        <v>2236</v>
      </c>
    </row>
    <row r="252" spans="1:23" x14ac:dyDescent="0.3">
      <c r="A252" t="s">
        <v>612</v>
      </c>
      <c r="B252">
        <v>41539</v>
      </c>
      <c r="C252" t="s">
        <v>75</v>
      </c>
      <c r="D252">
        <v>10012</v>
      </c>
      <c r="E252" t="s">
        <v>613</v>
      </c>
      <c r="F252">
        <v>24</v>
      </c>
      <c r="G252">
        <v>3644</v>
      </c>
      <c r="H252">
        <v>1954</v>
      </c>
      <c r="I252" t="s">
        <v>116</v>
      </c>
      <c r="J252">
        <v>8</v>
      </c>
      <c r="K252">
        <v>46896</v>
      </c>
      <c r="L252">
        <v>87456</v>
      </c>
      <c r="M252">
        <v>0.08</v>
      </c>
      <c r="N252" t="s">
        <v>36</v>
      </c>
      <c r="O252">
        <v>0.01</v>
      </c>
      <c r="P252" t="s">
        <v>614</v>
      </c>
      <c r="Q252" t="s">
        <v>71</v>
      </c>
      <c r="R252" t="s">
        <v>72</v>
      </c>
      <c r="S252" t="s">
        <v>73</v>
      </c>
      <c r="T252" t="s">
        <v>41</v>
      </c>
      <c r="U252" t="s">
        <v>74</v>
      </c>
      <c r="V252" t="str">
        <f>UPPER(Table153[[#This Row],[Name]])</f>
        <v>DYNAMATIC TECHNOLOGIES LTD.</v>
      </c>
      <c r="W252">
        <f>Table153[[#This Row],[Quantity]]*Table153[[#This Row],[Cost]]</f>
        <v>46896</v>
      </c>
    </row>
    <row r="253" spans="1:23" x14ac:dyDescent="0.3">
      <c r="A253" t="s">
        <v>615</v>
      </c>
      <c r="B253">
        <v>41541</v>
      </c>
      <c r="C253" t="s">
        <v>75</v>
      </c>
      <c r="D253">
        <v>10001</v>
      </c>
      <c r="E253" t="s">
        <v>401</v>
      </c>
      <c r="F253">
        <v>1</v>
      </c>
      <c r="G253">
        <v>3508</v>
      </c>
      <c r="H253">
        <v>1212</v>
      </c>
      <c r="I253" t="s">
        <v>25</v>
      </c>
      <c r="J253">
        <v>8</v>
      </c>
      <c r="K253">
        <v>1212</v>
      </c>
      <c r="L253">
        <v>3508</v>
      </c>
      <c r="M253">
        <v>0.02</v>
      </c>
      <c r="N253" t="s">
        <v>36</v>
      </c>
      <c r="O253">
        <v>0</v>
      </c>
      <c r="P253" t="s">
        <v>402</v>
      </c>
      <c r="Q253" t="s">
        <v>99</v>
      </c>
      <c r="R253" t="s">
        <v>100</v>
      </c>
      <c r="S253" t="s">
        <v>101</v>
      </c>
      <c r="T253" t="s">
        <v>57</v>
      </c>
      <c r="U253" t="s">
        <v>102</v>
      </c>
      <c r="V253" t="str">
        <f>UPPER(Table153[[#This Row],[Name]])</f>
        <v>CHAMBAL FERTILISERS AND CHEMICALS LTD.</v>
      </c>
      <c r="W253">
        <f>Table153[[#This Row],[Quantity]]*Table153[[#This Row],[Cost]]</f>
        <v>1212</v>
      </c>
    </row>
    <row r="254" spans="1:23" x14ac:dyDescent="0.3">
      <c r="A254" t="s">
        <v>615</v>
      </c>
      <c r="B254">
        <v>41541</v>
      </c>
      <c r="C254" t="s">
        <v>23</v>
      </c>
      <c r="D254">
        <v>10014</v>
      </c>
      <c r="E254" t="s">
        <v>616</v>
      </c>
      <c r="F254">
        <v>1</v>
      </c>
      <c r="G254">
        <v>4220</v>
      </c>
      <c r="H254">
        <v>1493</v>
      </c>
      <c r="I254" t="s">
        <v>25</v>
      </c>
      <c r="J254">
        <v>4</v>
      </c>
      <c r="K254">
        <v>1493</v>
      </c>
      <c r="L254">
        <v>4220</v>
      </c>
      <c r="M254">
        <v>0.01</v>
      </c>
      <c r="N254" t="s">
        <v>45</v>
      </c>
      <c r="O254">
        <v>0</v>
      </c>
      <c r="P254" t="s">
        <v>617</v>
      </c>
      <c r="Q254" t="s">
        <v>166</v>
      </c>
      <c r="R254" t="s">
        <v>167</v>
      </c>
      <c r="S254" t="s">
        <v>168</v>
      </c>
      <c r="T254" t="s">
        <v>169</v>
      </c>
      <c r="U254" t="s">
        <v>170</v>
      </c>
      <c r="V254" t="str">
        <f>UPPER(Table153[[#This Row],[Name]])</f>
        <v>HINDUSTHAN NATIONAL GLASS &amp; INDUSTRIES LTD.</v>
      </c>
      <c r="W254">
        <f>Table153[[#This Row],[Quantity]]*Table153[[#This Row],[Cost]]</f>
        <v>1493</v>
      </c>
    </row>
    <row r="255" spans="1:23" x14ac:dyDescent="0.3">
      <c r="A255" t="s">
        <v>618</v>
      </c>
      <c r="B255">
        <v>41545</v>
      </c>
      <c r="C255" t="s">
        <v>43</v>
      </c>
      <c r="D255">
        <v>10013</v>
      </c>
      <c r="E255" t="s">
        <v>619</v>
      </c>
      <c r="F255">
        <v>1</v>
      </c>
      <c r="G255">
        <v>4050</v>
      </c>
      <c r="H255">
        <v>1241</v>
      </c>
      <c r="I255" t="s">
        <v>25</v>
      </c>
      <c r="J255">
        <v>1</v>
      </c>
      <c r="K255">
        <v>1241</v>
      </c>
      <c r="L255">
        <v>4050</v>
      </c>
      <c r="M255">
        <v>0.01</v>
      </c>
      <c r="N255" t="s">
        <v>66</v>
      </c>
      <c r="O255">
        <v>0</v>
      </c>
      <c r="P255" t="s">
        <v>620</v>
      </c>
      <c r="Q255" t="s">
        <v>301</v>
      </c>
      <c r="R255" t="s">
        <v>302</v>
      </c>
      <c r="S255" t="s">
        <v>303</v>
      </c>
      <c r="T255" t="s">
        <v>113</v>
      </c>
      <c r="U255" t="s">
        <v>304</v>
      </c>
      <c r="V255" t="str">
        <f>UPPER(Table153[[#This Row],[Name]])</f>
        <v>GMR INFRASTRUCTURE LTD.</v>
      </c>
      <c r="W255">
        <f>Table153[[#This Row],[Quantity]]*Table153[[#This Row],[Cost]]</f>
        <v>1241</v>
      </c>
    </row>
    <row r="256" spans="1:23" x14ac:dyDescent="0.3">
      <c r="A256" t="s">
        <v>621</v>
      </c>
      <c r="B256">
        <v>41546</v>
      </c>
      <c r="C256" t="s">
        <v>75</v>
      </c>
      <c r="D256">
        <v>10015</v>
      </c>
      <c r="E256" t="s">
        <v>622</v>
      </c>
      <c r="F256">
        <v>1</v>
      </c>
      <c r="G256">
        <v>4724</v>
      </c>
      <c r="H256">
        <v>2467</v>
      </c>
      <c r="I256" t="s">
        <v>25</v>
      </c>
      <c r="J256">
        <v>8</v>
      </c>
      <c r="K256">
        <v>2467</v>
      </c>
      <c r="L256">
        <v>4724</v>
      </c>
      <c r="M256">
        <v>0.02</v>
      </c>
      <c r="N256" t="s">
        <v>36</v>
      </c>
      <c r="O256">
        <v>0</v>
      </c>
      <c r="P256" t="s">
        <v>623</v>
      </c>
      <c r="Q256" t="s">
        <v>110</v>
      </c>
      <c r="R256" t="s">
        <v>111</v>
      </c>
      <c r="S256" t="s">
        <v>112</v>
      </c>
      <c r="T256" t="s">
        <v>113</v>
      </c>
      <c r="U256" t="s">
        <v>114</v>
      </c>
      <c r="V256" t="str">
        <f>UPPER(Table153[[#This Row],[Name]])</f>
        <v>PUNJ LLOYD LTD.</v>
      </c>
      <c r="W256">
        <f>Table153[[#This Row],[Quantity]]*Table153[[#This Row],[Cost]]</f>
        <v>2467</v>
      </c>
    </row>
    <row r="257" spans="1:23" x14ac:dyDescent="0.3">
      <c r="A257" t="s">
        <v>624</v>
      </c>
      <c r="B257">
        <v>41547</v>
      </c>
      <c r="C257" t="s">
        <v>51</v>
      </c>
      <c r="D257">
        <v>10001</v>
      </c>
      <c r="E257" t="s">
        <v>226</v>
      </c>
      <c r="F257">
        <v>2</v>
      </c>
      <c r="G257">
        <v>4172</v>
      </c>
      <c r="H257">
        <v>1415</v>
      </c>
      <c r="I257" t="s">
        <v>25</v>
      </c>
      <c r="J257">
        <v>6</v>
      </c>
      <c r="K257">
        <v>2830</v>
      </c>
      <c r="L257">
        <v>8344</v>
      </c>
      <c r="M257">
        <v>0.02</v>
      </c>
      <c r="N257" t="s">
        <v>61</v>
      </c>
      <c r="O257">
        <v>0.05</v>
      </c>
      <c r="P257" t="s">
        <v>227</v>
      </c>
      <c r="Q257" t="s">
        <v>99</v>
      </c>
      <c r="R257" t="s">
        <v>100</v>
      </c>
      <c r="S257" t="s">
        <v>101</v>
      </c>
      <c r="T257" t="s">
        <v>57</v>
      </c>
      <c r="U257" t="s">
        <v>102</v>
      </c>
      <c r="V257" t="str">
        <f>UPPER(Table153[[#This Row],[Name]])</f>
        <v>CHAMBAL FERTILISERS AND CHEMICALS LTD.</v>
      </c>
      <c r="W257">
        <f>Table153[[#This Row],[Quantity]]*Table153[[#This Row],[Cost]]</f>
        <v>2830</v>
      </c>
    </row>
    <row r="258" spans="1:23" x14ac:dyDescent="0.3">
      <c r="A258" t="s">
        <v>625</v>
      </c>
      <c r="B258">
        <v>41550</v>
      </c>
      <c r="C258" t="s">
        <v>51</v>
      </c>
      <c r="D258">
        <v>10008</v>
      </c>
      <c r="E258" t="s">
        <v>185</v>
      </c>
      <c r="F258">
        <v>2</v>
      </c>
      <c r="G258">
        <v>2529</v>
      </c>
      <c r="H258">
        <v>1630</v>
      </c>
      <c r="I258" t="s">
        <v>25</v>
      </c>
      <c r="J258">
        <v>6</v>
      </c>
      <c r="K258">
        <v>3260</v>
      </c>
      <c r="L258">
        <v>5058</v>
      </c>
      <c r="M258">
        <v>0.02</v>
      </c>
      <c r="N258" t="s">
        <v>26</v>
      </c>
      <c r="O258">
        <v>0.02</v>
      </c>
      <c r="P258" t="s">
        <v>186</v>
      </c>
      <c r="Q258" t="s">
        <v>54</v>
      </c>
      <c r="R258" t="s">
        <v>55</v>
      </c>
      <c r="S258" t="s">
        <v>56</v>
      </c>
      <c r="T258" t="s">
        <v>57</v>
      </c>
      <c r="U258" t="s">
        <v>58</v>
      </c>
      <c r="V258" t="str">
        <f>UPPER(Table153[[#This Row],[Name]])</f>
        <v>RELIANCE INDUSTRIES LIMITED</v>
      </c>
      <c r="W258">
        <f>Table153[[#This Row],[Quantity]]*Table153[[#This Row],[Cost]]</f>
        <v>3260</v>
      </c>
    </row>
    <row r="259" spans="1:23" x14ac:dyDescent="0.3">
      <c r="A259" t="s">
        <v>626</v>
      </c>
      <c r="B259">
        <v>41552</v>
      </c>
      <c r="C259" t="s">
        <v>68</v>
      </c>
      <c r="D259">
        <v>10006</v>
      </c>
      <c r="E259" t="s">
        <v>511</v>
      </c>
      <c r="F259">
        <v>1</v>
      </c>
      <c r="G259">
        <v>3491</v>
      </c>
      <c r="H259">
        <v>1257</v>
      </c>
      <c r="I259" t="s">
        <v>35</v>
      </c>
      <c r="J259">
        <v>4</v>
      </c>
      <c r="K259">
        <v>1257</v>
      </c>
      <c r="L259">
        <v>3491</v>
      </c>
      <c r="M259">
        <v>0.01</v>
      </c>
      <c r="N259" t="s">
        <v>66</v>
      </c>
      <c r="O259">
        <v>0.05</v>
      </c>
      <c r="P259" t="s">
        <v>512</v>
      </c>
      <c r="Q259" t="s">
        <v>252</v>
      </c>
      <c r="R259" t="s">
        <v>253</v>
      </c>
      <c r="S259" t="s">
        <v>254</v>
      </c>
      <c r="T259" t="s">
        <v>255</v>
      </c>
      <c r="U259" t="s">
        <v>256</v>
      </c>
      <c r="V259" t="str">
        <f>UPPER(Table153[[#This Row],[Name]])</f>
        <v>SUPREME IND</v>
      </c>
      <c r="W259">
        <f>Table153[[#This Row],[Quantity]]*Table153[[#This Row],[Cost]]</f>
        <v>1257</v>
      </c>
    </row>
    <row r="260" spans="1:23" x14ac:dyDescent="0.3">
      <c r="A260" t="s">
        <v>626</v>
      </c>
      <c r="B260">
        <v>41552</v>
      </c>
      <c r="C260" t="s">
        <v>133</v>
      </c>
      <c r="D260">
        <v>10009</v>
      </c>
      <c r="E260" t="s">
        <v>514</v>
      </c>
      <c r="F260">
        <v>2</v>
      </c>
      <c r="G260">
        <v>4220</v>
      </c>
      <c r="H260">
        <v>1635</v>
      </c>
      <c r="I260" t="s">
        <v>25</v>
      </c>
      <c r="J260">
        <v>5</v>
      </c>
      <c r="K260">
        <v>3270</v>
      </c>
      <c r="L260">
        <v>8440</v>
      </c>
      <c r="M260">
        <v>0.02</v>
      </c>
      <c r="N260" t="s">
        <v>36</v>
      </c>
      <c r="O260">
        <v>0.03</v>
      </c>
      <c r="P260" t="s">
        <v>515</v>
      </c>
      <c r="Q260" t="s">
        <v>78</v>
      </c>
      <c r="R260" t="s">
        <v>79</v>
      </c>
      <c r="S260" t="s">
        <v>80</v>
      </c>
      <c r="T260" t="s">
        <v>81</v>
      </c>
      <c r="U260" t="s">
        <v>82</v>
      </c>
      <c r="V260" t="str">
        <f>UPPER(Table153[[#This Row],[Name]])</f>
        <v>GODFREY PHILIPS INDIA LTD.</v>
      </c>
      <c r="W260">
        <f>Table153[[#This Row],[Quantity]]*Table153[[#This Row],[Cost]]</f>
        <v>3270</v>
      </c>
    </row>
    <row r="261" spans="1:23" x14ac:dyDescent="0.3">
      <c r="A261" t="s">
        <v>627</v>
      </c>
      <c r="B261">
        <v>41552</v>
      </c>
      <c r="C261" t="s">
        <v>68</v>
      </c>
      <c r="D261">
        <v>10009</v>
      </c>
      <c r="E261" t="s">
        <v>381</v>
      </c>
      <c r="F261">
        <v>3</v>
      </c>
      <c r="G261">
        <v>3377</v>
      </c>
      <c r="H261">
        <v>2112</v>
      </c>
      <c r="I261" t="s">
        <v>35</v>
      </c>
      <c r="J261">
        <v>4</v>
      </c>
      <c r="K261">
        <v>6336</v>
      </c>
      <c r="L261">
        <v>10131</v>
      </c>
      <c r="M261">
        <v>0.03</v>
      </c>
      <c r="N261" t="s">
        <v>45</v>
      </c>
      <c r="O261">
        <v>0.05</v>
      </c>
      <c r="P261" t="s">
        <v>382</v>
      </c>
      <c r="Q261" t="s">
        <v>78</v>
      </c>
      <c r="R261" t="s">
        <v>79</v>
      </c>
      <c r="S261" t="s">
        <v>80</v>
      </c>
      <c r="T261" t="s">
        <v>81</v>
      </c>
      <c r="U261" t="s">
        <v>82</v>
      </c>
      <c r="V261" t="str">
        <f>UPPER(Table153[[#This Row],[Name]])</f>
        <v>GODFREY PHILIPS INDIA LTD.</v>
      </c>
      <c r="W261">
        <f>Table153[[#This Row],[Quantity]]*Table153[[#This Row],[Cost]]</f>
        <v>6336</v>
      </c>
    </row>
    <row r="262" spans="1:23" x14ac:dyDescent="0.3">
      <c r="A262" t="s">
        <v>628</v>
      </c>
      <c r="B262">
        <v>41554</v>
      </c>
      <c r="C262" t="s">
        <v>23</v>
      </c>
      <c r="D262">
        <v>10006</v>
      </c>
      <c r="E262" t="s">
        <v>535</v>
      </c>
      <c r="F262">
        <v>1</v>
      </c>
      <c r="G262">
        <v>4476</v>
      </c>
      <c r="H262">
        <v>2494</v>
      </c>
      <c r="I262" t="s">
        <v>25</v>
      </c>
      <c r="J262">
        <v>4</v>
      </c>
      <c r="K262">
        <v>2494</v>
      </c>
      <c r="L262">
        <v>4476</v>
      </c>
      <c r="M262">
        <v>0.01</v>
      </c>
      <c r="N262" t="s">
        <v>36</v>
      </c>
      <c r="O262">
        <v>0</v>
      </c>
      <c r="P262" t="s">
        <v>536</v>
      </c>
      <c r="Q262" t="s">
        <v>252</v>
      </c>
      <c r="R262" t="s">
        <v>253</v>
      </c>
      <c r="S262" t="s">
        <v>254</v>
      </c>
      <c r="T262" t="s">
        <v>255</v>
      </c>
      <c r="U262" t="s">
        <v>256</v>
      </c>
      <c r="V262" t="str">
        <f>UPPER(Table153[[#This Row],[Name]])</f>
        <v>SUPREME IND</v>
      </c>
      <c r="W262">
        <f>Table153[[#This Row],[Quantity]]*Table153[[#This Row],[Cost]]</f>
        <v>2494</v>
      </c>
    </row>
    <row r="263" spans="1:23" x14ac:dyDescent="0.3">
      <c r="A263" t="s">
        <v>629</v>
      </c>
      <c r="B263">
        <v>41561</v>
      </c>
      <c r="C263" t="s">
        <v>51</v>
      </c>
      <c r="D263">
        <v>10003</v>
      </c>
      <c r="E263" t="s">
        <v>630</v>
      </c>
      <c r="F263">
        <v>1</v>
      </c>
      <c r="G263">
        <v>3056</v>
      </c>
      <c r="H263">
        <v>1830</v>
      </c>
      <c r="I263" t="s">
        <v>25</v>
      </c>
      <c r="J263">
        <v>6</v>
      </c>
      <c r="K263">
        <v>1830</v>
      </c>
      <c r="L263">
        <v>3056</v>
      </c>
      <c r="M263">
        <v>0.02</v>
      </c>
      <c r="N263" t="s">
        <v>66</v>
      </c>
      <c r="O263">
        <v>0.01</v>
      </c>
      <c r="P263" t="s">
        <v>631</v>
      </c>
      <c r="Q263" t="s">
        <v>177</v>
      </c>
      <c r="R263" t="s">
        <v>178</v>
      </c>
      <c r="S263" t="s">
        <v>179</v>
      </c>
      <c r="T263" t="s">
        <v>180</v>
      </c>
      <c r="U263" t="s">
        <v>181</v>
      </c>
      <c r="V263" t="str">
        <f>UPPER(Table153[[#This Row],[Name]])</f>
        <v>HONEYWELL AUTOMATION</v>
      </c>
      <c r="W263">
        <f>Table153[[#This Row],[Quantity]]*Table153[[#This Row],[Cost]]</f>
        <v>1830</v>
      </c>
    </row>
    <row r="264" spans="1:23" x14ac:dyDescent="0.3">
      <c r="A264" t="s">
        <v>632</v>
      </c>
      <c r="B264">
        <v>41561</v>
      </c>
      <c r="C264" t="s">
        <v>104</v>
      </c>
      <c r="D264">
        <v>10012</v>
      </c>
      <c r="E264" t="s">
        <v>633</v>
      </c>
      <c r="F264">
        <v>2</v>
      </c>
      <c r="G264">
        <v>2645</v>
      </c>
      <c r="H264">
        <v>1547</v>
      </c>
      <c r="I264" t="s">
        <v>35</v>
      </c>
      <c r="J264">
        <v>3</v>
      </c>
      <c r="K264">
        <v>3094</v>
      </c>
      <c r="L264">
        <v>5290</v>
      </c>
      <c r="M264">
        <v>0.03</v>
      </c>
      <c r="N264" t="s">
        <v>61</v>
      </c>
      <c r="O264">
        <v>0.04</v>
      </c>
      <c r="P264" t="s">
        <v>634</v>
      </c>
      <c r="Q264" t="s">
        <v>71</v>
      </c>
      <c r="R264" t="s">
        <v>72</v>
      </c>
      <c r="S264" t="s">
        <v>73</v>
      </c>
      <c r="T264" t="s">
        <v>41</v>
      </c>
      <c r="U264" t="s">
        <v>74</v>
      </c>
      <c r="V264" t="str">
        <f>UPPER(Table153[[#This Row],[Name]])</f>
        <v>DYNAMATIC TECHNOLOGIES LTD.</v>
      </c>
      <c r="W264">
        <f>Table153[[#This Row],[Quantity]]*Table153[[#This Row],[Cost]]</f>
        <v>3094</v>
      </c>
    </row>
    <row r="265" spans="1:23" x14ac:dyDescent="0.3">
      <c r="A265" t="s">
        <v>629</v>
      </c>
      <c r="B265">
        <v>41561</v>
      </c>
      <c r="C265" t="s">
        <v>51</v>
      </c>
      <c r="D265">
        <v>10015</v>
      </c>
      <c r="E265" t="s">
        <v>325</v>
      </c>
      <c r="F265">
        <v>2</v>
      </c>
      <c r="G265">
        <v>2803</v>
      </c>
      <c r="H265">
        <v>1344</v>
      </c>
      <c r="I265" t="s">
        <v>25</v>
      </c>
      <c r="J265">
        <v>6</v>
      </c>
      <c r="K265">
        <v>2688</v>
      </c>
      <c r="L265">
        <v>5606</v>
      </c>
      <c r="M265">
        <v>0.02</v>
      </c>
      <c r="N265" t="s">
        <v>61</v>
      </c>
      <c r="O265">
        <v>0.05</v>
      </c>
      <c r="P265" t="s">
        <v>326</v>
      </c>
      <c r="Q265" t="s">
        <v>110</v>
      </c>
      <c r="R265" t="s">
        <v>111</v>
      </c>
      <c r="S265" t="s">
        <v>112</v>
      </c>
      <c r="T265" t="s">
        <v>113</v>
      </c>
      <c r="U265" t="s">
        <v>114</v>
      </c>
      <c r="V265" t="str">
        <f>UPPER(Table153[[#This Row],[Name]])</f>
        <v>PUNJ LLOYD LTD.</v>
      </c>
      <c r="W265">
        <f>Table153[[#This Row],[Quantity]]*Table153[[#This Row],[Cost]]</f>
        <v>2688</v>
      </c>
    </row>
    <row r="266" spans="1:23" x14ac:dyDescent="0.3">
      <c r="A266" t="s">
        <v>632</v>
      </c>
      <c r="B266">
        <v>41561</v>
      </c>
      <c r="C266" t="s">
        <v>133</v>
      </c>
      <c r="D266">
        <v>10009</v>
      </c>
      <c r="E266" t="s">
        <v>511</v>
      </c>
      <c r="F266">
        <v>2</v>
      </c>
      <c r="G266">
        <v>3491</v>
      </c>
      <c r="H266">
        <v>1257</v>
      </c>
      <c r="I266" t="s">
        <v>35</v>
      </c>
      <c r="J266">
        <v>5</v>
      </c>
      <c r="K266">
        <v>2514</v>
      </c>
      <c r="L266">
        <v>6982</v>
      </c>
      <c r="M266">
        <v>0.02</v>
      </c>
      <c r="N266" t="s">
        <v>26</v>
      </c>
      <c r="O266">
        <v>0.01</v>
      </c>
      <c r="P266" t="s">
        <v>512</v>
      </c>
      <c r="Q266" t="s">
        <v>78</v>
      </c>
      <c r="R266" t="s">
        <v>79</v>
      </c>
      <c r="S266" t="s">
        <v>80</v>
      </c>
      <c r="T266" t="s">
        <v>81</v>
      </c>
      <c r="U266" t="s">
        <v>82</v>
      </c>
      <c r="V266" t="str">
        <f>UPPER(Table153[[#This Row],[Name]])</f>
        <v>GODFREY PHILIPS INDIA LTD.</v>
      </c>
      <c r="W266">
        <f>Table153[[#This Row],[Quantity]]*Table153[[#This Row],[Cost]]</f>
        <v>2514</v>
      </c>
    </row>
    <row r="267" spans="1:23" x14ac:dyDescent="0.3">
      <c r="A267" t="s">
        <v>632</v>
      </c>
      <c r="B267">
        <v>41561</v>
      </c>
      <c r="C267" t="s">
        <v>133</v>
      </c>
      <c r="D267">
        <v>10008</v>
      </c>
      <c r="E267" t="s">
        <v>635</v>
      </c>
      <c r="F267">
        <v>2</v>
      </c>
      <c r="G267">
        <v>4481</v>
      </c>
      <c r="H267">
        <v>2114</v>
      </c>
      <c r="I267" t="s">
        <v>25</v>
      </c>
      <c r="J267">
        <v>5</v>
      </c>
      <c r="K267">
        <v>4228</v>
      </c>
      <c r="L267">
        <v>8962</v>
      </c>
      <c r="M267">
        <v>0.02</v>
      </c>
      <c r="N267" t="s">
        <v>66</v>
      </c>
      <c r="O267">
        <v>0</v>
      </c>
      <c r="P267" t="s">
        <v>636</v>
      </c>
      <c r="Q267" t="s">
        <v>54</v>
      </c>
      <c r="R267" t="s">
        <v>55</v>
      </c>
      <c r="S267" t="s">
        <v>56</v>
      </c>
      <c r="T267" t="s">
        <v>57</v>
      </c>
      <c r="U267" t="s">
        <v>58</v>
      </c>
      <c r="V267" t="str">
        <f>UPPER(Table153[[#This Row],[Name]])</f>
        <v>RELIANCE INDUSTRIES LIMITED</v>
      </c>
      <c r="W267">
        <f>Table153[[#This Row],[Quantity]]*Table153[[#This Row],[Cost]]</f>
        <v>4228</v>
      </c>
    </row>
    <row r="268" spans="1:23" x14ac:dyDescent="0.3">
      <c r="A268" t="s">
        <v>637</v>
      </c>
      <c r="B268">
        <v>41562</v>
      </c>
      <c r="C268" t="s">
        <v>92</v>
      </c>
      <c r="D268">
        <v>10011</v>
      </c>
      <c r="E268" t="s">
        <v>60</v>
      </c>
      <c r="F268">
        <v>1</v>
      </c>
      <c r="G268">
        <v>3878</v>
      </c>
      <c r="H268">
        <v>2236</v>
      </c>
      <c r="I268" t="s">
        <v>25</v>
      </c>
      <c r="J268">
        <v>10</v>
      </c>
      <c r="K268">
        <v>2236</v>
      </c>
      <c r="L268">
        <v>3878</v>
      </c>
      <c r="M268">
        <v>0.02</v>
      </c>
      <c r="N268" t="s">
        <v>66</v>
      </c>
      <c r="O268">
        <v>0.05</v>
      </c>
      <c r="P268" t="s">
        <v>62</v>
      </c>
      <c r="Q268" t="s">
        <v>28</v>
      </c>
      <c r="R268" t="s">
        <v>29</v>
      </c>
      <c r="S268" t="s">
        <v>30</v>
      </c>
      <c r="T268" t="s">
        <v>31</v>
      </c>
      <c r="U268" t="s">
        <v>32</v>
      </c>
      <c r="V268" t="str">
        <f>UPPER(Table153[[#This Row],[Name]])</f>
        <v>SONATA SOFTWARE</v>
      </c>
      <c r="W268">
        <f>Table153[[#This Row],[Quantity]]*Table153[[#This Row],[Cost]]</f>
        <v>2236</v>
      </c>
    </row>
    <row r="269" spans="1:23" x14ac:dyDescent="0.3">
      <c r="A269" t="s">
        <v>638</v>
      </c>
      <c r="B269">
        <v>41562</v>
      </c>
      <c r="C269" t="s">
        <v>68</v>
      </c>
      <c r="D269">
        <v>10010</v>
      </c>
      <c r="E269" t="s">
        <v>639</v>
      </c>
      <c r="F269">
        <v>2</v>
      </c>
      <c r="G269">
        <v>2553</v>
      </c>
      <c r="H269">
        <v>1638</v>
      </c>
      <c r="I269" t="s">
        <v>116</v>
      </c>
      <c r="J269">
        <v>4</v>
      </c>
      <c r="K269">
        <v>3276</v>
      </c>
      <c r="L269">
        <v>5106</v>
      </c>
      <c r="M269">
        <v>0.03</v>
      </c>
      <c r="N269" t="s">
        <v>26</v>
      </c>
      <c r="O269">
        <v>0.04</v>
      </c>
      <c r="P269" t="s">
        <v>640</v>
      </c>
      <c r="Q269" t="s">
        <v>93</v>
      </c>
      <c r="R269" t="s">
        <v>94</v>
      </c>
      <c r="S269" t="s">
        <v>95</v>
      </c>
      <c r="T269" t="s">
        <v>41</v>
      </c>
      <c r="U269" t="s">
        <v>96</v>
      </c>
      <c r="V269" t="str">
        <f>UPPER(Table153[[#This Row],[Name]])</f>
        <v>SUZLON ENERGY LTD.</v>
      </c>
      <c r="W269">
        <f>Table153[[#This Row],[Quantity]]*Table153[[#This Row],[Cost]]</f>
        <v>3276</v>
      </c>
    </row>
    <row r="270" spans="1:23" x14ac:dyDescent="0.3">
      <c r="A270" t="s">
        <v>637</v>
      </c>
      <c r="B270">
        <v>41562</v>
      </c>
      <c r="C270" t="s">
        <v>23</v>
      </c>
      <c r="D270">
        <v>10010</v>
      </c>
      <c r="E270" t="s">
        <v>641</v>
      </c>
      <c r="F270">
        <v>2</v>
      </c>
      <c r="G270">
        <v>3112</v>
      </c>
      <c r="H270">
        <v>1766</v>
      </c>
      <c r="I270" t="s">
        <v>25</v>
      </c>
      <c r="J270">
        <v>4</v>
      </c>
      <c r="K270">
        <v>3532</v>
      </c>
      <c r="L270">
        <v>6224</v>
      </c>
      <c r="M270">
        <v>0.03</v>
      </c>
      <c r="N270" t="s">
        <v>85</v>
      </c>
      <c r="O270">
        <v>0.05</v>
      </c>
      <c r="P270" t="s">
        <v>642</v>
      </c>
      <c r="Q270" t="s">
        <v>93</v>
      </c>
      <c r="R270" t="s">
        <v>94</v>
      </c>
      <c r="S270" t="s">
        <v>95</v>
      </c>
      <c r="T270" t="s">
        <v>41</v>
      </c>
      <c r="U270" t="s">
        <v>96</v>
      </c>
      <c r="V270" t="str">
        <f>UPPER(Table153[[#This Row],[Name]])</f>
        <v>SUZLON ENERGY LTD.</v>
      </c>
      <c r="W270">
        <f>Table153[[#This Row],[Quantity]]*Table153[[#This Row],[Cost]]</f>
        <v>3532</v>
      </c>
    </row>
    <row r="271" spans="1:23" x14ac:dyDescent="0.3">
      <c r="A271" t="s">
        <v>637</v>
      </c>
      <c r="B271">
        <v>41562</v>
      </c>
      <c r="C271" t="s">
        <v>23</v>
      </c>
      <c r="D271">
        <v>10014</v>
      </c>
      <c r="E271" t="s">
        <v>337</v>
      </c>
      <c r="F271">
        <v>2</v>
      </c>
      <c r="G271">
        <v>4224</v>
      </c>
      <c r="H271">
        <v>2048</v>
      </c>
      <c r="I271" t="s">
        <v>35</v>
      </c>
      <c r="J271">
        <v>4</v>
      </c>
      <c r="K271">
        <v>4096</v>
      </c>
      <c r="L271">
        <v>8448</v>
      </c>
      <c r="M271">
        <v>0.03</v>
      </c>
      <c r="N271" t="s">
        <v>66</v>
      </c>
      <c r="O271">
        <v>0.01</v>
      </c>
      <c r="P271" t="s">
        <v>338</v>
      </c>
      <c r="Q271" t="s">
        <v>166</v>
      </c>
      <c r="R271" t="s">
        <v>167</v>
      </c>
      <c r="S271" t="s">
        <v>168</v>
      </c>
      <c r="T271" t="s">
        <v>169</v>
      </c>
      <c r="U271" t="s">
        <v>170</v>
      </c>
      <c r="V271" t="str">
        <f>UPPER(Table153[[#This Row],[Name]])</f>
        <v>HINDUSTHAN NATIONAL GLASS &amp; INDUSTRIES LTD.</v>
      </c>
      <c r="W271">
        <f>Table153[[#This Row],[Quantity]]*Table153[[#This Row],[Cost]]</f>
        <v>4096</v>
      </c>
    </row>
    <row r="272" spans="1:23" x14ac:dyDescent="0.3">
      <c r="A272" t="s">
        <v>643</v>
      </c>
      <c r="B272">
        <v>41563</v>
      </c>
      <c r="C272" t="s">
        <v>68</v>
      </c>
      <c r="D272">
        <v>10015</v>
      </c>
      <c r="E272" t="s">
        <v>547</v>
      </c>
      <c r="F272">
        <v>1</v>
      </c>
      <c r="G272">
        <v>2628</v>
      </c>
      <c r="H272">
        <v>1803</v>
      </c>
      <c r="I272" t="s">
        <v>25</v>
      </c>
      <c r="J272">
        <v>4</v>
      </c>
      <c r="K272">
        <v>1803</v>
      </c>
      <c r="L272">
        <v>2628</v>
      </c>
      <c r="M272">
        <v>0.01</v>
      </c>
      <c r="N272" t="s">
        <v>66</v>
      </c>
      <c r="O272">
        <v>0.01</v>
      </c>
      <c r="P272" t="s">
        <v>548</v>
      </c>
      <c r="Q272" t="s">
        <v>110</v>
      </c>
      <c r="R272" t="s">
        <v>111</v>
      </c>
      <c r="S272" t="s">
        <v>112</v>
      </c>
      <c r="T272" t="s">
        <v>113</v>
      </c>
      <c r="U272" t="s">
        <v>114</v>
      </c>
      <c r="V272" t="str">
        <f>UPPER(Table153[[#This Row],[Name]])</f>
        <v>PUNJ LLOYD LTD.</v>
      </c>
      <c r="W272">
        <f>Table153[[#This Row],[Quantity]]*Table153[[#This Row],[Cost]]</f>
        <v>1803</v>
      </c>
    </row>
    <row r="273" spans="1:23" x14ac:dyDescent="0.3">
      <c r="A273" t="s">
        <v>644</v>
      </c>
      <c r="B273">
        <v>41563</v>
      </c>
      <c r="C273" t="s">
        <v>51</v>
      </c>
      <c r="D273">
        <v>10011</v>
      </c>
      <c r="E273" t="s">
        <v>279</v>
      </c>
      <c r="F273">
        <v>1</v>
      </c>
      <c r="G273">
        <v>3039</v>
      </c>
      <c r="H273">
        <v>2426</v>
      </c>
      <c r="I273" t="s">
        <v>126</v>
      </c>
      <c r="J273">
        <v>6</v>
      </c>
      <c r="K273">
        <v>2426</v>
      </c>
      <c r="L273">
        <v>3039</v>
      </c>
      <c r="M273">
        <v>0.02</v>
      </c>
      <c r="N273" t="s">
        <v>26</v>
      </c>
      <c r="O273">
        <v>0.05</v>
      </c>
      <c r="P273" t="s">
        <v>280</v>
      </c>
      <c r="Q273" t="s">
        <v>28</v>
      </c>
      <c r="R273" t="s">
        <v>29</v>
      </c>
      <c r="S273" t="s">
        <v>30</v>
      </c>
      <c r="T273" t="s">
        <v>31</v>
      </c>
      <c r="U273" t="s">
        <v>32</v>
      </c>
      <c r="V273" t="str">
        <f>UPPER(Table153[[#This Row],[Name]])</f>
        <v>SONATA SOFTWARE</v>
      </c>
      <c r="W273">
        <f>Table153[[#This Row],[Quantity]]*Table153[[#This Row],[Cost]]</f>
        <v>2426</v>
      </c>
    </row>
    <row r="274" spans="1:23" x14ac:dyDescent="0.3">
      <c r="A274" t="s">
        <v>645</v>
      </c>
      <c r="B274">
        <v>41563</v>
      </c>
      <c r="C274" t="s">
        <v>68</v>
      </c>
      <c r="D274">
        <v>10010</v>
      </c>
      <c r="E274" t="s">
        <v>193</v>
      </c>
      <c r="F274">
        <v>1</v>
      </c>
      <c r="G274">
        <v>4342</v>
      </c>
      <c r="H274">
        <v>1689</v>
      </c>
      <c r="I274" t="s">
        <v>126</v>
      </c>
      <c r="J274">
        <v>4</v>
      </c>
      <c r="K274">
        <v>1689</v>
      </c>
      <c r="L274">
        <v>4342</v>
      </c>
      <c r="M274">
        <v>0.01</v>
      </c>
      <c r="N274" t="s">
        <v>85</v>
      </c>
      <c r="O274">
        <v>0.02</v>
      </c>
      <c r="P274" t="s">
        <v>194</v>
      </c>
      <c r="Q274" t="s">
        <v>93</v>
      </c>
      <c r="R274" t="s">
        <v>94</v>
      </c>
      <c r="S274" t="s">
        <v>95</v>
      </c>
      <c r="T274" t="s">
        <v>41</v>
      </c>
      <c r="U274" t="s">
        <v>96</v>
      </c>
      <c r="V274" t="str">
        <f>UPPER(Table153[[#This Row],[Name]])</f>
        <v>SUZLON ENERGY LTD.</v>
      </c>
      <c r="W274">
        <f>Table153[[#This Row],[Quantity]]*Table153[[#This Row],[Cost]]</f>
        <v>1689</v>
      </c>
    </row>
    <row r="275" spans="1:23" x14ac:dyDescent="0.3">
      <c r="A275" t="s">
        <v>646</v>
      </c>
      <c r="B275">
        <v>41563</v>
      </c>
      <c r="C275" t="s">
        <v>133</v>
      </c>
      <c r="D275">
        <v>10008</v>
      </c>
      <c r="E275" t="s">
        <v>349</v>
      </c>
      <c r="F275">
        <v>2</v>
      </c>
      <c r="G275">
        <v>3467</v>
      </c>
      <c r="H275">
        <v>1230</v>
      </c>
      <c r="I275" t="s">
        <v>126</v>
      </c>
      <c r="J275">
        <v>5</v>
      </c>
      <c r="K275">
        <v>2460</v>
      </c>
      <c r="L275">
        <v>6934</v>
      </c>
      <c r="M275">
        <v>0.02</v>
      </c>
      <c r="N275" t="s">
        <v>66</v>
      </c>
      <c r="O275">
        <v>0.05</v>
      </c>
      <c r="P275" t="s">
        <v>350</v>
      </c>
      <c r="Q275" t="s">
        <v>54</v>
      </c>
      <c r="R275" t="s">
        <v>55</v>
      </c>
      <c r="S275" t="s">
        <v>56</v>
      </c>
      <c r="T275" t="s">
        <v>57</v>
      </c>
      <c r="U275" t="s">
        <v>58</v>
      </c>
      <c r="V275" t="str">
        <f>UPPER(Table153[[#This Row],[Name]])</f>
        <v>RELIANCE INDUSTRIES LIMITED</v>
      </c>
      <c r="W275">
        <f>Table153[[#This Row],[Quantity]]*Table153[[#This Row],[Cost]]</f>
        <v>2460</v>
      </c>
    </row>
    <row r="276" spans="1:23" x14ac:dyDescent="0.3">
      <c r="A276" t="s">
        <v>647</v>
      </c>
      <c r="B276">
        <v>41567</v>
      </c>
      <c r="C276" t="s">
        <v>43</v>
      </c>
      <c r="D276">
        <v>10006</v>
      </c>
      <c r="E276" t="s">
        <v>533</v>
      </c>
      <c r="F276">
        <v>1</v>
      </c>
      <c r="G276">
        <v>3626</v>
      </c>
      <c r="H276">
        <v>1590</v>
      </c>
      <c r="I276" t="s">
        <v>25</v>
      </c>
      <c r="J276">
        <v>1</v>
      </c>
      <c r="K276">
        <v>1590</v>
      </c>
      <c r="L276">
        <v>3626</v>
      </c>
      <c r="M276">
        <v>0.01</v>
      </c>
      <c r="N276" t="s">
        <v>61</v>
      </c>
      <c r="O276">
        <v>0</v>
      </c>
      <c r="P276" t="s">
        <v>534</v>
      </c>
      <c r="Q276" t="s">
        <v>252</v>
      </c>
      <c r="R276" t="s">
        <v>253</v>
      </c>
      <c r="S276" t="s">
        <v>254</v>
      </c>
      <c r="T276" t="s">
        <v>255</v>
      </c>
      <c r="U276" t="s">
        <v>256</v>
      </c>
      <c r="V276" t="str">
        <f>UPPER(Table153[[#This Row],[Name]])</f>
        <v>SUPREME IND</v>
      </c>
      <c r="W276">
        <f>Table153[[#This Row],[Quantity]]*Table153[[#This Row],[Cost]]</f>
        <v>1590</v>
      </c>
    </row>
    <row r="277" spans="1:23" x14ac:dyDescent="0.3">
      <c r="A277" t="s">
        <v>648</v>
      </c>
      <c r="B277">
        <v>41567</v>
      </c>
      <c r="C277" t="s">
        <v>75</v>
      </c>
      <c r="D277">
        <v>10006</v>
      </c>
      <c r="E277" t="s">
        <v>24</v>
      </c>
      <c r="F277">
        <v>3</v>
      </c>
      <c r="G277">
        <v>4006</v>
      </c>
      <c r="H277">
        <v>1898</v>
      </c>
      <c r="I277" t="s">
        <v>25</v>
      </c>
      <c r="J277">
        <v>8</v>
      </c>
      <c r="K277">
        <v>5694</v>
      </c>
      <c r="L277">
        <v>12018</v>
      </c>
      <c r="M277">
        <v>0.02</v>
      </c>
      <c r="N277" t="s">
        <v>36</v>
      </c>
      <c r="O277">
        <v>0.02</v>
      </c>
      <c r="P277" t="s">
        <v>27</v>
      </c>
      <c r="Q277" t="s">
        <v>252</v>
      </c>
      <c r="R277" t="s">
        <v>253</v>
      </c>
      <c r="S277" t="s">
        <v>254</v>
      </c>
      <c r="T277" t="s">
        <v>255</v>
      </c>
      <c r="U277" t="s">
        <v>256</v>
      </c>
      <c r="V277" t="str">
        <f>UPPER(Table153[[#This Row],[Name]])</f>
        <v>SUPREME IND</v>
      </c>
      <c r="W277">
        <f>Table153[[#This Row],[Quantity]]*Table153[[#This Row],[Cost]]</f>
        <v>5694</v>
      </c>
    </row>
    <row r="278" spans="1:23" x14ac:dyDescent="0.3">
      <c r="A278" t="s">
        <v>649</v>
      </c>
      <c r="B278">
        <v>41571</v>
      </c>
      <c r="C278" t="s">
        <v>92</v>
      </c>
      <c r="D278">
        <v>10001</v>
      </c>
      <c r="E278" t="s">
        <v>650</v>
      </c>
      <c r="F278">
        <v>2</v>
      </c>
      <c r="G278">
        <v>2775</v>
      </c>
      <c r="H278">
        <v>1847</v>
      </c>
      <c r="I278" t="s">
        <v>25</v>
      </c>
      <c r="J278">
        <v>10</v>
      </c>
      <c r="K278">
        <v>3694</v>
      </c>
      <c r="L278">
        <v>5550</v>
      </c>
      <c r="M278">
        <v>0.02</v>
      </c>
      <c r="N278" t="s">
        <v>66</v>
      </c>
      <c r="O278">
        <v>0</v>
      </c>
      <c r="P278" t="s">
        <v>651</v>
      </c>
      <c r="Q278" t="s">
        <v>99</v>
      </c>
      <c r="R278" t="s">
        <v>100</v>
      </c>
      <c r="S278" t="s">
        <v>101</v>
      </c>
      <c r="T278" t="s">
        <v>57</v>
      </c>
      <c r="U278" t="s">
        <v>102</v>
      </c>
      <c r="V278" t="str">
        <f>UPPER(Table153[[#This Row],[Name]])</f>
        <v>CHAMBAL FERTILISERS AND CHEMICALS LTD.</v>
      </c>
      <c r="W278">
        <f>Table153[[#This Row],[Quantity]]*Table153[[#This Row],[Cost]]</f>
        <v>3694</v>
      </c>
    </row>
    <row r="279" spans="1:23" x14ac:dyDescent="0.3">
      <c r="A279" t="s">
        <v>652</v>
      </c>
      <c r="B279">
        <v>41574</v>
      </c>
      <c r="C279" t="s">
        <v>43</v>
      </c>
      <c r="D279">
        <v>10007</v>
      </c>
      <c r="E279" t="s">
        <v>374</v>
      </c>
      <c r="F279">
        <v>2</v>
      </c>
      <c r="G279">
        <v>2921</v>
      </c>
      <c r="H279">
        <v>1786</v>
      </c>
      <c r="I279" t="s">
        <v>116</v>
      </c>
      <c r="J279">
        <v>1</v>
      </c>
      <c r="K279">
        <v>3572</v>
      </c>
      <c r="L279">
        <v>5842</v>
      </c>
      <c r="M279">
        <v>0.03</v>
      </c>
      <c r="N279" t="s">
        <v>61</v>
      </c>
      <c r="O279">
        <v>0.01</v>
      </c>
      <c r="P279" t="s">
        <v>375</v>
      </c>
      <c r="Q279" t="s">
        <v>38</v>
      </c>
      <c r="R279" t="s">
        <v>39</v>
      </c>
      <c r="S279" t="s">
        <v>40</v>
      </c>
      <c r="T279" t="s">
        <v>41</v>
      </c>
      <c r="U279" t="s">
        <v>42</v>
      </c>
      <c r="V279" t="str">
        <f>UPPER(Table153[[#This Row],[Name]])</f>
        <v>GHCL LTD.</v>
      </c>
      <c r="W279">
        <f>Table153[[#This Row],[Quantity]]*Table153[[#This Row],[Cost]]</f>
        <v>3572</v>
      </c>
    </row>
    <row r="280" spans="1:23" x14ac:dyDescent="0.3">
      <c r="A280" t="s">
        <v>652</v>
      </c>
      <c r="B280">
        <v>41574</v>
      </c>
      <c r="C280" t="s">
        <v>75</v>
      </c>
      <c r="D280">
        <v>10012</v>
      </c>
      <c r="E280" t="s">
        <v>250</v>
      </c>
      <c r="F280">
        <v>3</v>
      </c>
      <c r="G280">
        <v>3408</v>
      </c>
      <c r="H280">
        <v>2467</v>
      </c>
      <c r="I280" t="s">
        <v>25</v>
      </c>
      <c r="J280">
        <v>8</v>
      </c>
      <c r="K280">
        <v>7401</v>
      </c>
      <c r="L280">
        <v>10224</v>
      </c>
      <c r="M280">
        <v>0.02</v>
      </c>
      <c r="N280" t="s">
        <v>45</v>
      </c>
      <c r="O280">
        <v>0.04</v>
      </c>
      <c r="P280" t="s">
        <v>251</v>
      </c>
      <c r="Q280" t="s">
        <v>71</v>
      </c>
      <c r="R280" t="s">
        <v>72</v>
      </c>
      <c r="S280" t="s">
        <v>73</v>
      </c>
      <c r="T280" t="s">
        <v>41</v>
      </c>
      <c r="U280" t="s">
        <v>74</v>
      </c>
      <c r="V280" t="str">
        <f>UPPER(Table153[[#This Row],[Name]])</f>
        <v>DYNAMATIC TECHNOLOGIES LTD.</v>
      </c>
      <c r="W280">
        <f>Table153[[#This Row],[Quantity]]*Table153[[#This Row],[Cost]]</f>
        <v>7401</v>
      </c>
    </row>
    <row r="281" spans="1:23" x14ac:dyDescent="0.3">
      <c r="A281" t="s">
        <v>653</v>
      </c>
      <c r="B281">
        <v>41575</v>
      </c>
      <c r="C281" t="s">
        <v>75</v>
      </c>
      <c r="D281">
        <v>10003</v>
      </c>
      <c r="E281" t="s">
        <v>654</v>
      </c>
      <c r="F281">
        <v>1</v>
      </c>
      <c r="G281">
        <v>4120</v>
      </c>
      <c r="H281">
        <v>1841</v>
      </c>
      <c r="I281" t="s">
        <v>25</v>
      </c>
      <c r="J281">
        <v>8</v>
      </c>
      <c r="K281">
        <v>1841</v>
      </c>
      <c r="L281">
        <v>4120</v>
      </c>
      <c r="M281">
        <v>0.02</v>
      </c>
      <c r="N281" t="s">
        <v>85</v>
      </c>
      <c r="O281">
        <v>0.04</v>
      </c>
      <c r="P281" t="s">
        <v>655</v>
      </c>
      <c r="Q281" t="s">
        <v>177</v>
      </c>
      <c r="R281" t="s">
        <v>178</v>
      </c>
      <c r="S281" t="s">
        <v>179</v>
      </c>
      <c r="T281" t="s">
        <v>180</v>
      </c>
      <c r="U281" t="s">
        <v>181</v>
      </c>
      <c r="V281" t="str">
        <f>UPPER(Table153[[#This Row],[Name]])</f>
        <v>HONEYWELL AUTOMATION</v>
      </c>
      <c r="W281">
        <f>Table153[[#This Row],[Quantity]]*Table153[[#This Row],[Cost]]</f>
        <v>1841</v>
      </c>
    </row>
    <row r="282" spans="1:23" x14ac:dyDescent="0.3">
      <c r="A282" t="s">
        <v>656</v>
      </c>
      <c r="B282">
        <v>41576</v>
      </c>
      <c r="C282" t="s">
        <v>133</v>
      </c>
      <c r="D282">
        <v>10013</v>
      </c>
      <c r="E282" t="s">
        <v>657</v>
      </c>
      <c r="F282">
        <v>1</v>
      </c>
      <c r="G282">
        <v>2580</v>
      </c>
      <c r="H282">
        <v>1518</v>
      </c>
      <c r="I282" t="s">
        <v>25</v>
      </c>
      <c r="J282">
        <v>5</v>
      </c>
      <c r="K282">
        <v>1518</v>
      </c>
      <c r="L282">
        <v>2580</v>
      </c>
      <c r="M282">
        <v>0.02</v>
      </c>
      <c r="N282" t="s">
        <v>61</v>
      </c>
      <c r="O282">
        <v>0.01</v>
      </c>
      <c r="P282" t="s">
        <v>658</v>
      </c>
      <c r="Q282" t="s">
        <v>301</v>
      </c>
      <c r="R282" t="s">
        <v>302</v>
      </c>
      <c r="S282" t="s">
        <v>303</v>
      </c>
      <c r="T282" t="s">
        <v>113</v>
      </c>
      <c r="U282" t="s">
        <v>304</v>
      </c>
      <c r="V282" t="str">
        <f>UPPER(Table153[[#This Row],[Name]])</f>
        <v>GMR INFRASTRUCTURE LTD.</v>
      </c>
      <c r="W282">
        <f>Table153[[#This Row],[Quantity]]*Table153[[#This Row],[Cost]]</f>
        <v>1518</v>
      </c>
    </row>
    <row r="283" spans="1:23" x14ac:dyDescent="0.3">
      <c r="A283" t="s">
        <v>659</v>
      </c>
      <c r="B283">
        <v>41577</v>
      </c>
      <c r="C283" t="s">
        <v>68</v>
      </c>
      <c r="D283">
        <v>10006</v>
      </c>
      <c r="E283" t="s">
        <v>533</v>
      </c>
      <c r="F283">
        <v>1</v>
      </c>
      <c r="G283">
        <v>3626</v>
      </c>
      <c r="H283">
        <v>1590</v>
      </c>
      <c r="I283" t="s">
        <v>25</v>
      </c>
      <c r="J283">
        <v>4</v>
      </c>
      <c r="K283">
        <v>1590</v>
      </c>
      <c r="L283">
        <v>3626</v>
      </c>
      <c r="M283">
        <v>0.01</v>
      </c>
      <c r="N283" t="s">
        <v>45</v>
      </c>
      <c r="O283">
        <v>0</v>
      </c>
      <c r="P283" t="s">
        <v>534</v>
      </c>
      <c r="Q283" t="s">
        <v>252</v>
      </c>
      <c r="R283" t="s">
        <v>253</v>
      </c>
      <c r="S283" t="s">
        <v>254</v>
      </c>
      <c r="T283" t="s">
        <v>255</v>
      </c>
      <c r="U283" t="s">
        <v>256</v>
      </c>
      <c r="V283" t="str">
        <f>UPPER(Table153[[#This Row],[Name]])</f>
        <v>SUPREME IND</v>
      </c>
      <c r="W283">
        <f>Table153[[#This Row],[Quantity]]*Table153[[#This Row],[Cost]]</f>
        <v>1590</v>
      </c>
    </row>
    <row r="284" spans="1:23" x14ac:dyDescent="0.3">
      <c r="A284" t="s">
        <v>659</v>
      </c>
      <c r="B284">
        <v>41577</v>
      </c>
      <c r="C284" t="s">
        <v>51</v>
      </c>
      <c r="D284">
        <v>10009</v>
      </c>
      <c r="E284" t="s">
        <v>309</v>
      </c>
      <c r="F284">
        <v>3</v>
      </c>
      <c r="G284">
        <v>4589</v>
      </c>
      <c r="H284">
        <v>1478</v>
      </c>
      <c r="I284" t="s">
        <v>126</v>
      </c>
      <c r="J284">
        <v>6</v>
      </c>
      <c r="K284">
        <v>4434</v>
      </c>
      <c r="L284">
        <v>13767</v>
      </c>
      <c r="M284">
        <v>0.02</v>
      </c>
      <c r="N284" t="s">
        <v>85</v>
      </c>
      <c r="O284">
        <v>0.04</v>
      </c>
      <c r="P284" t="s">
        <v>310</v>
      </c>
      <c r="Q284" t="s">
        <v>78</v>
      </c>
      <c r="R284" t="s">
        <v>79</v>
      </c>
      <c r="S284" t="s">
        <v>80</v>
      </c>
      <c r="T284" t="s">
        <v>81</v>
      </c>
      <c r="U284" t="s">
        <v>82</v>
      </c>
      <c r="V284" t="str">
        <f>UPPER(Table153[[#This Row],[Name]])</f>
        <v>GODFREY PHILIPS INDIA LTD.</v>
      </c>
      <c r="W284">
        <f>Table153[[#This Row],[Quantity]]*Table153[[#This Row],[Cost]]</f>
        <v>4434</v>
      </c>
    </row>
    <row r="285" spans="1:23" x14ac:dyDescent="0.3">
      <c r="A285" t="s">
        <v>660</v>
      </c>
      <c r="B285">
        <v>41578</v>
      </c>
      <c r="C285" t="s">
        <v>133</v>
      </c>
      <c r="D285">
        <v>10003</v>
      </c>
      <c r="E285" t="s">
        <v>204</v>
      </c>
      <c r="F285">
        <v>1</v>
      </c>
      <c r="G285">
        <v>2509</v>
      </c>
      <c r="H285">
        <v>1452</v>
      </c>
      <c r="I285" t="s">
        <v>25</v>
      </c>
      <c r="J285">
        <v>5</v>
      </c>
      <c r="K285">
        <v>1452</v>
      </c>
      <c r="L285">
        <v>2509</v>
      </c>
      <c r="M285">
        <v>0.02</v>
      </c>
      <c r="N285" t="s">
        <v>61</v>
      </c>
      <c r="O285">
        <v>0.04</v>
      </c>
      <c r="P285" t="s">
        <v>205</v>
      </c>
      <c r="Q285" t="s">
        <v>177</v>
      </c>
      <c r="R285" t="s">
        <v>178</v>
      </c>
      <c r="S285" t="s">
        <v>179</v>
      </c>
      <c r="T285" t="s">
        <v>180</v>
      </c>
      <c r="U285" t="s">
        <v>181</v>
      </c>
      <c r="V285" t="str">
        <f>UPPER(Table153[[#This Row],[Name]])</f>
        <v>HONEYWELL AUTOMATION</v>
      </c>
      <c r="W285">
        <f>Table153[[#This Row],[Quantity]]*Table153[[#This Row],[Cost]]</f>
        <v>1452</v>
      </c>
    </row>
    <row r="286" spans="1:23" x14ac:dyDescent="0.3">
      <c r="A286" t="s">
        <v>661</v>
      </c>
      <c r="B286">
        <v>41578</v>
      </c>
      <c r="C286" t="s">
        <v>92</v>
      </c>
      <c r="D286">
        <v>10007</v>
      </c>
      <c r="E286" t="s">
        <v>662</v>
      </c>
      <c r="F286">
        <v>1</v>
      </c>
      <c r="G286">
        <v>2868</v>
      </c>
      <c r="H286">
        <v>2479</v>
      </c>
      <c r="I286" t="s">
        <v>35</v>
      </c>
      <c r="J286">
        <v>10</v>
      </c>
      <c r="K286">
        <v>2479</v>
      </c>
      <c r="L286">
        <v>2868</v>
      </c>
      <c r="M286">
        <v>0.02</v>
      </c>
      <c r="N286" t="s">
        <v>66</v>
      </c>
      <c r="O286">
        <v>0.02</v>
      </c>
      <c r="P286" t="s">
        <v>663</v>
      </c>
      <c r="Q286" t="s">
        <v>38</v>
      </c>
      <c r="R286" t="s">
        <v>39</v>
      </c>
      <c r="S286" t="s">
        <v>40</v>
      </c>
      <c r="T286" t="s">
        <v>41</v>
      </c>
      <c r="U286" t="s">
        <v>42</v>
      </c>
      <c r="V286" t="str">
        <f>UPPER(Table153[[#This Row],[Name]])</f>
        <v>GHCL LTD.</v>
      </c>
      <c r="W286">
        <f>Table153[[#This Row],[Quantity]]*Table153[[#This Row],[Cost]]</f>
        <v>2479</v>
      </c>
    </row>
    <row r="287" spans="1:23" x14ac:dyDescent="0.3">
      <c r="A287" t="s">
        <v>664</v>
      </c>
      <c r="B287">
        <v>41578</v>
      </c>
      <c r="C287" t="s">
        <v>23</v>
      </c>
      <c r="D287">
        <v>10003</v>
      </c>
      <c r="E287" t="s">
        <v>665</v>
      </c>
      <c r="F287">
        <v>1</v>
      </c>
      <c r="G287">
        <v>3139</v>
      </c>
      <c r="H287">
        <v>2147</v>
      </c>
      <c r="I287" t="s">
        <v>25</v>
      </c>
      <c r="J287">
        <v>4</v>
      </c>
      <c r="K287">
        <v>2147</v>
      </c>
      <c r="L287">
        <v>3139</v>
      </c>
      <c r="M287">
        <v>0.01</v>
      </c>
      <c r="N287" t="s">
        <v>85</v>
      </c>
      <c r="O287">
        <v>0.02</v>
      </c>
      <c r="P287" t="s">
        <v>666</v>
      </c>
      <c r="Q287" t="s">
        <v>177</v>
      </c>
      <c r="R287" t="s">
        <v>178</v>
      </c>
      <c r="S287" t="s">
        <v>179</v>
      </c>
      <c r="T287" t="s">
        <v>180</v>
      </c>
      <c r="U287" t="s">
        <v>181</v>
      </c>
      <c r="V287" t="str">
        <f>UPPER(Table153[[#This Row],[Name]])</f>
        <v>HONEYWELL AUTOMATION</v>
      </c>
      <c r="W287">
        <f>Table153[[#This Row],[Quantity]]*Table153[[#This Row],[Cost]]</f>
        <v>2147</v>
      </c>
    </row>
    <row r="288" spans="1:23" x14ac:dyDescent="0.3">
      <c r="A288" t="s">
        <v>667</v>
      </c>
      <c r="B288">
        <v>41578</v>
      </c>
      <c r="C288" t="s">
        <v>68</v>
      </c>
      <c r="D288">
        <v>10004</v>
      </c>
      <c r="E288" t="s">
        <v>668</v>
      </c>
      <c r="F288">
        <v>3</v>
      </c>
      <c r="G288">
        <v>3458</v>
      </c>
      <c r="H288">
        <v>1684</v>
      </c>
      <c r="I288" t="s">
        <v>126</v>
      </c>
      <c r="J288">
        <v>4</v>
      </c>
      <c r="K288">
        <v>5052</v>
      </c>
      <c r="L288">
        <v>10374</v>
      </c>
      <c r="M288">
        <v>0.03</v>
      </c>
      <c r="N288" t="s">
        <v>85</v>
      </c>
      <c r="O288">
        <v>0.03</v>
      </c>
      <c r="P288" t="s">
        <v>669</v>
      </c>
      <c r="Q288" t="s">
        <v>118</v>
      </c>
      <c r="R288" t="s">
        <v>119</v>
      </c>
      <c r="S288" t="s">
        <v>101</v>
      </c>
      <c r="T288" t="s">
        <v>57</v>
      </c>
      <c r="U288" t="s">
        <v>120</v>
      </c>
      <c r="V288" t="str">
        <f>UPPER(Table153[[#This Row],[Name]])</f>
        <v>LUPIN LTD.</v>
      </c>
      <c r="W288">
        <f>Table153[[#This Row],[Quantity]]*Table153[[#This Row],[Cost]]</f>
        <v>5052</v>
      </c>
    </row>
    <row r="289" spans="1:23" x14ac:dyDescent="0.3">
      <c r="A289" t="s">
        <v>670</v>
      </c>
      <c r="B289">
        <v>41581</v>
      </c>
      <c r="C289" t="s">
        <v>68</v>
      </c>
      <c r="D289">
        <v>10002</v>
      </c>
      <c r="E289" t="s">
        <v>476</v>
      </c>
      <c r="F289">
        <v>2</v>
      </c>
      <c r="G289">
        <v>3282</v>
      </c>
      <c r="H289">
        <v>1654</v>
      </c>
      <c r="I289" t="s">
        <v>126</v>
      </c>
      <c r="J289">
        <v>4</v>
      </c>
      <c r="K289">
        <v>3308</v>
      </c>
      <c r="L289">
        <v>6564</v>
      </c>
      <c r="M289">
        <v>0.03</v>
      </c>
      <c r="N289" t="s">
        <v>36</v>
      </c>
      <c r="O289">
        <v>0.03</v>
      </c>
      <c r="P289" t="s">
        <v>477</v>
      </c>
      <c r="Q289" t="s">
        <v>87</v>
      </c>
      <c r="R289" t="s">
        <v>88</v>
      </c>
      <c r="S289" t="s">
        <v>89</v>
      </c>
      <c r="T289" t="s">
        <v>90</v>
      </c>
      <c r="U289" t="s">
        <v>91</v>
      </c>
      <c r="V289" t="str">
        <f>UPPER(Table153[[#This Row],[Name]])</f>
        <v>ELDER PHARMACEUTICALS</v>
      </c>
      <c r="W289">
        <f>Table153[[#This Row],[Quantity]]*Table153[[#This Row],[Cost]]</f>
        <v>3308</v>
      </c>
    </row>
    <row r="290" spans="1:23" x14ac:dyDescent="0.3">
      <c r="A290" t="s">
        <v>671</v>
      </c>
      <c r="B290">
        <v>41582</v>
      </c>
      <c r="C290" t="s">
        <v>75</v>
      </c>
      <c r="D290">
        <v>10007</v>
      </c>
      <c r="E290" t="s">
        <v>140</v>
      </c>
      <c r="F290">
        <v>1</v>
      </c>
      <c r="G290">
        <v>3055</v>
      </c>
      <c r="H290">
        <v>2269</v>
      </c>
      <c r="I290" t="s">
        <v>116</v>
      </c>
      <c r="J290">
        <v>8</v>
      </c>
      <c r="K290">
        <v>2269</v>
      </c>
      <c r="L290">
        <v>3055</v>
      </c>
      <c r="M290">
        <v>0.02</v>
      </c>
      <c r="N290" t="s">
        <v>61</v>
      </c>
      <c r="O290">
        <v>0.05</v>
      </c>
      <c r="P290" t="s">
        <v>141</v>
      </c>
      <c r="Q290" t="s">
        <v>38</v>
      </c>
      <c r="R290" t="s">
        <v>39</v>
      </c>
      <c r="S290" t="s">
        <v>40</v>
      </c>
      <c r="T290" t="s">
        <v>41</v>
      </c>
      <c r="U290" t="s">
        <v>42</v>
      </c>
      <c r="V290" t="str">
        <f>UPPER(Table153[[#This Row],[Name]])</f>
        <v>GHCL LTD.</v>
      </c>
      <c r="W290">
        <f>Table153[[#This Row],[Quantity]]*Table153[[#This Row],[Cost]]</f>
        <v>2269</v>
      </c>
    </row>
    <row r="291" spans="1:23" x14ac:dyDescent="0.3">
      <c r="A291" t="s">
        <v>672</v>
      </c>
      <c r="B291">
        <v>41582</v>
      </c>
      <c r="C291" t="s">
        <v>23</v>
      </c>
      <c r="D291">
        <v>10007</v>
      </c>
      <c r="E291" t="s">
        <v>673</v>
      </c>
      <c r="F291">
        <v>1</v>
      </c>
      <c r="G291">
        <v>3566</v>
      </c>
      <c r="H291">
        <v>2276</v>
      </c>
      <c r="I291" t="s">
        <v>25</v>
      </c>
      <c r="J291">
        <v>4</v>
      </c>
      <c r="K291">
        <v>2276</v>
      </c>
      <c r="L291">
        <v>3566</v>
      </c>
      <c r="M291">
        <v>0.01</v>
      </c>
      <c r="N291" t="s">
        <v>85</v>
      </c>
      <c r="O291">
        <v>0.01</v>
      </c>
      <c r="P291" t="s">
        <v>674</v>
      </c>
      <c r="Q291" t="s">
        <v>38</v>
      </c>
      <c r="R291" t="s">
        <v>39</v>
      </c>
      <c r="S291" t="s">
        <v>40</v>
      </c>
      <c r="T291" t="s">
        <v>41</v>
      </c>
      <c r="U291" t="s">
        <v>42</v>
      </c>
      <c r="V291" t="str">
        <f>UPPER(Table153[[#This Row],[Name]])</f>
        <v>GHCL LTD.</v>
      </c>
      <c r="W291">
        <f>Table153[[#This Row],[Quantity]]*Table153[[#This Row],[Cost]]</f>
        <v>2276</v>
      </c>
    </row>
    <row r="292" spans="1:23" x14ac:dyDescent="0.3">
      <c r="A292" t="s">
        <v>675</v>
      </c>
      <c r="B292">
        <v>41582</v>
      </c>
      <c r="C292" t="s">
        <v>133</v>
      </c>
      <c r="D292">
        <v>10002</v>
      </c>
      <c r="E292" t="s">
        <v>531</v>
      </c>
      <c r="F292">
        <v>1</v>
      </c>
      <c r="G292">
        <v>4599</v>
      </c>
      <c r="H292">
        <v>1332</v>
      </c>
      <c r="I292" t="s">
        <v>116</v>
      </c>
      <c r="J292">
        <v>5</v>
      </c>
      <c r="K292">
        <v>1332</v>
      </c>
      <c r="L292">
        <v>4599</v>
      </c>
      <c r="M292">
        <v>0.02</v>
      </c>
      <c r="N292" t="s">
        <v>45</v>
      </c>
      <c r="O292">
        <v>0.01</v>
      </c>
      <c r="P292" t="s">
        <v>532</v>
      </c>
      <c r="Q292" t="s">
        <v>87</v>
      </c>
      <c r="R292" t="s">
        <v>88</v>
      </c>
      <c r="S292" t="s">
        <v>89</v>
      </c>
      <c r="T292" t="s">
        <v>90</v>
      </c>
      <c r="U292" t="s">
        <v>91</v>
      </c>
      <c r="V292" t="str">
        <f>UPPER(Table153[[#This Row],[Name]])</f>
        <v>ELDER PHARMACEUTICALS</v>
      </c>
      <c r="W292">
        <f>Table153[[#This Row],[Quantity]]*Table153[[#This Row],[Cost]]</f>
        <v>1332</v>
      </c>
    </row>
    <row r="293" spans="1:23" x14ac:dyDescent="0.3">
      <c r="A293" t="s">
        <v>676</v>
      </c>
      <c r="B293">
        <v>41584</v>
      </c>
      <c r="C293" t="s">
        <v>104</v>
      </c>
      <c r="D293">
        <v>10001</v>
      </c>
      <c r="E293" t="s">
        <v>677</v>
      </c>
      <c r="F293">
        <v>3</v>
      </c>
      <c r="G293">
        <v>3590</v>
      </c>
      <c r="H293">
        <v>1866</v>
      </c>
      <c r="I293" t="s">
        <v>126</v>
      </c>
      <c r="J293">
        <v>3</v>
      </c>
      <c r="K293">
        <v>5598</v>
      </c>
      <c r="L293">
        <v>10770</v>
      </c>
      <c r="M293">
        <v>0.03</v>
      </c>
      <c r="N293" t="s">
        <v>45</v>
      </c>
      <c r="O293">
        <v>0.04</v>
      </c>
      <c r="P293" t="s">
        <v>678</v>
      </c>
      <c r="Q293" t="s">
        <v>99</v>
      </c>
      <c r="R293" t="s">
        <v>100</v>
      </c>
      <c r="S293" t="s">
        <v>101</v>
      </c>
      <c r="T293" t="s">
        <v>57</v>
      </c>
      <c r="U293" t="s">
        <v>102</v>
      </c>
      <c r="V293" t="str">
        <f>UPPER(Table153[[#This Row],[Name]])</f>
        <v>CHAMBAL FERTILISERS AND CHEMICALS LTD.</v>
      </c>
      <c r="W293">
        <f>Table153[[#This Row],[Quantity]]*Table153[[#This Row],[Cost]]</f>
        <v>5598</v>
      </c>
    </row>
    <row r="294" spans="1:23" x14ac:dyDescent="0.3">
      <c r="A294" t="s">
        <v>679</v>
      </c>
      <c r="B294">
        <v>41586</v>
      </c>
      <c r="C294" t="s">
        <v>92</v>
      </c>
      <c r="D294">
        <v>10005</v>
      </c>
      <c r="E294" t="s">
        <v>680</v>
      </c>
      <c r="F294">
        <v>2</v>
      </c>
      <c r="G294">
        <v>4834</v>
      </c>
      <c r="H294">
        <v>1501</v>
      </c>
      <c r="I294" t="s">
        <v>126</v>
      </c>
      <c r="J294">
        <v>10</v>
      </c>
      <c r="K294">
        <v>3002</v>
      </c>
      <c r="L294">
        <v>9668</v>
      </c>
      <c r="M294">
        <v>0.02</v>
      </c>
      <c r="N294" t="s">
        <v>61</v>
      </c>
      <c r="O294">
        <v>0</v>
      </c>
      <c r="P294" t="s">
        <v>681</v>
      </c>
      <c r="Q294" t="s">
        <v>47</v>
      </c>
      <c r="R294" t="s">
        <v>48</v>
      </c>
      <c r="S294" t="s">
        <v>49</v>
      </c>
      <c r="T294" t="s">
        <v>41</v>
      </c>
      <c r="U294" t="s">
        <v>50</v>
      </c>
      <c r="V294" t="str">
        <f>UPPER(Table153[[#This Row],[Name]])</f>
        <v>FORTIS HEALTHCARE LTD.</v>
      </c>
      <c r="W294">
        <f>Table153[[#This Row],[Quantity]]*Table153[[#This Row],[Cost]]</f>
        <v>3002</v>
      </c>
    </row>
    <row r="295" spans="1:23" x14ac:dyDescent="0.3">
      <c r="A295" t="s">
        <v>682</v>
      </c>
      <c r="B295">
        <v>41588</v>
      </c>
      <c r="C295" t="s">
        <v>104</v>
      </c>
      <c r="D295">
        <v>10002</v>
      </c>
      <c r="E295" t="s">
        <v>657</v>
      </c>
      <c r="F295">
        <v>1</v>
      </c>
      <c r="G295">
        <v>2580</v>
      </c>
      <c r="H295">
        <v>1518</v>
      </c>
      <c r="I295" t="s">
        <v>25</v>
      </c>
      <c r="J295">
        <v>3</v>
      </c>
      <c r="K295">
        <v>1518</v>
      </c>
      <c r="L295">
        <v>2580</v>
      </c>
      <c r="M295">
        <v>0.01</v>
      </c>
      <c r="N295" t="s">
        <v>66</v>
      </c>
      <c r="O295">
        <v>0.05</v>
      </c>
      <c r="P295" t="s">
        <v>658</v>
      </c>
      <c r="Q295" t="s">
        <v>87</v>
      </c>
      <c r="R295" t="s">
        <v>88</v>
      </c>
      <c r="S295" t="s">
        <v>89</v>
      </c>
      <c r="T295" t="s">
        <v>90</v>
      </c>
      <c r="U295" t="s">
        <v>91</v>
      </c>
      <c r="V295" t="str">
        <f>UPPER(Table153[[#This Row],[Name]])</f>
        <v>ELDER PHARMACEUTICALS</v>
      </c>
      <c r="W295">
        <f>Table153[[#This Row],[Quantity]]*Table153[[#This Row],[Cost]]</f>
        <v>1518</v>
      </c>
    </row>
    <row r="296" spans="1:23" x14ac:dyDescent="0.3">
      <c r="A296" t="s">
        <v>683</v>
      </c>
      <c r="B296">
        <v>41588</v>
      </c>
      <c r="C296" t="s">
        <v>92</v>
      </c>
      <c r="D296">
        <v>10008</v>
      </c>
      <c r="E296" t="s">
        <v>684</v>
      </c>
      <c r="F296">
        <v>2</v>
      </c>
      <c r="G296">
        <v>3253</v>
      </c>
      <c r="H296">
        <v>2137</v>
      </c>
      <c r="I296" t="s">
        <v>35</v>
      </c>
      <c r="J296">
        <v>10</v>
      </c>
      <c r="K296">
        <v>4274</v>
      </c>
      <c r="L296">
        <v>6506</v>
      </c>
      <c r="M296">
        <v>0.02</v>
      </c>
      <c r="N296" t="s">
        <v>85</v>
      </c>
      <c r="O296">
        <v>0.02</v>
      </c>
      <c r="P296" t="s">
        <v>685</v>
      </c>
      <c r="Q296" t="s">
        <v>54</v>
      </c>
      <c r="R296" t="s">
        <v>55</v>
      </c>
      <c r="S296" t="s">
        <v>56</v>
      </c>
      <c r="T296" t="s">
        <v>57</v>
      </c>
      <c r="U296" t="s">
        <v>58</v>
      </c>
      <c r="V296" t="str">
        <f>UPPER(Table153[[#This Row],[Name]])</f>
        <v>RELIANCE INDUSTRIES LIMITED</v>
      </c>
      <c r="W296">
        <f>Table153[[#This Row],[Quantity]]*Table153[[#This Row],[Cost]]</f>
        <v>4274</v>
      </c>
    </row>
    <row r="297" spans="1:23" x14ac:dyDescent="0.3">
      <c r="A297" t="s">
        <v>682</v>
      </c>
      <c r="B297">
        <v>41588</v>
      </c>
      <c r="C297" t="s">
        <v>51</v>
      </c>
      <c r="D297">
        <v>10009</v>
      </c>
      <c r="E297" t="s">
        <v>686</v>
      </c>
      <c r="F297">
        <v>2</v>
      </c>
      <c r="G297">
        <v>3504</v>
      </c>
      <c r="H297">
        <v>2309</v>
      </c>
      <c r="I297" t="s">
        <v>25</v>
      </c>
      <c r="J297">
        <v>6</v>
      </c>
      <c r="K297">
        <v>4618</v>
      </c>
      <c r="L297">
        <v>7008</v>
      </c>
      <c r="M297">
        <v>0.02</v>
      </c>
      <c r="N297" t="s">
        <v>61</v>
      </c>
      <c r="O297">
        <v>0.03</v>
      </c>
      <c r="P297" t="s">
        <v>687</v>
      </c>
      <c r="Q297" t="s">
        <v>78</v>
      </c>
      <c r="R297" t="s">
        <v>79</v>
      </c>
      <c r="S297" t="s">
        <v>80</v>
      </c>
      <c r="T297" t="s">
        <v>81</v>
      </c>
      <c r="U297" t="s">
        <v>82</v>
      </c>
      <c r="V297" t="str">
        <f>UPPER(Table153[[#This Row],[Name]])</f>
        <v>GODFREY PHILIPS INDIA LTD.</v>
      </c>
      <c r="W297">
        <f>Table153[[#This Row],[Quantity]]*Table153[[#This Row],[Cost]]</f>
        <v>4618</v>
      </c>
    </row>
    <row r="298" spans="1:23" x14ac:dyDescent="0.3">
      <c r="A298" t="s">
        <v>688</v>
      </c>
      <c r="B298">
        <v>41589</v>
      </c>
      <c r="C298" t="s">
        <v>92</v>
      </c>
      <c r="D298">
        <v>10014</v>
      </c>
      <c r="E298" t="s">
        <v>191</v>
      </c>
      <c r="F298">
        <v>1</v>
      </c>
      <c r="G298">
        <v>3245</v>
      </c>
      <c r="H298">
        <v>1964</v>
      </c>
      <c r="I298" t="s">
        <v>25</v>
      </c>
      <c r="J298">
        <v>10</v>
      </c>
      <c r="K298">
        <v>1964</v>
      </c>
      <c r="L298">
        <v>3245</v>
      </c>
      <c r="M298">
        <v>0.02</v>
      </c>
      <c r="N298" t="s">
        <v>66</v>
      </c>
      <c r="O298">
        <v>0.01</v>
      </c>
      <c r="P298" t="s">
        <v>192</v>
      </c>
      <c r="Q298" t="s">
        <v>166</v>
      </c>
      <c r="R298" t="s">
        <v>167</v>
      </c>
      <c r="S298" t="s">
        <v>168</v>
      </c>
      <c r="T298" t="s">
        <v>169</v>
      </c>
      <c r="U298" t="s">
        <v>170</v>
      </c>
      <c r="V298" t="str">
        <f>UPPER(Table153[[#This Row],[Name]])</f>
        <v>HINDUSTHAN NATIONAL GLASS &amp; INDUSTRIES LTD.</v>
      </c>
      <c r="W298">
        <f>Table153[[#This Row],[Quantity]]*Table153[[#This Row],[Cost]]</f>
        <v>1964</v>
      </c>
    </row>
    <row r="299" spans="1:23" x14ac:dyDescent="0.3">
      <c r="A299" t="s">
        <v>689</v>
      </c>
      <c r="B299">
        <v>41589</v>
      </c>
      <c r="C299" t="s">
        <v>23</v>
      </c>
      <c r="D299">
        <v>10015</v>
      </c>
      <c r="E299" t="s">
        <v>690</v>
      </c>
      <c r="F299">
        <v>3</v>
      </c>
      <c r="G299">
        <v>3569</v>
      </c>
      <c r="H299">
        <v>2320</v>
      </c>
      <c r="I299" t="s">
        <v>35</v>
      </c>
      <c r="J299">
        <v>4</v>
      </c>
      <c r="K299">
        <v>6960</v>
      </c>
      <c r="L299">
        <v>10707</v>
      </c>
      <c r="M299">
        <v>0.03</v>
      </c>
      <c r="N299" t="s">
        <v>36</v>
      </c>
      <c r="O299">
        <v>0.02</v>
      </c>
      <c r="P299" t="s">
        <v>691</v>
      </c>
      <c r="Q299" t="s">
        <v>110</v>
      </c>
      <c r="R299" t="s">
        <v>111</v>
      </c>
      <c r="S299" t="s">
        <v>112</v>
      </c>
      <c r="T299" t="s">
        <v>113</v>
      </c>
      <c r="U299" t="s">
        <v>114</v>
      </c>
      <c r="V299" t="str">
        <f>UPPER(Table153[[#This Row],[Name]])</f>
        <v>PUNJ LLOYD LTD.</v>
      </c>
      <c r="W299">
        <f>Table153[[#This Row],[Quantity]]*Table153[[#This Row],[Cost]]</f>
        <v>6960</v>
      </c>
    </row>
    <row r="300" spans="1:23" x14ac:dyDescent="0.3">
      <c r="A300" t="s">
        <v>692</v>
      </c>
      <c r="B300">
        <v>41590</v>
      </c>
      <c r="C300" t="s">
        <v>51</v>
      </c>
      <c r="D300">
        <v>10014</v>
      </c>
      <c r="E300" t="s">
        <v>693</v>
      </c>
      <c r="F300">
        <v>1</v>
      </c>
      <c r="G300">
        <v>2996</v>
      </c>
      <c r="H300">
        <v>1641</v>
      </c>
      <c r="I300" t="s">
        <v>25</v>
      </c>
      <c r="J300">
        <v>6</v>
      </c>
      <c r="K300">
        <v>1641</v>
      </c>
      <c r="L300">
        <v>2996</v>
      </c>
      <c r="M300">
        <v>0.02</v>
      </c>
      <c r="N300" t="s">
        <v>85</v>
      </c>
      <c r="O300">
        <v>0.02</v>
      </c>
      <c r="P300" t="s">
        <v>694</v>
      </c>
      <c r="Q300" t="s">
        <v>166</v>
      </c>
      <c r="R300" t="s">
        <v>167</v>
      </c>
      <c r="S300" t="s">
        <v>168</v>
      </c>
      <c r="T300" t="s">
        <v>169</v>
      </c>
      <c r="U300" t="s">
        <v>170</v>
      </c>
      <c r="V300" t="str">
        <f>UPPER(Table153[[#This Row],[Name]])</f>
        <v>HINDUSTHAN NATIONAL GLASS &amp; INDUSTRIES LTD.</v>
      </c>
      <c r="W300">
        <f>Table153[[#This Row],[Quantity]]*Table153[[#This Row],[Cost]]</f>
        <v>1641</v>
      </c>
    </row>
    <row r="301" spans="1:23" x14ac:dyDescent="0.3">
      <c r="A301" t="s">
        <v>692</v>
      </c>
      <c r="B301">
        <v>41590</v>
      </c>
      <c r="C301" t="s">
        <v>68</v>
      </c>
      <c r="D301">
        <v>10012</v>
      </c>
      <c r="E301" t="s">
        <v>528</v>
      </c>
      <c r="F301">
        <v>1</v>
      </c>
      <c r="G301">
        <v>3048</v>
      </c>
      <c r="H301">
        <v>1616</v>
      </c>
      <c r="I301" t="s">
        <v>126</v>
      </c>
      <c r="J301">
        <v>4</v>
      </c>
      <c r="K301">
        <v>1616</v>
      </c>
      <c r="L301">
        <v>3048</v>
      </c>
      <c r="M301">
        <v>0.01</v>
      </c>
      <c r="N301" t="s">
        <v>36</v>
      </c>
      <c r="O301">
        <v>0.05</v>
      </c>
      <c r="P301" t="s">
        <v>529</v>
      </c>
      <c r="Q301" t="s">
        <v>71</v>
      </c>
      <c r="R301" t="s">
        <v>72</v>
      </c>
      <c r="S301" t="s">
        <v>73</v>
      </c>
      <c r="T301" t="s">
        <v>41</v>
      </c>
      <c r="U301" t="s">
        <v>74</v>
      </c>
      <c r="V301" t="str">
        <f>UPPER(Table153[[#This Row],[Name]])</f>
        <v>DYNAMATIC TECHNOLOGIES LTD.</v>
      </c>
      <c r="W301">
        <f>Table153[[#This Row],[Quantity]]*Table153[[#This Row],[Cost]]</f>
        <v>1616</v>
      </c>
    </row>
    <row r="302" spans="1:23" x14ac:dyDescent="0.3">
      <c r="A302" t="s">
        <v>692</v>
      </c>
      <c r="B302">
        <v>41590</v>
      </c>
      <c r="C302" t="s">
        <v>133</v>
      </c>
      <c r="D302">
        <v>10005</v>
      </c>
      <c r="E302" t="s">
        <v>264</v>
      </c>
      <c r="F302">
        <v>1</v>
      </c>
      <c r="G302">
        <v>4901</v>
      </c>
      <c r="H302">
        <v>1789</v>
      </c>
      <c r="I302" t="s">
        <v>25</v>
      </c>
      <c r="J302">
        <v>5</v>
      </c>
      <c r="K302">
        <v>1789</v>
      </c>
      <c r="L302">
        <v>4901</v>
      </c>
      <c r="M302">
        <v>0.02</v>
      </c>
      <c r="N302" t="s">
        <v>36</v>
      </c>
      <c r="O302">
        <v>0.05</v>
      </c>
      <c r="P302" t="s">
        <v>265</v>
      </c>
      <c r="Q302" t="s">
        <v>47</v>
      </c>
      <c r="R302" t="s">
        <v>48</v>
      </c>
      <c r="S302" t="s">
        <v>49</v>
      </c>
      <c r="T302" t="s">
        <v>41</v>
      </c>
      <c r="U302" t="s">
        <v>50</v>
      </c>
      <c r="V302" t="str">
        <f>UPPER(Table153[[#This Row],[Name]])</f>
        <v>FORTIS HEALTHCARE LTD.</v>
      </c>
      <c r="W302">
        <f>Table153[[#This Row],[Quantity]]*Table153[[#This Row],[Cost]]</f>
        <v>1789</v>
      </c>
    </row>
    <row r="303" spans="1:23" x14ac:dyDescent="0.3">
      <c r="A303" t="s">
        <v>695</v>
      </c>
      <c r="B303">
        <v>41591</v>
      </c>
      <c r="C303" t="s">
        <v>104</v>
      </c>
      <c r="D303">
        <v>10014</v>
      </c>
      <c r="E303" t="s">
        <v>34</v>
      </c>
      <c r="F303">
        <v>1</v>
      </c>
      <c r="G303">
        <v>2923</v>
      </c>
      <c r="H303">
        <v>2480</v>
      </c>
      <c r="I303" t="s">
        <v>35</v>
      </c>
      <c r="J303">
        <v>3</v>
      </c>
      <c r="K303">
        <v>2480</v>
      </c>
      <c r="L303">
        <v>2923</v>
      </c>
      <c r="M303">
        <v>0.01</v>
      </c>
      <c r="N303" t="s">
        <v>36</v>
      </c>
      <c r="O303">
        <v>0.05</v>
      </c>
      <c r="P303" t="s">
        <v>37</v>
      </c>
      <c r="Q303" t="s">
        <v>166</v>
      </c>
      <c r="R303" t="s">
        <v>167</v>
      </c>
      <c r="S303" t="s">
        <v>168</v>
      </c>
      <c r="T303" t="s">
        <v>169</v>
      </c>
      <c r="U303" t="s">
        <v>170</v>
      </c>
      <c r="V303" t="str">
        <f>UPPER(Table153[[#This Row],[Name]])</f>
        <v>HINDUSTHAN NATIONAL GLASS &amp; INDUSTRIES LTD.</v>
      </c>
      <c r="W303">
        <f>Table153[[#This Row],[Quantity]]*Table153[[#This Row],[Cost]]</f>
        <v>2480</v>
      </c>
    </row>
    <row r="304" spans="1:23" x14ac:dyDescent="0.3">
      <c r="A304" t="s">
        <v>695</v>
      </c>
      <c r="B304">
        <v>41591</v>
      </c>
      <c r="C304" t="s">
        <v>51</v>
      </c>
      <c r="D304">
        <v>10010</v>
      </c>
      <c r="E304" t="s">
        <v>696</v>
      </c>
      <c r="F304">
        <v>1</v>
      </c>
      <c r="G304">
        <v>3686</v>
      </c>
      <c r="H304">
        <v>2401</v>
      </c>
      <c r="I304" t="s">
        <v>126</v>
      </c>
      <c r="J304">
        <v>6</v>
      </c>
      <c r="K304">
        <v>2401</v>
      </c>
      <c r="L304">
        <v>3686</v>
      </c>
      <c r="M304">
        <v>0.02</v>
      </c>
      <c r="N304" t="s">
        <v>26</v>
      </c>
      <c r="O304">
        <v>0.02</v>
      </c>
      <c r="P304" t="s">
        <v>697</v>
      </c>
      <c r="Q304" t="s">
        <v>93</v>
      </c>
      <c r="R304" t="s">
        <v>94</v>
      </c>
      <c r="S304" t="s">
        <v>95</v>
      </c>
      <c r="T304" t="s">
        <v>41</v>
      </c>
      <c r="U304" t="s">
        <v>96</v>
      </c>
      <c r="V304" t="str">
        <f>UPPER(Table153[[#This Row],[Name]])</f>
        <v>SUZLON ENERGY LTD.</v>
      </c>
      <c r="W304">
        <f>Table153[[#This Row],[Quantity]]*Table153[[#This Row],[Cost]]</f>
        <v>2401</v>
      </c>
    </row>
    <row r="305" spans="1:23" x14ac:dyDescent="0.3">
      <c r="A305" t="s">
        <v>698</v>
      </c>
      <c r="B305">
        <v>41591</v>
      </c>
      <c r="C305" t="s">
        <v>68</v>
      </c>
      <c r="D305">
        <v>10005</v>
      </c>
      <c r="E305" t="s">
        <v>425</v>
      </c>
      <c r="F305">
        <v>2</v>
      </c>
      <c r="G305">
        <v>3646</v>
      </c>
      <c r="H305">
        <v>1603</v>
      </c>
      <c r="I305" t="s">
        <v>126</v>
      </c>
      <c r="J305">
        <v>4</v>
      </c>
      <c r="K305">
        <v>3206</v>
      </c>
      <c r="L305">
        <v>7292</v>
      </c>
      <c r="M305">
        <v>0.03</v>
      </c>
      <c r="N305" t="s">
        <v>61</v>
      </c>
      <c r="O305">
        <v>0.05</v>
      </c>
      <c r="P305" t="s">
        <v>426</v>
      </c>
      <c r="Q305" t="s">
        <v>47</v>
      </c>
      <c r="R305" t="s">
        <v>48</v>
      </c>
      <c r="S305" t="s">
        <v>49</v>
      </c>
      <c r="T305" t="s">
        <v>41</v>
      </c>
      <c r="U305" t="s">
        <v>50</v>
      </c>
      <c r="V305" t="str">
        <f>UPPER(Table153[[#This Row],[Name]])</f>
        <v>FORTIS HEALTHCARE LTD.</v>
      </c>
      <c r="W305">
        <f>Table153[[#This Row],[Quantity]]*Table153[[#This Row],[Cost]]</f>
        <v>3206</v>
      </c>
    </row>
    <row r="306" spans="1:23" x14ac:dyDescent="0.3">
      <c r="A306" t="s">
        <v>698</v>
      </c>
      <c r="B306">
        <v>41591</v>
      </c>
      <c r="C306" t="s">
        <v>92</v>
      </c>
      <c r="D306">
        <v>10006</v>
      </c>
      <c r="E306" t="s">
        <v>214</v>
      </c>
      <c r="F306">
        <v>3</v>
      </c>
      <c r="G306">
        <v>4891</v>
      </c>
      <c r="H306">
        <v>1745</v>
      </c>
      <c r="I306" t="s">
        <v>126</v>
      </c>
      <c r="J306">
        <v>10</v>
      </c>
      <c r="K306">
        <v>5235</v>
      </c>
      <c r="L306">
        <v>14673</v>
      </c>
      <c r="M306">
        <v>0.02</v>
      </c>
      <c r="N306" t="s">
        <v>26</v>
      </c>
      <c r="O306">
        <v>0</v>
      </c>
      <c r="P306" t="s">
        <v>215</v>
      </c>
      <c r="Q306" t="s">
        <v>252</v>
      </c>
      <c r="R306" t="s">
        <v>253</v>
      </c>
      <c r="S306" t="s">
        <v>254</v>
      </c>
      <c r="T306" t="s">
        <v>255</v>
      </c>
      <c r="U306" t="s">
        <v>256</v>
      </c>
      <c r="V306" t="str">
        <f>UPPER(Table153[[#This Row],[Name]])</f>
        <v>SUPREME IND</v>
      </c>
      <c r="W306">
        <f>Table153[[#This Row],[Quantity]]*Table153[[#This Row],[Cost]]</f>
        <v>5235</v>
      </c>
    </row>
    <row r="307" spans="1:23" x14ac:dyDescent="0.3">
      <c r="A307" t="s">
        <v>699</v>
      </c>
      <c r="B307">
        <v>41595</v>
      </c>
      <c r="C307" t="s">
        <v>133</v>
      </c>
      <c r="D307">
        <v>10013</v>
      </c>
      <c r="E307" t="s">
        <v>700</v>
      </c>
      <c r="F307">
        <v>1</v>
      </c>
      <c r="G307">
        <v>2535</v>
      </c>
      <c r="H307">
        <v>1841</v>
      </c>
      <c r="I307" t="s">
        <v>25</v>
      </c>
      <c r="J307">
        <v>5</v>
      </c>
      <c r="K307">
        <v>1841</v>
      </c>
      <c r="L307">
        <v>2535</v>
      </c>
      <c r="M307">
        <v>0.02</v>
      </c>
      <c r="N307" t="s">
        <v>36</v>
      </c>
      <c r="O307">
        <v>0</v>
      </c>
      <c r="P307" t="s">
        <v>701</v>
      </c>
      <c r="Q307" t="s">
        <v>301</v>
      </c>
      <c r="R307" t="s">
        <v>302</v>
      </c>
      <c r="S307" t="s">
        <v>303</v>
      </c>
      <c r="T307" t="s">
        <v>113</v>
      </c>
      <c r="U307" t="s">
        <v>304</v>
      </c>
      <c r="V307" t="str">
        <f>UPPER(Table153[[#This Row],[Name]])</f>
        <v>GMR INFRASTRUCTURE LTD.</v>
      </c>
      <c r="W307">
        <f>Table153[[#This Row],[Quantity]]*Table153[[#This Row],[Cost]]</f>
        <v>1841</v>
      </c>
    </row>
    <row r="308" spans="1:23" x14ac:dyDescent="0.3">
      <c r="A308" t="s">
        <v>702</v>
      </c>
      <c r="B308">
        <v>41595</v>
      </c>
      <c r="C308" t="s">
        <v>92</v>
      </c>
      <c r="D308">
        <v>10007</v>
      </c>
      <c r="E308" t="s">
        <v>622</v>
      </c>
      <c r="F308">
        <v>1</v>
      </c>
      <c r="G308">
        <v>4724</v>
      </c>
      <c r="H308">
        <v>2467</v>
      </c>
      <c r="I308" t="s">
        <v>25</v>
      </c>
      <c r="J308">
        <v>10</v>
      </c>
      <c r="K308">
        <v>2467</v>
      </c>
      <c r="L308">
        <v>4724</v>
      </c>
      <c r="M308">
        <v>0.02</v>
      </c>
      <c r="N308" t="s">
        <v>45</v>
      </c>
      <c r="O308">
        <v>0.04</v>
      </c>
      <c r="P308" t="s">
        <v>623</v>
      </c>
      <c r="Q308" t="s">
        <v>38</v>
      </c>
      <c r="R308" t="s">
        <v>39</v>
      </c>
      <c r="S308" t="s">
        <v>40</v>
      </c>
      <c r="T308" t="s">
        <v>41</v>
      </c>
      <c r="U308" t="s">
        <v>42</v>
      </c>
      <c r="V308" t="str">
        <f>UPPER(Table153[[#This Row],[Name]])</f>
        <v>GHCL LTD.</v>
      </c>
      <c r="W308">
        <f>Table153[[#This Row],[Quantity]]*Table153[[#This Row],[Cost]]</f>
        <v>2467</v>
      </c>
    </row>
    <row r="309" spans="1:23" x14ac:dyDescent="0.3">
      <c r="A309" t="s">
        <v>699</v>
      </c>
      <c r="B309">
        <v>41595</v>
      </c>
      <c r="C309" t="s">
        <v>75</v>
      </c>
      <c r="D309">
        <v>10001</v>
      </c>
      <c r="E309" t="s">
        <v>264</v>
      </c>
      <c r="F309">
        <v>1</v>
      </c>
      <c r="G309">
        <v>4901</v>
      </c>
      <c r="H309">
        <v>1789</v>
      </c>
      <c r="I309" t="s">
        <v>25</v>
      </c>
      <c r="J309">
        <v>8</v>
      </c>
      <c r="K309">
        <v>1789</v>
      </c>
      <c r="L309">
        <v>4901</v>
      </c>
      <c r="M309">
        <v>0.02</v>
      </c>
      <c r="N309" t="s">
        <v>66</v>
      </c>
      <c r="O309">
        <v>0.04</v>
      </c>
      <c r="P309" t="s">
        <v>265</v>
      </c>
      <c r="Q309" t="s">
        <v>99</v>
      </c>
      <c r="R309" t="s">
        <v>100</v>
      </c>
      <c r="S309" t="s">
        <v>101</v>
      </c>
      <c r="T309" t="s">
        <v>57</v>
      </c>
      <c r="U309" t="s">
        <v>102</v>
      </c>
      <c r="V309" t="str">
        <f>UPPER(Table153[[#This Row],[Name]])</f>
        <v>CHAMBAL FERTILISERS AND CHEMICALS LTD.</v>
      </c>
      <c r="W309">
        <f>Table153[[#This Row],[Quantity]]*Table153[[#This Row],[Cost]]</f>
        <v>1789</v>
      </c>
    </row>
    <row r="310" spans="1:23" x14ac:dyDescent="0.3">
      <c r="A310" t="s">
        <v>699</v>
      </c>
      <c r="B310">
        <v>41595</v>
      </c>
      <c r="C310" t="s">
        <v>68</v>
      </c>
      <c r="D310">
        <v>10005</v>
      </c>
      <c r="E310" t="s">
        <v>164</v>
      </c>
      <c r="F310">
        <v>2</v>
      </c>
      <c r="G310">
        <v>2958</v>
      </c>
      <c r="H310">
        <v>1678</v>
      </c>
      <c r="I310" t="s">
        <v>126</v>
      </c>
      <c r="J310">
        <v>4</v>
      </c>
      <c r="K310">
        <v>3356</v>
      </c>
      <c r="L310">
        <v>5916</v>
      </c>
      <c r="M310">
        <v>0.03</v>
      </c>
      <c r="N310" t="s">
        <v>61</v>
      </c>
      <c r="O310">
        <v>0.01</v>
      </c>
      <c r="P310" t="s">
        <v>165</v>
      </c>
      <c r="Q310" t="s">
        <v>47</v>
      </c>
      <c r="R310" t="s">
        <v>48</v>
      </c>
      <c r="S310" t="s">
        <v>49</v>
      </c>
      <c r="T310" t="s">
        <v>41</v>
      </c>
      <c r="U310" t="s">
        <v>50</v>
      </c>
      <c r="V310" t="str">
        <f>UPPER(Table153[[#This Row],[Name]])</f>
        <v>FORTIS HEALTHCARE LTD.</v>
      </c>
      <c r="W310">
        <f>Table153[[#This Row],[Quantity]]*Table153[[#This Row],[Cost]]</f>
        <v>3356</v>
      </c>
    </row>
    <row r="311" spans="1:23" x14ac:dyDescent="0.3">
      <c r="A311" t="s">
        <v>703</v>
      </c>
      <c r="B311">
        <v>41596</v>
      </c>
      <c r="C311" t="s">
        <v>75</v>
      </c>
      <c r="D311">
        <v>10015</v>
      </c>
      <c r="E311" t="s">
        <v>334</v>
      </c>
      <c r="F311">
        <v>2</v>
      </c>
      <c r="G311">
        <v>3514</v>
      </c>
      <c r="H311">
        <v>1257</v>
      </c>
      <c r="I311" t="s">
        <v>25</v>
      </c>
      <c r="J311">
        <v>8</v>
      </c>
      <c r="K311">
        <v>2514</v>
      </c>
      <c r="L311">
        <v>7028</v>
      </c>
      <c r="M311">
        <v>0.02</v>
      </c>
      <c r="N311" t="s">
        <v>36</v>
      </c>
      <c r="O311">
        <v>0</v>
      </c>
      <c r="P311" t="s">
        <v>335</v>
      </c>
      <c r="Q311" t="s">
        <v>110</v>
      </c>
      <c r="R311" t="s">
        <v>111</v>
      </c>
      <c r="S311" t="s">
        <v>112</v>
      </c>
      <c r="T311" t="s">
        <v>113</v>
      </c>
      <c r="U311" t="s">
        <v>114</v>
      </c>
      <c r="V311" t="str">
        <f>UPPER(Table153[[#This Row],[Name]])</f>
        <v>PUNJ LLOYD LTD.</v>
      </c>
      <c r="W311">
        <f>Table153[[#This Row],[Quantity]]*Table153[[#This Row],[Cost]]</f>
        <v>2514</v>
      </c>
    </row>
    <row r="312" spans="1:23" x14ac:dyDescent="0.3">
      <c r="A312" t="s">
        <v>704</v>
      </c>
      <c r="B312">
        <v>41597</v>
      </c>
      <c r="C312" t="s">
        <v>43</v>
      </c>
      <c r="D312">
        <v>10014</v>
      </c>
      <c r="E312" t="s">
        <v>705</v>
      </c>
      <c r="F312">
        <v>2</v>
      </c>
      <c r="G312">
        <v>3060</v>
      </c>
      <c r="H312">
        <v>1258</v>
      </c>
      <c r="I312" t="s">
        <v>35</v>
      </c>
      <c r="J312">
        <v>1</v>
      </c>
      <c r="K312">
        <v>2516</v>
      </c>
      <c r="L312">
        <v>6120</v>
      </c>
      <c r="M312">
        <v>0.03</v>
      </c>
      <c r="N312" t="s">
        <v>66</v>
      </c>
      <c r="O312">
        <v>0</v>
      </c>
      <c r="P312" t="s">
        <v>706</v>
      </c>
      <c r="Q312" t="s">
        <v>166</v>
      </c>
      <c r="R312" t="s">
        <v>167</v>
      </c>
      <c r="S312" t="s">
        <v>168</v>
      </c>
      <c r="T312" t="s">
        <v>169</v>
      </c>
      <c r="U312" t="s">
        <v>170</v>
      </c>
      <c r="V312" t="str">
        <f>UPPER(Table153[[#This Row],[Name]])</f>
        <v>HINDUSTHAN NATIONAL GLASS &amp; INDUSTRIES LTD.</v>
      </c>
      <c r="W312">
        <f>Table153[[#This Row],[Quantity]]*Table153[[#This Row],[Cost]]</f>
        <v>2516</v>
      </c>
    </row>
    <row r="313" spans="1:23" x14ac:dyDescent="0.3">
      <c r="A313" t="s">
        <v>707</v>
      </c>
      <c r="B313">
        <v>41600</v>
      </c>
      <c r="C313" t="s">
        <v>92</v>
      </c>
      <c r="D313">
        <v>10008</v>
      </c>
      <c r="E313" t="s">
        <v>708</v>
      </c>
      <c r="F313">
        <v>1</v>
      </c>
      <c r="G313">
        <v>4206</v>
      </c>
      <c r="H313">
        <v>1201</v>
      </c>
      <c r="I313" t="s">
        <v>25</v>
      </c>
      <c r="J313">
        <v>10</v>
      </c>
      <c r="K313">
        <v>1201</v>
      </c>
      <c r="L313">
        <v>4206</v>
      </c>
      <c r="M313">
        <v>0.02</v>
      </c>
      <c r="N313" t="s">
        <v>61</v>
      </c>
      <c r="O313">
        <v>0</v>
      </c>
      <c r="P313" t="s">
        <v>709</v>
      </c>
      <c r="Q313" t="s">
        <v>54</v>
      </c>
      <c r="R313" t="s">
        <v>55</v>
      </c>
      <c r="S313" t="s">
        <v>56</v>
      </c>
      <c r="T313" t="s">
        <v>57</v>
      </c>
      <c r="U313" t="s">
        <v>58</v>
      </c>
      <c r="V313" t="str">
        <f>UPPER(Table153[[#This Row],[Name]])</f>
        <v>RELIANCE INDUSTRIES LIMITED</v>
      </c>
      <c r="W313">
        <f>Table153[[#This Row],[Quantity]]*Table153[[#This Row],[Cost]]</f>
        <v>1201</v>
      </c>
    </row>
    <row r="314" spans="1:23" x14ac:dyDescent="0.3">
      <c r="A314" t="s">
        <v>707</v>
      </c>
      <c r="B314">
        <v>41600</v>
      </c>
      <c r="C314" t="s">
        <v>133</v>
      </c>
      <c r="D314">
        <v>10013</v>
      </c>
      <c r="E314" t="s">
        <v>535</v>
      </c>
      <c r="F314">
        <v>1</v>
      </c>
      <c r="G314">
        <v>4476</v>
      </c>
      <c r="H314">
        <v>2494</v>
      </c>
      <c r="I314" t="s">
        <v>25</v>
      </c>
      <c r="J314">
        <v>5</v>
      </c>
      <c r="K314">
        <v>2494</v>
      </c>
      <c r="L314">
        <v>4476</v>
      </c>
      <c r="M314">
        <v>0.02</v>
      </c>
      <c r="N314" t="s">
        <v>26</v>
      </c>
      <c r="O314">
        <v>0.01</v>
      </c>
      <c r="P314" t="s">
        <v>536</v>
      </c>
      <c r="Q314" t="s">
        <v>301</v>
      </c>
      <c r="R314" t="s">
        <v>302</v>
      </c>
      <c r="S314" t="s">
        <v>303</v>
      </c>
      <c r="T314" t="s">
        <v>113</v>
      </c>
      <c r="U314" t="s">
        <v>304</v>
      </c>
      <c r="V314" t="str">
        <f>UPPER(Table153[[#This Row],[Name]])</f>
        <v>GMR INFRASTRUCTURE LTD.</v>
      </c>
      <c r="W314">
        <f>Table153[[#This Row],[Quantity]]*Table153[[#This Row],[Cost]]</f>
        <v>2494</v>
      </c>
    </row>
    <row r="315" spans="1:23" x14ac:dyDescent="0.3">
      <c r="A315" t="s">
        <v>707</v>
      </c>
      <c r="B315">
        <v>41600</v>
      </c>
      <c r="C315" t="s">
        <v>133</v>
      </c>
      <c r="D315">
        <v>10012</v>
      </c>
      <c r="E315" t="s">
        <v>710</v>
      </c>
      <c r="F315">
        <v>3</v>
      </c>
      <c r="G315">
        <v>2659</v>
      </c>
      <c r="H315">
        <v>2415</v>
      </c>
      <c r="I315" t="s">
        <v>25</v>
      </c>
      <c r="J315">
        <v>5</v>
      </c>
      <c r="K315">
        <v>7245</v>
      </c>
      <c r="L315">
        <v>7977</v>
      </c>
      <c r="M315">
        <v>0.02</v>
      </c>
      <c r="N315" t="s">
        <v>26</v>
      </c>
      <c r="O315">
        <v>0.05</v>
      </c>
      <c r="P315" t="s">
        <v>711</v>
      </c>
      <c r="Q315" t="s">
        <v>71</v>
      </c>
      <c r="R315" t="s">
        <v>72</v>
      </c>
      <c r="S315" t="s">
        <v>73</v>
      </c>
      <c r="T315" t="s">
        <v>41</v>
      </c>
      <c r="U315" t="s">
        <v>74</v>
      </c>
      <c r="V315" t="str">
        <f>UPPER(Table153[[#This Row],[Name]])</f>
        <v>DYNAMATIC TECHNOLOGIES LTD.</v>
      </c>
      <c r="W315">
        <f>Table153[[#This Row],[Quantity]]*Table153[[#This Row],[Cost]]</f>
        <v>7245</v>
      </c>
    </row>
    <row r="316" spans="1:23" x14ac:dyDescent="0.3">
      <c r="A316" t="s">
        <v>712</v>
      </c>
      <c r="B316">
        <v>41603</v>
      </c>
      <c r="C316" t="s">
        <v>92</v>
      </c>
      <c r="D316">
        <v>10005</v>
      </c>
      <c r="E316" t="s">
        <v>579</v>
      </c>
      <c r="F316">
        <v>1</v>
      </c>
      <c r="G316">
        <v>3295</v>
      </c>
      <c r="H316">
        <v>1841</v>
      </c>
      <c r="I316" t="s">
        <v>35</v>
      </c>
      <c r="J316">
        <v>10</v>
      </c>
      <c r="K316">
        <v>1841</v>
      </c>
      <c r="L316">
        <v>3295</v>
      </c>
      <c r="M316">
        <v>0.02</v>
      </c>
      <c r="N316" t="s">
        <v>85</v>
      </c>
      <c r="O316">
        <v>0.02</v>
      </c>
      <c r="P316" t="s">
        <v>580</v>
      </c>
      <c r="Q316" t="s">
        <v>47</v>
      </c>
      <c r="R316" t="s">
        <v>48</v>
      </c>
      <c r="S316" t="s">
        <v>49</v>
      </c>
      <c r="T316" t="s">
        <v>41</v>
      </c>
      <c r="U316" t="s">
        <v>50</v>
      </c>
      <c r="V316" t="str">
        <f>UPPER(Table153[[#This Row],[Name]])</f>
        <v>FORTIS HEALTHCARE LTD.</v>
      </c>
      <c r="W316">
        <f>Table153[[#This Row],[Quantity]]*Table153[[#This Row],[Cost]]</f>
        <v>1841</v>
      </c>
    </row>
    <row r="317" spans="1:23" x14ac:dyDescent="0.3">
      <c r="A317" t="s">
        <v>713</v>
      </c>
      <c r="B317">
        <v>41603</v>
      </c>
      <c r="C317" t="s">
        <v>104</v>
      </c>
      <c r="D317">
        <v>10012</v>
      </c>
      <c r="E317" t="s">
        <v>714</v>
      </c>
      <c r="F317">
        <v>1</v>
      </c>
      <c r="G317">
        <v>3759</v>
      </c>
      <c r="H317">
        <v>2258</v>
      </c>
      <c r="I317" t="s">
        <v>116</v>
      </c>
      <c r="J317">
        <v>3</v>
      </c>
      <c r="K317">
        <v>2258</v>
      </c>
      <c r="L317">
        <v>3759</v>
      </c>
      <c r="M317">
        <v>0.01</v>
      </c>
      <c r="N317" t="s">
        <v>61</v>
      </c>
      <c r="O317">
        <v>0.01</v>
      </c>
      <c r="P317" t="s">
        <v>715</v>
      </c>
      <c r="Q317" t="s">
        <v>71</v>
      </c>
      <c r="R317" t="s">
        <v>72</v>
      </c>
      <c r="S317" t="s">
        <v>73</v>
      </c>
      <c r="T317" t="s">
        <v>41</v>
      </c>
      <c r="U317" t="s">
        <v>74</v>
      </c>
      <c r="V317" t="str">
        <f>UPPER(Table153[[#This Row],[Name]])</f>
        <v>DYNAMATIC TECHNOLOGIES LTD.</v>
      </c>
      <c r="W317">
        <f>Table153[[#This Row],[Quantity]]*Table153[[#This Row],[Cost]]</f>
        <v>2258</v>
      </c>
    </row>
    <row r="318" spans="1:23" x14ac:dyDescent="0.3">
      <c r="A318" t="s">
        <v>712</v>
      </c>
      <c r="B318">
        <v>41603</v>
      </c>
      <c r="C318" t="s">
        <v>43</v>
      </c>
      <c r="D318">
        <v>10006</v>
      </c>
      <c r="E318" t="s">
        <v>492</v>
      </c>
      <c r="F318">
        <v>1</v>
      </c>
      <c r="G318">
        <v>4163</v>
      </c>
      <c r="H318">
        <v>1216</v>
      </c>
      <c r="I318" t="s">
        <v>116</v>
      </c>
      <c r="J318">
        <v>1</v>
      </c>
      <c r="K318">
        <v>1216</v>
      </c>
      <c r="L318">
        <v>4163</v>
      </c>
      <c r="M318">
        <v>0.01</v>
      </c>
      <c r="N318" t="s">
        <v>85</v>
      </c>
      <c r="O318">
        <v>0.03</v>
      </c>
      <c r="P318" t="s">
        <v>493</v>
      </c>
      <c r="Q318" t="s">
        <v>252</v>
      </c>
      <c r="R318" t="s">
        <v>253</v>
      </c>
      <c r="S318" t="s">
        <v>254</v>
      </c>
      <c r="T318" t="s">
        <v>255</v>
      </c>
      <c r="U318" t="s">
        <v>256</v>
      </c>
      <c r="V318" t="str">
        <f>UPPER(Table153[[#This Row],[Name]])</f>
        <v>SUPREME IND</v>
      </c>
      <c r="W318">
        <f>Table153[[#This Row],[Quantity]]*Table153[[#This Row],[Cost]]</f>
        <v>1216</v>
      </c>
    </row>
    <row r="319" spans="1:23" x14ac:dyDescent="0.3">
      <c r="A319" t="s">
        <v>716</v>
      </c>
      <c r="B319">
        <v>41607</v>
      </c>
      <c r="C319" t="s">
        <v>133</v>
      </c>
      <c r="D319">
        <v>10013</v>
      </c>
      <c r="E319" t="s">
        <v>717</v>
      </c>
      <c r="F319">
        <v>1</v>
      </c>
      <c r="G319">
        <v>4758</v>
      </c>
      <c r="H319">
        <v>1946</v>
      </c>
      <c r="I319" t="s">
        <v>25</v>
      </c>
      <c r="J319">
        <v>5</v>
      </c>
      <c r="K319">
        <v>1946</v>
      </c>
      <c r="L319">
        <v>4758</v>
      </c>
      <c r="M319">
        <v>0.02</v>
      </c>
      <c r="N319" t="s">
        <v>36</v>
      </c>
      <c r="O319">
        <v>0</v>
      </c>
      <c r="P319" t="s">
        <v>718</v>
      </c>
      <c r="Q319" t="s">
        <v>301</v>
      </c>
      <c r="R319" t="s">
        <v>302</v>
      </c>
      <c r="S319" t="s">
        <v>303</v>
      </c>
      <c r="T319" t="s">
        <v>113</v>
      </c>
      <c r="U319" t="s">
        <v>304</v>
      </c>
      <c r="V319" t="str">
        <f>UPPER(Table153[[#This Row],[Name]])</f>
        <v>GMR INFRASTRUCTURE LTD.</v>
      </c>
      <c r="W319">
        <f>Table153[[#This Row],[Quantity]]*Table153[[#This Row],[Cost]]</f>
        <v>1946</v>
      </c>
    </row>
    <row r="320" spans="1:23" x14ac:dyDescent="0.3">
      <c r="A320" t="s">
        <v>719</v>
      </c>
      <c r="B320">
        <v>41607</v>
      </c>
      <c r="C320" t="s">
        <v>92</v>
      </c>
      <c r="D320">
        <v>10005</v>
      </c>
      <c r="E320" t="s">
        <v>720</v>
      </c>
      <c r="F320">
        <v>2</v>
      </c>
      <c r="G320">
        <v>2507</v>
      </c>
      <c r="H320">
        <v>1380</v>
      </c>
      <c r="I320" t="s">
        <v>25</v>
      </c>
      <c r="J320">
        <v>10</v>
      </c>
      <c r="K320">
        <v>2760</v>
      </c>
      <c r="L320">
        <v>5014</v>
      </c>
      <c r="M320">
        <v>0.02</v>
      </c>
      <c r="N320" t="s">
        <v>85</v>
      </c>
      <c r="O320">
        <v>0.04</v>
      </c>
      <c r="P320" t="s">
        <v>721</v>
      </c>
      <c r="Q320" t="s">
        <v>47</v>
      </c>
      <c r="R320" t="s">
        <v>48</v>
      </c>
      <c r="S320" t="s">
        <v>49</v>
      </c>
      <c r="T320" t="s">
        <v>41</v>
      </c>
      <c r="U320" t="s">
        <v>50</v>
      </c>
      <c r="V320" t="str">
        <f>UPPER(Table153[[#This Row],[Name]])</f>
        <v>FORTIS HEALTHCARE LTD.</v>
      </c>
      <c r="W320">
        <f>Table153[[#This Row],[Quantity]]*Table153[[#This Row],[Cost]]</f>
        <v>2760</v>
      </c>
    </row>
    <row r="321" spans="1:23" x14ac:dyDescent="0.3">
      <c r="A321" t="s">
        <v>722</v>
      </c>
      <c r="B321">
        <v>41607</v>
      </c>
      <c r="C321" t="s">
        <v>43</v>
      </c>
      <c r="D321">
        <v>10003</v>
      </c>
      <c r="E321" t="s">
        <v>490</v>
      </c>
      <c r="F321">
        <v>2</v>
      </c>
      <c r="G321">
        <v>3101</v>
      </c>
      <c r="H321">
        <v>1524</v>
      </c>
      <c r="I321" t="s">
        <v>25</v>
      </c>
      <c r="J321">
        <v>1</v>
      </c>
      <c r="K321">
        <v>3048</v>
      </c>
      <c r="L321">
        <v>6202</v>
      </c>
      <c r="M321">
        <v>0.03</v>
      </c>
      <c r="N321" t="s">
        <v>45</v>
      </c>
      <c r="O321">
        <v>0.05</v>
      </c>
      <c r="P321" t="s">
        <v>491</v>
      </c>
      <c r="Q321" t="s">
        <v>177</v>
      </c>
      <c r="R321" t="s">
        <v>178</v>
      </c>
      <c r="S321" t="s">
        <v>179</v>
      </c>
      <c r="T321" t="s">
        <v>180</v>
      </c>
      <c r="U321" t="s">
        <v>181</v>
      </c>
      <c r="V321" t="str">
        <f>UPPER(Table153[[#This Row],[Name]])</f>
        <v>HONEYWELL AUTOMATION</v>
      </c>
      <c r="W321">
        <f>Table153[[#This Row],[Quantity]]*Table153[[#This Row],[Cost]]</f>
        <v>3048</v>
      </c>
    </row>
    <row r="322" spans="1:23" x14ac:dyDescent="0.3">
      <c r="A322" t="s">
        <v>719</v>
      </c>
      <c r="B322">
        <v>41607</v>
      </c>
      <c r="C322" t="s">
        <v>43</v>
      </c>
      <c r="D322">
        <v>10010</v>
      </c>
      <c r="E322" t="s">
        <v>723</v>
      </c>
      <c r="F322">
        <v>3</v>
      </c>
      <c r="G322">
        <v>4230</v>
      </c>
      <c r="H322">
        <v>1812</v>
      </c>
      <c r="I322" t="s">
        <v>126</v>
      </c>
      <c r="J322">
        <v>1</v>
      </c>
      <c r="K322">
        <v>5436</v>
      </c>
      <c r="L322">
        <v>12690</v>
      </c>
      <c r="M322">
        <v>0.03</v>
      </c>
      <c r="N322" t="s">
        <v>36</v>
      </c>
      <c r="O322">
        <v>0.05</v>
      </c>
      <c r="P322" t="s">
        <v>724</v>
      </c>
      <c r="Q322" t="s">
        <v>93</v>
      </c>
      <c r="R322" t="s">
        <v>94</v>
      </c>
      <c r="S322" t="s">
        <v>95</v>
      </c>
      <c r="T322" t="s">
        <v>41</v>
      </c>
      <c r="U322" t="s">
        <v>96</v>
      </c>
      <c r="V322" t="str">
        <f>UPPER(Table153[[#This Row],[Name]])</f>
        <v>SUZLON ENERGY LTD.</v>
      </c>
      <c r="W322">
        <f>Table153[[#This Row],[Quantity]]*Table153[[#This Row],[Cost]]</f>
        <v>5436</v>
      </c>
    </row>
    <row r="323" spans="1:23" x14ac:dyDescent="0.3">
      <c r="A323" t="s">
        <v>725</v>
      </c>
      <c r="B323">
        <v>41610</v>
      </c>
      <c r="C323" t="s">
        <v>51</v>
      </c>
      <c r="D323">
        <v>10001</v>
      </c>
      <c r="E323" t="s">
        <v>657</v>
      </c>
      <c r="F323">
        <v>1</v>
      </c>
      <c r="G323">
        <v>2580</v>
      </c>
      <c r="H323">
        <v>1518</v>
      </c>
      <c r="I323" t="s">
        <v>25</v>
      </c>
      <c r="J323">
        <v>6</v>
      </c>
      <c r="K323">
        <v>1518</v>
      </c>
      <c r="L323">
        <v>2580</v>
      </c>
      <c r="M323">
        <v>0.02</v>
      </c>
      <c r="N323" t="s">
        <v>26</v>
      </c>
      <c r="O323">
        <v>0.05</v>
      </c>
      <c r="P323" t="s">
        <v>658</v>
      </c>
      <c r="Q323" t="s">
        <v>99</v>
      </c>
      <c r="R323" t="s">
        <v>100</v>
      </c>
      <c r="S323" t="s">
        <v>101</v>
      </c>
      <c r="T323" t="s">
        <v>57</v>
      </c>
      <c r="U323" t="s">
        <v>102</v>
      </c>
      <c r="V323" t="str">
        <f>UPPER(Table153[[#This Row],[Name]])</f>
        <v>CHAMBAL FERTILISERS AND CHEMICALS LTD.</v>
      </c>
      <c r="W323">
        <f>Table153[[#This Row],[Quantity]]*Table153[[#This Row],[Cost]]</f>
        <v>1518</v>
      </c>
    </row>
    <row r="324" spans="1:23" x14ac:dyDescent="0.3">
      <c r="A324" t="s">
        <v>726</v>
      </c>
      <c r="B324">
        <v>41610</v>
      </c>
      <c r="C324" t="s">
        <v>92</v>
      </c>
      <c r="D324">
        <v>10005</v>
      </c>
      <c r="E324" t="s">
        <v>708</v>
      </c>
      <c r="F324">
        <v>1</v>
      </c>
      <c r="G324">
        <v>4206</v>
      </c>
      <c r="H324">
        <v>1201</v>
      </c>
      <c r="I324" t="s">
        <v>25</v>
      </c>
      <c r="J324">
        <v>10</v>
      </c>
      <c r="K324">
        <v>1201</v>
      </c>
      <c r="L324">
        <v>4206</v>
      </c>
      <c r="M324">
        <v>0.02</v>
      </c>
      <c r="N324" t="s">
        <v>85</v>
      </c>
      <c r="O324">
        <v>0.01</v>
      </c>
      <c r="P324" t="s">
        <v>709</v>
      </c>
      <c r="Q324" t="s">
        <v>47</v>
      </c>
      <c r="R324" t="s">
        <v>48</v>
      </c>
      <c r="S324" t="s">
        <v>49</v>
      </c>
      <c r="T324" t="s">
        <v>41</v>
      </c>
      <c r="U324" t="s">
        <v>50</v>
      </c>
      <c r="V324" t="str">
        <f>UPPER(Table153[[#This Row],[Name]])</f>
        <v>FORTIS HEALTHCARE LTD.</v>
      </c>
      <c r="W324">
        <f>Table153[[#This Row],[Quantity]]*Table153[[#This Row],[Cost]]</f>
        <v>1201</v>
      </c>
    </row>
    <row r="325" spans="1:23" x14ac:dyDescent="0.3">
      <c r="A325" t="s">
        <v>727</v>
      </c>
      <c r="B325">
        <v>41612</v>
      </c>
      <c r="C325" t="s">
        <v>43</v>
      </c>
      <c r="D325">
        <v>10004</v>
      </c>
      <c r="E325" t="s">
        <v>728</v>
      </c>
      <c r="F325">
        <v>1</v>
      </c>
      <c r="G325">
        <v>3722</v>
      </c>
      <c r="H325">
        <v>1790</v>
      </c>
      <c r="I325" t="s">
        <v>25</v>
      </c>
      <c r="J325">
        <v>1</v>
      </c>
      <c r="K325">
        <v>1790</v>
      </c>
      <c r="L325">
        <v>3722</v>
      </c>
      <c r="M325">
        <v>0.01</v>
      </c>
      <c r="N325" t="s">
        <v>36</v>
      </c>
      <c r="O325">
        <v>0.01</v>
      </c>
      <c r="P325" t="s">
        <v>729</v>
      </c>
      <c r="Q325" t="s">
        <v>118</v>
      </c>
      <c r="R325" t="s">
        <v>119</v>
      </c>
      <c r="S325" t="s">
        <v>101</v>
      </c>
      <c r="T325" t="s">
        <v>57</v>
      </c>
      <c r="U325" t="s">
        <v>120</v>
      </c>
      <c r="V325" t="str">
        <f>UPPER(Table153[[#This Row],[Name]])</f>
        <v>LUPIN LTD.</v>
      </c>
      <c r="W325">
        <f>Table153[[#This Row],[Quantity]]*Table153[[#This Row],[Cost]]</f>
        <v>1790</v>
      </c>
    </row>
    <row r="326" spans="1:23" x14ac:dyDescent="0.3">
      <c r="A326" t="s">
        <v>730</v>
      </c>
      <c r="B326">
        <v>41615</v>
      </c>
      <c r="C326" t="s">
        <v>51</v>
      </c>
      <c r="D326">
        <v>10010</v>
      </c>
      <c r="E326" t="s">
        <v>242</v>
      </c>
      <c r="F326">
        <v>2</v>
      </c>
      <c r="G326">
        <v>4564</v>
      </c>
      <c r="H326">
        <v>1823</v>
      </c>
      <c r="I326" t="s">
        <v>25</v>
      </c>
      <c r="J326">
        <v>6</v>
      </c>
      <c r="K326">
        <v>3646</v>
      </c>
      <c r="L326">
        <v>9128</v>
      </c>
      <c r="M326">
        <v>0.02</v>
      </c>
      <c r="N326" t="s">
        <v>36</v>
      </c>
      <c r="O326">
        <v>0.01</v>
      </c>
      <c r="P326" t="s">
        <v>243</v>
      </c>
      <c r="Q326" t="s">
        <v>93</v>
      </c>
      <c r="R326" t="s">
        <v>94</v>
      </c>
      <c r="S326" t="s">
        <v>95</v>
      </c>
      <c r="T326" t="s">
        <v>41</v>
      </c>
      <c r="U326" t="s">
        <v>96</v>
      </c>
      <c r="V326" t="str">
        <f>UPPER(Table153[[#This Row],[Name]])</f>
        <v>SUZLON ENERGY LTD.</v>
      </c>
      <c r="W326">
        <f>Table153[[#This Row],[Quantity]]*Table153[[#This Row],[Cost]]</f>
        <v>3646</v>
      </c>
    </row>
    <row r="327" spans="1:23" x14ac:dyDescent="0.3">
      <c r="A327" t="s">
        <v>731</v>
      </c>
      <c r="B327">
        <v>41616</v>
      </c>
      <c r="C327" t="s">
        <v>133</v>
      </c>
      <c r="D327">
        <v>10007</v>
      </c>
      <c r="E327" t="s">
        <v>732</v>
      </c>
      <c r="F327">
        <v>1</v>
      </c>
      <c r="G327">
        <v>3472</v>
      </c>
      <c r="H327">
        <v>2239</v>
      </c>
      <c r="I327" t="s">
        <v>126</v>
      </c>
      <c r="J327">
        <v>5</v>
      </c>
      <c r="K327">
        <v>2239</v>
      </c>
      <c r="L327">
        <v>3472</v>
      </c>
      <c r="M327">
        <v>0.02</v>
      </c>
      <c r="N327" t="s">
        <v>85</v>
      </c>
      <c r="O327">
        <v>0.01</v>
      </c>
      <c r="P327" t="s">
        <v>733</v>
      </c>
      <c r="Q327" t="s">
        <v>38</v>
      </c>
      <c r="R327" t="s">
        <v>39</v>
      </c>
      <c r="S327" t="s">
        <v>40</v>
      </c>
      <c r="T327" t="s">
        <v>41</v>
      </c>
      <c r="U327" t="s">
        <v>42</v>
      </c>
      <c r="V327" t="str">
        <f>UPPER(Table153[[#This Row],[Name]])</f>
        <v>GHCL LTD.</v>
      </c>
      <c r="W327">
        <f>Table153[[#This Row],[Quantity]]*Table153[[#This Row],[Cost]]</f>
        <v>2239</v>
      </c>
    </row>
    <row r="328" spans="1:23" x14ac:dyDescent="0.3">
      <c r="A328" t="s">
        <v>734</v>
      </c>
      <c r="B328">
        <v>41619</v>
      </c>
      <c r="C328" t="s">
        <v>133</v>
      </c>
      <c r="D328">
        <v>10015</v>
      </c>
      <c r="E328" t="s">
        <v>735</v>
      </c>
      <c r="F328">
        <v>1</v>
      </c>
      <c r="G328">
        <v>3094</v>
      </c>
      <c r="H328">
        <v>2233</v>
      </c>
      <c r="I328" t="s">
        <v>25</v>
      </c>
      <c r="J328">
        <v>5</v>
      </c>
      <c r="K328">
        <v>2233</v>
      </c>
      <c r="L328">
        <v>3094</v>
      </c>
      <c r="M328">
        <v>0.02</v>
      </c>
      <c r="N328" t="s">
        <v>26</v>
      </c>
      <c r="O328">
        <v>0.02</v>
      </c>
      <c r="P328" t="s">
        <v>736</v>
      </c>
      <c r="Q328" t="s">
        <v>110</v>
      </c>
      <c r="R328" t="s">
        <v>111</v>
      </c>
      <c r="S328" t="s">
        <v>112</v>
      </c>
      <c r="T328" t="s">
        <v>113</v>
      </c>
      <c r="U328" t="s">
        <v>114</v>
      </c>
      <c r="V328" t="str">
        <f>UPPER(Table153[[#This Row],[Name]])</f>
        <v>PUNJ LLOYD LTD.</v>
      </c>
      <c r="W328">
        <f>Table153[[#This Row],[Quantity]]*Table153[[#This Row],[Cost]]</f>
        <v>2233</v>
      </c>
    </row>
    <row r="329" spans="1:23" x14ac:dyDescent="0.3">
      <c r="A329" t="s">
        <v>737</v>
      </c>
      <c r="B329">
        <v>41619</v>
      </c>
      <c r="C329" t="s">
        <v>68</v>
      </c>
      <c r="D329">
        <v>10004</v>
      </c>
      <c r="E329" t="s">
        <v>732</v>
      </c>
      <c r="F329">
        <v>1</v>
      </c>
      <c r="G329">
        <v>3472</v>
      </c>
      <c r="H329">
        <v>2239</v>
      </c>
      <c r="I329" t="s">
        <v>126</v>
      </c>
      <c r="J329">
        <v>4</v>
      </c>
      <c r="K329">
        <v>2239</v>
      </c>
      <c r="L329">
        <v>3472</v>
      </c>
      <c r="M329">
        <v>0.01</v>
      </c>
      <c r="N329" t="s">
        <v>61</v>
      </c>
      <c r="O329">
        <v>0.02</v>
      </c>
      <c r="P329" t="s">
        <v>733</v>
      </c>
      <c r="Q329" t="s">
        <v>118</v>
      </c>
      <c r="R329" t="s">
        <v>119</v>
      </c>
      <c r="S329" t="s">
        <v>101</v>
      </c>
      <c r="T329" t="s">
        <v>57</v>
      </c>
      <c r="U329" t="s">
        <v>120</v>
      </c>
      <c r="V329" t="str">
        <f>UPPER(Table153[[#This Row],[Name]])</f>
        <v>LUPIN LTD.</v>
      </c>
      <c r="W329">
        <f>Table153[[#This Row],[Quantity]]*Table153[[#This Row],[Cost]]</f>
        <v>2239</v>
      </c>
    </row>
    <row r="330" spans="1:23" x14ac:dyDescent="0.3">
      <c r="A330" t="s">
        <v>738</v>
      </c>
      <c r="B330">
        <v>41620</v>
      </c>
      <c r="C330" t="s">
        <v>92</v>
      </c>
      <c r="D330">
        <v>10008</v>
      </c>
      <c r="E330" t="s">
        <v>739</v>
      </c>
      <c r="F330">
        <v>1</v>
      </c>
      <c r="G330">
        <v>4574</v>
      </c>
      <c r="H330">
        <v>2068</v>
      </c>
      <c r="I330" t="s">
        <v>25</v>
      </c>
      <c r="J330">
        <v>10</v>
      </c>
      <c r="K330">
        <v>2068</v>
      </c>
      <c r="L330">
        <v>4574</v>
      </c>
      <c r="M330">
        <v>0.02</v>
      </c>
      <c r="N330" t="s">
        <v>66</v>
      </c>
      <c r="O330">
        <v>0.04</v>
      </c>
      <c r="P330" t="s">
        <v>740</v>
      </c>
      <c r="Q330" t="s">
        <v>54</v>
      </c>
      <c r="R330" t="s">
        <v>55</v>
      </c>
      <c r="S330" t="s">
        <v>56</v>
      </c>
      <c r="T330" t="s">
        <v>57</v>
      </c>
      <c r="U330" t="s">
        <v>58</v>
      </c>
      <c r="V330" t="str">
        <f>UPPER(Table153[[#This Row],[Name]])</f>
        <v>RELIANCE INDUSTRIES LIMITED</v>
      </c>
      <c r="W330">
        <f>Table153[[#This Row],[Quantity]]*Table153[[#This Row],[Cost]]</f>
        <v>2068</v>
      </c>
    </row>
    <row r="331" spans="1:23" x14ac:dyDescent="0.3">
      <c r="A331" t="s">
        <v>738</v>
      </c>
      <c r="B331">
        <v>41620</v>
      </c>
      <c r="C331" t="s">
        <v>51</v>
      </c>
      <c r="D331">
        <v>10005</v>
      </c>
      <c r="E331" t="s">
        <v>557</v>
      </c>
      <c r="F331">
        <v>2</v>
      </c>
      <c r="G331">
        <v>2775</v>
      </c>
      <c r="H331">
        <v>1946</v>
      </c>
      <c r="I331" t="s">
        <v>35</v>
      </c>
      <c r="J331">
        <v>6</v>
      </c>
      <c r="K331">
        <v>3892</v>
      </c>
      <c r="L331">
        <v>5550</v>
      </c>
      <c r="M331">
        <v>0.02</v>
      </c>
      <c r="N331" t="s">
        <v>36</v>
      </c>
      <c r="O331">
        <v>0</v>
      </c>
      <c r="P331" t="s">
        <v>558</v>
      </c>
      <c r="Q331" t="s">
        <v>47</v>
      </c>
      <c r="R331" t="s">
        <v>48</v>
      </c>
      <c r="S331" t="s">
        <v>49</v>
      </c>
      <c r="T331" t="s">
        <v>41</v>
      </c>
      <c r="U331" t="s">
        <v>50</v>
      </c>
      <c r="V331" t="str">
        <f>UPPER(Table153[[#This Row],[Name]])</f>
        <v>FORTIS HEALTHCARE LTD.</v>
      </c>
      <c r="W331">
        <f>Table153[[#This Row],[Quantity]]*Table153[[#This Row],[Cost]]</f>
        <v>3892</v>
      </c>
    </row>
    <row r="332" spans="1:23" x14ac:dyDescent="0.3">
      <c r="A332" t="s">
        <v>741</v>
      </c>
      <c r="B332">
        <v>41620</v>
      </c>
      <c r="C332" t="s">
        <v>68</v>
      </c>
      <c r="D332">
        <v>10012</v>
      </c>
      <c r="E332" t="s">
        <v>229</v>
      </c>
      <c r="F332">
        <v>8</v>
      </c>
      <c r="G332">
        <v>4788</v>
      </c>
      <c r="H332">
        <v>2063</v>
      </c>
      <c r="I332" t="s">
        <v>35</v>
      </c>
      <c r="J332">
        <v>4</v>
      </c>
      <c r="K332">
        <v>16504</v>
      </c>
      <c r="L332">
        <v>38304</v>
      </c>
      <c r="M332">
        <v>0.05</v>
      </c>
      <c r="N332" t="s">
        <v>66</v>
      </c>
      <c r="O332">
        <v>0.04</v>
      </c>
      <c r="P332" t="s">
        <v>230</v>
      </c>
      <c r="Q332" t="s">
        <v>71</v>
      </c>
      <c r="R332" t="s">
        <v>72</v>
      </c>
      <c r="S332" t="s">
        <v>73</v>
      </c>
      <c r="T332" t="s">
        <v>41</v>
      </c>
      <c r="U332" t="s">
        <v>74</v>
      </c>
      <c r="V332" t="str">
        <f>UPPER(Table153[[#This Row],[Name]])</f>
        <v>DYNAMATIC TECHNOLOGIES LTD.</v>
      </c>
      <c r="W332">
        <f>Table153[[#This Row],[Quantity]]*Table153[[#This Row],[Cost]]</f>
        <v>16504</v>
      </c>
    </row>
    <row r="333" spans="1:23" x14ac:dyDescent="0.3">
      <c r="A333" t="s">
        <v>742</v>
      </c>
      <c r="B333">
        <v>41622</v>
      </c>
      <c r="C333" t="s">
        <v>43</v>
      </c>
      <c r="D333">
        <v>10010</v>
      </c>
      <c r="E333" t="s">
        <v>743</v>
      </c>
      <c r="F333">
        <v>2</v>
      </c>
      <c r="G333">
        <v>3025</v>
      </c>
      <c r="H333">
        <v>1863</v>
      </c>
      <c r="I333" t="s">
        <v>25</v>
      </c>
      <c r="J333">
        <v>1</v>
      </c>
      <c r="K333">
        <v>3726</v>
      </c>
      <c r="L333">
        <v>6050</v>
      </c>
      <c r="M333">
        <v>0.03</v>
      </c>
      <c r="N333" t="s">
        <v>61</v>
      </c>
      <c r="O333">
        <v>0.05</v>
      </c>
      <c r="P333" t="s">
        <v>744</v>
      </c>
      <c r="Q333" t="s">
        <v>93</v>
      </c>
      <c r="R333" t="s">
        <v>94</v>
      </c>
      <c r="S333" t="s">
        <v>95</v>
      </c>
      <c r="T333" t="s">
        <v>41</v>
      </c>
      <c r="U333" t="s">
        <v>96</v>
      </c>
      <c r="V333" t="str">
        <f>UPPER(Table153[[#This Row],[Name]])</f>
        <v>SUZLON ENERGY LTD.</v>
      </c>
      <c r="W333">
        <f>Table153[[#This Row],[Quantity]]*Table153[[#This Row],[Cost]]</f>
        <v>3726</v>
      </c>
    </row>
    <row r="334" spans="1:23" x14ac:dyDescent="0.3">
      <c r="A334" t="s">
        <v>745</v>
      </c>
      <c r="B334">
        <v>41622</v>
      </c>
      <c r="C334" t="s">
        <v>68</v>
      </c>
      <c r="D334">
        <v>10002</v>
      </c>
      <c r="E334" t="s">
        <v>613</v>
      </c>
      <c r="F334">
        <v>2</v>
      </c>
      <c r="G334">
        <v>3644</v>
      </c>
      <c r="H334">
        <v>1954</v>
      </c>
      <c r="I334" t="s">
        <v>116</v>
      </c>
      <c r="J334">
        <v>4</v>
      </c>
      <c r="K334">
        <v>3908</v>
      </c>
      <c r="L334">
        <v>7288</v>
      </c>
      <c r="M334">
        <v>0.03</v>
      </c>
      <c r="N334" t="s">
        <v>45</v>
      </c>
      <c r="O334">
        <v>0.02</v>
      </c>
      <c r="P334" t="s">
        <v>614</v>
      </c>
      <c r="Q334" t="s">
        <v>87</v>
      </c>
      <c r="R334" t="s">
        <v>88</v>
      </c>
      <c r="S334" t="s">
        <v>89</v>
      </c>
      <c r="T334" t="s">
        <v>90</v>
      </c>
      <c r="U334" t="s">
        <v>91</v>
      </c>
      <c r="V334" t="str">
        <f>UPPER(Table153[[#This Row],[Name]])</f>
        <v>ELDER PHARMACEUTICALS</v>
      </c>
      <c r="W334">
        <f>Table153[[#This Row],[Quantity]]*Table153[[#This Row],[Cost]]</f>
        <v>3908</v>
      </c>
    </row>
    <row r="335" spans="1:23" x14ac:dyDescent="0.3">
      <c r="A335" t="s">
        <v>742</v>
      </c>
      <c r="B335">
        <v>41622</v>
      </c>
      <c r="C335" t="s">
        <v>68</v>
      </c>
      <c r="D335">
        <v>10009</v>
      </c>
      <c r="E335" t="s">
        <v>746</v>
      </c>
      <c r="F335">
        <v>2</v>
      </c>
      <c r="G335">
        <v>3663</v>
      </c>
      <c r="H335">
        <v>1550</v>
      </c>
      <c r="I335" t="s">
        <v>35</v>
      </c>
      <c r="J335">
        <v>4</v>
      </c>
      <c r="K335">
        <v>3100</v>
      </c>
      <c r="L335">
        <v>7326</v>
      </c>
      <c r="M335">
        <v>0.03</v>
      </c>
      <c r="N335" t="s">
        <v>36</v>
      </c>
      <c r="O335">
        <v>0.04</v>
      </c>
      <c r="P335" t="s">
        <v>747</v>
      </c>
      <c r="Q335" t="s">
        <v>78</v>
      </c>
      <c r="R335" t="s">
        <v>79</v>
      </c>
      <c r="S335" t="s">
        <v>80</v>
      </c>
      <c r="T335" t="s">
        <v>81</v>
      </c>
      <c r="U335" t="s">
        <v>82</v>
      </c>
      <c r="V335" t="str">
        <f>UPPER(Table153[[#This Row],[Name]])</f>
        <v>GODFREY PHILIPS INDIA LTD.</v>
      </c>
      <c r="W335">
        <f>Table153[[#This Row],[Quantity]]*Table153[[#This Row],[Cost]]</f>
        <v>3100</v>
      </c>
    </row>
    <row r="336" spans="1:23" x14ac:dyDescent="0.3">
      <c r="A336" t="s">
        <v>748</v>
      </c>
      <c r="B336">
        <v>41624</v>
      </c>
      <c r="C336" t="s">
        <v>68</v>
      </c>
      <c r="D336">
        <v>10003</v>
      </c>
      <c r="E336" t="s">
        <v>749</v>
      </c>
      <c r="F336">
        <v>1</v>
      </c>
      <c r="G336">
        <v>4459</v>
      </c>
      <c r="H336">
        <v>1722</v>
      </c>
      <c r="I336" t="s">
        <v>319</v>
      </c>
      <c r="J336">
        <v>4</v>
      </c>
      <c r="K336">
        <v>1722</v>
      </c>
      <c r="L336">
        <v>4459</v>
      </c>
      <c r="M336">
        <v>0.01</v>
      </c>
      <c r="N336" t="s">
        <v>61</v>
      </c>
      <c r="O336">
        <v>0.02</v>
      </c>
      <c r="P336" t="s">
        <v>750</v>
      </c>
      <c r="Q336" t="s">
        <v>177</v>
      </c>
      <c r="R336" t="s">
        <v>178</v>
      </c>
      <c r="S336" t="s">
        <v>179</v>
      </c>
      <c r="T336" t="s">
        <v>180</v>
      </c>
      <c r="U336" t="s">
        <v>181</v>
      </c>
      <c r="V336" t="str">
        <f>UPPER(Table153[[#This Row],[Name]])</f>
        <v>HONEYWELL AUTOMATION</v>
      </c>
      <c r="W336">
        <f>Table153[[#This Row],[Quantity]]*Table153[[#This Row],[Cost]]</f>
        <v>1722</v>
      </c>
    </row>
    <row r="337" spans="1:23" x14ac:dyDescent="0.3">
      <c r="A337" t="s">
        <v>751</v>
      </c>
      <c r="B337">
        <v>41626</v>
      </c>
      <c r="C337" t="s">
        <v>104</v>
      </c>
      <c r="D337">
        <v>10014</v>
      </c>
      <c r="E337" t="s">
        <v>752</v>
      </c>
      <c r="F337">
        <v>3</v>
      </c>
      <c r="G337">
        <v>3555</v>
      </c>
      <c r="H337">
        <v>1564</v>
      </c>
      <c r="I337" t="s">
        <v>25</v>
      </c>
      <c r="J337">
        <v>3</v>
      </c>
      <c r="K337">
        <v>4692</v>
      </c>
      <c r="L337">
        <v>10665</v>
      </c>
      <c r="M337">
        <v>0.03</v>
      </c>
      <c r="N337" t="s">
        <v>36</v>
      </c>
      <c r="O337">
        <v>0.05</v>
      </c>
      <c r="P337" t="s">
        <v>753</v>
      </c>
      <c r="Q337" t="s">
        <v>166</v>
      </c>
      <c r="R337" t="s">
        <v>167</v>
      </c>
      <c r="S337" t="s">
        <v>168</v>
      </c>
      <c r="T337" t="s">
        <v>169</v>
      </c>
      <c r="U337" t="s">
        <v>170</v>
      </c>
      <c r="V337" t="str">
        <f>UPPER(Table153[[#This Row],[Name]])</f>
        <v>HINDUSTHAN NATIONAL GLASS &amp; INDUSTRIES LTD.</v>
      </c>
      <c r="W337">
        <f>Table153[[#This Row],[Quantity]]*Table153[[#This Row],[Cost]]</f>
        <v>4692</v>
      </c>
    </row>
    <row r="338" spans="1:23" x14ac:dyDescent="0.3">
      <c r="A338" t="s">
        <v>754</v>
      </c>
      <c r="B338">
        <v>41627</v>
      </c>
      <c r="C338" t="s">
        <v>92</v>
      </c>
      <c r="D338">
        <v>10004</v>
      </c>
      <c r="E338" t="s">
        <v>267</v>
      </c>
      <c r="F338">
        <v>1</v>
      </c>
      <c r="G338">
        <v>4309</v>
      </c>
      <c r="H338">
        <v>1779</v>
      </c>
      <c r="I338" t="s">
        <v>25</v>
      </c>
      <c r="J338">
        <v>10</v>
      </c>
      <c r="K338">
        <v>1779</v>
      </c>
      <c r="L338">
        <v>4309</v>
      </c>
      <c r="M338">
        <v>0.02</v>
      </c>
      <c r="N338" t="s">
        <v>66</v>
      </c>
      <c r="O338">
        <v>0.02</v>
      </c>
      <c r="P338" t="s">
        <v>268</v>
      </c>
      <c r="Q338" t="s">
        <v>118</v>
      </c>
      <c r="R338" t="s">
        <v>119</v>
      </c>
      <c r="S338" t="s">
        <v>101</v>
      </c>
      <c r="T338" t="s">
        <v>57</v>
      </c>
      <c r="U338" t="s">
        <v>120</v>
      </c>
      <c r="V338" t="str">
        <f>UPPER(Table153[[#This Row],[Name]])</f>
        <v>LUPIN LTD.</v>
      </c>
      <c r="W338">
        <f>Table153[[#This Row],[Quantity]]*Table153[[#This Row],[Cost]]</f>
        <v>1779</v>
      </c>
    </row>
    <row r="339" spans="1:23" x14ac:dyDescent="0.3">
      <c r="A339" t="s">
        <v>755</v>
      </c>
      <c r="B339">
        <v>41627</v>
      </c>
      <c r="C339" t="s">
        <v>68</v>
      </c>
      <c r="D339">
        <v>10015</v>
      </c>
      <c r="E339" t="s">
        <v>756</v>
      </c>
      <c r="F339">
        <v>1</v>
      </c>
      <c r="G339">
        <v>4643</v>
      </c>
      <c r="H339">
        <v>1549</v>
      </c>
      <c r="I339" t="s">
        <v>25</v>
      </c>
      <c r="J339">
        <v>4</v>
      </c>
      <c r="K339">
        <v>1549</v>
      </c>
      <c r="L339">
        <v>4643</v>
      </c>
      <c r="M339">
        <v>0.01</v>
      </c>
      <c r="N339" t="s">
        <v>26</v>
      </c>
      <c r="O339">
        <v>0.03</v>
      </c>
      <c r="P339" t="s">
        <v>757</v>
      </c>
      <c r="Q339" t="s">
        <v>110</v>
      </c>
      <c r="R339" t="s">
        <v>111</v>
      </c>
      <c r="S339" t="s">
        <v>112</v>
      </c>
      <c r="T339" t="s">
        <v>113</v>
      </c>
      <c r="U339" t="s">
        <v>114</v>
      </c>
      <c r="V339" t="str">
        <f>UPPER(Table153[[#This Row],[Name]])</f>
        <v>PUNJ LLOYD LTD.</v>
      </c>
      <c r="W339">
        <f>Table153[[#This Row],[Quantity]]*Table153[[#This Row],[Cost]]</f>
        <v>1549</v>
      </c>
    </row>
    <row r="340" spans="1:23" x14ac:dyDescent="0.3">
      <c r="A340" t="s">
        <v>755</v>
      </c>
      <c r="B340">
        <v>41627</v>
      </c>
      <c r="C340" t="s">
        <v>23</v>
      </c>
      <c r="D340">
        <v>10014</v>
      </c>
      <c r="E340" t="s">
        <v>485</v>
      </c>
      <c r="F340">
        <v>2</v>
      </c>
      <c r="G340">
        <v>3330</v>
      </c>
      <c r="H340">
        <v>2283</v>
      </c>
      <c r="I340" t="s">
        <v>25</v>
      </c>
      <c r="J340">
        <v>4</v>
      </c>
      <c r="K340">
        <v>4566</v>
      </c>
      <c r="L340">
        <v>6660</v>
      </c>
      <c r="M340">
        <v>0.03</v>
      </c>
      <c r="N340" t="s">
        <v>36</v>
      </c>
      <c r="O340">
        <v>0.03</v>
      </c>
      <c r="P340" t="s">
        <v>486</v>
      </c>
      <c r="Q340" t="s">
        <v>166</v>
      </c>
      <c r="R340" t="s">
        <v>167</v>
      </c>
      <c r="S340" t="s">
        <v>168</v>
      </c>
      <c r="T340" t="s">
        <v>169</v>
      </c>
      <c r="U340" t="s">
        <v>170</v>
      </c>
      <c r="V340" t="str">
        <f>UPPER(Table153[[#This Row],[Name]])</f>
        <v>HINDUSTHAN NATIONAL GLASS &amp; INDUSTRIES LTD.</v>
      </c>
      <c r="W340">
        <f>Table153[[#This Row],[Quantity]]*Table153[[#This Row],[Cost]]</f>
        <v>4566</v>
      </c>
    </row>
    <row r="341" spans="1:23" x14ac:dyDescent="0.3">
      <c r="A341" t="s">
        <v>755</v>
      </c>
      <c r="B341">
        <v>41627</v>
      </c>
      <c r="C341" t="s">
        <v>133</v>
      </c>
      <c r="D341">
        <v>10001</v>
      </c>
      <c r="E341" t="s">
        <v>557</v>
      </c>
      <c r="F341">
        <v>3</v>
      </c>
      <c r="G341">
        <v>2775</v>
      </c>
      <c r="H341">
        <v>1946</v>
      </c>
      <c r="I341" t="s">
        <v>35</v>
      </c>
      <c r="J341">
        <v>5</v>
      </c>
      <c r="K341">
        <v>5838</v>
      </c>
      <c r="L341">
        <v>8325</v>
      </c>
      <c r="M341">
        <v>0.02</v>
      </c>
      <c r="N341" t="s">
        <v>26</v>
      </c>
      <c r="O341">
        <v>0.05</v>
      </c>
      <c r="P341" t="s">
        <v>558</v>
      </c>
      <c r="Q341" t="s">
        <v>99</v>
      </c>
      <c r="R341" t="s">
        <v>100</v>
      </c>
      <c r="S341" t="s">
        <v>101</v>
      </c>
      <c r="T341" t="s">
        <v>57</v>
      </c>
      <c r="U341" t="s">
        <v>102</v>
      </c>
      <c r="V341" t="str">
        <f>UPPER(Table153[[#This Row],[Name]])</f>
        <v>CHAMBAL FERTILISERS AND CHEMICALS LTD.</v>
      </c>
      <c r="W341">
        <f>Table153[[#This Row],[Quantity]]*Table153[[#This Row],[Cost]]</f>
        <v>5838</v>
      </c>
    </row>
    <row r="342" spans="1:23" x14ac:dyDescent="0.3">
      <c r="A342" t="s">
        <v>758</v>
      </c>
      <c r="B342">
        <v>41628</v>
      </c>
      <c r="C342" t="s">
        <v>68</v>
      </c>
      <c r="D342">
        <v>10008</v>
      </c>
      <c r="E342" t="s">
        <v>759</v>
      </c>
      <c r="F342">
        <v>1</v>
      </c>
      <c r="G342">
        <v>3735</v>
      </c>
      <c r="H342">
        <v>2377</v>
      </c>
      <c r="I342" t="s">
        <v>25</v>
      </c>
      <c r="J342">
        <v>4</v>
      </c>
      <c r="K342">
        <v>2377</v>
      </c>
      <c r="L342">
        <v>3735</v>
      </c>
      <c r="M342">
        <v>0.01</v>
      </c>
      <c r="N342" t="s">
        <v>85</v>
      </c>
      <c r="O342">
        <v>0.01</v>
      </c>
      <c r="P342" t="s">
        <v>760</v>
      </c>
      <c r="Q342" t="s">
        <v>54</v>
      </c>
      <c r="R342" t="s">
        <v>55</v>
      </c>
      <c r="S342" t="s">
        <v>56</v>
      </c>
      <c r="T342" t="s">
        <v>57</v>
      </c>
      <c r="U342" t="s">
        <v>58</v>
      </c>
      <c r="V342" t="str">
        <f>UPPER(Table153[[#This Row],[Name]])</f>
        <v>RELIANCE INDUSTRIES LIMITED</v>
      </c>
      <c r="W342">
        <f>Table153[[#This Row],[Quantity]]*Table153[[#This Row],[Cost]]</f>
        <v>2377</v>
      </c>
    </row>
    <row r="343" spans="1:23" x14ac:dyDescent="0.3">
      <c r="A343" t="s">
        <v>758</v>
      </c>
      <c r="B343">
        <v>41628</v>
      </c>
      <c r="C343" t="s">
        <v>43</v>
      </c>
      <c r="D343">
        <v>10010</v>
      </c>
      <c r="E343" t="s">
        <v>662</v>
      </c>
      <c r="F343">
        <v>3</v>
      </c>
      <c r="G343">
        <v>2868</v>
      </c>
      <c r="H343">
        <v>2479</v>
      </c>
      <c r="I343" t="s">
        <v>35</v>
      </c>
      <c r="J343">
        <v>1</v>
      </c>
      <c r="K343">
        <v>7437</v>
      </c>
      <c r="L343">
        <v>8604</v>
      </c>
      <c r="M343">
        <v>0.03</v>
      </c>
      <c r="N343" t="s">
        <v>85</v>
      </c>
      <c r="O343">
        <v>0.02</v>
      </c>
      <c r="P343" t="s">
        <v>663</v>
      </c>
      <c r="Q343" t="s">
        <v>93</v>
      </c>
      <c r="R343" t="s">
        <v>94</v>
      </c>
      <c r="S343" t="s">
        <v>95</v>
      </c>
      <c r="T343" t="s">
        <v>41</v>
      </c>
      <c r="U343" t="s">
        <v>96</v>
      </c>
      <c r="V343" t="str">
        <f>UPPER(Table153[[#This Row],[Name]])</f>
        <v>SUZLON ENERGY LTD.</v>
      </c>
      <c r="W343">
        <f>Table153[[#This Row],[Quantity]]*Table153[[#This Row],[Cost]]</f>
        <v>7437</v>
      </c>
    </row>
    <row r="344" spans="1:23" x14ac:dyDescent="0.3">
      <c r="A344" t="s">
        <v>761</v>
      </c>
      <c r="B344">
        <v>41630</v>
      </c>
      <c r="C344" t="s">
        <v>92</v>
      </c>
      <c r="D344">
        <v>10015</v>
      </c>
      <c r="E344" t="s">
        <v>547</v>
      </c>
      <c r="F344">
        <v>1</v>
      </c>
      <c r="G344">
        <v>2628</v>
      </c>
      <c r="H344">
        <v>1803</v>
      </c>
      <c r="I344" t="s">
        <v>25</v>
      </c>
      <c r="J344">
        <v>10</v>
      </c>
      <c r="K344">
        <v>1803</v>
      </c>
      <c r="L344">
        <v>2628</v>
      </c>
      <c r="M344">
        <v>0.02</v>
      </c>
      <c r="N344" t="s">
        <v>36</v>
      </c>
      <c r="O344">
        <v>0.03</v>
      </c>
      <c r="P344" t="s">
        <v>548</v>
      </c>
      <c r="Q344" t="s">
        <v>110</v>
      </c>
      <c r="R344" t="s">
        <v>111</v>
      </c>
      <c r="S344" t="s">
        <v>112</v>
      </c>
      <c r="T344" t="s">
        <v>113</v>
      </c>
      <c r="U344" t="s">
        <v>114</v>
      </c>
      <c r="V344" t="str">
        <f>UPPER(Table153[[#This Row],[Name]])</f>
        <v>PUNJ LLOYD LTD.</v>
      </c>
      <c r="W344">
        <f>Table153[[#This Row],[Quantity]]*Table153[[#This Row],[Cost]]</f>
        <v>1803</v>
      </c>
    </row>
    <row r="345" spans="1:23" x14ac:dyDescent="0.3">
      <c r="A345" t="s">
        <v>761</v>
      </c>
      <c r="B345">
        <v>41630</v>
      </c>
      <c r="C345" t="s">
        <v>43</v>
      </c>
      <c r="D345">
        <v>10009</v>
      </c>
      <c r="E345" t="s">
        <v>196</v>
      </c>
      <c r="F345">
        <v>1</v>
      </c>
      <c r="G345">
        <v>4874</v>
      </c>
      <c r="H345">
        <v>1503</v>
      </c>
      <c r="I345" t="s">
        <v>25</v>
      </c>
      <c r="J345">
        <v>1</v>
      </c>
      <c r="K345">
        <v>1503</v>
      </c>
      <c r="L345">
        <v>4874</v>
      </c>
      <c r="M345">
        <v>0.01</v>
      </c>
      <c r="N345" t="s">
        <v>66</v>
      </c>
      <c r="O345">
        <v>0.05</v>
      </c>
      <c r="P345" t="s">
        <v>197</v>
      </c>
      <c r="Q345" t="s">
        <v>78</v>
      </c>
      <c r="R345" t="s">
        <v>79</v>
      </c>
      <c r="S345" t="s">
        <v>80</v>
      </c>
      <c r="T345" t="s">
        <v>81</v>
      </c>
      <c r="U345" t="s">
        <v>82</v>
      </c>
      <c r="V345" t="str">
        <f>UPPER(Table153[[#This Row],[Name]])</f>
        <v>GODFREY PHILIPS INDIA LTD.</v>
      </c>
      <c r="W345">
        <f>Table153[[#This Row],[Quantity]]*Table153[[#This Row],[Cost]]</f>
        <v>1503</v>
      </c>
    </row>
    <row r="346" spans="1:23" x14ac:dyDescent="0.3">
      <c r="A346" t="s">
        <v>762</v>
      </c>
      <c r="B346">
        <v>41632</v>
      </c>
      <c r="C346" t="s">
        <v>75</v>
      </c>
      <c r="D346">
        <v>10013</v>
      </c>
      <c r="E346" t="s">
        <v>569</v>
      </c>
      <c r="F346">
        <v>3</v>
      </c>
      <c r="G346">
        <v>4239</v>
      </c>
      <c r="H346">
        <v>1749</v>
      </c>
      <c r="I346" t="s">
        <v>126</v>
      </c>
      <c r="J346">
        <v>8</v>
      </c>
      <c r="K346">
        <v>5247</v>
      </c>
      <c r="L346">
        <v>12717</v>
      </c>
      <c r="M346">
        <v>0.02</v>
      </c>
      <c r="N346" t="s">
        <v>45</v>
      </c>
      <c r="O346">
        <v>0.04</v>
      </c>
      <c r="P346" t="s">
        <v>570</v>
      </c>
      <c r="Q346" t="s">
        <v>301</v>
      </c>
      <c r="R346" t="s">
        <v>302</v>
      </c>
      <c r="S346" t="s">
        <v>303</v>
      </c>
      <c r="T346" t="s">
        <v>113</v>
      </c>
      <c r="U346" t="s">
        <v>304</v>
      </c>
      <c r="V346" t="str">
        <f>UPPER(Table153[[#This Row],[Name]])</f>
        <v>GMR INFRASTRUCTURE LTD.</v>
      </c>
      <c r="W346">
        <f>Table153[[#This Row],[Quantity]]*Table153[[#This Row],[Cost]]</f>
        <v>5247</v>
      </c>
    </row>
    <row r="347" spans="1:23" x14ac:dyDescent="0.3">
      <c r="A347" t="s">
        <v>763</v>
      </c>
      <c r="B347">
        <v>41635</v>
      </c>
      <c r="C347" t="s">
        <v>23</v>
      </c>
      <c r="D347">
        <v>10010</v>
      </c>
      <c r="E347" t="s">
        <v>764</v>
      </c>
      <c r="F347">
        <v>1</v>
      </c>
      <c r="G347">
        <v>2552</v>
      </c>
      <c r="H347">
        <v>1905</v>
      </c>
      <c r="I347" t="s">
        <v>25</v>
      </c>
      <c r="J347">
        <v>4</v>
      </c>
      <c r="K347">
        <v>1905</v>
      </c>
      <c r="L347">
        <v>2552</v>
      </c>
      <c r="M347">
        <v>0.01</v>
      </c>
      <c r="N347" t="s">
        <v>66</v>
      </c>
      <c r="O347">
        <v>0.04</v>
      </c>
      <c r="P347" t="s">
        <v>765</v>
      </c>
      <c r="Q347" t="s">
        <v>93</v>
      </c>
      <c r="R347" t="s">
        <v>94</v>
      </c>
      <c r="S347" t="s">
        <v>95</v>
      </c>
      <c r="T347" t="s">
        <v>41</v>
      </c>
      <c r="U347" t="s">
        <v>96</v>
      </c>
      <c r="V347" t="str">
        <f>UPPER(Table153[[#This Row],[Name]])</f>
        <v>SUZLON ENERGY LTD.</v>
      </c>
      <c r="W347">
        <f>Table153[[#This Row],[Quantity]]*Table153[[#This Row],[Cost]]</f>
        <v>1905</v>
      </c>
    </row>
    <row r="348" spans="1:23" x14ac:dyDescent="0.3">
      <c r="A348" t="s">
        <v>766</v>
      </c>
      <c r="B348">
        <v>41636</v>
      </c>
      <c r="C348" t="s">
        <v>43</v>
      </c>
      <c r="D348">
        <v>10005</v>
      </c>
      <c r="E348" t="s">
        <v>767</v>
      </c>
      <c r="F348">
        <v>1</v>
      </c>
      <c r="G348">
        <v>3197</v>
      </c>
      <c r="H348">
        <v>1625</v>
      </c>
      <c r="I348" t="s">
        <v>25</v>
      </c>
      <c r="J348">
        <v>1</v>
      </c>
      <c r="K348">
        <v>1625</v>
      </c>
      <c r="L348">
        <v>3197</v>
      </c>
      <c r="M348">
        <v>0.01</v>
      </c>
      <c r="N348" t="s">
        <v>85</v>
      </c>
      <c r="O348">
        <v>0.04</v>
      </c>
      <c r="P348" t="s">
        <v>768</v>
      </c>
      <c r="Q348" t="s">
        <v>47</v>
      </c>
      <c r="R348" t="s">
        <v>48</v>
      </c>
      <c r="S348" t="s">
        <v>49</v>
      </c>
      <c r="T348" t="s">
        <v>41</v>
      </c>
      <c r="U348" t="s">
        <v>50</v>
      </c>
      <c r="V348" t="str">
        <f>UPPER(Table153[[#This Row],[Name]])</f>
        <v>FORTIS HEALTHCARE LTD.</v>
      </c>
      <c r="W348">
        <f>Table153[[#This Row],[Quantity]]*Table153[[#This Row],[Cost]]</f>
        <v>1625</v>
      </c>
    </row>
    <row r="349" spans="1:23" x14ac:dyDescent="0.3">
      <c r="A349" t="s">
        <v>769</v>
      </c>
      <c r="B349">
        <v>41637</v>
      </c>
      <c r="C349" t="s">
        <v>104</v>
      </c>
      <c r="D349">
        <v>10011</v>
      </c>
      <c r="E349" t="s">
        <v>159</v>
      </c>
      <c r="F349">
        <v>1</v>
      </c>
      <c r="G349">
        <v>4291</v>
      </c>
      <c r="H349">
        <v>2021</v>
      </c>
      <c r="I349" t="s">
        <v>25</v>
      </c>
      <c r="J349">
        <v>3</v>
      </c>
      <c r="K349">
        <v>2021</v>
      </c>
      <c r="L349">
        <v>4291</v>
      </c>
      <c r="M349">
        <v>0.01</v>
      </c>
      <c r="N349" t="s">
        <v>61</v>
      </c>
      <c r="O349">
        <v>0.01</v>
      </c>
      <c r="P349" t="s">
        <v>160</v>
      </c>
      <c r="Q349" t="s">
        <v>28</v>
      </c>
      <c r="R349" t="s">
        <v>29</v>
      </c>
      <c r="S349" t="s">
        <v>30</v>
      </c>
      <c r="T349" t="s">
        <v>31</v>
      </c>
      <c r="U349" t="s">
        <v>32</v>
      </c>
      <c r="V349" t="str">
        <f>UPPER(Table153[[#This Row],[Name]])</f>
        <v>SONATA SOFTWARE</v>
      </c>
      <c r="W349">
        <f>Table153[[#This Row],[Quantity]]*Table153[[#This Row],[Cost]]</f>
        <v>2021</v>
      </c>
    </row>
    <row r="350" spans="1:23" x14ac:dyDescent="0.3">
      <c r="A350" t="s">
        <v>770</v>
      </c>
      <c r="B350">
        <v>41637</v>
      </c>
      <c r="C350" t="s">
        <v>133</v>
      </c>
      <c r="D350">
        <v>10013</v>
      </c>
      <c r="E350" t="s">
        <v>122</v>
      </c>
      <c r="F350">
        <v>1</v>
      </c>
      <c r="G350">
        <v>4831</v>
      </c>
      <c r="H350">
        <v>2265</v>
      </c>
      <c r="I350" t="s">
        <v>25</v>
      </c>
      <c r="J350">
        <v>5</v>
      </c>
      <c r="K350">
        <v>2265</v>
      </c>
      <c r="L350">
        <v>4831</v>
      </c>
      <c r="M350">
        <v>0.02</v>
      </c>
      <c r="N350" t="s">
        <v>85</v>
      </c>
      <c r="O350">
        <v>0.03</v>
      </c>
      <c r="P350" t="s">
        <v>123</v>
      </c>
      <c r="Q350" t="s">
        <v>301</v>
      </c>
      <c r="R350" t="s">
        <v>302</v>
      </c>
      <c r="S350" t="s">
        <v>303</v>
      </c>
      <c r="T350" t="s">
        <v>113</v>
      </c>
      <c r="U350" t="s">
        <v>304</v>
      </c>
      <c r="V350" t="str">
        <f>UPPER(Table153[[#This Row],[Name]])</f>
        <v>GMR INFRASTRUCTURE LTD.</v>
      </c>
      <c r="W350">
        <f>Table153[[#This Row],[Quantity]]*Table153[[#This Row],[Cost]]</f>
        <v>2265</v>
      </c>
    </row>
    <row r="351" spans="1:23" x14ac:dyDescent="0.3">
      <c r="A351" t="s">
        <v>769</v>
      </c>
      <c r="B351">
        <v>41637</v>
      </c>
      <c r="C351" t="s">
        <v>23</v>
      </c>
      <c r="D351">
        <v>10006</v>
      </c>
      <c r="E351" t="s">
        <v>161</v>
      </c>
      <c r="F351">
        <v>3</v>
      </c>
      <c r="G351">
        <v>4731</v>
      </c>
      <c r="H351">
        <v>1858</v>
      </c>
      <c r="I351" t="s">
        <v>25</v>
      </c>
      <c r="J351">
        <v>4</v>
      </c>
      <c r="K351">
        <v>5574</v>
      </c>
      <c r="L351">
        <v>14193</v>
      </c>
      <c r="M351">
        <v>0.03</v>
      </c>
      <c r="N351" t="s">
        <v>36</v>
      </c>
      <c r="O351">
        <v>0</v>
      </c>
      <c r="P351" t="s">
        <v>162</v>
      </c>
      <c r="Q351" t="s">
        <v>252</v>
      </c>
      <c r="R351" t="s">
        <v>253</v>
      </c>
      <c r="S351" t="s">
        <v>254</v>
      </c>
      <c r="T351" t="s">
        <v>255</v>
      </c>
      <c r="U351" t="s">
        <v>256</v>
      </c>
      <c r="V351" t="str">
        <f>UPPER(Table153[[#This Row],[Name]])</f>
        <v>SUPREME IND</v>
      </c>
      <c r="W351">
        <f>Table153[[#This Row],[Quantity]]*Table153[[#This Row],[Cost]]</f>
        <v>5574</v>
      </c>
    </row>
    <row r="352" spans="1:23" x14ac:dyDescent="0.3">
      <c r="A352" t="s">
        <v>771</v>
      </c>
      <c r="B352">
        <v>41638</v>
      </c>
      <c r="C352" t="s">
        <v>133</v>
      </c>
      <c r="D352">
        <v>10006</v>
      </c>
      <c r="E352" t="s">
        <v>328</v>
      </c>
      <c r="F352">
        <v>2</v>
      </c>
      <c r="G352">
        <v>4711</v>
      </c>
      <c r="H352">
        <v>2288</v>
      </c>
      <c r="I352" t="s">
        <v>35</v>
      </c>
      <c r="J352">
        <v>5</v>
      </c>
      <c r="K352">
        <v>4576</v>
      </c>
      <c r="L352">
        <v>9422</v>
      </c>
      <c r="M352">
        <v>0.02</v>
      </c>
      <c r="N352" t="s">
        <v>85</v>
      </c>
      <c r="O352">
        <v>0.01</v>
      </c>
      <c r="P352" t="s">
        <v>329</v>
      </c>
      <c r="Q352" t="s">
        <v>252</v>
      </c>
      <c r="R352" t="s">
        <v>253</v>
      </c>
      <c r="S352" t="s">
        <v>254</v>
      </c>
      <c r="T352" t="s">
        <v>255</v>
      </c>
      <c r="U352" t="s">
        <v>256</v>
      </c>
      <c r="V352" t="str">
        <f>UPPER(Table153[[#This Row],[Name]])</f>
        <v>SUPREME IND</v>
      </c>
      <c r="W352">
        <f>Table153[[#This Row],[Quantity]]*Table153[[#This Row],[Cost]]</f>
        <v>4576</v>
      </c>
    </row>
    <row r="353" spans="1:23" x14ac:dyDescent="0.3">
      <c r="A353" t="s">
        <v>772</v>
      </c>
      <c r="B353">
        <v>41641</v>
      </c>
      <c r="C353" t="s">
        <v>92</v>
      </c>
      <c r="D353">
        <v>10010</v>
      </c>
      <c r="E353" t="s">
        <v>601</v>
      </c>
      <c r="F353">
        <v>2</v>
      </c>
      <c r="G353">
        <v>3018</v>
      </c>
      <c r="H353">
        <v>1286</v>
      </c>
      <c r="I353" t="s">
        <v>25</v>
      </c>
      <c r="J353">
        <v>10</v>
      </c>
      <c r="K353">
        <v>2572</v>
      </c>
      <c r="L353">
        <v>6036</v>
      </c>
      <c r="M353">
        <v>0.02</v>
      </c>
      <c r="N353" t="s">
        <v>36</v>
      </c>
      <c r="O353">
        <v>0.03</v>
      </c>
      <c r="P353" t="s">
        <v>602</v>
      </c>
      <c r="Q353" t="s">
        <v>93</v>
      </c>
      <c r="R353" t="s">
        <v>94</v>
      </c>
      <c r="S353" t="s">
        <v>95</v>
      </c>
      <c r="T353" t="s">
        <v>41</v>
      </c>
      <c r="U353" t="s">
        <v>96</v>
      </c>
      <c r="V353" t="str">
        <f>UPPER(Table153[[#This Row],[Name]])</f>
        <v>SUZLON ENERGY LTD.</v>
      </c>
      <c r="W353">
        <f>Table153[[#This Row],[Quantity]]*Table153[[#This Row],[Cost]]</f>
        <v>2572</v>
      </c>
    </row>
    <row r="354" spans="1:23" x14ac:dyDescent="0.3">
      <c r="A354" t="s">
        <v>773</v>
      </c>
      <c r="B354">
        <v>41641</v>
      </c>
      <c r="C354" t="s">
        <v>104</v>
      </c>
      <c r="D354">
        <v>10011</v>
      </c>
      <c r="E354" t="s">
        <v>774</v>
      </c>
      <c r="F354">
        <v>2</v>
      </c>
      <c r="G354">
        <v>4547</v>
      </c>
      <c r="H354">
        <v>2258</v>
      </c>
      <c r="I354" t="s">
        <v>126</v>
      </c>
      <c r="J354">
        <v>3</v>
      </c>
      <c r="K354">
        <v>4516</v>
      </c>
      <c r="L354">
        <v>9094</v>
      </c>
      <c r="M354">
        <v>0.03</v>
      </c>
      <c r="N354" t="s">
        <v>36</v>
      </c>
      <c r="O354">
        <v>0.03</v>
      </c>
      <c r="P354" t="s">
        <v>775</v>
      </c>
      <c r="Q354" t="s">
        <v>28</v>
      </c>
      <c r="R354" t="s">
        <v>29</v>
      </c>
      <c r="S354" t="s">
        <v>30</v>
      </c>
      <c r="T354" t="s">
        <v>31</v>
      </c>
      <c r="U354" t="s">
        <v>32</v>
      </c>
      <c r="V354" t="str">
        <f>UPPER(Table153[[#This Row],[Name]])</f>
        <v>SONATA SOFTWARE</v>
      </c>
      <c r="W354">
        <f>Table153[[#This Row],[Quantity]]*Table153[[#This Row],[Cost]]</f>
        <v>4516</v>
      </c>
    </row>
    <row r="355" spans="1:23" x14ac:dyDescent="0.3">
      <c r="A355" t="s">
        <v>776</v>
      </c>
      <c r="B355">
        <v>41643</v>
      </c>
      <c r="C355" t="s">
        <v>104</v>
      </c>
      <c r="D355">
        <v>10015</v>
      </c>
      <c r="E355" t="s">
        <v>409</v>
      </c>
      <c r="F355">
        <v>1</v>
      </c>
      <c r="G355">
        <v>4262</v>
      </c>
      <c r="H355">
        <v>2486</v>
      </c>
      <c r="I355" t="s">
        <v>25</v>
      </c>
      <c r="J355">
        <v>3</v>
      </c>
      <c r="K355">
        <v>2486</v>
      </c>
      <c r="L355">
        <v>4262</v>
      </c>
      <c r="M355">
        <v>0.01</v>
      </c>
      <c r="N355" t="s">
        <v>66</v>
      </c>
      <c r="O355">
        <v>0.02</v>
      </c>
      <c r="P355" t="s">
        <v>410</v>
      </c>
      <c r="Q355" t="s">
        <v>110</v>
      </c>
      <c r="R355" t="s">
        <v>111</v>
      </c>
      <c r="S355" t="s">
        <v>112</v>
      </c>
      <c r="T355" t="s">
        <v>113</v>
      </c>
      <c r="U355" t="s">
        <v>114</v>
      </c>
      <c r="V355" t="str">
        <f>UPPER(Table153[[#This Row],[Name]])</f>
        <v>PUNJ LLOYD LTD.</v>
      </c>
      <c r="W355">
        <f>Table153[[#This Row],[Quantity]]*Table153[[#This Row],[Cost]]</f>
        <v>2486</v>
      </c>
    </row>
    <row r="356" spans="1:23" x14ac:dyDescent="0.3">
      <c r="A356" t="s">
        <v>777</v>
      </c>
      <c r="B356">
        <v>41644</v>
      </c>
      <c r="C356" t="s">
        <v>92</v>
      </c>
      <c r="D356">
        <v>10004</v>
      </c>
      <c r="E356" t="s">
        <v>778</v>
      </c>
      <c r="F356">
        <v>1</v>
      </c>
      <c r="G356">
        <v>4996</v>
      </c>
      <c r="H356">
        <v>2108</v>
      </c>
      <c r="I356" t="s">
        <v>35</v>
      </c>
      <c r="J356">
        <v>10</v>
      </c>
      <c r="K356">
        <v>2108</v>
      </c>
      <c r="L356">
        <v>4996</v>
      </c>
      <c r="M356">
        <v>0.02</v>
      </c>
      <c r="N356" t="s">
        <v>26</v>
      </c>
      <c r="O356">
        <v>0</v>
      </c>
      <c r="P356" t="s">
        <v>779</v>
      </c>
      <c r="Q356" t="s">
        <v>118</v>
      </c>
      <c r="R356" t="s">
        <v>119</v>
      </c>
      <c r="S356" t="s">
        <v>101</v>
      </c>
      <c r="T356" t="s">
        <v>57</v>
      </c>
      <c r="U356" t="s">
        <v>120</v>
      </c>
      <c r="V356" t="str">
        <f>UPPER(Table153[[#This Row],[Name]])</f>
        <v>LUPIN LTD.</v>
      </c>
      <c r="W356">
        <f>Table153[[#This Row],[Quantity]]*Table153[[#This Row],[Cost]]</f>
        <v>2108</v>
      </c>
    </row>
    <row r="357" spans="1:23" x14ac:dyDescent="0.3">
      <c r="A357" t="s">
        <v>777</v>
      </c>
      <c r="B357">
        <v>41644</v>
      </c>
      <c r="C357" t="s">
        <v>75</v>
      </c>
      <c r="D357">
        <v>10002</v>
      </c>
      <c r="E357" t="s">
        <v>780</v>
      </c>
      <c r="F357">
        <v>2</v>
      </c>
      <c r="G357">
        <v>2814</v>
      </c>
      <c r="H357">
        <v>2437</v>
      </c>
      <c r="I357" t="s">
        <v>25</v>
      </c>
      <c r="J357">
        <v>8</v>
      </c>
      <c r="K357">
        <v>4874</v>
      </c>
      <c r="L357">
        <v>5628</v>
      </c>
      <c r="M357">
        <v>0.02</v>
      </c>
      <c r="N357" t="s">
        <v>66</v>
      </c>
      <c r="O357">
        <v>0.02</v>
      </c>
      <c r="P357" t="s">
        <v>781</v>
      </c>
      <c r="Q357" t="s">
        <v>87</v>
      </c>
      <c r="R357" t="s">
        <v>88</v>
      </c>
      <c r="S357" t="s">
        <v>89</v>
      </c>
      <c r="T357" t="s">
        <v>90</v>
      </c>
      <c r="U357" t="s">
        <v>91</v>
      </c>
      <c r="V357" t="str">
        <f>UPPER(Table153[[#This Row],[Name]])</f>
        <v>ELDER PHARMACEUTICALS</v>
      </c>
      <c r="W357">
        <f>Table153[[#This Row],[Quantity]]*Table153[[#This Row],[Cost]]</f>
        <v>4874</v>
      </c>
    </row>
    <row r="358" spans="1:23" x14ac:dyDescent="0.3">
      <c r="A358" t="s">
        <v>782</v>
      </c>
      <c r="B358">
        <v>41644</v>
      </c>
      <c r="C358" t="s">
        <v>104</v>
      </c>
      <c r="D358">
        <v>10014</v>
      </c>
      <c r="E358" t="s">
        <v>258</v>
      </c>
      <c r="F358">
        <v>3</v>
      </c>
      <c r="G358">
        <v>4209</v>
      </c>
      <c r="H358">
        <v>1692</v>
      </c>
      <c r="I358" t="s">
        <v>126</v>
      </c>
      <c r="J358">
        <v>3</v>
      </c>
      <c r="K358">
        <v>5076</v>
      </c>
      <c r="L358">
        <v>12627</v>
      </c>
      <c r="M358">
        <v>0.03</v>
      </c>
      <c r="N358" t="s">
        <v>26</v>
      </c>
      <c r="O358">
        <v>0.04</v>
      </c>
      <c r="P358" t="s">
        <v>259</v>
      </c>
      <c r="Q358" t="s">
        <v>166</v>
      </c>
      <c r="R358" t="s">
        <v>167</v>
      </c>
      <c r="S358" t="s">
        <v>168</v>
      </c>
      <c r="T358" t="s">
        <v>169</v>
      </c>
      <c r="U358" t="s">
        <v>170</v>
      </c>
      <c r="V358" t="str">
        <f>UPPER(Table153[[#This Row],[Name]])</f>
        <v>HINDUSTHAN NATIONAL GLASS &amp; INDUSTRIES LTD.</v>
      </c>
      <c r="W358">
        <f>Table153[[#This Row],[Quantity]]*Table153[[#This Row],[Cost]]</f>
        <v>5076</v>
      </c>
    </row>
    <row r="359" spans="1:23" x14ac:dyDescent="0.3">
      <c r="A359" t="s">
        <v>783</v>
      </c>
      <c r="B359">
        <v>41645</v>
      </c>
      <c r="C359" t="s">
        <v>75</v>
      </c>
      <c r="D359">
        <v>10009</v>
      </c>
      <c r="E359" t="s">
        <v>394</v>
      </c>
      <c r="F359">
        <v>1</v>
      </c>
      <c r="G359">
        <v>2787</v>
      </c>
      <c r="H359">
        <v>2020</v>
      </c>
      <c r="I359" t="s">
        <v>25</v>
      </c>
      <c r="J359">
        <v>8</v>
      </c>
      <c r="K359">
        <v>2020</v>
      </c>
      <c r="L359">
        <v>2787</v>
      </c>
      <c r="M359">
        <v>0.02</v>
      </c>
      <c r="N359" t="s">
        <v>66</v>
      </c>
      <c r="O359">
        <v>0</v>
      </c>
      <c r="P359" t="s">
        <v>395</v>
      </c>
      <c r="Q359" t="s">
        <v>78</v>
      </c>
      <c r="R359" t="s">
        <v>79</v>
      </c>
      <c r="S359" t="s">
        <v>80</v>
      </c>
      <c r="T359" t="s">
        <v>81</v>
      </c>
      <c r="U359" t="s">
        <v>82</v>
      </c>
      <c r="V359" t="str">
        <f>UPPER(Table153[[#This Row],[Name]])</f>
        <v>GODFREY PHILIPS INDIA LTD.</v>
      </c>
      <c r="W359">
        <f>Table153[[#This Row],[Quantity]]*Table153[[#This Row],[Cost]]</f>
        <v>2020</v>
      </c>
    </row>
    <row r="360" spans="1:23" x14ac:dyDescent="0.3">
      <c r="A360" t="s">
        <v>783</v>
      </c>
      <c r="B360">
        <v>41645</v>
      </c>
      <c r="C360" t="s">
        <v>51</v>
      </c>
      <c r="D360">
        <v>10012</v>
      </c>
      <c r="E360" t="s">
        <v>34</v>
      </c>
      <c r="F360">
        <v>1</v>
      </c>
      <c r="G360">
        <v>2923</v>
      </c>
      <c r="H360">
        <v>2480</v>
      </c>
      <c r="I360" t="s">
        <v>35</v>
      </c>
      <c r="J360">
        <v>6</v>
      </c>
      <c r="K360">
        <v>2480</v>
      </c>
      <c r="L360">
        <v>2923</v>
      </c>
      <c r="M360">
        <v>0.02</v>
      </c>
      <c r="N360" t="s">
        <v>45</v>
      </c>
      <c r="O360">
        <v>0.01</v>
      </c>
      <c r="P360" t="s">
        <v>37</v>
      </c>
      <c r="Q360" t="s">
        <v>71</v>
      </c>
      <c r="R360" t="s">
        <v>72</v>
      </c>
      <c r="S360" t="s">
        <v>73</v>
      </c>
      <c r="T360" t="s">
        <v>41</v>
      </c>
      <c r="U360" t="s">
        <v>74</v>
      </c>
      <c r="V360" t="str">
        <f>UPPER(Table153[[#This Row],[Name]])</f>
        <v>DYNAMATIC TECHNOLOGIES LTD.</v>
      </c>
      <c r="W360">
        <f>Table153[[#This Row],[Quantity]]*Table153[[#This Row],[Cost]]</f>
        <v>2480</v>
      </c>
    </row>
    <row r="361" spans="1:23" x14ac:dyDescent="0.3">
      <c r="A361" t="s">
        <v>784</v>
      </c>
      <c r="B361">
        <v>41645</v>
      </c>
      <c r="C361" t="s">
        <v>104</v>
      </c>
      <c r="D361">
        <v>10003</v>
      </c>
      <c r="E361" t="s">
        <v>714</v>
      </c>
      <c r="F361">
        <v>1</v>
      </c>
      <c r="G361">
        <v>3759</v>
      </c>
      <c r="H361">
        <v>2258</v>
      </c>
      <c r="I361" t="s">
        <v>116</v>
      </c>
      <c r="J361">
        <v>3</v>
      </c>
      <c r="K361">
        <v>2258</v>
      </c>
      <c r="L361">
        <v>3759</v>
      </c>
      <c r="M361">
        <v>0.01</v>
      </c>
      <c r="N361" t="s">
        <v>36</v>
      </c>
      <c r="O361">
        <v>0.02</v>
      </c>
      <c r="P361" t="s">
        <v>715</v>
      </c>
      <c r="Q361" t="s">
        <v>177</v>
      </c>
      <c r="R361" t="s">
        <v>178</v>
      </c>
      <c r="S361" t="s">
        <v>179</v>
      </c>
      <c r="T361" t="s">
        <v>180</v>
      </c>
      <c r="U361" t="s">
        <v>181</v>
      </c>
      <c r="V361" t="str">
        <f>UPPER(Table153[[#This Row],[Name]])</f>
        <v>HONEYWELL AUTOMATION</v>
      </c>
      <c r="W361">
        <f>Table153[[#This Row],[Quantity]]*Table153[[#This Row],[Cost]]</f>
        <v>2258</v>
      </c>
    </row>
    <row r="362" spans="1:23" x14ac:dyDescent="0.3">
      <c r="A362" t="s">
        <v>783</v>
      </c>
      <c r="B362">
        <v>41645</v>
      </c>
      <c r="C362" t="s">
        <v>51</v>
      </c>
      <c r="D362">
        <v>10012</v>
      </c>
      <c r="E362" t="s">
        <v>785</v>
      </c>
      <c r="F362">
        <v>2</v>
      </c>
      <c r="G362">
        <v>4234</v>
      </c>
      <c r="H362">
        <v>1212</v>
      </c>
      <c r="I362" t="s">
        <v>35</v>
      </c>
      <c r="J362">
        <v>6</v>
      </c>
      <c r="K362">
        <v>2424</v>
      </c>
      <c r="L362">
        <v>8468</v>
      </c>
      <c r="M362">
        <v>0.02</v>
      </c>
      <c r="N362" t="s">
        <v>66</v>
      </c>
      <c r="O362">
        <v>0.05</v>
      </c>
      <c r="P362" t="s">
        <v>786</v>
      </c>
      <c r="Q362" t="s">
        <v>71</v>
      </c>
      <c r="R362" t="s">
        <v>72</v>
      </c>
      <c r="S362" t="s">
        <v>73</v>
      </c>
      <c r="T362" t="s">
        <v>41</v>
      </c>
      <c r="U362" t="s">
        <v>74</v>
      </c>
      <c r="V362" t="str">
        <f>UPPER(Table153[[#This Row],[Name]])</f>
        <v>DYNAMATIC TECHNOLOGIES LTD.</v>
      </c>
      <c r="W362">
        <f>Table153[[#This Row],[Quantity]]*Table153[[#This Row],[Cost]]</f>
        <v>2424</v>
      </c>
    </row>
    <row r="363" spans="1:23" x14ac:dyDescent="0.3">
      <c r="A363" t="s">
        <v>784</v>
      </c>
      <c r="B363">
        <v>41645</v>
      </c>
      <c r="C363" t="s">
        <v>133</v>
      </c>
      <c r="D363">
        <v>10008</v>
      </c>
      <c r="E363" t="s">
        <v>787</v>
      </c>
      <c r="F363">
        <v>2</v>
      </c>
      <c r="G363">
        <v>4239</v>
      </c>
      <c r="H363">
        <v>2267</v>
      </c>
      <c r="I363" t="s">
        <v>25</v>
      </c>
      <c r="J363">
        <v>5</v>
      </c>
      <c r="K363">
        <v>4534</v>
      </c>
      <c r="L363">
        <v>8478</v>
      </c>
      <c r="M363">
        <v>0.02</v>
      </c>
      <c r="N363" t="s">
        <v>85</v>
      </c>
      <c r="O363">
        <v>0.04</v>
      </c>
      <c r="P363" t="s">
        <v>788</v>
      </c>
      <c r="Q363" t="s">
        <v>54</v>
      </c>
      <c r="R363" t="s">
        <v>55</v>
      </c>
      <c r="S363" t="s">
        <v>56</v>
      </c>
      <c r="T363" t="s">
        <v>57</v>
      </c>
      <c r="U363" t="s">
        <v>58</v>
      </c>
      <c r="V363" t="str">
        <f>UPPER(Table153[[#This Row],[Name]])</f>
        <v>RELIANCE INDUSTRIES LIMITED</v>
      </c>
      <c r="W363">
        <f>Table153[[#This Row],[Quantity]]*Table153[[#This Row],[Cost]]</f>
        <v>4534</v>
      </c>
    </row>
    <row r="364" spans="1:23" x14ac:dyDescent="0.3">
      <c r="A364" t="s">
        <v>789</v>
      </c>
      <c r="B364">
        <v>41651</v>
      </c>
      <c r="C364" t="s">
        <v>75</v>
      </c>
      <c r="D364">
        <v>10003</v>
      </c>
      <c r="E364" t="s">
        <v>151</v>
      </c>
      <c r="F364">
        <v>1</v>
      </c>
      <c r="G364">
        <v>2523</v>
      </c>
      <c r="H364">
        <v>1665</v>
      </c>
      <c r="I364" t="s">
        <v>25</v>
      </c>
      <c r="J364">
        <v>8</v>
      </c>
      <c r="K364">
        <v>1665</v>
      </c>
      <c r="L364">
        <v>2523</v>
      </c>
      <c r="M364">
        <v>0.02</v>
      </c>
      <c r="N364" t="s">
        <v>85</v>
      </c>
      <c r="O364">
        <v>0.01</v>
      </c>
      <c r="P364" t="s">
        <v>152</v>
      </c>
      <c r="Q364" t="s">
        <v>177</v>
      </c>
      <c r="R364" t="s">
        <v>178</v>
      </c>
      <c r="S364" t="s">
        <v>179</v>
      </c>
      <c r="T364" t="s">
        <v>180</v>
      </c>
      <c r="U364" t="s">
        <v>181</v>
      </c>
      <c r="V364" t="str">
        <f>UPPER(Table153[[#This Row],[Name]])</f>
        <v>HONEYWELL AUTOMATION</v>
      </c>
      <c r="W364">
        <f>Table153[[#This Row],[Quantity]]*Table153[[#This Row],[Cost]]</f>
        <v>1665</v>
      </c>
    </row>
    <row r="365" spans="1:23" x14ac:dyDescent="0.3">
      <c r="A365" t="s">
        <v>790</v>
      </c>
      <c r="B365">
        <v>41651</v>
      </c>
      <c r="C365" t="s">
        <v>104</v>
      </c>
      <c r="D365">
        <v>10003</v>
      </c>
      <c r="E365" t="s">
        <v>334</v>
      </c>
      <c r="F365">
        <v>1</v>
      </c>
      <c r="G365">
        <v>3514</v>
      </c>
      <c r="H365">
        <v>1257</v>
      </c>
      <c r="I365" t="s">
        <v>25</v>
      </c>
      <c r="J365">
        <v>3</v>
      </c>
      <c r="K365">
        <v>1257</v>
      </c>
      <c r="L365">
        <v>3514</v>
      </c>
      <c r="M365">
        <v>0.01</v>
      </c>
      <c r="N365" t="s">
        <v>66</v>
      </c>
      <c r="O365">
        <v>0.04</v>
      </c>
      <c r="P365" t="s">
        <v>335</v>
      </c>
      <c r="Q365" t="s">
        <v>177</v>
      </c>
      <c r="R365" t="s">
        <v>178</v>
      </c>
      <c r="S365" t="s">
        <v>179</v>
      </c>
      <c r="T365" t="s">
        <v>180</v>
      </c>
      <c r="U365" t="s">
        <v>181</v>
      </c>
      <c r="V365" t="str">
        <f>UPPER(Table153[[#This Row],[Name]])</f>
        <v>HONEYWELL AUTOMATION</v>
      </c>
      <c r="W365">
        <f>Table153[[#This Row],[Quantity]]*Table153[[#This Row],[Cost]]</f>
        <v>1257</v>
      </c>
    </row>
    <row r="366" spans="1:23" x14ac:dyDescent="0.3">
      <c r="A366" t="s">
        <v>789</v>
      </c>
      <c r="B366">
        <v>41651</v>
      </c>
      <c r="C366" t="s">
        <v>75</v>
      </c>
      <c r="D366">
        <v>10005</v>
      </c>
      <c r="E366" t="s">
        <v>791</v>
      </c>
      <c r="F366">
        <v>1</v>
      </c>
      <c r="G366">
        <v>4307</v>
      </c>
      <c r="H366">
        <v>1503</v>
      </c>
      <c r="I366" t="s">
        <v>25</v>
      </c>
      <c r="J366">
        <v>8</v>
      </c>
      <c r="K366">
        <v>1503</v>
      </c>
      <c r="L366">
        <v>4307</v>
      </c>
      <c r="M366">
        <v>0.02</v>
      </c>
      <c r="N366" t="s">
        <v>61</v>
      </c>
      <c r="O366">
        <v>0.01</v>
      </c>
      <c r="P366" t="s">
        <v>792</v>
      </c>
      <c r="Q366" t="s">
        <v>47</v>
      </c>
      <c r="R366" t="s">
        <v>48</v>
      </c>
      <c r="S366" t="s">
        <v>49</v>
      </c>
      <c r="T366" t="s">
        <v>41</v>
      </c>
      <c r="U366" t="s">
        <v>50</v>
      </c>
      <c r="V366" t="str">
        <f>UPPER(Table153[[#This Row],[Name]])</f>
        <v>FORTIS HEALTHCARE LTD.</v>
      </c>
      <c r="W366">
        <f>Table153[[#This Row],[Quantity]]*Table153[[#This Row],[Cost]]</f>
        <v>1503</v>
      </c>
    </row>
    <row r="367" spans="1:23" x14ac:dyDescent="0.3">
      <c r="A367" t="s">
        <v>789</v>
      </c>
      <c r="B367">
        <v>41651</v>
      </c>
      <c r="C367" t="s">
        <v>104</v>
      </c>
      <c r="D367">
        <v>10001</v>
      </c>
      <c r="E367" t="s">
        <v>296</v>
      </c>
      <c r="F367">
        <v>2</v>
      </c>
      <c r="G367">
        <v>3694</v>
      </c>
      <c r="H367">
        <v>1616</v>
      </c>
      <c r="I367" t="s">
        <v>35</v>
      </c>
      <c r="J367">
        <v>3</v>
      </c>
      <c r="K367">
        <v>3232</v>
      </c>
      <c r="L367">
        <v>7388</v>
      </c>
      <c r="M367">
        <v>0.03</v>
      </c>
      <c r="N367" t="s">
        <v>85</v>
      </c>
      <c r="O367">
        <v>0.04</v>
      </c>
      <c r="P367" t="s">
        <v>297</v>
      </c>
      <c r="Q367" t="s">
        <v>99</v>
      </c>
      <c r="R367" t="s">
        <v>100</v>
      </c>
      <c r="S367" t="s">
        <v>101</v>
      </c>
      <c r="T367" t="s">
        <v>57</v>
      </c>
      <c r="U367" t="s">
        <v>102</v>
      </c>
      <c r="V367" t="str">
        <f>UPPER(Table153[[#This Row],[Name]])</f>
        <v>CHAMBAL FERTILISERS AND CHEMICALS LTD.</v>
      </c>
      <c r="W367">
        <f>Table153[[#This Row],[Quantity]]*Table153[[#This Row],[Cost]]</f>
        <v>3232</v>
      </c>
    </row>
    <row r="368" spans="1:23" x14ac:dyDescent="0.3">
      <c r="A368" t="s">
        <v>790</v>
      </c>
      <c r="B368">
        <v>41651</v>
      </c>
      <c r="C368" t="s">
        <v>23</v>
      </c>
      <c r="D368">
        <v>10006</v>
      </c>
      <c r="E368" t="s">
        <v>214</v>
      </c>
      <c r="F368">
        <v>2</v>
      </c>
      <c r="G368">
        <v>4891</v>
      </c>
      <c r="H368">
        <v>1745</v>
      </c>
      <c r="I368" t="s">
        <v>126</v>
      </c>
      <c r="J368">
        <v>4</v>
      </c>
      <c r="K368">
        <v>3490</v>
      </c>
      <c r="L368">
        <v>9782</v>
      </c>
      <c r="M368">
        <v>0.03</v>
      </c>
      <c r="N368" t="s">
        <v>36</v>
      </c>
      <c r="O368">
        <v>0.03</v>
      </c>
      <c r="P368" t="s">
        <v>215</v>
      </c>
      <c r="Q368" t="s">
        <v>252</v>
      </c>
      <c r="R368" t="s">
        <v>253</v>
      </c>
      <c r="S368" t="s">
        <v>254</v>
      </c>
      <c r="T368" t="s">
        <v>255</v>
      </c>
      <c r="U368" t="s">
        <v>256</v>
      </c>
      <c r="V368" t="str">
        <f>UPPER(Table153[[#This Row],[Name]])</f>
        <v>SUPREME IND</v>
      </c>
      <c r="W368">
        <f>Table153[[#This Row],[Quantity]]*Table153[[#This Row],[Cost]]</f>
        <v>3490</v>
      </c>
    </row>
    <row r="369" spans="1:23" x14ac:dyDescent="0.3">
      <c r="A369" t="s">
        <v>793</v>
      </c>
      <c r="B369">
        <v>41652</v>
      </c>
      <c r="C369" t="s">
        <v>68</v>
      </c>
      <c r="D369">
        <v>10014</v>
      </c>
      <c r="E369" t="s">
        <v>794</v>
      </c>
      <c r="F369">
        <v>1</v>
      </c>
      <c r="G369">
        <v>4858</v>
      </c>
      <c r="H369">
        <v>2491</v>
      </c>
      <c r="I369" t="s">
        <v>25</v>
      </c>
      <c r="J369">
        <v>4</v>
      </c>
      <c r="K369">
        <v>2491</v>
      </c>
      <c r="L369">
        <v>4858</v>
      </c>
      <c r="M369">
        <v>0.01</v>
      </c>
      <c r="N369" t="s">
        <v>36</v>
      </c>
      <c r="O369">
        <v>0.04</v>
      </c>
      <c r="P369" t="s">
        <v>795</v>
      </c>
      <c r="Q369" t="s">
        <v>166</v>
      </c>
      <c r="R369" t="s">
        <v>167</v>
      </c>
      <c r="S369" t="s">
        <v>168</v>
      </c>
      <c r="T369" t="s">
        <v>169</v>
      </c>
      <c r="U369" t="s">
        <v>170</v>
      </c>
      <c r="V369" t="str">
        <f>UPPER(Table153[[#This Row],[Name]])</f>
        <v>HINDUSTHAN NATIONAL GLASS &amp; INDUSTRIES LTD.</v>
      </c>
      <c r="W369">
        <f>Table153[[#This Row],[Quantity]]*Table153[[#This Row],[Cost]]</f>
        <v>2491</v>
      </c>
    </row>
    <row r="370" spans="1:23" x14ac:dyDescent="0.3">
      <c r="A370" t="s">
        <v>793</v>
      </c>
      <c r="B370">
        <v>41652</v>
      </c>
      <c r="C370" t="s">
        <v>104</v>
      </c>
      <c r="D370">
        <v>10001</v>
      </c>
      <c r="E370" t="s">
        <v>566</v>
      </c>
      <c r="F370">
        <v>3</v>
      </c>
      <c r="G370">
        <v>3000</v>
      </c>
      <c r="H370">
        <v>2148</v>
      </c>
      <c r="I370" t="s">
        <v>126</v>
      </c>
      <c r="J370">
        <v>3</v>
      </c>
      <c r="K370">
        <v>6444</v>
      </c>
      <c r="L370">
        <v>9000</v>
      </c>
      <c r="M370">
        <v>0.03</v>
      </c>
      <c r="N370" t="s">
        <v>26</v>
      </c>
      <c r="O370">
        <v>0.01</v>
      </c>
      <c r="P370" t="s">
        <v>567</v>
      </c>
      <c r="Q370" t="s">
        <v>99</v>
      </c>
      <c r="R370" t="s">
        <v>100</v>
      </c>
      <c r="S370" t="s">
        <v>101</v>
      </c>
      <c r="T370" t="s">
        <v>57</v>
      </c>
      <c r="U370" t="s">
        <v>102</v>
      </c>
      <c r="V370" t="str">
        <f>UPPER(Table153[[#This Row],[Name]])</f>
        <v>CHAMBAL FERTILISERS AND CHEMICALS LTD.</v>
      </c>
      <c r="W370">
        <f>Table153[[#This Row],[Quantity]]*Table153[[#This Row],[Cost]]</f>
        <v>6444</v>
      </c>
    </row>
    <row r="371" spans="1:23" x14ac:dyDescent="0.3">
      <c r="A371" t="s">
        <v>796</v>
      </c>
      <c r="B371">
        <v>41653</v>
      </c>
      <c r="C371" t="s">
        <v>43</v>
      </c>
      <c r="D371">
        <v>10013</v>
      </c>
      <c r="E371" t="s">
        <v>485</v>
      </c>
      <c r="F371">
        <v>2</v>
      </c>
      <c r="G371">
        <v>3330</v>
      </c>
      <c r="H371">
        <v>2283</v>
      </c>
      <c r="I371" t="s">
        <v>25</v>
      </c>
      <c r="J371">
        <v>1</v>
      </c>
      <c r="K371">
        <v>4566</v>
      </c>
      <c r="L371">
        <v>6660</v>
      </c>
      <c r="M371">
        <v>0.03</v>
      </c>
      <c r="N371" t="s">
        <v>66</v>
      </c>
      <c r="O371">
        <v>0.01</v>
      </c>
      <c r="P371" t="s">
        <v>486</v>
      </c>
      <c r="Q371" t="s">
        <v>301</v>
      </c>
      <c r="R371" t="s">
        <v>302</v>
      </c>
      <c r="S371" t="s">
        <v>303</v>
      </c>
      <c r="T371" t="s">
        <v>113</v>
      </c>
      <c r="U371" t="s">
        <v>304</v>
      </c>
      <c r="V371" t="str">
        <f>UPPER(Table153[[#This Row],[Name]])</f>
        <v>GMR INFRASTRUCTURE LTD.</v>
      </c>
      <c r="W371">
        <f>Table153[[#This Row],[Quantity]]*Table153[[#This Row],[Cost]]</f>
        <v>4566</v>
      </c>
    </row>
    <row r="372" spans="1:23" x14ac:dyDescent="0.3">
      <c r="A372" t="s">
        <v>797</v>
      </c>
      <c r="B372">
        <v>41653</v>
      </c>
      <c r="C372" t="s">
        <v>75</v>
      </c>
      <c r="D372">
        <v>10006</v>
      </c>
      <c r="E372" t="s">
        <v>798</v>
      </c>
      <c r="F372">
        <v>2</v>
      </c>
      <c r="G372">
        <v>3473</v>
      </c>
      <c r="H372">
        <v>1493</v>
      </c>
      <c r="I372" t="s">
        <v>35</v>
      </c>
      <c r="J372">
        <v>8</v>
      </c>
      <c r="K372">
        <v>2986</v>
      </c>
      <c r="L372">
        <v>6946</v>
      </c>
      <c r="M372">
        <v>0.02</v>
      </c>
      <c r="N372" t="s">
        <v>85</v>
      </c>
      <c r="O372">
        <v>0.03</v>
      </c>
      <c r="P372" t="s">
        <v>799</v>
      </c>
      <c r="Q372" t="s">
        <v>252</v>
      </c>
      <c r="R372" t="s">
        <v>253</v>
      </c>
      <c r="S372" t="s">
        <v>254</v>
      </c>
      <c r="T372" t="s">
        <v>255</v>
      </c>
      <c r="U372" t="s">
        <v>256</v>
      </c>
      <c r="V372" t="str">
        <f>UPPER(Table153[[#This Row],[Name]])</f>
        <v>SUPREME IND</v>
      </c>
      <c r="W372">
        <f>Table153[[#This Row],[Quantity]]*Table153[[#This Row],[Cost]]</f>
        <v>2986</v>
      </c>
    </row>
    <row r="373" spans="1:23" x14ac:dyDescent="0.3">
      <c r="A373" t="s">
        <v>797</v>
      </c>
      <c r="B373">
        <v>41653</v>
      </c>
      <c r="C373" t="s">
        <v>133</v>
      </c>
      <c r="D373">
        <v>10009</v>
      </c>
      <c r="E373" t="s">
        <v>800</v>
      </c>
      <c r="F373">
        <v>3</v>
      </c>
      <c r="G373">
        <v>2612</v>
      </c>
      <c r="H373">
        <v>1994</v>
      </c>
      <c r="I373" t="s">
        <v>25</v>
      </c>
      <c r="J373">
        <v>5</v>
      </c>
      <c r="K373">
        <v>5982</v>
      </c>
      <c r="L373">
        <v>7836</v>
      </c>
      <c r="M373">
        <v>0.02</v>
      </c>
      <c r="N373" t="s">
        <v>61</v>
      </c>
      <c r="O373">
        <v>0.03</v>
      </c>
      <c r="P373" t="s">
        <v>801</v>
      </c>
      <c r="Q373" t="s">
        <v>78</v>
      </c>
      <c r="R373" t="s">
        <v>79</v>
      </c>
      <c r="S373" t="s">
        <v>80</v>
      </c>
      <c r="T373" t="s">
        <v>81</v>
      </c>
      <c r="U373" t="s">
        <v>82</v>
      </c>
      <c r="V373" t="str">
        <f>UPPER(Table153[[#This Row],[Name]])</f>
        <v>GODFREY PHILIPS INDIA LTD.</v>
      </c>
      <c r="W373">
        <f>Table153[[#This Row],[Quantity]]*Table153[[#This Row],[Cost]]</f>
        <v>5982</v>
      </c>
    </row>
    <row r="374" spans="1:23" x14ac:dyDescent="0.3">
      <c r="A374" t="s">
        <v>802</v>
      </c>
      <c r="B374">
        <v>41654</v>
      </c>
      <c r="C374" t="s">
        <v>23</v>
      </c>
      <c r="D374">
        <v>10002</v>
      </c>
      <c r="E374" t="s">
        <v>125</v>
      </c>
      <c r="F374">
        <v>1</v>
      </c>
      <c r="G374">
        <v>4515</v>
      </c>
      <c r="H374">
        <v>1550</v>
      </c>
      <c r="I374" t="s">
        <v>126</v>
      </c>
      <c r="J374">
        <v>4</v>
      </c>
      <c r="K374">
        <v>1550</v>
      </c>
      <c r="L374">
        <v>4515</v>
      </c>
      <c r="M374">
        <v>0.01</v>
      </c>
      <c r="N374" t="s">
        <v>61</v>
      </c>
      <c r="O374">
        <v>0</v>
      </c>
      <c r="P374" t="s">
        <v>127</v>
      </c>
      <c r="Q374" t="s">
        <v>87</v>
      </c>
      <c r="R374" t="s">
        <v>88</v>
      </c>
      <c r="S374" t="s">
        <v>89</v>
      </c>
      <c r="T374" t="s">
        <v>90</v>
      </c>
      <c r="U374" t="s">
        <v>91</v>
      </c>
      <c r="V374" t="str">
        <f>UPPER(Table153[[#This Row],[Name]])</f>
        <v>ELDER PHARMACEUTICALS</v>
      </c>
      <c r="W374">
        <f>Table153[[#This Row],[Quantity]]*Table153[[#This Row],[Cost]]</f>
        <v>1550</v>
      </c>
    </row>
    <row r="375" spans="1:23" x14ac:dyDescent="0.3">
      <c r="A375" t="s">
        <v>803</v>
      </c>
      <c r="B375">
        <v>41654</v>
      </c>
      <c r="C375" t="s">
        <v>51</v>
      </c>
      <c r="D375">
        <v>10010</v>
      </c>
      <c r="E375" t="s">
        <v>399</v>
      </c>
      <c r="F375">
        <v>2</v>
      </c>
      <c r="G375">
        <v>2912</v>
      </c>
      <c r="H375">
        <v>2328</v>
      </c>
      <c r="I375" t="s">
        <v>126</v>
      </c>
      <c r="J375">
        <v>6</v>
      </c>
      <c r="K375">
        <v>4656</v>
      </c>
      <c r="L375">
        <v>5824</v>
      </c>
      <c r="M375">
        <v>0.02</v>
      </c>
      <c r="N375" t="s">
        <v>45</v>
      </c>
      <c r="O375">
        <v>0.01</v>
      </c>
      <c r="P375" t="s">
        <v>400</v>
      </c>
      <c r="Q375" t="s">
        <v>93</v>
      </c>
      <c r="R375" t="s">
        <v>94</v>
      </c>
      <c r="S375" t="s">
        <v>95</v>
      </c>
      <c r="T375" t="s">
        <v>41</v>
      </c>
      <c r="U375" t="s">
        <v>96</v>
      </c>
      <c r="V375" t="str">
        <f>UPPER(Table153[[#This Row],[Name]])</f>
        <v>SUZLON ENERGY LTD.</v>
      </c>
      <c r="W375">
        <f>Table153[[#This Row],[Quantity]]*Table153[[#This Row],[Cost]]</f>
        <v>4656</v>
      </c>
    </row>
    <row r="376" spans="1:23" x14ac:dyDescent="0.3">
      <c r="A376" t="s">
        <v>802</v>
      </c>
      <c r="B376">
        <v>41654</v>
      </c>
      <c r="C376" t="s">
        <v>51</v>
      </c>
      <c r="D376">
        <v>10015</v>
      </c>
      <c r="E376" t="s">
        <v>422</v>
      </c>
      <c r="F376">
        <v>3</v>
      </c>
      <c r="G376">
        <v>2787</v>
      </c>
      <c r="H376">
        <v>1470</v>
      </c>
      <c r="I376" t="s">
        <v>126</v>
      </c>
      <c r="J376">
        <v>6</v>
      </c>
      <c r="K376">
        <v>4410</v>
      </c>
      <c r="L376">
        <v>8361</v>
      </c>
      <c r="M376">
        <v>0.02</v>
      </c>
      <c r="N376" t="s">
        <v>36</v>
      </c>
      <c r="O376">
        <v>0.02</v>
      </c>
      <c r="P376" t="s">
        <v>423</v>
      </c>
      <c r="Q376" t="s">
        <v>110</v>
      </c>
      <c r="R376" t="s">
        <v>111</v>
      </c>
      <c r="S376" t="s">
        <v>112</v>
      </c>
      <c r="T376" t="s">
        <v>113</v>
      </c>
      <c r="U376" t="s">
        <v>114</v>
      </c>
      <c r="V376" t="str">
        <f>UPPER(Table153[[#This Row],[Name]])</f>
        <v>PUNJ LLOYD LTD.</v>
      </c>
      <c r="W376">
        <f>Table153[[#This Row],[Quantity]]*Table153[[#This Row],[Cost]]</f>
        <v>4410</v>
      </c>
    </row>
    <row r="377" spans="1:23" x14ac:dyDescent="0.3">
      <c r="A377" t="s">
        <v>802</v>
      </c>
      <c r="B377">
        <v>41654</v>
      </c>
      <c r="C377" t="s">
        <v>23</v>
      </c>
      <c r="D377">
        <v>10006</v>
      </c>
      <c r="E377" t="s">
        <v>172</v>
      </c>
      <c r="F377">
        <v>3</v>
      </c>
      <c r="G377">
        <v>3493</v>
      </c>
      <c r="H377">
        <v>2180</v>
      </c>
      <c r="I377" t="s">
        <v>25</v>
      </c>
      <c r="J377">
        <v>4</v>
      </c>
      <c r="K377">
        <v>6540</v>
      </c>
      <c r="L377">
        <v>10479</v>
      </c>
      <c r="M377">
        <v>0.03</v>
      </c>
      <c r="N377" t="s">
        <v>45</v>
      </c>
      <c r="O377">
        <v>0</v>
      </c>
      <c r="P377" t="s">
        <v>173</v>
      </c>
      <c r="Q377" t="s">
        <v>252</v>
      </c>
      <c r="R377" t="s">
        <v>253</v>
      </c>
      <c r="S377" t="s">
        <v>254</v>
      </c>
      <c r="T377" t="s">
        <v>255</v>
      </c>
      <c r="U377" t="s">
        <v>256</v>
      </c>
      <c r="V377" t="str">
        <f>UPPER(Table153[[#This Row],[Name]])</f>
        <v>SUPREME IND</v>
      </c>
      <c r="W377">
        <f>Table153[[#This Row],[Quantity]]*Table153[[#This Row],[Cost]]</f>
        <v>6540</v>
      </c>
    </row>
    <row r="378" spans="1:23" x14ac:dyDescent="0.3">
      <c r="A378" t="s">
        <v>804</v>
      </c>
      <c r="B378">
        <v>41656</v>
      </c>
      <c r="C378" t="s">
        <v>43</v>
      </c>
      <c r="D378">
        <v>10004</v>
      </c>
      <c r="E378" t="s">
        <v>805</v>
      </c>
      <c r="F378">
        <v>3</v>
      </c>
      <c r="G378">
        <v>2500</v>
      </c>
      <c r="H378">
        <v>1914</v>
      </c>
      <c r="I378" t="s">
        <v>806</v>
      </c>
      <c r="J378">
        <v>1</v>
      </c>
      <c r="K378">
        <v>5742</v>
      </c>
      <c r="L378">
        <v>7500</v>
      </c>
      <c r="M378">
        <v>0.03</v>
      </c>
      <c r="N378" t="s">
        <v>36</v>
      </c>
      <c r="O378">
        <v>0.05</v>
      </c>
      <c r="P378" t="s">
        <v>807</v>
      </c>
      <c r="Q378" t="s">
        <v>118</v>
      </c>
      <c r="R378" t="s">
        <v>119</v>
      </c>
      <c r="S378" t="s">
        <v>101</v>
      </c>
      <c r="T378" t="s">
        <v>57</v>
      </c>
      <c r="U378" t="s">
        <v>120</v>
      </c>
      <c r="V378" t="str">
        <f>UPPER(Table153[[#This Row],[Name]])</f>
        <v>LUPIN LTD.</v>
      </c>
      <c r="W378">
        <f>Table153[[#This Row],[Quantity]]*Table153[[#This Row],[Cost]]</f>
        <v>5742</v>
      </c>
    </row>
    <row r="379" spans="1:23" x14ac:dyDescent="0.3">
      <c r="A379" t="s">
        <v>808</v>
      </c>
      <c r="B379">
        <v>41658</v>
      </c>
      <c r="C379" t="s">
        <v>133</v>
      </c>
      <c r="D379">
        <v>10002</v>
      </c>
      <c r="E379" t="s">
        <v>199</v>
      </c>
      <c r="F379">
        <v>1</v>
      </c>
      <c r="G379">
        <v>3844</v>
      </c>
      <c r="H379">
        <v>2157</v>
      </c>
      <c r="I379" t="s">
        <v>25</v>
      </c>
      <c r="J379">
        <v>5</v>
      </c>
      <c r="K379">
        <v>2157</v>
      </c>
      <c r="L379">
        <v>3844</v>
      </c>
      <c r="M379">
        <v>0.02</v>
      </c>
      <c r="N379" t="s">
        <v>61</v>
      </c>
      <c r="O379">
        <v>0.01</v>
      </c>
      <c r="P379" t="s">
        <v>200</v>
      </c>
      <c r="Q379" t="s">
        <v>87</v>
      </c>
      <c r="R379" t="s">
        <v>88</v>
      </c>
      <c r="S379" t="s">
        <v>89</v>
      </c>
      <c r="T379" t="s">
        <v>90</v>
      </c>
      <c r="U379" t="s">
        <v>91</v>
      </c>
      <c r="V379" t="str">
        <f>UPPER(Table153[[#This Row],[Name]])</f>
        <v>ELDER PHARMACEUTICALS</v>
      </c>
      <c r="W379">
        <f>Table153[[#This Row],[Quantity]]*Table153[[#This Row],[Cost]]</f>
        <v>2157</v>
      </c>
    </row>
    <row r="380" spans="1:23" x14ac:dyDescent="0.3">
      <c r="A380" t="s">
        <v>809</v>
      </c>
      <c r="B380">
        <v>41659</v>
      </c>
      <c r="C380" t="s">
        <v>43</v>
      </c>
      <c r="D380">
        <v>10010</v>
      </c>
      <c r="E380" t="s">
        <v>810</v>
      </c>
      <c r="F380">
        <v>3</v>
      </c>
      <c r="G380">
        <v>2706</v>
      </c>
      <c r="H380">
        <v>2310</v>
      </c>
      <c r="I380" t="s">
        <v>25</v>
      </c>
      <c r="J380">
        <v>1</v>
      </c>
      <c r="K380">
        <v>6930</v>
      </c>
      <c r="L380">
        <v>8118</v>
      </c>
      <c r="M380">
        <v>0.03</v>
      </c>
      <c r="N380" t="s">
        <v>61</v>
      </c>
      <c r="O380">
        <v>0.01</v>
      </c>
      <c r="P380" t="s">
        <v>811</v>
      </c>
      <c r="Q380" t="s">
        <v>93</v>
      </c>
      <c r="R380" t="s">
        <v>94</v>
      </c>
      <c r="S380" t="s">
        <v>95</v>
      </c>
      <c r="T380" t="s">
        <v>41</v>
      </c>
      <c r="U380" t="s">
        <v>96</v>
      </c>
      <c r="V380" t="str">
        <f>UPPER(Table153[[#This Row],[Name]])</f>
        <v>SUZLON ENERGY LTD.</v>
      </c>
      <c r="W380">
        <f>Table153[[#This Row],[Quantity]]*Table153[[#This Row],[Cost]]</f>
        <v>6930</v>
      </c>
    </row>
    <row r="381" spans="1:23" x14ac:dyDescent="0.3">
      <c r="A381" t="s">
        <v>812</v>
      </c>
      <c r="B381">
        <v>41661</v>
      </c>
      <c r="C381" t="s">
        <v>23</v>
      </c>
      <c r="D381">
        <v>10015</v>
      </c>
      <c r="E381" t="s">
        <v>325</v>
      </c>
      <c r="F381">
        <v>1</v>
      </c>
      <c r="G381">
        <v>2803</v>
      </c>
      <c r="H381">
        <v>1344</v>
      </c>
      <c r="I381" t="s">
        <v>25</v>
      </c>
      <c r="J381">
        <v>4</v>
      </c>
      <c r="K381">
        <v>1344</v>
      </c>
      <c r="L381">
        <v>2803</v>
      </c>
      <c r="M381">
        <v>0.01</v>
      </c>
      <c r="N381" t="s">
        <v>45</v>
      </c>
      <c r="O381">
        <v>0.03</v>
      </c>
      <c r="P381" t="s">
        <v>326</v>
      </c>
      <c r="Q381" t="s">
        <v>110</v>
      </c>
      <c r="R381" t="s">
        <v>111</v>
      </c>
      <c r="S381" t="s">
        <v>112</v>
      </c>
      <c r="T381" t="s">
        <v>113</v>
      </c>
      <c r="U381" t="s">
        <v>114</v>
      </c>
      <c r="V381" t="str">
        <f>UPPER(Table153[[#This Row],[Name]])</f>
        <v>PUNJ LLOYD LTD.</v>
      </c>
      <c r="W381">
        <f>Table153[[#This Row],[Quantity]]*Table153[[#This Row],[Cost]]</f>
        <v>1344</v>
      </c>
    </row>
    <row r="382" spans="1:23" x14ac:dyDescent="0.3">
      <c r="A382" t="s">
        <v>812</v>
      </c>
      <c r="B382">
        <v>41661</v>
      </c>
      <c r="C382" t="s">
        <v>23</v>
      </c>
      <c r="D382">
        <v>10003</v>
      </c>
      <c r="E382" t="s">
        <v>108</v>
      </c>
      <c r="F382">
        <v>2</v>
      </c>
      <c r="G382">
        <v>3757</v>
      </c>
      <c r="H382">
        <v>2156</v>
      </c>
      <c r="I382" t="s">
        <v>25</v>
      </c>
      <c r="J382">
        <v>4</v>
      </c>
      <c r="K382">
        <v>4312</v>
      </c>
      <c r="L382">
        <v>7514</v>
      </c>
      <c r="M382">
        <v>0.03</v>
      </c>
      <c r="N382" t="s">
        <v>61</v>
      </c>
      <c r="O382">
        <v>0.02</v>
      </c>
      <c r="P382" t="s">
        <v>109</v>
      </c>
      <c r="Q382" t="s">
        <v>177</v>
      </c>
      <c r="R382" t="s">
        <v>178</v>
      </c>
      <c r="S382" t="s">
        <v>179</v>
      </c>
      <c r="T382" t="s">
        <v>180</v>
      </c>
      <c r="U382" t="s">
        <v>181</v>
      </c>
      <c r="V382" t="str">
        <f>UPPER(Table153[[#This Row],[Name]])</f>
        <v>HONEYWELL AUTOMATION</v>
      </c>
      <c r="W382">
        <f>Table153[[#This Row],[Quantity]]*Table153[[#This Row],[Cost]]</f>
        <v>4312</v>
      </c>
    </row>
    <row r="383" spans="1:23" x14ac:dyDescent="0.3">
      <c r="A383" t="s">
        <v>813</v>
      </c>
      <c r="B383">
        <v>41662</v>
      </c>
      <c r="C383" t="s">
        <v>133</v>
      </c>
      <c r="D383">
        <v>10011</v>
      </c>
      <c r="E383" t="s">
        <v>273</v>
      </c>
      <c r="F383">
        <v>1</v>
      </c>
      <c r="G383">
        <v>2539</v>
      </c>
      <c r="H383">
        <v>1656</v>
      </c>
      <c r="I383" t="s">
        <v>25</v>
      </c>
      <c r="J383">
        <v>5</v>
      </c>
      <c r="K383">
        <v>1656</v>
      </c>
      <c r="L383">
        <v>2539</v>
      </c>
      <c r="M383">
        <v>0.02</v>
      </c>
      <c r="N383" t="s">
        <v>26</v>
      </c>
      <c r="O383">
        <v>0.05</v>
      </c>
      <c r="P383" t="s">
        <v>274</v>
      </c>
      <c r="Q383" t="s">
        <v>28</v>
      </c>
      <c r="R383" t="s">
        <v>29</v>
      </c>
      <c r="S383" t="s">
        <v>30</v>
      </c>
      <c r="T383" t="s">
        <v>31</v>
      </c>
      <c r="U383" t="s">
        <v>32</v>
      </c>
      <c r="V383" t="str">
        <f>UPPER(Table153[[#This Row],[Name]])</f>
        <v>SONATA SOFTWARE</v>
      </c>
      <c r="W383">
        <f>Table153[[#This Row],[Quantity]]*Table153[[#This Row],[Cost]]</f>
        <v>1656</v>
      </c>
    </row>
    <row r="384" spans="1:23" x14ac:dyDescent="0.3">
      <c r="A384" t="s">
        <v>813</v>
      </c>
      <c r="B384">
        <v>41662</v>
      </c>
      <c r="C384" t="s">
        <v>43</v>
      </c>
      <c r="D384">
        <v>10009</v>
      </c>
      <c r="E384" t="s">
        <v>583</v>
      </c>
      <c r="F384">
        <v>1</v>
      </c>
      <c r="G384">
        <v>3717</v>
      </c>
      <c r="H384">
        <v>2146</v>
      </c>
      <c r="I384" t="s">
        <v>35</v>
      </c>
      <c r="J384">
        <v>1</v>
      </c>
      <c r="K384">
        <v>2146</v>
      </c>
      <c r="L384">
        <v>3717</v>
      </c>
      <c r="M384">
        <v>0.01</v>
      </c>
      <c r="N384" t="s">
        <v>85</v>
      </c>
      <c r="O384">
        <v>0.05</v>
      </c>
      <c r="P384" t="s">
        <v>584</v>
      </c>
      <c r="Q384" t="s">
        <v>78</v>
      </c>
      <c r="R384" t="s">
        <v>79</v>
      </c>
      <c r="S384" t="s">
        <v>80</v>
      </c>
      <c r="T384" t="s">
        <v>81</v>
      </c>
      <c r="U384" t="s">
        <v>82</v>
      </c>
      <c r="V384" t="str">
        <f>UPPER(Table153[[#This Row],[Name]])</f>
        <v>GODFREY PHILIPS INDIA LTD.</v>
      </c>
      <c r="W384">
        <f>Table153[[#This Row],[Quantity]]*Table153[[#This Row],[Cost]]</f>
        <v>2146</v>
      </c>
    </row>
    <row r="385" spans="1:23" x14ac:dyDescent="0.3">
      <c r="A385" t="s">
        <v>814</v>
      </c>
      <c r="B385">
        <v>41662</v>
      </c>
      <c r="C385" t="s">
        <v>92</v>
      </c>
      <c r="D385">
        <v>10011</v>
      </c>
      <c r="E385" t="s">
        <v>490</v>
      </c>
      <c r="F385">
        <v>2</v>
      </c>
      <c r="G385">
        <v>3101</v>
      </c>
      <c r="H385">
        <v>1524</v>
      </c>
      <c r="I385" t="s">
        <v>25</v>
      </c>
      <c r="J385">
        <v>10</v>
      </c>
      <c r="K385">
        <v>3048</v>
      </c>
      <c r="L385">
        <v>6202</v>
      </c>
      <c r="M385">
        <v>0.02</v>
      </c>
      <c r="N385" t="s">
        <v>45</v>
      </c>
      <c r="O385">
        <v>0.05</v>
      </c>
      <c r="P385" t="s">
        <v>491</v>
      </c>
      <c r="Q385" t="s">
        <v>28</v>
      </c>
      <c r="R385" t="s">
        <v>29</v>
      </c>
      <c r="S385" t="s">
        <v>30</v>
      </c>
      <c r="T385" t="s">
        <v>31</v>
      </c>
      <c r="U385" t="s">
        <v>32</v>
      </c>
      <c r="V385" t="str">
        <f>UPPER(Table153[[#This Row],[Name]])</f>
        <v>SONATA SOFTWARE</v>
      </c>
      <c r="W385">
        <f>Table153[[#This Row],[Quantity]]*Table153[[#This Row],[Cost]]</f>
        <v>3048</v>
      </c>
    </row>
    <row r="386" spans="1:23" x14ac:dyDescent="0.3">
      <c r="A386" t="s">
        <v>814</v>
      </c>
      <c r="B386">
        <v>41662</v>
      </c>
      <c r="C386" t="s">
        <v>92</v>
      </c>
      <c r="D386">
        <v>10005</v>
      </c>
      <c r="E386" t="s">
        <v>815</v>
      </c>
      <c r="F386">
        <v>2</v>
      </c>
      <c r="G386">
        <v>3536</v>
      </c>
      <c r="H386">
        <v>1644</v>
      </c>
      <c r="I386" t="s">
        <v>116</v>
      </c>
      <c r="J386">
        <v>10</v>
      </c>
      <c r="K386">
        <v>3288</v>
      </c>
      <c r="L386">
        <v>7072</v>
      </c>
      <c r="M386">
        <v>0.02</v>
      </c>
      <c r="N386" t="s">
        <v>45</v>
      </c>
      <c r="O386">
        <v>0.01</v>
      </c>
      <c r="P386" t="s">
        <v>816</v>
      </c>
      <c r="Q386" t="s">
        <v>47</v>
      </c>
      <c r="R386" t="s">
        <v>48</v>
      </c>
      <c r="S386" t="s">
        <v>49</v>
      </c>
      <c r="T386" t="s">
        <v>41</v>
      </c>
      <c r="U386" t="s">
        <v>50</v>
      </c>
      <c r="V386" t="str">
        <f>UPPER(Table153[[#This Row],[Name]])</f>
        <v>FORTIS HEALTHCARE LTD.</v>
      </c>
      <c r="W386">
        <f>Table153[[#This Row],[Quantity]]*Table153[[#This Row],[Cost]]</f>
        <v>3288</v>
      </c>
    </row>
    <row r="387" spans="1:23" x14ac:dyDescent="0.3">
      <c r="A387" t="s">
        <v>817</v>
      </c>
      <c r="B387">
        <v>41662</v>
      </c>
      <c r="C387" t="s">
        <v>133</v>
      </c>
      <c r="D387">
        <v>10001</v>
      </c>
      <c r="E387" t="s">
        <v>157</v>
      </c>
      <c r="F387">
        <v>2</v>
      </c>
      <c r="G387">
        <v>3725</v>
      </c>
      <c r="H387">
        <v>1250</v>
      </c>
      <c r="I387" t="s">
        <v>25</v>
      </c>
      <c r="J387">
        <v>5</v>
      </c>
      <c r="K387">
        <v>2500</v>
      </c>
      <c r="L387">
        <v>7450</v>
      </c>
      <c r="M387">
        <v>0.02</v>
      </c>
      <c r="N387" t="s">
        <v>45</v>
      </c>
      <c r="O387">
        <v>0.02</v>
      </c>
      <c r="P387" t="s">
        <v>158</v>
      </c>
      <c r="Q387" t="s">
        <v>99</v>
      </c>
      <c r="R387" t="s">
        <v>100</v>
      </c>
      <c r="S387" t="s">
        <v>101</v>
      </c>
      <c r="T387" t="s">
        <v>57</v>
      </c>
      <c r="U387" t="s">
        <v>102</v>
      </c>
      <c r="V387" t="str">
        <f>UPPER(Table153[[#This Row],[Name]])</f>
        <v>CHAMBAL FERTILISERS AND CHEMICALS LTD.</v>
      </c>
      <c r="W387">
        <f>Table153[[#This Row],[Quantity]]*Table153[[#This Row],[Cost]]</f>
        <v>2500</v>
      </c>
    </row>
    <row r="388" spans="1:23" x14ac:dyDescent="0.3">
      <c r="A388" t="s">
        <v>813</v>
      </c>
      <c r="B388">
        <v>41662</v>
      </c>
      <c r="C388" t="s">
        <v>51</v>
      </c>
      <c r="D388">
        <v>10011</v>
      </c>
      <c r="E388" t="s">
        <v>818</v>
      </c>
      <c r="F388">
        <v>2</v>
      </c>
      <c r="G388">
        <v>4542</v>
      </c>
      <c r="H388">
        <v>1226</v>
      </c>
      <c r="I388" t="s">
        <v>35</v>
      </c>
      <c r="J388">
        <v>6</v>
      </c>
      <c r="K388">
        <v>2452</v>
      </c>
      <c r="L388">
        <v>9084</v>
      </c>
      <c r="M388">
        <v>0.02</v>
      </c>
      <c r="N388" t="s">
        <v>61</v>
      </c>
      <c r="O388">
        <v>0.02</v>
      </c>
      <c r="P388" t="s">
        <v>819</v>
      </c>
      <c r="Q388" t="s">
        <v>28</v>
      </c>
      <c r="R388" t="s">
        <v>29</v>
      </c>
      <c r="S388" t="s">
        <v>30</v>
      </c>
      <c r="T388" t="s">
        <v>31</v>
      </c>
      <c r="U388" t="s">
        <v>32</v>
      </c>
      <c r="V388" t="str">
        <f>UPPER(Table153[[#This Row],[Name]])</f>
        <v>SONATA SOFTWARE</v>
      </c>
      <c r="W388">
        <f>Table153[[#This Row],[Quantity]]*Table153[[#This Row],[Cost]]</f>
        <v>2452</v>
      </c>
    </row>
    <row r="389" spans="1:23" x14ac:dyDescent="0.3">
      <c r="A389" t="s">
        <v>814</v>
      </c>
      <c r="B389">
        <v>41662</v>
      </c>
      <c r="C389" t="s">
        <v>68</v>
      </c>
      <c r="D389">
        <v>10005</v>
      </c>
      <c r="E389" t="s">
        <v>76</v>
      </c>
      <c r="F389">
        <v>3</v>
      </c>
      <c r="G389">
        <v>4990</v>
      </c>
      <c r="H389">
        <v>1360</v>
      </c>
      <c r="I389" t="s">
        <v>25</v>
      </c>
      <c r="J389">
        <v>4</v>
      </c>
      <c r="K389">
        <v>4080</v>
      </c>
      <c r="L389">
        <v>14970</v>
      </c>
      <c r="M389">
        <v>0.03</v>
      </c>
      <c r="N389" t="s">
        <v>66</v>
      </c>
      <c r="O389">
        <v>0</v>
      </c>
      <c r="P389" t="s">
        <v>77</v>
      </c>
      <c r="Q389" t="s">
        <v>47</v>
      </c>
      <c r="R389" t="s">
        <v>48</v>
      </c>
      <c r="S389" t="s">
        <v>49</v>
      </c>
      <c r="T389" t="s">
        <v>41</v>
      </c>
      <c r="U389" t="s">
        <v>50</v>
      </c>
      <c r="V389" t="str">
        <f>UPPER(Table153[[#This Row],[Name]])</f>
        <v>FORTIS HEALTHCARE LTD.</v>
      </c>
      <c r="W389">
        <f>Table153[[#This Row],[Quantity]]*Table153[[#This Row],[Cost]]</f>
        <v>4080</v>
      </c>
    </row>
    <row r="390" spans="1:23" x14ac:dyDescent="0.3">
      <c r="A390" t="s">
        <v>820</v>
      </c>
      <c r="B390">
        <v>41665</v>
      </c>
      <c r="C390" t="s">
        <v>133</v>
      </c>
      <c r="D390">
        <v>10008</v>
      </c>
      <c r="E390" t="s">
        <v>557</v>
      </c>
      <c r="F390">
        <v>1</v>
      </c>
      <c r="G390">
        <v>2775</v>
      </c>
      <c r="H390">
        <v>1946</v>
      </c>
      <c r="I390" t="s">
        <v>35</v>
      </c>
      <c r="J390">
        <v>5</v>
      </c>
      <c r="K390">
        <v>1946</v>
      </c>
      <c r="L390">
        <v>2775</v>
      </c>
      <c r="M390">
        <v>0.02</v>
      </c>
      <c r="N390" t="s">
        <v>26</v>
      </c>
      <c r="O390">
        <v>0.05</v>
      </c>
      <c r="P390" t="s">
        <v>558</v>
      </c>
      <c r="Q390" t="s">
        <v>54</v>
      </c>
      <c r="R390" t="s">
        <v>55</v>
      </c>
      <c r="S390" t="s">
        <v>56</v>
      </c>
      <c r="T390" t="s">
        <v>57</v>
      </c>
      <c r="U390" t="s">
        <v>58</v>
      </c>
      <c r="V390" t="str">
        <f>UPPER(Table153[[#This Row],[Name]])</f>
        <v>RELIANCE INDUSTRIES LIMITED</v>
      </c>
      <c r="W390">
        <f>Table153[[#This Row],[Quantity]]*Table153[[#This Row],[Cost]]</f>
        <v>1946</v>
      </c>
    </row>
    <row r="391" spans="1:23" x14ac:dyDescent="0.3">
      <c r="A391" t="s">
        <v>820</v>
      </c>
      <c r="B391">
        <v>41665</v>
      </c>
      <c r="C391" t="s">
        <v>133</v>
      </c>
      <c r="D391">
        <v>10006</v>
      </c>
      <c r="E391" t="s">
        <v>145</v>
      </c>
      <c r="F391">
        <v>1</v>
      </c>
      <c r="G391">
        <v>3463</v>
      </c>
      <c r="H391">
        <v>1964</v>
      </c>
      <c r="I391" t="s">
        <v>126</v>
      </c>
      <c r="J391">
        <v>5</v>
      </c>
      <c r="K391">
        <v>1964</v>
      </c>
      <c r="L391">
        <v>3463</v>
      </c>
      <c r="M391">
        <v>0.02</v>
      </c>
      <c r="N391" t="s">
        <v>36</v>
      </c>
      <c r="O391">
        <v>0.01</v>
      </c>
      <c r="P391" t="s">
        <v>146</v>
      </c>
      <c r="Q391" t="s">
        <v>252</v>
      </c>
      <c r="R391" t="s">
        <v>253</v>
      </c>
      <c r="S391" t="s">
        <v>254</v>
      </c>
      <c r="T391" t="s">
        <v>255</v>
      </c>
      <c r="U391" t="s">
        <v>256</v>
      </c>
      <c r="V391" t="str">
        <f>UPPER(Table153[[#This Row],[Name]])</f>
        <v>SUPREME IND</v>
      </c>
      <c r="W391">
        <f>Table153[[#This Row],[Quantity]]*Table153[[#This Row],[Cost]]</f>
        <v>1964</v>
      </c>
    </row>
    <row r="392" spans="1:23" x14ac:dyDescent="0.3">
      <c r="A392" t="s">
        <v>820</v>
      </c>
      <c r="B392">
        <v>41665</v>
      </c>
      <c r="C392" t="s">
        <v>92</v>
      </c>
      <c r="D392">
        <v>10010</v>
      </c>
      <c r="E392" t="s">
        <v>785</v>
      </c>
      <c r="F392">
        <v>1</v>
      </c>
      <c r="G392">
        <v>4234</v>
      </c>
      <c r="H392">
        <v>1212</v>
      </c>
      <c r="I392" t="s">
        <v>35</v>
      </c>
      <c r="J392">
        <v>10</v>
      </c>
      <c r="K392">
        <v>1212</v>
      </c>
      <c r="L392">
        <v>4234</v>
      </c>
      <c r="M392">
        <v>0.02</v>
      </c>
      <c r="N392" t="s">
        <v>45</v>
      </c>
      <c r="O392">
        <v>0</v>
      </c>
      <c r="P392" t="s">
        <v>786</v>
      </c>
      <c r="Q392" t="s">
        <v>93</v>
      </c>
      <c r="R392" t="s">
        <v>94</v>
      </c>
      <c r="S392" t="s">
        <v>95</v>
      </c>
      <c r="T392" t="s">
        <v>41</v>
      </c>
      <c r="U392" t="s">
        <v>96</v>
      </c>
      <c r="V392" t="str">
        <f>UPPER(Table153[[#This Row],[Name]])</f>
        <v>SUZLON ENERGY LTD.</v>
      </c>
      <c r="W392">
        <f>Table153[[#This Row],[Quantity]]*Table153[[#This Row],[Cost]]</f>
        <v>1212</v>
      </c>
    </row>
    <row r="393" spans="1:23" x14ac:dyDescent="0.3">
      <c r="A393" t="s">
        <v>821</v>
      </c>
      <c r="B393">
        <v>41668</v>
      </c>
      <c r="C393" t="s">
        <v>43</v>
      </c>
      <c r="D393">
        <v>10009</v>
      </c>
      <c r="E393" t="s">
        <v>258</v>
      </c>
      <c r="F393">
        <v>1</v>
      </c>
      <c r="G393">
        <v>4209</v>
      </c>
      <c r="H393">
        <v>1692</v>
      </c>
      <c r="I393" t="s">
        <v>126</v>
      </c>
      <c r="J393">
        <v>1</v>
      </c>
      <c r="K393">
        <v>1692</v>
      </c>
      <c r="L393">
        <v>4209</v>
      </c>
      <c r="M393">
        <v>0.01</v>
      </c>
      <c r="N393" t="s">
        <v>36</v>
      </c>
      <c r="O393">
        <v>0.05</v>
      </c>
      <c r="P393" t="s">
        <v>259</v>
      </c>
      <c r="Q393" t="s">
        <v>78</v>
      </c>
      <c r="R393" t="s">
        <v>79</v>
      </c>
      <c r="S393" t="s">
        <v>80</v>
      </c>
      <c r="T393" t="s">
        <v>81</v>
      </c>
      <c r="U393" t="s">
        <v>82</v>
      </c>
      <c r="V393" t="str">
        <f>UPPER(Table153[[#This Row],[Name]])</f>
        <v>GODFREY PHILIPS INDIA LTD.</v>
      </c>
      <c r="W393">
        <f>Table153[[#This Row],[Quantity]]*Table153[[#This Row],[Cost]]</f>
        <v>1692</v>
      </c>
    </row>
    <row r="394" spans="1:23" x14ac:dyDescent="0.3">
      <c r="A394" t="s">
        <v>822</v>
      </c>
      <c r="B394">
        <v>41672</v>
      </c>
      <c r="C394" t="s">
        <v>92</v>
      </c>
      <c r="D394">
        <v>10007</v>
      </c>
      <c r="E394" t="s">
        <v>710</v>
      </c>
      <c r="F394">
        <v>1</v>
      </c>
      <c r="G394">
        <v>2659</v>
      </c>
      <c r="H394">
        <v>2415</v>
      </c>
      <c r="I394" t="s">
        <v>25</v>
      </c>
      <c r="J394">
        <v>10</v>
      </c>
      <c r="K394">
        <v>2415</v>
      </c>
      <c r="L394">
        <v>2659</v>
      </c>
      <c r="M394">
        <v>0.02</v>
      </c>
      <c r="N394" t="s">
        <v>36</v>
      </c>
      <c r="O394">
        <v>0.01</v>
      </c>
      <c r="P394" t="s">
        <v>711</v>
      </c>
      <c r="Q394" t="s">
        <v>38</v>
      </c>
      <c r="R394" t="s">
        <v>39</v>
      </c>
      <c r="S394" t="s">
        <v>40</v>
      </c>
      <c r="T394" t="s">
        <v>41</v>
      </c>
      <c r="U394" t="s">
        <v>42</v>
      </c>
      <c r="V394" t="str">
        <f>UPPER(Table153[[#This Row],[Name]])</f>
        <v>GHCL LTD.</v>
      </c>
      <c r="W394">
        <f>Table153[[#This Row],[Quantity]]*Table153[[#This Row],[Cost]]</f>
        <v>2415</v>
      </c>
    </row>
    <row r="395" spans="1:23" x14ac:dyDescent="0.3">
      <c r="A395" t="s">
        <v>822</v>
      </c>
      <c r="B395">
        <v>41672</v>
      </c>
      <c r="C395" t="s">
        <v>51</v>
      </c>
      <c r="D395">
        <v>10011</v>
      </c>
      <c r="E395" t="s">
        <v>145</v>
      </c>
      <c r="F395">
        <v>24</v>
      </c>
      <c r="G395">
        <v>3463</v>
      </c>
      <c r="H395">
        <v>1964</v>
      </c>
      <c r="I395" t="s">
        <v>126</v>
      </c>
      <c r="J395">
        <v>6</v>
      </c>
      <c r="K395">
        <v>47136</v>
      </c>
      <c r="L395">
        <v>83112</v>
      </c>
      <c r="M395">
        <v>0.08</v>
      </c>
      <c r="N395" t="s">
        <v>61</v>
      </c>
      <c r="O395">
        <v>0</v>
      </c>
      <c r="P395" t="s">
        <v>146</v>
      </c>
      <c r="Q395" t="s">
        <v>28</v>
      </c>
      <c r="R395" t="s">
        <v>29</v>
      </c>
      <c r="S395" t="s">
        <v>30</v>
      </c>
      <c r="T395" t="s">
        <v>31</v>
      </c>
      <c r="U395" t="s">
        <v>32</v>
      </c>
      <c r="V395" t="str">
        <f>UPPER(Table153[[#This Row],[Name]])</f>
        <v>SONATA SOFTWARE</v>
      </c>
      <c r="W395">
        <f>Table153[[#This Row],[Quantity]]*Table153[[#This Row],[Cost]]</f>
        <v>47136</v>
      </c>
    </row>
    <row r="396" spans="1:23" x14ac:dyDescent="0.3">
      <c r="A396" t="s">
        <v>823</v>
      </c>
      <c r="B396">
        <v>41675</v>
      </c>
      <c r="C396" t="s">
        <v>133</v>
      </c>
      <c r="D396">
        <v>10009</v>
      </c>
      <c r="E396" t="s">
        <v>531</v>
      </c>
      <c r="F396">
        <v>1</v>
      </c>
      <c r="G396">
        <v>4599</v>
      </c>
      <c r="H396">
        <v>1332</v>
      </c>
      <c r="I396" t="s">
        <v>116</v>
      </c>
      <c r="J396">
        <v>5</v>
      </c>
      <c r="K396">
        <v>1332</v>
      </c>
      <c r="L396">
        <v>4599</v>
      </c>
      <c r="M396">
        <v>0.02</v>
      </c>
      <c r="N396" t="s">
        <v>26</v>
      </c>
      <c r="O396">
        <v>0</v>
      </c>
      <c r="P396" t="s">
        <v>532</v>
      </c>
      <c r="Q396" t="s">
        <v>78</v>
      </c>
      <c r="R396" t="s">
        <v>79</v>
      </c>
      <c r="S396" t="s">
        <v>80</v>
      </c>
      <c r="T396" t="s">
        <v>81</v>
      </c>
      <c r="U396" t="s">
        <v>82</v>
      </c>
      <c r="V396" t="str">
        <f>UPPER(Table153[[#This Row],[Name]])</f>
        <v>GODFREY PHILIPS INDIA LTD.</v>
      </c>
      <c r="W396">
        <f>Table153[[#This Row],[Quantity]]*Table153[[#This Row],[Cost]]</f>
        <v>1332</v>
      </c>
    </row>
    <row r="397" spans="1:23" x14ac:dyDescent="0.3">
      <c r="A397" t="s">
        <v>824</v>
      </c>
      <c r="B397">
        <v>41675</v>
      </c>
      <c r="C397" t="s">
        <v>68</v>
      </c>
      <c r="D397">
        <v>10002</v>
      </c>
      <c r="E397" t="s">
        <v>394</v>
      </c>
      <c r="F397">
        <v>2</v>
      </c>
      <c r="G397">
        <v>2787</v>
      </c>
      <c r="H397">
        <v>2020</v>
      </c>
      <c r="I397" t="s">
        <v>25</v>
      </c>
      <c r="J397">
        <v>4</v>
      </c>
      <c r="K397">
        <v>4040</v>
      </c>
      <c r="L397">
        <v>5574</v>
      </c>
      <c r="M397">
        <v>0.03</v>
      </c>
      <c r="N397" t="s">
        <v>61</v>
      </c>
      <c r="O397">
        <v>0.05</v>
      </c>
      <c r="P397" t="s">
        <v>395</v>
      </c>
      <c r="Q397" t="s">
        <v>87</v>
      </c>
      <c r="R397" t="s">
        <v>88</v>
      </c>
      <c r="S397" t="s">
        <v>89</v>
      </c>
      <c r="T397" t="s">
        <v>90</v>
      </c>
      <c r="U397" t="s">
        <v>91</v>
      </c>
      <c r="V397" t="str">
        <f>UPPER(Table153[[#This Row],[Name]])</f>
        <v>ELDER PHARMACEUTICALS</v>
      </c>
      <c r="W397">
        <f>Table153[[#This Row],[Quantity]]*Table153[[#This Row],[Cost]]</f>
        <v>4040</v>
      </c>
    </row>
    <row r="398" spans="1:23" x14ac:dyDescent="0.3">
      <c r="A398" t="s">
        <v>823</v>
      </c>
      <c r="B398">
        <v>41675</v>
      </c>
      <c r="C398" t="s">
        <v>133</v>
      </c>
      <c r="D398">
        <v>10009</v>
      </c>
      <c r="E398" t="s">
        <v>462</v>
      </c>
      <c r="F398">
        <v>2</v>
      </c>
      <c r="G398">
        <v>4239</v>
      </c>
      <c r="H398">
        <v>1860</v>
      </c>
      <c r="I398" t="s">
        <v>25</v>
      </c>
      <c r="J398">
        <v>5</v>
      </c>
      <c r="K398">
        <v>3720</v>
      </c>
      <c r="L398">
        <v>8478</v>
      </c>
      <c r="M398">
        <v>0.02</v>
      </c>
      <c r="N398" t="s">
        <v>85</v>
      </c>
      <c r="O398">
        <v>0</v>
      </c>
      <c r="P398" t="s">
        <v>463</v>
      </c>
      <c r="Q398" t="s">
        <v>78</v>
      </c>
      <c r="R398" t="s">
        <v>79</v>
      </c>
      <c r="S398" t="s">
        <v>80</v>
      </c>
      <c r="T398" t="s">
        <v>81</v>
      </c>
      <c r="U398" t="s">
        <v>82</v>
      </c>
      <c r="V398" t="str">
        <f>UPPER(Table153[[#This Row],[Name]])</f>
        <v>GODFREY PHILIPS INDIA LTD.</v>
      </c>
      <c r="W398">
        <f>Table153[[#This Row],[Quantity]]*Table153[[#This Row],[Cost]]</f>
        <v>3720</v>
      </c>
    </row>
    <row r="399" spans="1:23" x14ac:dyDescent="0.3">
      <c r="A399" t="s">
        <v>825</v>
      </c>
      <c r="B399">
        <v>41678</v>
      </c>
      <c r="C399" t="s">
        <v>133</v>
      </c>
      <c r="D399">
        <v>10006</v>
      </c>
      <c r="E399" t="s">
        <v>217</v>
      </c>
      <c r="F399">
        <v>1</v>
      </c>
      <c r="G399">
        <v>2588</v>
      </c>
      <c r="H399">
        <v>2069</v>
      </c>
      <c r="I399" t="s">
        <v>25</v>
      </c>
      <c r="J399">
        <v>5</v>
      </c>
      <c r="K399">
        <v>2069</v>
      </c>
      <c r="L399">
        <v>2588</v>
      </c>
      <c r="M399">
        <v>0.02</v>
      </c>
      <c r="N399" t="s">
        <v>85</v>
      </c>
      <c r="O399">
        <v>0.04</v>
      </c>
      <c r="P399" t="s">
        <v>218</v>
      </c>
      <c r="Q399" t="s">
        <v>252</v>
      </c>
      <c r="R399" t="s">
        <v>253</v>
      </c>
      <c r="S399" t="s">
        <v>254</v>
      </c>
      <c r="T399" t="s">
        <v>255</v>
      </c>
      <c r="U399" t="s">
        <v>256</v>
      </c>
      <c r="V399" t="str">
        <f>UPPER(Table153[[#This Row],[Name]])</f>
        <v>SUPREME IND</v>
      </c>
      <c r="W399">
        <f>Table153[[#This Row],[Quantity]]*Table153[[#This Row],[Cost]]</f>
        <v>2069</v>
      </c>
    </row>
    <row r="400" spans="1:23" x14ac:dyDescent="0.3">
      <c r="A400" t="s">
        <v>826</v>
      </c>
      <c r="B400">
        <v>41680</v>
      </c>
      <c r="C400" t="s">
        <v>68</v>
      </c>
      <c r="D400">
        <v>10005</v>
      </c>
      <c r="E400" t="s">
        <v>827</v>
      </c>
      <c r="F400">
        <v>1</v>
      </c>
      <c r="G400">
        <v>2586</v>
      </c>
      <c r="H400">
        <v>2432</v>
      </c>
      <c r="I400" t="s">
        <v>116</v>
      </c>
      <c r="J400">
        <v>4</v>
      </c>
      <c r="K400">
        <v>2432</v>
      </c>
      <c r="L400">
        <v>2586</v>
      </c>
      <c r="M400">
        <v>0.01</v>
      </c>
      <c r="N400" t="s">
        <v>61</v>
      </c>
      <c r="O400">
        <v>0.01</v>
      </c>
      <c r="P400" t="s">
        <v>828</v>
      </c>
      <c r="Q400" t="s">
        <v>47</v>
      </c>
      <c r="R400" t="s">
        <v>48</v>
      </c>
      <c r="S400" t="s">
        <v>49</v>
      </c>
      <c r="T400" t="s">
        <v>41</v>
      </c>
      <c r="U400" t="s">
        <v>50</v>
      </c>
      <c r="V400" t="str">
        <f>UPPER(Table153[[#This Row],[Name]])</f>
        <v>FORTIS HEALTHCARE LTD.</v>
      </c>
      <c r="W400">
        <f>Table153[[#This Row],[Quantity]]*Table153[[#This Row],[Cost]]</f>
        <v>2432</v>
      </c>
    </row>
    <row r="401" spans="1:23" x14ac:dyDescent="0.3">
      <c r="A401" t="s">
        <v>829</v>
      </c>
      <c r="B401">
        <v>41680</v>
      </c>
      <c r="C401" t="s">
        <v>43</v>
      </c>
      <c r="D401">
        <v>10015</v>
      </c>
      <c r="E401" t="s">
        <v>199</v>
      </c>
      <c r="F401">
        <v>1</v>
      </c>
      <c r="G401">
        <v>3844</v>
      </c>
      <c r="H401">
        <v>2157</v>
      </c>
      <c r="I401" t="s">
        <v>25</v>
      </c>
      <c r="J401">
        <v>1</v>
      </c>
      <c r="K401">
        <v>2157</v>
      </c>
      <c r="L401">
        <v>3844</v>
      </c>
      <c r="M401">
        <v>0.01</v>
      </c>
      <c r="N401" t="s">
        <v>45</v>
      </c>
      <c r="O401">
        <v>0.02</v>
      </c>
      <c r="P401" t="s">
        <v>200</v>
      </c>
      <c r="Q401" t="s">
        <v>110</v>
      </c>
      <c r="R401" t="s">
        <v>111</v>
      </c>
      <c r="S401" t="s">
        <v>112</v>
      </c>
      <c r="T401" t="s">
        <v>113</v>
      </c>
      <c r="U401" t="s">
        <v>114</v>
      </c>
      <c r="V401" t="str">
        <f>UPPER(Table153[[#This Row],[Name]])</f>
        <v>PUNJ LLOYD LTD.</v>
      </c>
      <c r="W401">
        <f>Table153[[#This Row],[Quantity]]*Table153[[#This Row],[Cost]]</f>
        <v>2157</v>
      </c>
    </row>
    <row r="402" spans="1:23" x14ac:dyDescent="0.3">
      <c r="A402" t="s">
        <v>829</v>
      </c>
      <c r="B402">
        <v>41680</v>
      </c>
      <c r="C402" t="s">
        <v>133</v>
      </c>
      <c r="D402">
        <v>10003</v>
      </c>
      <c r="E402" t="s">
        <v>818</v>
      </c>
      <c r="F402">
        <v>1</v>
      </c>
      <c r="G402">
        <v>4542</v>
      </c>
      <c r="H402">
        <v>1226</v>
      </c>
      <c r="I402" t="s">
        <v>35</v>
      </c>
      <c r="J402">
        <v>5</v>
      </c>
      <c r="K402">
        <v>1226</v>
      </c>
      <c r="L402">
        <v>4542</v>
      </c>
      <c r="M402">
        <v>0.02</v>
      </c>
      <c r="N402" t="s">
        <v>66</v>
      </c>
      <c r="O402">
        <v>0.03</v>
      </c>
      <c r="P402" t="s">
        <v>819</v>
      </c>
      <c r="Q402" t="s">
        <v>177</v>
      </c>
      <c r="R402" t="s">
        <v>178</v>
      </c>
      <c r="S402" t="s">
        <v>179</v>
      </c>
      <c r="T402" t="s">
        <v>180</v>
      </c>
      <c r="U402" t="s">
        <v>181</v>
      </c>
      <c r="V402" t="str">
        <f>UPPER(Table153[[#This Row],[Name]])</f>
        <v>HONEYWELL AUTOMATION</v>
      </c>
      <c r="W402">
        <f>Table153[[#This Row],[Quantity]]*Table153[[#This Row],[Cost]]</f>
        <v>1226</v>
      </c>
    </row>
    <row r="403" spans="1:23" x14ac:dyDescent="0.3">
      <c r="A403" t="s">
        <v>830</v>
      </c>
      <c r="B403">
        <v>41681</v>
      </c>
      <c r="C403" t="s">
        <v>43</v>
      </c>
      <c r="D403">
        <v>10006</v>
      </c>
      <c r="E403" t="s">
        <v>97</v>
      </c>
      <c r="F403">
        <v>1</v>
      </c>
      <c r="G403">
        <v>2718</v>
      </c>
      <c r="H403">
        <v>2254</v>
      </c>
      <c r="I403" t="s">
        <v>35</v>
      </c>
      <c r="J403">
        <v>1</v>
      </c>
      <c r="K403">
        <v>2254</v>
      </c>
      <c r="L403">
        <v>2718</v>
      </c>
      <c r="M403">
        <v>0.01</v>
      </c>
      <c r="N403" t="s">
        <v>26</v>
      </c>
      <c r="O403">
        <v>0.05</v>
      </c>
      <c r="P403" t="s">
        <v>98</v>
      </c>
      <c r="Q403" t="s">
        <v>252</v>
      </c>
      <c r="R403" t="s">
        <v>253</v>
      </c>
      <c r="S403" t="s">
        <v>254</v>
      </c>
      <c r="T403" t="s">
        <v>255</v>
      </c>
      <c r="U403" t="s">
        <v>256</v>
      </c>
      <c r="V403" t="str">
        <f>UPPER(Table153[[#This Row],[Name]])</f>
        <v>SUPREME IND</v>
      </c>
      <c r="W403">
        <f>Table153[[#This Row],[Quantity]]*Table153[[#This Row],[Cost]]</f>
        <v>2254</v>
      </c>
    </row>
    <row r="404" spans="1:23" x14ac:dyDescent="0.3">
      <c r="A404" t="s">
        <v>830</v>
      </c>
      <c r="B404">
        <v>41681</v>
      </c>
      <c r="C404" t="s">
        <v>75</v>
      </c>
      <c r="D404">
        <v>10011</v>
      </c>
      <c r="E404" t="s">
        <v>831</v>
      </c>
      <c r="F404">
        <v>2</v>
      </c>
      <c r="G404">
        <v>4420</v>
      </c>
      <c r="H404">
        <v>1797</v>
      </c>
      <c r="I404" t="s">
        <v>126</v>
      </c>
      <c r="J404">
        <v>8</v>
      </c>
      <c r="K404">
        <v>3594</v>
      </c>
      <c r="L404">
        <v>8840</v>
      </c>
      <c r="M404">
        <v>0.02</v>
      </c>
      <c r="N404" t="s">
        <v>26</v>
      </c>
      <c r="O404">
        <v>0.04</v>
      </c>
      <c r="P404" t="s">
        <v>832</v>
      </c>
      <c r="Q404" t="s">
        <v>28</v>
      </c>
      <c r="R404" t="s">
        <v>29</v>
      </c>
      <c r="S404" t="s">
        <v>30</v>
      </c>
      <c r="T404" t="s">
        <v>31</v>
      </c>
      <c r="U404" t="s">
        <v>32</v>
      </c>
      <c r="V404" t="str">
        <f>UPPER(Table153[[#This Row],[Name]])</f>
        <v>SONATA SOFTWARE</v>
      </c>
      <c r="W404">
        <f>Table153[[#This Row],[Quantity]]*Table153[[#This Row],[Cost]]</f>
        <v>3594</v>
      </c>
    </row>
    <row r="405" spans="1:23" x14ac:dyDescent="0.3">
      <c r="A405" t="s">
        <v>833</v>
      </c>
      <c r="B405">
        <v>41683</v>
      </c>
      <c r="C405" t="s">
        <v>51</v>
      </c>
      <c r="D405">
        <v>10011</v>
      </c>
      <c r="E405" t="s">
        <v>834</v>
      </c>
      <c r="F405">
        <v>1</v>
      </c>
      <c r="G405">
        <v>4669</v>
      </c>
      <c r="H405">
        <v>2255</v>
      </c>
      <c r="I405" t="s">
        <v>25</v>
      </c>
      <c r="J405">
        <v>6</v>
      </c>
      <c r="K405">
        <v>2255</v>
      </c>
      <c r="L405">
        <v>4669</v>
      </c>
      <c r="M405">
        <v>0.02</v>
      </c>
      <c r="N405" t="s">
        <v>85</v>
      </c>
      <c r="O405">
        <v>0.04</v>
      </c>
      <c r="P405" t="s">
        <v>835</v>
      </c>
      <c r="Q405" t="s">
        <v>28</v>
      </c>
      <c r="R405" t="s">
        <v>29</v>
      </c>
      <c r="S405" t="s">
        <v>30</v>
      </c>
      <c r="T405" t="s">
        <v>31</v>
      </c>
      <c r="U405" t="s">
        <v>32</v>
      </c>
      <c r="V405" t="str">
        <f>UPPER(Table153[[#This Row],[Name]])</f>
        <v>SONATA SOFTWARE</v>
      </c>
      <c r="W405">
        <f>Table153[[#This Row],[Quantity]]*Table153[[#This Row],[Cost]]</f>
        <v>2255</v>
      </c>
    </row>
    <row r="406" spans="1:23" x14ac:dyDescent="0.3">
      <c r="A406" t="s">
        <v>836</v>
      </c>
      <c r="B406">
        <v>41684</v>
      </c>
      <c r="C406" t="s">
        <v>43</v>
      </c>
      <c r="D406">
        <v>10008</v>
      </c>
      <c r="E406" t="s">
        <v>815</v>
      </c>
      <c r="F406">
        <v>2</v>
      </c>
      <c r="G406">
        <v>3536</v>
      </c>
      <c r="H406">
        <v>1644</v>
      </c>
      <c r="I406" t="s">
        <v>116</v>
      </c>
      <c r="J406">
        <v>1</v>
      </c>
      <c r="K406">
        <v>3288</v>
      </c>
      <c r="L406">
        <v>7072</v>
      </c>
      <c r="M406">
        <v>0.03</v>
      </c>
      <c r="N406" t="s">
        <v>45</v>
      </c>
      <c r="O406">
        <v>0.01</v>
      </c>
      <c r="P406" t="s">
        <v>816</v>
      </c>
      <c r="Q406" t="s">
        <v>54</v>
      </c>
      <c r="R406" t="s">
        <v>55</v>
      </c>
      <c r="S406" t="s">
        <v>56</v>
      </c>
      <c r="T406" t="s">
        <v>57</v>
      </c>
      <c r="U406" t="s">
        <v>58</v>
      </c>
      <c r="V406" t="str">
        <f>UPPER(Table153[[#This Row],[Name]])</f>
        <v>RELIANCE INDUSTRIES LIMITED</v>
      </c>
      <c r="W406">
        <f>Table153[[#This Row],[Quantity]]*Table153[[#This Row],[Cost]]</f>
        <v>3288</v>
      </c>
    </row>
    <row r="407" spans="1:23" x14ac:dyDescent="0.3">
      <c r="A407" t="s">
        <v>836</v>
      </c>
      <c r="B407">
        <v>41684</v>
      </c>
      <c r="C407" t="s">
        <v>104</v>
      </c>
      <c r="D407">
        <v>10005</v>
      </c>
      <c r="E407" t="s">
        <v>837</v>
      </c>
      <c r="F407">
        <v>3</v>
      </c>
      <c r="G407">
        <v>2714</v>
      </c>
      <c r="H407">
        <v>1975</v>
      </c>
      <c r="I407" t="s">
        <v>25</v>
      </c>
      <c r="J407">
        <v>3</v>
      </c>
      <c r="K407">
        <v>5925</v>
      </c>
      <c r="L407">
        <v>8142</v>
      </c>
      <c r="M407">
        <v>0.03</v>
      </c>
      <c r="N407" t="s">
        <v>45</v>
      </c>
      <c r="O407">
        <v>0</v>
      </c>
      <c r="P407" t="s">
        <v>838</v>
      </c>
      <c r="Q407" t="s">
        <v>47</v>
      </c>
      <c r="R407" t="s">
        <v>48</v>
      </c>
      <c r="S407" t="s">
        <v>49</v>
      </c>
      <c r="T407" t="s">
        <v>41</v>
      </c>
      <c r="U407" t="s">
        <v>50</v>
      </c>
      <c r="V407" t="str">
        <f>UPPER(Table153[[#This Row],[Name]])</f>
        <v>FORTIS HEALTHCARE LTD.</v>
      </c>
      <c r="W407">
        <f>Table153[[#This Row],[Quantity]]*Table153[[#This Row],[Cost]]</f>
        <v>5925</v>
      </c>
    </row>
    <row r="408" spans="1:23" x14ac:dyDescent="0.3">
      <c r="A408" t="s">
        <v>839</v>
      </c>
      <c r="B408">
        <v>41685</v>
      </c>
      <c r="C408" t="s">
        <v>92</v>
      </c>
      <c r="D408">
        <v>10002</v>
      </c>
      <c r="E408" t="s">
        <v>840</v>
      </c>
      <c r="F408">
        <v>1</v>
      </c>
      <c r="G408">
        <v>4152</v>
      </c>
      <c r="H408">
        <v>1278</v>
      </c>
      <c r="I408" t="s">
        <v>25</v>
      </c>
      <c r="J408">
        <v>10</v>
      </c>
      <c r="K408">
        <v>1278</v>
      </c>
      <c r="L408">
        <v>4152</v>
      </c>
      <c r="M408">
        <v>0.02</v>
      </c>
      <c r="N408" t="s">
        <v>61</v>
      </c>
      <c r="O408">
        <v>0.01</v>
      </c>
      <c r="P408" t="s">
        <v>841</v>
      </c>
      <c r="Q408" t="s">
        <v>87</v>
      </c>
      <c r="R408" t="s">
        <v>88</v>
      </c>
      <c r="S408" t="s">
        <v>89</v>
      </c>
      <c r="T408" t="s">
        <v>90</v>
      </c>
      <c r="U408" t="s">
        <v>91</v>
      </c>
      <c r="V408" t="str">
        <f>UPPER(Table153[[#This Row],[Name]])</f>
        <v>ELDER PHARMACEUTICALS</v>
      </c>
      <c r="W408">
        <f>Table153[[#This Row],[Quantity]]*Table153[[#This Row],[Cost]]</f>
        <v>1278</v>
      </c>
    </row>
    <row r="409" spans="1:23" x14ac:dyDescent="0.3">
      <c r="A409" t="s">
        <v>842</v>
      </c>
      <c r="B409">
        <v>41686</v>
      </c>
      <c r="C409" t="s">
        <v>92</v>
      </c>
      <c r="D409">
        <v>10006</v>
      </c>
      <c r="E409" t="s">
        <v>767</v>
      </c>
      <c r="F409">
        <v>1</v>
      </c>
      <c r="G409">
        <v>3197</v>
      </c>
      <c r="H409">
        <v>1625</v>
      </c>
      <c r="I409" t="s">
        <v>25</v>
      </c>
      <c r="J409">
        <v>10</v>
      </c>
      <c r="K409">
        <v>1625</v>
      </c>
      <c r="L409">
        <v>3197</v>
      </c>
      <c r="M409">
        <v>0.02</v>
      </c>
      <c r="N409" t="s">
        <v>45</v>
      </c>
      <c r="O409">
        <v>0.05</v>
      </c>
      <c r="P409" t="s">
        <v>768</v>
      </c>
      <c r="Q409" t="s">
        <v>252</v>
      </c>
      <c r="R409" t="s">
        <v>253</v>
      </c>
      <c r="S409" t="s">
        <v>254</v>
      </c>
      <c r="T409" t="s">
        <v>255</v>
      </c>
      <c r="U409" t="s">
        <v>256</v>
      </c>
      <c r="V409" t="str">
        <f>UPPER(Table153[[#This Row],[Name]])</f>
        <v>SUPREME IND</v>
      </c>
      <c r="W409">
        <f>Table153[[#This Row],[Quantity]]*Table153[[#This Row],[Cost]]</f>
        <v>1625</v>
      </c>
    </row>
    <row r="410" spans="1:23" x14ac:dyDescent="0.3">
      <c r="A410" t="s">
        <v>843</v>
      </c>
      <c r="B410">
        <v>41688</v>
      </c>
      <c r="C410" t="s">
        <v>43</v>
      </c>
      <c r="D410">
        <v>10008</v>
      </c>
      <c r="E410" t="s">
        <v>129</v>
      </c>
      <c r="F410">
        <v>1</v>
      </c>
      <c r="G410">
        <v>3256</v>
      </c>
      <c r="H410">
        <v>1772</v>
      </c>
      <c r="I410" t="s">
        <v>25</v>
      </c>
      <c r="J410">
        <v>1</v>
      </c>
      <c r="K410">
        <v>1772</v>
      </c>
      <c r="L410">
        <v>3256</v>
      </c>
      <c r="M410">
        <v>0.01</v>
      </c>
      <c r="N410" t="s">
        <v>45</v>
      </c>
      <c r="O410">
        <v>0.04</v>
      </c>
      <c r="P410" t="s">
        <v>130</v>
      </c>
      <c r="Q410" t="s">
        <v>54</v>
      </c>
      <c r="R410" t="s">
        <v>55</v>
      </c>
      <c r="S410" t="s">
        <v>56</v>
      </c>
      <c r="T410" t="s">
        <v>57</v>
      </c>
      <c r="U410" t="s">
        <v>58</v>
      </c>
      <c r="V410" t="str">
        <f>UPPER(Table153[[#This Row],[Name]])</f>
        <v>RELIANCE INDUSTRIES LIMITED</v>
      </c>
      <c r="W410">
        <f>Table153[[#This Row],[Quantity]]*Table153[[#This Row],[Cost]]</f>
        <v>1772</v>
      </c>
    </row>
    <row r="411" spans="1:23" x14ac:dyDescent="0.3">
      <c r="A411" t="s">
        <v>844</v>
      </c>
      <c r="B411">
        <v>41688</v>
      </c>
      <c r="C411" t="s">
        <v>43</v>
      </c>
      <c r="D411">
        <v>10007</v>
      </c>
      <c r="E411" t="s">
        <v>845</v>
      </c>
      <c r="F411">
        <v>3</v>
      </c>
      <c r="G411">
        <v>3827</v>
      </c>
      <c r="H411">
        <v>2424</v>
      </c>
      <c r="I411" t="s">
        <v>25</v>
      </c>
      <c r="J411">
        <v>1</v>
      </c>
      <c r="K411">
        <v>7272</v>
      </c>
      <c r="L411">
        <v>11481</v>
      </c>
      <c r="M411">
        <v>0.03</v>
      </c>
      <c r="N411" t="s">
        <v>26</v>
      </c>
      <c r="O411">
        <v>0.05</v>
      </c>
      <c r="P411" t="s">
        <v>846</v>
      </c>
      <c r="Q411" t="s">
        <v>38</v>
      </c>
      <c r="R411" t="s">
        <v>39</v>
      </c>
      <c r="S411" t="s">
        <v>40</v>
      </c>
      <c r="T411" t="s">
        <v>41</v>
      </c>
      <c r="U411" t="s">
        <v>42</v>
      </c>
      <c r="V411" t="str">
        <f>UPPER(Table153[[#This Row],[Name]])</f>
        <v>GHCL LTD.</v>
      </c>
      <c r="W411">
        <f>Table153[[#This Row],[Quantity]]*Table153[[#This Row],[Cost]]</f>
        <v>7272</v>
      </c>
    </row>
    <row r="412" spans="1:23" x14ac:dyDescent="0.3">
      <c r="A412" t="s">
        <v>847</v>
      </c>
      <c r="B412">
        <v>41689</v>
      </c>
      <c r="C412" t="s">
        <v>23</v>
      </c>
      <c r="D412">
        <v>10003</v>
      </c>
      <c r="E412" t="s">
        <v>239</v>
      </c>
      <c r="F412">
        <v>3</v>
      </c>
      <c r="G412">
        <v>4845</v>
      </c>
      <c r="H412">
        <v>1433</v>
      </c>
      <c r="I412" t="s">
        <v>25</v>
      </c>
      <c r="J412">
        <v>4</v>
      </c>
      <c r="K412">
        <v>4299</v>
      </c>
      <c r="L412">
        <v>14535</v>
      </c>
      <c r="M412">
        <v>0.03</v>
      </c>
      <c r="N412" t="s">
        <v>26</v>
      </c>
      <c r="O412">
        <v>0.01</v>
      </c>
      <c r="P412" t="s">
        <v>240</v>
      </c>
      <c r="Q412" t="s">
        <v>177</v>
      </c>
      <c r="R412" t="s">
        <v>178</v>
      </c>
      <c r="S412" t="s">
        <v>179</v>
      </c>
      <c r="T412" t="s">
        <v>180</v>
      </c>
      <c r="U412" t="s">
        <v>181</v>
      </c>
      <c r="V412" t="str">
        <f>UPPER(Table153[[#This Row],[Name]])</f>
        <v>HONEYWELL AUTOMATION</v>
      </c>
      <c r="W412">
        <f>Table153[[#This Row],[Quantity]]*Table153[[#This Row],[Cost]]</f>
        <v>4299</v>
      </c>
    </row>
    <row r="413" spans="1:23" x14ac:dyDescent="0.3">
      <c r="A413" t="s">
        <v>847</v>
      </c>
      <c r="B413">
        <v>41691</v>
      </c>
      <c r="C413" t="s">
        <v>23</v>
      </c>
      <c r="D413">
        <v>10014</v>
      </c>
      <c r="E413" t="s">
        <v>579</v>
      </c>
      <c r="F413">
        <v>1</v>
      </c>
      <c r="G413">
        <v>3295</v>
      </c>
      <c r="H413">
        <v>1841</v>
      </c>
      <c r="I413" t="s">
        <v>35</v>
      </c>
      <c r="J413">
        <v>4</v>
      </c>
      <c r="K413">
        <v>1841</v>
      </c>
      <c r="L413">
        <v>3295</v>
      </c>
      <c r="M413">
        <v>0.01</v>
      </c>
      <c r="N413" t="s">
        <v>61</v>
      </c>
      <c r="O413">
        <v>0.01</v>
      </c>
      <c r="P413" t="s">
        <v>580</v>
      </c>
      <c r="Q413" t="s">
        <v>166</v>
      </c>
      <c r="R413" t="s">
        <v>167</v>
      </c>
      <c r="S413" t="s">
        <v>168</v>
      </c>
      <c r="T413" t="s">
        <v>169</v>
      </c>
      <c r="U413" t="s">
        <v>170</v>
      </c>
      <c r="V413" t="str">
        <f>UPPER(Table153[[#This Row],[Name]])</f>
        <v>HINDUSTHAN NATIONAL GLASS &amp; INDUSTRIES LTD.</v>
      </c>
      <c r="W413">
        <f>Table153[[#This Row],[Quantity]]*Table153[[#This Row],[Cost]]</f>
        <v>1841</v>
      </c>
    </row>
    <row r="414" spans="1:23" x14ac:dyDescent="0.3">
      <c r="A414" t="s">
        <v>848</v>
      </c>
      <c r="B414">
        <v>41691</v>
      </c>
      <c r="C414" t="s">
        <v>104</v>
      </c>
      <c r="D414">
        <v>10015</v>
      </c>
      <c r="E414" t="s">
        <v>401</v>
      </c>
      <c r="F414">
        <v>3</v>
      </c>
      <c r="G414">
        <v>3508</v>
      </c>
      <c r="H414">
        <v>1212</v>
      </c>
      <c r="I414" t="s">
        <v>25</v>
      </c>
      <c r="J414">
        <v>3</v>
      </c>
      <c r="K414">
        <v>3636</v>
      </c>
      <c r="L414">
        <v>10524</v>
      </c>
      <c r="M414">
        <v>0.03</v>
      </c>
      <c r="N414" t="s">
        <v>61</v>
      </c>
      <c r="O414">
        <v>0.01</v>
      </c>
      <c r="P414" t="s">
        <v>402</v>
      </c>
      <c r="Q414" t="s">
        <v>110</v>
      </c>
      <c r="R414" t="s">
        <v>111</v>
      </c>
      <c r="S414" t="s">
        <v>112</v>
      </c>
      <c r="T414" t="s">
        <v>113</v>
      </c>
      <c r="U414" t="s">
        <v>114</v>
      </c>
      <c r="V414" t="str">
        <f>UPPER(Table153[[#This Row],[Name]])</f>
        <v>PUNJ LLOYD LTD.</v>
      </c>
      <c r="W414">
        <f>Table153[[#This Row],[Quantity]]*Table153[[#This Row],[Cost]]</f>
        <v>3636</v>
      </c>
    </row>
    <row r="415" spans="1:23" x14ac:dyDescent="0.3">
      <c r="A415" t="s">
        <v>849</v>
      </c>
      <c r="B415">
        <v>41692</v>
      </c>
      <c r="C415" t="s">
        <v>51</v>
      </c>
      <c r="D415">
        <v>10001</v>
      </c>
      <c r="E415" t="s">
        <v>284</v>
      </c>
      <c r="F415">
        <v>3</v>
      </c>
      <c r="G415">
        <v>3912</v>
      </c>
      <c r="H415">
        <v>1569</v>
      </c>
      <c r="I415" t="s">
        <v>25</v>
      </c>
      <c r="J415">
        <v>6</v>
      </c>
      <c r="K415">
        <v>4707</v>
      </c>
      <c r="L415">
        <v>11736</v>
      </c>
      <c r="M415">
        <v>0.02</v>
      </c>
      <c r="N415" t="s">
        <v>26</v>
      </c>
      <c r="O415">
        <v>0.02</v>
      </c>
      <c r="P415" t="s">
        <v>285</v>
      </c>
      <c r="Q415" t="s">
        <v>99</v>
      </c>
      <c r="R415" t="s">
        <v>100</v>
      </c>
      <c r="S415" t="s">
        <v>101</v>
      </c>
      <c r="T415" t="s">
        <v>57</v>
      </c>
      <c r="U415" t="s">
        <v>102</v>
      </c>
      <c r="V415" t="str">
        <f>UPPER(Table153[[#This Row],[Name]])</f>
        <v>CHAMBAL FERTILISERS AND CHEMICALS LTD.</v>
      </c>
      <c r="W415">
        <f>Table153[[#This Row],[Quantity]]*Table153[[#This Row],[Cost]]</f>
        <v>4707</v>
      </c>
    </row>
    <row r="416" spans="1:23" x14ac:dyDescent="0.3">
      <c r="A416" t="s">
        <v>850</v>
      </c>
      <c r="B416">
        <v>41695</v>
      </c>
      <c r="C416" t="s">
        <v>68</v>
      </c>
      <c r="D416">
        <v>10014</v>
      </c>
      <c r="E416" t="s">
        <v>145</v>
      </c>
      <c r="F416">
        <v>2</v>
      </c>
      <c r="G416">
        <v>3463</v>
      </c>
      <c r="H416">
        <v>1964</v>
      </c>
      <c r="I416" t="s">
        <v>126</v>
      </c>
      <c r="J416">
        <v>4</v>
      </c>
      <c r="K416">
        <v>3928</v>
      </c>
      <c r="L416">
        <v>6926</v>
      </c>
      <c r="M416">
        <v>0.03</v>
      </c>
      <c r="N416" t="s">
        <v>45</v>
      </c>
      <c r="O416">
        <v>0.03</v>
      </c>
      <c r="P416" t="s">
        <v>146</v>
      </c>
      <c r="Q416" t="s">
        <v>166</v>
      </c>
      <c r="R416" t="s">
        <v>167</v>
      </c>
      <c r="S416" t="s">
        <v>168</v>
      </c>
      <c r="T416" t="s">
        <v>169</v>
      </c>
      <c r="U416" t="s">
        <v>170</v>
      </c>
      <c r="V416" t="str">
        <f>UPPER(Table153[[#This Row],[Name]])</f>
        <v>HINDUSTHAN NATIONAL GLASS &amp; INDUSTRIES LTD.</v>
      </c>
      <c r="W416">
        <f>Table153[[#This Row],[Quantity]]*Table153[[#This Row],[Cost]]</f>
        <v>3928</v>
      </c>
    </row>
    <row r="417" spans="1:23" x14ac:dyDescent="0.3">
      <c r="A417" t="s">
        <v>851</v>
      </c>
      <c r="B417">
        <v>41695</v>
      </c>
      <c r="C417" t="s">
        <v>75</v>
      </c>
      <c r="D417">
        <v>10005</v>
      </c>
      <c r="E417" t="s">
        <v>696</v>
      </c>
      <c r="F417">
        <v>2</v>
      </c>
      <c r="G417">
        <v>3686</v>
      </c>
      <c r="H417">
        <v>2401</v>
      </c>
      <c r="I417" t="s">
        <v>126</v>
      </c>
      <c r="J417">
        <v>8</v>
      </c>
      <c r="K417">
        <v>4802</v>
      </c>
      <c r="L417">
        <v>7372</v>
      </c>
      <c r="M417">
        <v>0.02</v>
      </c>
      <c r="N417" t="s">
        <v>66</v>
      </c>
      <c r="O417">
        <v>0.04</v>
      </c>
      <c r="P417" t="s">
        <v>697</v>
      </c>
      <c r="Q417" t="s">
        <v>47</v>
      </c>
      <c r="R417" t="s">
        <v>48</v>
      </c>
      <c r="S417" t="s">
        <v>49</v>
      </c>
      <c r="T417" t="s">
        <v>41</v>
      </c>
      <c r="U417" t="s">
        <v>50</v>
      </c>
      <c r="V417" t="str">
        <f>UPPER(Table153[[#This Row],[Name]])</f>
        <v>FORTIS HEALTHCARE LTD.</v>
      </c>
      <c r="W417">
        <f>Table153[[#This Row],[Quantity]]*Table153[[#This Row],[Cost]]</f>
        <v>4802</v>
      </c>
    </row>
    <row r="418" spans="1:23" x14ac:dyDescent="0.3">
      <c r="A418" t="s">
        <v>850</v>
      </c>
      <c r="B418">
        <v>41695</v>
      </c>
      <c r="C418" t="s">
        <v>51</v>
      </c>
      <c r="D418">
        <v>10002</v>
      </c>
      <c r="E418" t="s">
        <v>60</v>
      </c>
      <c r="F418">
        <v>3</v>
      </c>
      <c r="G418">
        <v>3878</v>
      </c>
      <c r="H418">
        <v>2236</v>
      </c>
      <c r="I418" t="s">
        <v>25</v>
      </c>
      <c r="J418">
        <v>6</v>
      </c>
      <c r="K418">
        <v>6708</v>
      </c>
      <c r="L418">
        <v>11634</v>
      </c>
      <c r="M418">
        <v>0.02</v>
      </c>
      <c r="N418" t="s">
        <v>66</v>
      </c>
      <c r="O418">
        <v>0.05</v>
      </c>
      <c r="P418" t="s">
        <v>62</v>
      </c>
      <c r="Q418" t="s">
        <v>87</v>
      </c>
      <c r="R418" t="s">
        <v>88</v>
      </c>
      <c r="S418" t="s">
        <v>89</v>
      </c>
      <c r="T418" t="s">
        <v>90</v>
      </c>
      <c r="U418" t="s">
        <v>91</v>
      </c>
      <c r="V418" t="str">
        <f>UPPER(Table153[[#This Row],[Name]])</f>
        <v>ELDER PHARMACEUTICALS</v>
      </c>
      <c r="W418">
        <f>Table153[[#This Row],[Quantity]]*Table153[[#This Row],[Cost]]</f>
        <v>6708</v>
      </c>
    </row>
    <row r="419" spans="1:23" x14ac:dyDescent="0.3">
      <c r="A419" t="s">
        <v>852</v>
      </c>
      <c r="B419">
        <v>41696</v>
      </c>
      <c r="C419" t="s">
        <v>51</v>
      </c>
      <c r="D419">
        <v>10007</v>
      </c>
      <c r="E419" t="s">
        <v>175</v>
      </c>
      <c r="F419">
        <v>2</v>
      </c>
      <c r="G419">
        <v>2734</v>
      </c>
      <c r="H419">
        <v>1596</v>
      </c>
      <c r="I419" t="s">
        <v>25</v>
      </c>
      <c r="J419">
        <v>6</v>
      </c>
      <c r="K419">
        <v>3192</v>
      </c>
      <c r="L419">
        <v>5468</v>
      </c>
      <c r="M419">
        <v>0.02</v>
      </c>
      <c r="N419" t="s">
        <v>85</v>
      </c>
      <c r="O419">
        <v>0.01</v>
      </c>
      <c r="P419" t="s">
        <v>176</v>
      </c>
      <c r="Q419" t="s">
        <v>38</v>
      </c>
      <c r="R419" t="s">
        <v>39</v>
      </c>
      <c r="S419" t="s">
        <v>40</v>
      </c>
      <c r="T419" t="s">
        <v>41</v>
      </c>
      <c r="U419" t="s">
        <v>42</v>
      </c>
      <c r="V419" t="str">
        <f>UPPER(Table153[[#This Row],[Name]])</f>
        <v>GHCL LTD.</v>
      </c>
      <c r="W419">
        <f>Table153[[#This Row],[Quantity]]*Table153[[#This Row],[Cost]]</f>
        <v>3192</v>
      </c>
    </row>
    <row r="420" spans="1:23" x14ac:dyDescent="0.3">
      <c r="A420" t="s">
        <v>852</v>
      </c>
      <c r="B420">
        <v>41696</v>
      </c>
      <c r="C420" t="s">
        <v>23</v>
      </c>
      <c r="D420">
        <v>10004</v>
      </c>
      <c r="E420" t="s">
        <v>608</v>
      </c>
      <c r="F420">
        <v>3</v>
      </c>
      <c r="G420">
        <v>3413</v>
      </c>
      <c r="H420">
        <v>1700</v>
      </c>
      <c r="I420" t="s">
        <v>25</v>
      </c>
      <c r="J420">
        <v>4</v>
      </c>
      <c r="K420">
        <v>5100</v>
      </c>
      <c r="L420">
        <v>10239</v>
      </c>
      <c r="M420">
        <v>0.03</v>
      </c>
      <c r="N420" t="s">
        <v>61</v>
      </c>
      <c r="O420">
        <v>0.05</v>
      </c>
      <c r="P420" t="s">
        <v>609</v>
      </c>
      <c r="Q420" t="s">
        <v>118</v>
      </c>
      <c r="R420" t="s">
        <v>119</v>
      </c>
      <c r="S420" t="s">
        <v>101</v>
      </c>
      <c r="T420" t="s">
        <v>57</v>
      </c>
      <c r="U420" t="s">
        <v>120</v>
      </c>
      <c r="V420" t="str">
        <f>UPPER(Table153[[#This Row],[Name]])</f>
        <v>LUPIN LTD.</v>
      </c>
      <c r="W420">
        <f>Table153[[#This Row],[Quantity]]*Table153[[#This Row],[Cost]]</f>
        <v>5100</v>
      </c>
    </row>
    <row r="421" spans="1:23" x14ac:dyDescent="0.3">
      <c r="A421" t="s">
        <v>853</v>
      </c>
      <c r="B421">
        <v>41697</v>
      </c>
      <c r="C421" t="s">
        <v>51</v>
      </c>
      <c r="D421">
        <v>10009</v>
      </c>
      <c r="E421" t="s">
        <v>438</v>
      </c>
      <c r="F421">
        <v>3</v>
      </c>
      <c r="G421">
        <v>3649</v>
      </c>
      <c r="H421">
        <v>2295</v>
      </c>
      <c r="I421" t="s">
        <v>25</v>
      </c>
      <c r="J421">
        <v>6</v>
      </c>
      <c r="K421">
        <v>6885</v>
      </c>
      <c r="L421">
        <v>10947</v>
      </c>
      <c r="M421">
        <v>0.02</v>
      </c>
      <c r="N421" t="s">
        <v>66</v>
      </c>
      <c r="O421">
        <v>0.04</v>
      </c>
      <c r="P421" t="s">
        <v>439</v>
      </c>
      <c r="Q421" t="s">
        <v>78</v>
      </c>
      <c r="R421" t="s">
        <v>79</v>
      </c>
      <c r="S421" t="s">
        <v>80</v>
      </c>
      <c r="T421" t="s">
        <v>81</v>
      </c>
      <c r="U421" t="s">
        <v>82</v>
      </c>
      <c r="V421" t="str">
        <f>UPPER(Table153[[#This Row],[Name]])</f>
        <v>GODFREY PHILIPS INDIA LTD.</v>
      </c>
      <c r="W421">
        <f>Table153[[#This Row],[Quantity]]*Table153[[#This Row],[Cost]]</f>
        <v>6885</v>
      </c>
    </row>
    <row r="422" spans="1:23" x14ac:dyDescent="0.3">
      <c r="A422" t="s">
        <v>854</v>
      </c>
      <c r="B422">
        <v>41698</v>
      </c>
      <c r="C422" t="s">
        <v>23</v>
      </c>
      <c r="D422">
        <v>10014</v>
      </c>
      <c r="E422" t="s">
        <v>247</v>
      </c>
      <c r="F422">
        <v>1</v>
      </c>
      <c r="G422">
        <v>4906</v>
      </c>
      <c r="H422">
        <v>2269</v>
      </c>
      <c r="I422" t="s">
        <v>25</v>
      </c>
      <c r="J422">
        <v>4</v>
      </c>
      <c r="K422">
        <v>2269</v>
      </c>
      <c r="L422">
        <v>4906</v>
      </c>
      <c r="M422">
        <v>0.01</v>
      </c>
      <c r="N422" t="s">
        <v>36</v>
      </c>
      <c r="O422">
        <v>0</v>
      </c>
      <c r="P422" t="s">
        <v>248</v>
      </c>
      <c r="Q422" t="s">
        <v>166</v>
      </c>
      <c r="R422" t="s">
        <v>167</v>
      </c>
      <c r="S422" t="s">
        <v>168</v>
      </c>
      <c r="T422" t="s">
        <v>169</v>
      </c>
      <c r="U422" t="s">
        <v>170</v>
      </c>
      <c r="V422" t="str">
        <f>UPPER(Table153[[#This Row],[Name]])</f>
        <v>HINDUSTHAN NATIONAL GLASS &amp; INDUSTRIES LTD.</v>
      </c>
      <c r="W422">
        <f>Table153[[#This Row],[Quantity]]*Table153[[#This Row],[Cost]]</f>
        <v>2269</v>
      </c>
    </row>
    <row r="423" spans="1:23" x14ac:dyDescent="0.3">
      <c r="A423" t="s">
        <v>855</v>
      </c>
      <c r="B423">
        <v>41698</v>
      </c>
      <c r="C423" t="s">
        <v>133</v>
      </c>
      <c r="D423">
        <v>10011</v>
      </c>
      <c r="E423" t="s">
        <v>856</v>
      </c>
      <c r="F423">
        <v>2</v>
      </c>
      <c r="G423">
        <v>3642</v>
      </c>
      <c r="H423">
        <v>1705</v>
      </c>
      <c r="I423" t="s">
        <v>25</v>
      </c>
      <c r="J423">
        <v>5</v>
      </c>
      <c r="K423">
        <v>3410</v>
      </c>
      <c r="L423">
        <v>7284</v>
      </c>
      <c r="M423">
        <v>0.02</v>
      </c>
      <c r="N423" t="s">
        <v>66</v>
      </c>
      <c r="O423">
        <v>0.02</v>
      </c>
      <c r="P423" t="s">
        <v>857</v>
      </c>
      <c r="Q423" t="s">
        <v>28</v>
      </c>
      <c r="R423" t="s">
        <v>29</v>
      </c>
      <c r="S423" t="s">
        <v>30</v>
      </c>
      <c r="T423" t="s">
        <v>31</v>
      </c>
      <c r="U423" t="s">
        <v>32</v>
      </c>
      <c r="V423" t="str">
        <f>UPPER(Table153[[#This Row],[Name]])</f>
        <v>SONATA SOFTWARE</v>
      </c>
      <c r="W423">
        <f>Table153[[#This Row],[Quantity]]*Table153[[#This Row],[Cost]]</f>
        <v>3410</v>
      </c>
    </row>
    <row r="424" spans="1:23" x14ac:dyDescent="0.3">
      <c r="A424" t="s">
        <v>858</v>
      </c>
      <c r="B424">
        <v>41701</v>
      </c>
      <c r="C424" t="s">
        <v>92</v>
      </c>
      <c r="D424">
        <v>10015</v>
      </c>
      <c r="E424" t="s">
        <v>231</v>
      </c>
      <c r="F424">
        <v>1</v>
      </c>
      <c r="G424">
        <v>2820</v>
      </c>
      <c r="H424">
        <v>1504</v>
      </c>
      <c r="I424" t="s">
        <v>35</v>
      </c>
      <c r="J424">
        <v>10</v>
      </c>
      <c r="K424">
        <v>1504</v>
      </c>
      <c r="L424">
        <v>2820</v>
      </c>
      <c r="M424">
        <v>0.02</v>
      </c>
      <c r="N424" t="s">
        <v>66</v>
      </c>
      <c r="O424">
        <v>0.02</v>
      </c>
      <c r="P424" t="s">
        <v>232</v>
      </c>
      <c r="Q424" t="s">
        <v>110</v>
      </c>
      <c r="R424" t="s">
        <v>111</v>
      </c>
      <c r="S424" t="s">
        <v>112</v>
      </c>
      <c r="T424" t="s">
        <v>113</v>
      </c>
      <c r="U424" t="s">
        <v>114</v>
      </c>
      <c r="V424" t="str">
        <f>UPPER(Table153[[#This Row],[Name]])</f>
        <v>PUNJ LLOYD LTD.</v>
      </c>
      <c r="W424">
        <f>Table153[[#This Row],[Quantity]]*Table153[[#This Row],[Cost]]</f>
        <v>1504</v>
      </c>
    </row>
    <row r="425" spans="1:23" x14ac:dyDescent="0.3">
      <c r="A425" t="s">
        <v>859</v>
      </c>
      <c r="B425">
        <v>41701</v>
      </c>
      <c r="C425" t="s">
        <v>75</v>
      </c>
      <c r="D425">
        <v>10001</v>
      </c>
      <c r="E425" t="s">
        <v>860</v>
      </c>
      <c r="F425">
        <v>2</v>
      </c>
      <c r="G425">
        <v>3408</v>
      </c>
      <c r="H425">
        <v>1465</v>
      </c>
      <c r="I425" t="s">
        <v>25</v>
      </c>
      <c r="J425">
        <v>8</v>
      </c>
      <c r="K425">
        <v>2930</v>
      </c>
      <c r="L425">
        <v>6816</v>
      </c>
      <c r="M425">
        <v>0.02</v>
      </c>
      <c r="N425" t="s">
        <v>36</v>
      </c>
      <c r="O425">
        <v>0</v>
      </c>
      <c r="P425" t="s">
        <v>861</v>
      </c>
      <c r="Q425" t="s">
        <v>99</v>
      </c>
      <c r="R425" t="s">
        <v>100</v>
      </c>
      <c r="S425" t="s">
        <v>101</v>
      </c>
      <c r="T425" t="s">
        <v>57</v>
      </c>
      <c r="U425" t="s">
        <v>102</v>
      </c>
      <c r="V425" t="str">
        <f>UPPER(Table153[[#This Row],[Name]])</f>
        <v>CHAMBAL FERTILISERS AND CHEMICALS LTD.</v>
      </c>
      <c r="W425">
        <f>Table153[[#This Row],[Quantity]]*Table153[[#This Row],[Cost]]</f>
        <v>2930</v>
      </c>
    </row>
    <row r="426" spans="1:23" x14ac:dyDescent="0.3">
      <c r="A426" t="s">
        <v>862</v>
      </c>
      <c r="B426">
        <v>41702</v>
      </c>
      <c r="C426" t="s">
        <v>104</v>
      </c>
      <c r="D426">
        <v>10004</v>
      </c>
      <c r="E426" t="s">
        <v>798</v>
      </c>
      <c r="F426">
        <v>1</v>
      </c>
      <c r="G426">
        <v>3473</v>
      </c>
      <c r="H426">
        <v>1493</v>
      </c>
      <c r="I426" t="s">
        <v>35</v>
      </c>
      <c r="J426">
        <v>3</v>
      </c>
      <c r="K426">
        <v>1493</v>
      </c>
      <c r="L426">
        <v>3473</v>
      </c>
      <c r="M426">
        <v>0.01</v>
      </c>
      <c r="N426" t="s">
        <v>85</v>
      </c>
      <c r="O426">
        <v>0.03</v>
      </c>
      <c r="P426" t="s">
        <v>799</v>
      </c>
      <c r="Q426" t="s">
        <v>118</v>
      </c>
      <c r="R426" t="s">
        <v>119</v>
      </c>
      <c r="S426" t="s">
        <v>101</v>
      </c>
      <c r="T426" t="s">
        <v>57</v>
      </c>
      <c r="U426" t="s">
        <v>120</v>
      </c>
      <c r="V426" t="str">
        <f>UPPER(Table153[[#This Row],[Name]])</f>
        <v>LUPIN LTD.</v>
      </c>
      <c r="W426">
        <f>Table153[[#This Row],[Quantity]]*Table153[[#This Row],[Cost]]</f>
        <v>1493</v>
      </c>
    </row>
    <row r="427" spans="1:23" x14ac:dyDescent="0.3">
      <c r="A427" t="s">
        <v>862</v>
      </c>
      <c r="B427">
        <v>41702</v>
      </c>
      <c r="C427" t="s">
        <v>133</v>
      </c>
      <c r="D427">
        <v>10013</v>
      </c>
      <c r="E427" t="s">
        <v>122</v>
      </c>
      <c r="F427">
        <v>1</v>
      </c>
      <c r="G427">
        <v>4831</v>
      </c>
      <c r="H427">
        <v>2265</v>
      </c>
      <c r="I427" t="s">
        <v>25</v>
      </c>
      <c r="J427">
        <v>5</v>
      </c>
      <c r="K427">
        <v>2265</v>
      </c>
      <c r="L427">
        <v>4831</v>
      </c>
      <c r="M427">
        <v>0.02</v>
      </c>
      <c r="N427" t="s">
        <v>36</v>
      </c>
      <c r="O427">
        <v>0</v>
      </c>
      <c r="P427" t="s">
        <v>123</v>
      </c>
      <c r="Q427" t="s">
        <v>301</v>
      </c>
      <c r="R427" t="s">
        <v>302</v>
      </c>
      <c r="S427" t="s">
        <v>303</v>
      </c>
      <c r="T427" t="s">
        <v>113</v>
      </c>
      <c r="U427" t="s">
        <v>304</v>
      </c>
      <c r="V427" t="str">
        <f>UPPER(Table153[[#This Row],[Name]])</f>
        <v>GMR INFRASTRUCTURE LTD.</v>
      </c>
      <c r="W427">
        <f>Table153[[#This Row],[Quantity]]*Table153[[#This Row],[Cost]]</f>
        <v>2265</v>
      </c>
    </row>
    <row r="428" spans="1:23" x14ac:dyDescent="0.3">
      <c r="A428" t="s">
        <v>862</v>
      </c>
      <c r="B428">
        <v>41702</v>
      </c>
      <c r="C428" t="s">
        <v>92</v>
      </c>
      <c r="D428">
        <v>10004</v>
      </c>
      <c r="E428" t="s">
        <v>455</v>
      </c>
      <c r="F428">
        <v>2</v>
      </c>
      <c r="G428">
        <v>4484</v>
      </c>
      <c r="H428">
        <v>2146</v>
      </c>
      <c r="I428" t="s">
        <v>25</v>
      </c>
      <c r="J428">
        <v>10</v>
      </c>
      <c r="K428">
        <v>4292</v>
      </c>
      <c r="L428">
        <v>8968</v>
      </c>
      <c r="M428">
        <v>0.02</v>
      </c>
      <c r="N428" t="s">
        <v>45</v>
      </c>
      <c r="O428">
        <v>0.03</v>
      </c>
      <c r="P428" t="s">
        <v>456</v>
      </c>
      <c r="Q428" t="s">
        <v>118</v>
      </c>
      <c r="R428" t="s">
        <v>119</v>
      </c>
      <c r="S428" t="s">
        <v>101</v>
      </c>
      <c r="T428" t="s">
        <v>57</v>
      </c>
      <c r="U428" t="s">
        <v>120</v>
      </c>
      <c r="V428" t="str">
        <f>UPPER(Table153[[#This Row],[Name]])</f>
        <v>LUPIN LTD.</v>
      </c>
      <c r="W428">
        <f>Table153[[#This Row],[Quantity]]*Table153[[#This Row],[Cost]]</f>
        <v>4292</v>
      </c>
    </row>
    <row r="429" spans="1:23" x14ac:dyDescent="0.3">
      <c r="A429" t="s">
        <v>863</v>
      </c>
      <c r="B429">
        <v>41704</v>
      </c>
      <c r="C429" t="s">
        <v>23</v>
      </c>
      <c r="D429">
        <v>10009</v>
      </c>
      <c r="E429" t="s">
        <v>309</v>
      </c>
      <c r="F429">
        <v>3</v>
      </c>
      <c r="G429">
        <v>4589</v>
      </c>
      <c r="H429">
        <v>1478</v>
      </c>
      <c r="I429" t="s">
        <v>126</v>
      </c>
      <c r="J429">
        <v>4</v>
      </c>
      <c r="K429">
        <v>4434</v>
      </c>
      <c r="L429">
        <v>13767</v>
      </c>
      <c r="M429">
        <v>0.03</v>
      </c>
      <c r="N429" t="s">
        <v>61</v>
      </c>
      <c r="O429">
        <v>0.05</v>
      </c>
      <c r="P429" t="s">
        <v>310</v>
      </c>
      <c r="Q429" t="s">
        <v>78</v>
      </c>
      <c r="R429" t="s">
        <v>79</v>
      </c>
      <c r="S429" t="s">
        <v>80</v>
      </c>
      <c r="T429" t="s">
        <v>81</v>
      </c>
      <c r="U429" t="s">
        <v>82</v>
      </c>
      <c r="V429" t="str">
        <f>UPPER(Table153[[#This Row],[Name]])</f>
        <v>GODFREY PHILIPS INDIA LTD.</v>
      </c>
      <c r="W429">
        <f>Table153[[#This Row],[Quantity]]*Table153[[#This Row],[Cost]]</f>
        <v>4434</v>
      </c>
    </row>
    <row r="430" spans="1:23" x14ac:dyDescent="0.3">
      <c r="A430" t="s">
        <v>864</v>
      </c>
      <c r="B430">
        <v>41705</v>
      </c>
      <c r="C430" t="s">
        <v>43</v>
      </c>
      <c r="D430">
        <v>10002</v>
      </c>
      <c r="E430" t="s">
        <v>764</v>
      </c>
      <c r="F430">
        <v>1</v>
      </c>
      <c r="G430">
        <v>2552</v>
      </c>
      <c r="H430">
        <v>1905</v>
      </c>
      <c r="I430" t="s">
        <v>25</v>
      </c>
      <c r="J430">
        <v>1</v>
      </c>
      <c r="K430">
        <v>1905</v>
      </c>
      <c r="L430">
        <v>2552</v>
      </c>
      <c r="M430">
        <v>0.01</v>
      </c>
      <c r="N430" t="s">
        <v>61</v>
      </c>
      <c r="O430">
        <v>0.05</v>
      </c>
      <c r="P430" t="s">
        <v>765</v>
      </c>
      <c r="Q430" t="s">
        <v>87</v>
      </c>
      <c r="R430" t="s">
        <v>88</v>
      </c>
      <c r="S430" t="s">
        <v>89</v>
      </c>
      <c r="T430" t="s">
        <v>90</v>
      </c>
      <c r="U430" t="s">
        <v>91</v>
      </c>
      <c r="V430" t="str">
        <f>UPPER(Table153[[#This Row],[Name]])</f>
        <v>ELDER PHARMACEUTICALS</v>
      </c>
      <c r="W430">
        <f>Table153[[#This Row],[Quantity]]*Table153[[#This Row],[Cost]]</f>
        <v>1905</v>
      </c>
    </row>
    <row r="431" spans="1:23" x14ac:dyDescent="0.3">
      <c r="A431" t="s">
        <v>865</v>
      </c>
      <c r="B431">
        <v>41705</v>
      </c>
      <c r="C431" t="s">
        <v>75</v>
      </c>
      <c r="D431">
        <v>10007</v>
      </c>
      <c r="E431" t="s">
        <v>349</v>
      </c>
      <c r="F431">
        <v>1</v>
      </c>
      <c r="G431">
        <v>3467</v>
      </c>
      <c r="H431">
        <v>1230</v>
      </c>
      <c r="I431" t="s">
        <v>126</v>
      </c>
      <c r="J431">
        <v>8</v>
      </c>
      <c r="K431">
        <v>1230</v>
      </c>
      <c r="L431">
        <v>3467</v>
      </c>
      <c r="M431">
        <v>0.02</v>
      </c>
      <c r="N431" t="s">
        <v>26</v>
      </c>
      <c r="O431">
        <v>0.04</v>
      </c>
      <c r="P431" t="s">
        <v>350</v>
      </c>
      <c r="Q431" t="s">
        <v>38</v>
      </c>
      <c r="R431" t="s">
        <v>39</v>
      </c>
      <c r="S431" t="s">
        <v>40</v>
      </c>
      <c r="T431" t="s">
        <v>41</v>
      </c>
      <c r="U431" t="s">
        <v>42</v>
      </c>
      <c r="V431" t="str">
        <f>UPPER(Table153[[#This Row],[Name]])</f>
        <v>GHCL LTD.</v>
      </c>
      <c r="W431">
        <f>Table153[[#This Row],[Quantity]]*Table153[[#This Row],[Cost]]</f>
        <v>1230</v>
      </c>
    </row>
    <row r="432" spans="1:23" x14ac:dyDescent="0.3">
      <c r="A432" t="s">
        <v>866</v>
      </c>
      <c r="B432">
        <v>41705</v>
      </c>
      <c r="C432" t="s">
        <v>92</v>
      </c>
      <c r="D432">
        <v>10003</v>
      </c>
      <c r="E432" t="s">
        <v>388</v>
      </c>
      <c r="F432">
        <v>1</v>
      </c>
      <c r="G432">
        <v>3579</v>
      </c>
      <c r="H432">
        <v>1579</v>
      </c>
      <c r="I432" t="s">
        <v>35</v>
      </c>
      <c r="J432">
        <v>10</v>
      </c>
      <c r="K432">
        <v>1579</v>
      </c>
      <c r="L432">
        <v>3579</v>
      </c>
      <c r="M432">
        <v>0.02</v>
      </c>
      <c r="N432" t="s">
        <v>45</v>
      </c>
      <c r="O432">
        <v>0</v>
      </c>
      <c r="P432" t="s">
        <v>389</v>
      </c>
      <c r="Q432" t="s">
        <v>177</v>
      </c>
      <c r="R432" t="s">
        <v>178</v>
      </c>
      <c r="S432" t="s">
        <v>179</v>
      </c>
      <c r="T432" t="s">
        <v>180</v>
      </c>
      <c r="U432" t="s">
        <v>181</v>
      </c>
      <c r="V432" t="str">
        <f>UPPER(Table153[[#This Row],[Name]])</f>
        <v>HONEYWELL AUTOMATION</v>
      </c>
      <c r="W432">
        <f>Table153[[#This Row],[Quantity]]*Table153[[#This Row],[Cost]]</f>
        <v>1579</v>
      </c>
    </row>
    <row r="433" spans="1:23" x14ac:dyDescent="0.3">
      <c r="A433" t="s">
        <v>867</v>
      </c>
      <c r="B433">
        <v>41706</v>
      </c>
      <c r="C433" t="s">
        <v>43</v>
      </c>
      <c r="D433">
        <v>10015</v>
      </c>
      <c r="E433" t="s">
        <v>868</v>
      </c>
      <c r="F433">
        <v>1</v>
      </c>
      <c r="G433">
        <v>2657</v>
      </c>
      <c r="H433">
        <v>2480</v>
      </c>
      <c r="I433" t="s">
        <v>25</v>
      </c>
      <c r="J433">
        <v>1</v>
      </c>
      <c r="K433">
        <v>2480</v>
      </c>
      <c r="L433">
        <v>2657</v>
      </c>
      <c r="M433">
        <v>0.01</v>
      </c>
      <c r="N433" t="s">
        <v>45</v>
      </c>
      <c r="O433">
        <v>0.04</v>
      </c>
      <c r="P433" t="s">
        <v>869</v>
      </c>
      <c r="Q433" t="s">
        <v>110</v>
      </c>
      <c r="R433" t="s">
        <v>111</v>
      </c>
      <c r="S433" t="s">
        <v>112</v>
      </c>
      <c r="T433" t="s">
        <v>113</v>
      </c>
      <c r="U433" t="s">
        <v>114</v>
      </c>
      <c r="V433" t="str">
        <f>UPPER(Table153[[#This Row],[Name]])</f>
        <v>PUNJ LLOYD LTD.</v>
      </c>
      <c r="W433">
        <f>Table153[[#This Row],[Quantity]]*Table153[[#This Row],[Cost]]</f>
        <v>2480</v>
      </c>
    </row>
    <row r="434" spans="1:23" x14ac:dyDescent="0.3">
      <c r="A434" t="s">
        <v>870</v>
      </c>
      <c r="B434">
        <v>41706</v>
      </c>
      <c r="C434" t="s">
        <v>133</v>
      </c>
      <c r="D434">
        <v>10002</v>
      </c>
      <c r="E434" t="s">
        <v>182</v>
      </c>
      <c r="F434">
        <v>2</v>
      </c>
      <c r="G434">
        <v>4711</v>
      </c>
      <c r="H434">
        <v>1267</v>
      </c>
      <c r="I434" t="s">
        <v>35</v>
      </c>
      <c r="J434">
        <v>5</v>
      </c>
      <c r="K434">
        <v>2534</v>
      </c>
      <c r="L434">
        <v>9422</v>
      </c>
      <c r="M434">
        <v>0.02</v>
      </c>
      <c r="N434" t="s">
        <v>45</v>
      </c>
      <c r="O434">
        <v>0.05</v>
      </c>
      <c r="P434" t="s">
        <v>183</v>
      </c>
      <c r="Q434" t="s">
        <v>87</v>
      </c>
      <c r="R434" t="s">
        <v>88</v>
      </c>
      <c r="S434" t="s">
        <v>89</v>
      </c>
      <c r="T434" t="s">
        <v>90</v>
      </c>
      <c r="U434" t="s">
        <v>91</v>
      </c>
      <c r="V434" t="str">
        <f>UPPER(Table153[[#This Row],[Name]])</f>
        <v>ELDER PHARMACEUTICALS</v>
      </c>
      <c r="W434">
        <f>Table153[[#This Row],[Quantity]]*Table153[[#This Row],[Cost]]</f>
        <v>2534</v>
      </c>
    </row>
    <row r="435" spans="1:23" x14ac:dyDescent="0.3">
      <c r="A435" t="s">
        <v>871</v>
      </c>
      <c r="B435">
        <v>41707</v>
      </c>
      <c r="C435" t="s">
        <v>75</v>
      </c>
      <c r="D435">
        <v>10003</v>
      </c>
      <c r="E435" t="s">
        <v>193</v>
      </c>
      <c r="F435">
        <v>1</v>
      </c>
      <c r="G435">
        <v>4342</v>
      </c>
      <c r="H435">
        <v>1689</v>
      </c>
      <c r="I435" t="s">
        <v>126</v>
      </c>
      <c r="J435">
        <v>8</v>
      </c>
      <c r="K435">
        <v>1689</v>
      </c>
      <c r="L435">
        <v>4342</v>
      </c>
      <c r="M435">
        <v>0.02</v>
      </c>
      <c r="N435" t="s">
        <v>61</v>
      </c>
      <c r="O435">
        <v>0.04</v>
      </c>
      <c r="P435" t="s">
        <v>194</v>
      </c>
      <c r="Q435" t="s">
        <v>177</v>
      </c>
      <c r="R435" t="s">
        <v>178</v>
      </c>
      <c r="S435" t="s">
        <v>179</v>
      </c>
      <c r="T435" t="s">
        <v>180</v>
      </c>
      <c r="U435" t="s">
        <v>181</v>
      </c>
      <c r="V435" t="str">
        <f>UPPER(Table153[[#This Row],[Name]])</f>
        <v>HONEYWELL AUTOMATION</v>
      </c>
      <c r="W435">
        <f>Table153[[#This Row],[Quantity]]*Table153[[#This Row],[Cost]]</f>
        <v>1689</v>
      </c>
    </row>
    <row r="436" spans="1:23" x14ac:dyDescent="0.3">
      <c r="A436" t="s">
        <v>871</v>
      </c>
      <c r="B436">
        <v>41707</v>
      </c>
      <c r="C436" t="s">
        <v>68</v>
      </c>
      <c r="D436">
        <v>10001</v>
      </c>
      <c r="E436" t="s">
        <v>693</v>
      </c>
      <c r="F436">
        <v>2</v>
      </c>
      <c r="G436">
        <v>2996</v>
      </c>
      <c r="H436">
        <v>1641</v>
      </c>
      <c r="I436" t="s">
        <v>25</v>
      </c>
      <c r="J436">
        <v>4</v>
      </c>
      <c r="K436">
        <v>3282</v>
      </c>
      <c r="L436">
        <v>5992</v>
      </c>
      <c r="M436">
        <v>0.03</v>
      </c>
      <c r="N436" t="s">
        <v>85</v>
      </c>
      <c r="O436">
        <v>0.02</v>
      </c>
      <c r="P436" t="s">
        <v>694</v>
      </c>
      <c r="Q436" t="s">
        <v>99</v>
      </c>
      <c r="R436" t="s">
        <v>100</v>
      </c>
      <c r="S436" t="s">
        <v>101</v>
      </c>
      <c r="T436" t="s">
        <v>57</v>
      </c>
      <c r="U436" t="s">
        <v>102</v>
      </c>
      <c r="V436" t="str">
        <f>UPPER(Table153[[#This Row],[Name]])</f>
        <v>CHAMBAL FERTILISERS AND CHEMICALS LTD.</v>
      </c>
      <c r="W436">
        <f>Table153[[#This Row],[Quantity]]*Table153[[#This Row],[Cost]]</f>
        <v>3282</v>
      </c>
    </row>
    <row r="437" spans="1:23" x14ac:dyDescent="0.3">
      <c r="A437" t="s">
        <v>872</v>
      </c>
      <c r="B437">
        <v>41707</v>
      </c>
      <c r="C437" t="s">
        <v>133</v>
      </c>
      <c r="D437">
        <v>10009</v>
      </c>
      <c r="E437" t="s">
        <v>315</v>
      </c>
      <c r="F437">
        <v>2</v>
      </c>
      <c r="G437">
        <v>4733</v>
      </c>
      <c r="H437">
        <v>1415</v>
      </c>
      <c r="I437" t="s">
        <v>25</v>
      </c>
      <c r="J437">
        <v>5</v>
      </c>
      <c r="K437">
        <v>2830</v>
      </c>
      <c r="L437">
        <v>9466</v>
      </c>
      <c r="M437">
        <v>0.02</v>
      </c>
      <c r="N437" t="s">
        <v>61</v>
      </c>
      <c r="O437">
        <v>0.04</v>
      </c>
      <c r="P437" t="s">
        <v>316</v>
      </c>
      <c r="Q437" t="s">
        <v>78</v>
      </c>
      <c r="R437" t="s">
        <v>79</v>
      </c>
      <c r="S437" t="s">
        <v>80</v>
      </c>
      <c r="T437" t="s">
        <v>81</v>
      </c>
      <c r="U437" t="s">
        <v>82</v>
      </c>
      <c r="V437" t="str">
        <f>UPPER(Table153[[#This Row],[Name]])</f>
        <v>GODFREY PHILIPS INDIA LTD.</v>
      </c>
      <c r="W437">
        <f>Table153[[#This Row],[Quantity]]*Table153[[#This Row],[Cost]]</f>
        <v>2830</v>
      </c>
    </row>
    <row r="438" spans="1:23" x14ac:dyDescent="0.3">
      <c r="A438" t="s">
        <v>871</v>
      </c>
      <c r="B438">
        <v>41707</v>
      </c>
      <c r="C438" t="s">
        <v>23</v>
      </c>
      <c r="D438">
        <v>10006</v>
      </c>
      <c r="E438" t="s">
        <v>684</v>
      </c>
      <c r="F438">
        <v>3</v>
      </c>
      <c r="G438">
        <v>3253</v>
      </c>
      <c r="H438">
        <v>2137</v>
      </c>
      <c r="I438" t="s">
        <v>35</v>
      </c>
      <c r="J438">
        <v>4</v>
      </c>
      <c r="K438">
        <v>6411</v>
      </c>
      <c r="L438">
        <v>9759</v>
      </c>
      <c r="M438">
        <v>0.03</v>
      </c>
      <c r="N438" t="s">
        <v>61</v>
      </c>
      <c r="O438">
        <v>0.02</v>
      </c>
      <c r="P438" t="s">
        <v>685</v>
      </c>
      <c r="Q438" t="s">
        <v>252</v>
      </c>
      <c r="R438" t="s">
        <v>253</v>
      </c>
      <c r="S438" t="s">
        <v>254</v>
      </c>
      <c r="T438" t="s">
        <v>255</v>
      </c>
      <c r="U438" t="s">
        <v>256</v>
      </c>
      <c r="V438" t="str">
        <f>UPPER(Table153[[#This Row],[Name]])</f>
        <v>SUPREME IND</v>
      </c>
      <c r="W438">
        <f>Table153[[#This Row],[Quantity]]*Table153[[#This Row],[Cost]]</f>
        <v>6411</v>
      </c>
    </row>
    <row r="439" spans="1:23" x14ac:dyDescent="0.3">
      <c r="A439" t="s">
        <v>873</v>
      </c>
      <c r="B439">
        <v>41709</v>
      </c>
      <c r="C439" t="s">
        <v>68</v>
      </c>
      <c r="D439">
        <v>10011</v>
      </c>
      <c r="E439" t="s">
        <v>603</v>
      </c>
      <c r="F439">
        <v>1</v>
      </c>
      <c r="G439">
        <v>4757</v>
      </c>
      <c r="H439">
        <v>1534</v>
      </c>
      <c r="I439" t="s">
        <v>25</v>
      </c>
      <c r="J439">
        <v>4</v>
      </c>
      <c r="K439">
        <v>1534</v>
      </c>
      <c r="L439">
        <v>4757</v>
      </c>
      <c r="M439">
        <v>0.01</v>
      </c>
      <c r="N439" t="s">
        <v>45</v>
      </c>
      <c r="O439">
        <v>0</v>
      </c>
      <c r="P439" t="s">
        <v>604</v>
      </c>
      <c r="Q439" t="s">
        <v>28</v>
      </c>
      <c r="R439" t="s">
        <v>29</v>
      </c>
      <c r="S439" t="s">
        <v>30</v>
      </c>
      <c r="T439" t="s">
        <v>31</v>
      </c>
      <c r="U439" t="s">
        <v>32</v>
      </c>
      <c r="V439" t="str">
        <f>UPPER(Table153[[#This Row],[Name]])</f>
        <v>SONATA SOFTWARE</v>
      </c>
      <c r="W439">
        <f>Table153[[#This Row],[Quantity]]*Table153[[#This Row],[Cost]]</f>
        <v>1534</v>
      </c>
    </row>
    <row r="440" spans="1:23" x14ac:dyDescent="0.3">
      <c r="A440" t="s">
        <v>874</v>
      </c>
      <c r="B440">
        <v>41709</v>
      </c>
      <c r="C440" t="s">
        <v>23</v>
      </c>
      <c r="D440">
        <v>10002</v>
      </c>
      <c r="E440" t="s">
        <v>44</v>
      </c>
      <c r="F440">
        <v>3</v>
      </c>
      <c r="G440">
        <v>3637</v>
      </c>
      <c r="H440">
        <v>2463</v>
      </c>
      <c r="I440" t="s">
        <v>25</v>
      </c>
      <c r="J440">
        <v>4</v>
      </c>
      <c r="K440">
        <v>7389</v>
      </c>
      <c r="L440">
        <v>10911</v>
      </c>
      <c r="M440">
        <v>0.03</v>
      </c>
      <c r="N440" t="s">
        <v>45</v>
      </c>
      <c r="O440">
        <v>0.04</v>
      </c>
      <c r="P440" t="s">
        <v>46</v>
      </c>
      <c r="Q440" t="s">
        <v>87</v>
      </c>
      <c r="R440" t="s">
        <v>88</v>
      </c>
      <c r="S440" t="s">
        <v>89</v>
      </c>
      <c r="T440" t="s">
        <v>90</v>
      </c>
      <c r="U440" t="s">
        <v>91</v>
      </c>
      <c r="V440" t="str">
        <f>UPPER(Table153[[#This Row],[Name]])</f>
        <v>ELDER PHARMACEUTICALS</v>
      </c>
      <c r="W440">
        <f>Table153[[#This Row],[Quantity]]*Table153[[#This Row],[Cost]]</f>
        <v>7389</v>
      </c>
    </row>
    <row r="441" spans="1:23" x14ac:dyDescent="0.3">
      <c r="A441" t="s">
        <v>875</v>
      </c>
      <c r="B441">
        <v>41710</v>
      </c>
      <c r="C441" t="s">
        <v>75</v>
      </c>
      <c r="D441">
        <v>10010</v>
      </c>
      <c r="E441" t="s">
        <v>207</v>
      </c>
      <c r="F441">
        <v>1</v>
      </c>
      <c r="G441">
        <v>3457</v>
      </c>
      <c r="H441">
        <v>2070</v>
      </c>
      <c r="I441" t="s">
        <v>35</v>
      </c>
      <c r="J441">
        <v>8</v>
      </c>
      <c r="K441">
        <v>2070</v>
      </c>
      <c r="L441">
        <v>3457</v>
      </c>
      <c r="M441">
        <v>0.02</v>
      </c>
      <c r="N441" t="s">
        <v>36</v>
      </c>
      <c r="O441">
        <v>0.02</v>
      </c>
      <c r="P441" t="s">
        <v>208</v>
      </c>
      <c r="Q441" t="s">
        <v>93</v>
      </c>
      <c r="R441" t="s">
        <v>94</v>
      </c>
      <c r="S441" t="s">
        <v>95</v>
      </c>
      <c r="T441" t="s">
        <v>41</v>
      </c>
      <c r="U441" t="s">
        <v>96</v>
      </c>
      <c r="V441" t="str">
        <f>UPPER(Table153[[#This Row],[Name]])</f>
        <v>SUZLON ENERGY LTD.</v>
      </c>
      <c r="W441">
        <f>Table153[[#This Row],[Quantity]]*Table153[[#This Row],[Cost]]</f>
        <v>2070</v>
      </c>
    </row>
    <row r="442" spans="1:23" x14ac:dyDescent="0.3">
      <c r="A442" t="s">
        <v>876</v>
      </c>
      <c r="B442">
        <v>41711</v>
      </c>
      <c r="C442" t="s">
        <v>68</v>
      </c>
      <c r="D442">
        <v>10007</v>
      </c>
      <c r="E442" t="s">
        <v>588</v>
      </c>
      <c r="F442">
        <v>2</v>
      </c>
      <c r="G442">
        <v>3573</v>
      </c>
      <c r="H442">
        <v>1857</v>
      </c>
      <c r="I442" t="s">
        <v>25</v>
      </c>
      <c r="J442">
        <v>4</v>
      </c>
      <c r="K442">
        <v>3714</v>
      </c>
      <c r="L442">
        <v>7146</v>
      </c>
      <c r="M442">
        <v>0.03</v>
      </c>
      <c r="N442" t="s">
        <v>45</v>
      </c>
      <c r="O442">
        <v>0</v>
      </c>
      <c r="P442" t="s">
        <v>589</v>
      </c>
      <c r="Q442" t="s">
        <v>38</v>
      </c>
      <c r="R442" t="s">
        <v>39</v>
      </c>
      <c r="S442" t="s">
        <v>40</v>
      </c>
      <c r="T442" t="s">
        <v>41</v>
      </c>
      <c r="U442" t="s">
        <v>42</v>
      </c>
      <c r="V442" t="str">
        <f>UPPER(Table153[[#This Row],[Name]])</f>
        <v>GHCL LTD.</v>
      </c>
      <c r="W442">
        <f>Table153[[#This Row],[Quantity]]*Table153[[#This Row],[Cost]]</f>
        <v>3714</v>
      </c>
    </row>
    <row r="443" spans="1:23" x14ac:dyDescent="0.3">
      <c r="A443" t="s">
        <v>877</v>
      </c>
      <c r="B443">
        <v>41713</v>
      </c>
      <c r="C443" t="s">
        <v>75</v>
      </c>
      <c r="D443">
        <v>10013</v>
      </c>
      <c r="E443" t="s">
        <v>827</v>
      </c>
      <c r="F443">
        <v>1</v>
      </c>
      <c r="G443">
        <v>2586</v>
      </c>
      <c r="H443">
        <v>2432</v>
      </c>
      <c r="I443" t="s">
        <v>116</v>
      </c>
      <c r="J443">
        <v>8</v>
      </c>
      <c r="K443">
        <v>2432</v>
      </c>
      <c r="L443">
        <v>2586</v>
      </c>
      <c r="M443">
        <v>0.02</v>
      </c>
      <c r="N443" t="s">
        <v>45</v>
      </c>
      <c r="O443">
        <v>0.05</v>
      </c>
      <c r="P443" t="s">
        <v>828</v>
      </c>
      <c r="Q443" t="s">
        <v>301</v>
      </c>
      <c r="R443" t="s">
        <v>302</v>
      </c>
      <c r="S443" t="s">
        <v>303</v>
      </c>
      <c r="T443" t="s">
        <v>113</v>
      </c>
      <c r="U443" t="s">
        <v>304</v>
      </c>
      <c r="V443" t="str">
        <f>UPPER(Table153[[#This Row],[Name]])</f>
        <v>GMR INFRASTRUCTURE LTD.</v>
      </c>
      <c r="W443">
        <f>Table153[[#This Row],[Quantity]]*Table153[[#This Row],[Cost]]</f>
        <v>2432</v>
      </c>
    </row>
    <row r="444" spans="1:23" x14ac:dyDescent="0.3">
      <c r="A444" t="s">
        <v>877</v>
      </c>
      <c r="B444">
        <v>41713</v>
      </c>
      <c r="C444" t="s">
        <v>133</v>
      </c>
      <c r="D444">
        <v>10006</v>
      </c>
      <c r="E444" t="s">
        <v>585</v>
      </c>
      <c r="F444">
        <v>3</v>
      </c>
      <c r="G444">
        <v>4051</v>
      </c>
      <c r="H444">
        <v>1962</v>
      </c>
      <c r="I444" t="s">
        <v>126</v>
      </c>
      <c r="J444">
        <v>5</v>
      </c>
      <c r="K444">
        <v>5886</v>
      </c>
      <c r="L444">
        <v>12153</v>
      </c>
      <c r="M444">
        <v>0.02</v>
      </c>
      <c r="N444" t="s">
        <v>45</v>
      </c>
      <c r="O444">
        <v>0.04</v>
      </c>
      <c r="P444" t="s">
        <v>586</v>
      </c>
      <c r="Q444" t="s">
        <v>252</v>
      </c>
      <c r="R444" t="s">
        <v>253</v>
      </c>
      <c r="S444" t="s">
        <v>254</v>
      </c>
      <c r="T444" t="s">
        <v>255</v>
      </c>
      <c r="U444" t="s">
        <v>256</v>
      </c>
      <c r="V444" t="str">
        <f>UPPER(Table153[[#This Row],[Name]])</f>
        <v>SUPREME IND</v>
      </c>
      <c r="W444">
        <f>Table153[[#This Row],[Quantity]]*Table153[[#This Row],[Cost]]</f>
        <v>5886</v>
      </c>
    </row>
    <row r="445" spans="1:23" x14ac:dyDescent="0.3">
      <c r="A445" t="s">
        <v>878</v>
      </c>
      <c r="B445">
        <v>41716</v>
      </c>
      <c r="C445" t="s">
        <v>43</v>
      </c>
      <c r="D445">
        <v>10006</v>
      </c>
      <c r="E445" t="s">
        <v>143</v>
      </c>
      <c r="F445">
        <v>1</v>
      </c>
      <c r="G445">
        <v>3499</v>
      </c>
      <c r="H445">
        <v>2342</v>
      </c>
      <c r="I445" t="s">
        <v>25</v>
      </c>
      <c r="J445">
        <v>1</v>
      </c>
      <c r="K445">
        <v>2342</v>
      </c>
      <c r="L445">
        <v>3499</v>
      </c>
      <c r="M445">
        <v>0.01</v>
      </c>
      <c r="N445" t="s">
        <v>26</v>
      </c>
      <c r="O445">
        <v>0.04</v>
      </c>
      <c r="P445" t="s">
        <v>144</v>
      </c>
      <c r="Q445" t="s">
        <v>252</v>
      </c>
      <c r="R445" t="s">
        <v>253</v>
      </c>
      <c r="S445" t="s">
        <v>254</v>
      </c>
      <c r="T445" t="s">
        <v>255</v>
      </c>
      <c r="U445" t="s">
        <v>256</v>
      </c>
      <c r="V445" t="str">
        <f>UPPER(Table153[[#This Row],[Name]])</f>
        <v>SUPREME IND</v>
      </c>
      <c r="W445">
        <f>Table153[[#This Row],[Quantity]]*Table153[[#This Row],[Cost]]</f>
        <v>2342</v>
      </c>
    </row>
    <row r="446" spans="1:23" x14ac:dyDescent="0.3">
      <c r="A446" t="s">
        <v>879</v>
      </c>
      <c r="B446">
        <v>41717</v>
      </c>
      <c r="C446" t="s">
        <v>92</v>
      </c>
      <c r="D446">
        <v>10003</v>
      </c>
      <c r="E446" t="s">
        <v>359</v>
      </c>
      <c r="F446">
        <v>1</v>
      </c>
      <c r="G446">
        <v>4398</v>
      </c>
      <c r="H446">
        <v>1800</v>
      </c>
      <c r="I446" t="s">
        <v>25</v>
      </c>
      <c r="J446">
        <v>10</v>
      </c>
      <c r="K446">
        <v>1800</v>
      </c>
      <c r="L446">
        <v>4398</v>
      </c>
      <c r="M446">
        <v>0.02</v>
      </c>
      <c r="N446" t="s">
        <v>45</v>
      </c>
      <c r="O446">
        <v>0.02</v>
      </c>
      <c r="P446" t="s">
        <v>360</v>
      </c>
      <c r="Q446" t="s">
        <v>177</v>
      </c>
      <c r="R446" t="s">
        <v>178</v>
      </c>
      <c r="S446" t="s">
        <v>179</v>
      </c>
      <c r="T446" t="s">
        <v>180</v>
      </c>
      <c r="U446" t="s">
        <v>181</v>
      </c>
      <c r="V446" t="str">
        <f>UPPER(Table153[[#This Row],[Name]])</f>
        <v>HONEYWELL AUTOMATION</v>
      </c>
      <c r="W446">
        <f>Table153[[#This Row],[Quantity]]*Table153[[#This Row],[Cost]]</f>
        <v>1800</v>
      </c>
    </row>
    <row r="447" spans="1:23" x14ac:dyDescent="0.3">
      <c r="A447" t="s">
        <v>879</v>
      </c>
      <c r="B447">
        <v>41717</v>
      </c>
      <c r="C447" t="s">
        <v>68</v>
      </c>
      <c r="D447">
        <v>10015</v>
      </c>
      <c r="E447" t="s">
        <v>767</v>
      </c>
      <c r="F447">
        <v>3</v>
      </c>
      <c r="G447">
        <v>3197</v>
      </c>
      <c r="H447">
        <v>1625</v>
      </c>
      <c r="I447" t="s">
        <v>25</v>
      </c>
      <c r="J447">
        <v>4</v>
      </c>
      <c r="K447">
        <v>4875</v>
      </c>
      <c r="L447">
        <v>9591</v>
      </c>
      <c r="M447">
        <v>0.03</v>
      </c>
      <c r="N447" t="s">
        <v>45</v>
      </c>
      <c r="O447">
        <v>0.05</v>
      </c>
      <c r="P447" t="s">
        <v>768</v>
      </c>
      <c r="Q447" t="s">
        <v>110</v>
      </c>
      <c r="R447" t="s">
        <v>111</v>
      </c>
      <c r="S447" t="s">
        <v>112</v>
      </c>
      <c r="T447" t="s">
        <v>113</v>
      </c>
      <c r="U447" t="s">
        <v>114</v>
      </c>
      <c r="V447" t="str">
        <f>UPPER(Table153[[#This Row],[Name]])</f>
        <v>PUNJ LLOYD LTD.</v>
      </c>
      <c r="W447">
        <f>Table153[[#This Row],[Quantity]]*Table153[[#This Row],[Cost]]</f>
        <v>4875</v>
      </c>
    </row>
    <row r="448" spans="1:23" x14ac:dyDescent="0.3">
      <c r="A448" t="s">
        <v>880</v>
      </c>
      <c r="B448">
        <v>41718</v>
      </c>
      <c r="C448" t="s">
        <v>92</v>
      </c>
      <c r="D448">
        <v>10009</v>
      </c>
      <c r="E448" t="s">
        <v>422</v>
      </c>
      <c r="F448">
        <v>1</v>
      </c>
      <c r="G448">
        <v>2787</v>
      </c>
      <c r="H448">
        <v>1470</v>
      </c>
      <c r="I448" t="s">
        <v>126</v>
      </c>
      <c r="J448">
        <v>10</v>
      </c>
      <c r="K448">
        <v>1470</v>
      </c>
      <c r="L448">
        <v>2787</v>
      </c>
      <c r="M448">
        <v>0.02</v>
      </c>
      <c r="N448" t="s">
        <v>66</v>
      </c>
      <c r="O448">
        <v>0.04</v>
      </c>
      <c r="P448" t="s">
        <v>423</v>
      </c>
      <c r="Q448" t="s">
        <v>78</v>
      </c>
      <c r="R448" t="s">
        <v>79</v>
      </c>
      <c r="S448" t="s">
        <v>80</v>
      </c>
      <c r="T448" t="s">
        <v>81</v>
      </c>
      <c r="U448" t="s">
        <v>82</v>
      </c>
      <c r="V448" t="str">
        <f>UPPER(Table153[[#This Row],[Name]])</f>
        <v>GODFREY PHILIPS INDIA LTD.</v>
      </c>
      <c r="W448">
        <f>Table153[[#This Row],[Quantity]]*Table153[[#This Row],[Cost]]</f>
        <v>1470</v>
      </c>
    </row>
    <row r="449" spans="1:23" x14ac:dyDescent="0.3">
      <c r="A449" t="s">
        <v>881</v>
      </c>
      <c r="B449">
        <v>41718</v>
      </c>
      <c r="C449" t="s">
        <v>75</v>
      </c>
      <c r="D449">
        <v>10005</v>
      </c>
      <c r="E449" t="s">
        <v>312</v>
      </c>
      <c r="F449">
        <v>1</v>
      </c>
      <c r="G449">
        <v>2796</v>
      </c>
      <c r="H449">
        <v>2307</v>
      </c>
      <c r="I449" t="s">
        <v>25</v>
      </c>
      <c r="J449">
        <v>8</v>
      </c>
      <c r="K449">
        <v>2307</v>
      </c>
      <c r="L449">
        <v>2796</v>
      </c>
      <c r="M449">
        <v>0.02</v>
      </c>
      <c r="N449" t="s">
        <v>26</v>
      </c>
      <c r="O449">
        <v>0</v>
      </c>
      <c r="P449" t="s">
        <v>313</v>
      </c>
      <c r="Q449" t="s">
        <v>47</v>
      </c>
      <c r="R449" t="s">
        <v>48</v>
      </c>
      <c r="S449" t="s">
        <v>49</v>
      </c>
      <c r="T449" t="s">
        <v>41</v>
      </c>
      <c r="U449" t="s">
        <v>50</v>
      </c>
      <c r="V449" t="str">
        <f>UPPER(Table153[[#This Row],[Name]])</f>
        <v>FORTIS HEALTHCARE LTD.</v>
      </c>
      <c r="W449">
        <f>Table153[[#This Row],[Quantity]]*Table153[[#This Row],[Cost]]</f>
        <v>2307</v>
      </c>
    </row>
    <row r="450" spans="1:23" x14ac:dyDescent="0.3">
      <c r="A450" t="s">
        <v>880</v>
      </c>
      <c r="B450">
        <v>41718</v>
      </c>
      <c r="C450" t="s">
        <v>133</v>
      </c>
      <c r="D450">
        <v>10001</v>
      </c>
      <c r="E450" t="s">
        <v>665</v>
      </c>
      <c r="F450">
        <v>1</v>
      </c>
      <c r="G450">
        <v>3139</v>
      </c>
      <c r="H450">
        <v>2147</v>
      </c>
      <c r="I450" t="s">
        <v>25</v>
      </c>
      <c r="J450">
        <v>5</v>
      </c>
      <c r="K450">
        <v>2147</v>
      </c>
      <c r="L450">
        <v>3139</v>
      </c>
      <c r="M450">
        <v>0.02</v>
      </c>
      <c r="N450" t="s">
        <v>85</v>
      </c>
      <c r="O450">
        <v>0.02</v>
      </c>
      <c r="P450" t="s">
        <v>666</v>
      </c>
      <c r="Q450" t="s">
        <v>99</v>
      </c>
      <c r="R450" t="s">
        <v>100</v>
      </c>
      <c r="S450" t="s">
        <v>101</v>
      </c>
      <c r="T450" t="s">
        <v>57</v>
      </c>
      <c r="U450" t="s">
        <v>102</v>
      </c>
      <c r="V450" t="str">
        <f>UPPER(Table153[[#This Row],[Name]])</f>
        <v>CHAMBAL FERTILISERS AND CHEMICALS LTD.</v>
      </c>
      <c r="W450">
        <f>Table153[[#This Row],[Quantity]]*Table153[[#This Row],[Cost]]</f>
        <v>2147</v>
      </c>
    </row>
    <row r="451" spans="1:23" x14ac:dyDescent="0.3">
      <c r="A451" t="s">
        <v>880</v>
      </c>
      <c r="B451">
        <v>41718</v>
      </c>
      <c r="C451" t="s">
        <v>133</v>
      </c>
      <c r="D451">
        <v>10004</v>
      </c>
      <c r="E451" t="s">
        <v>882</v>
      </c>
      <c r="F451">
        <v>2</v>
      </c>
      <c r="G451">
        <v>4910</v>
      </c>
      <c r="H451">
        <v>2108</v>
      </c>
      <c r="I451" t="s">
        <v>25</v>
      </c>
      <c r="J451">
        <v>5</v>
      </c>
      <c r="K451">
        <v>4216</v>
      </c>
      <c r="L451">
        <v>9820</v>
      </c>
      <c r="M451">
        <v>0.02</v>
      </c>
      <c r="N451" t="s">
        <v>26</v>
      </c>
      <c r="O451">
        <v>0.02</v>
      </c>
      <c r="P451" t="s">
        <v>883</v>
      </c>
      <c r="Q451" t="s">
        <v>118</v>
      </c>
      <c r="R451" t="s">
        <v>119</v>
      </c>
      <c r="S451" t="s">
        <v>101</v>
      </c>
      <c r="T451" t="s">
        <v>57</v>
      </c>
      <c r="U451" t="s">
        <v>120</v>
      </c>
      <c r="V451" t="str">
        <f>UPPER(Table153[[#This Row],[Name]])</f>
        <v>LUPIN LTD.</v>
      </c>
      <c r="W451">
        <f>Table153[[#This Row],[Quantity]]*Table153[[#This Row],[Cost]]</f>
        <v>4216</v>
      </c>
    </row>
    <row r="452" spans="1:23" x14ac:dyDescent="0.3">
      <c r="A452" t="s">
        <v>884</v>
      </c>
      <c r="B452">
        <v>41719</v>
      </c>
      <c r="C452" t="s">
        <v>23</v>
      </c>
      <c r="D452">
        <v>10008</v>
      </c>
      <c r="E452" t="s">
        <v>187</v>
      </c>
      <c r="F452">
        <v>3</v>
      </c>
      <c r="G452">
        <v>3768</v>
      </c>
      <c r="H452">
        <v>1353</v>
      </c>
      <c r="I452" t="s">
        <v>25</v>
      </c>
      <c r="J452">
        <v>4</v>
      </c>
      <c r="K452">
        <v>4059</v>
      </c>
      <c r="L452">
        <v>11304</v>
      </c>
      <c r="M452">
        <v>0.03</v>
      </c>
      <c r="N452" t="s">
        <v>66</v>
      </c>
      <c r="O452">
        <v>0.04</v>
      </c>
      <c r="P452" t="s">
        <v>188</v>
      </c>
      <c r="Q452" t="s">
        <v>54</v>
      </c>
      <c r="R452" t="s">
        <v>55</v>
      </c>
      <c r="S452" t="s">
        <v>56</v>
      </c>
      <c r="T452" t="s">
        <v>57</v>
      </c>
      <c r="U452" t="s">
        <v>58</v>
      </c>
      <c r="V452" t="str">
        <f>UPPER(Table153[[#This Row],[Name]])</f>
        <v>RELIANCE INDUSTRIES LIMITED</v>
      </c>
      <c r="W452">
        <f>Table153[[#This Row],[Quantity]]*Table153[[#This Row],[Cost]]</f>
        <v>4059</v>
      </c>
    </row>
    <row r="453" spans="1:23" x14ac:dyDescent="0.3">
      <c r="A453" t="s">
        <v>885</v>
      </c>
      <c r="B453">
        <v>41720</v>
      </c>
      <c r="C453" t="s">
        <v>43</v>
      </c>
      <c r="D453">
        <v>10012</v>
      </c>
      <c r="E453" t="s">
        <v>293</v>
      </c>
      <c r="F453">
        <v>1</v>
      </c>
      <c r="G453">
        <v>2616</v>
      </c>
      <c r="H453">
        <v>1965</v>
      </c>
      <c r="I453" t="s">
        <v>126</v>
      </c>
      <c r="J453">
        <v>1</v>
      </c>
      <c r="K453">
        <v>1965</v>
      </c>
      <c r="L453">
        <v>2616</v>
      </c>
      <c r="M453">
        <v>0.01</v>
      </c>
      <c r="N453" t="s">
        <v>36</v>
      </c>
      <c r="O453">
        <v>0</v>
      </c>
      <c r="P453" t="s">
        <v>294</v>
      </c>
      <c r="Q453" t="s">
        <v>71</v>
      </c>
      <c r="R453" t="s">
        <v>72</v>
      </c>
      <c r="S453" t="s">
        <v>73</v>
      </c>
      <c r="T453" t="s">
        <v>41</v>
      </c>
      <c r="U453" t="s">
        <v>74</v>
      </c>
      <c r="V453" t="str">
        <f>UPPER(Table153[[#This Row],[Name]])</f>
        <v>DYNAMATIC TECHNOLOGIES LTD.</v>
      </c>
      <c r="W453">
        <f>Table153[[#This Row],[Quantity]]*Table153[[#This Row],[Cost]]</f>
        <v>1965</v>
      </c>
    </row>
    <row r="454" spans="1:23" x14ac:dyDescent="0.3">
      <c r="A454" t="s">
        <v>886</v>
      </c>
      <c r="B454">
        <v>41720</v>
      </c>
      <c r="C454" t="s">
        <v>68</v>
      </c>
      <c r="D454">
        <v>10010</v>
      </c>
      <c r="E454" t="s">
        <v>583</v>
      </c>
      <c r="F454">
        <v>1</v>
      </c>
      <c r="G454">
        <v>3717</v>
      </c>
      <c r="H454">
        <v>2146</v>
      </c>
      <c r="I454" t="s">
        <v>35</v>
      </c>
      <c r="J454">
        <v>4</v>
      </c>
      <c r="K454">
        <v>2146</v>
      </c>
      <c r="L454">
        <v>3717</v>
      </c>
      <c r="M454">
        <v>0.01</v>
      </c>
      <c r="N454" t="s">
        <v>61</v>
      </c>
      <c r="O454">
        <v>0.04</v>
      </c>
      <c r="P454" t="s">
        <v>584</v>
      </c>
      <c r="Q454" t="s">
        <v>93</v>
      </c>
      <c r="R454" t="s">
        <v>94</v>
      </c>
      <c r="S454" t="s">
        <v>95</v>
      </c>
      <c r="T454" t="s">
        <v>41</v>
      </c>
      <c r="U454" t="s">
        <v>96</v>
      </c>
      <c r="V454" t="str">
        <f>UPPER(Table153[[#This Row],[Name]])</f>
        <v>SUZLON ENERGY LTD.</v>
      </c>
      <c r="W454">
        <f>Table153[[#This Row],[Quantity]]*Table153[[#This Row],[Cost]]</f>
        <v>2146</v>
      </c>
    </row>
    <row r="455" spans="1:23" x14ac:dyDescent="0.3">
      <c r="A455" t="s">
        <v>887</v>
      </c>
      <c r="B455">
        <v>41721</v>
      </c>
      <c r="C455" t="s">
        <v>104</v>
      </c>
      <c r="D455">
        <v>10006</v>
      </c>
      <c r="E455" t="s">
        <v>673</v>
      </c>
      <c r="F455">
        <v>1</v>
      </c>
      <c r="G455">
        <v>3566</v>
      </c>
      <c r="H455">
        <v>2276</v>
      </c>
      <c r="I455" t="s">
        <v>25</v>
      </c>
      <c r="J455">
        <v>3</v>
      </c>
      <c r="K455">
        <v>2276</v>
      </c>
      <c r="L455">
        <v>3566</v>
      </c>
      <c r="M455">
        <v>0.01</v>
      </c>
      <c r="N455" t="s">
        <v>36</v>
      </c>
      <c r="O455">
        <v>0.02</v>
      </c>
      <c r="P455" t="s">
        <v>674</v>
      </c>
      <c r="Q455" t="s">
        <v>252</v>
      </c>
      <c r="R455" t="s">
        <v>253</v>
      </c>
      <c r="S455" t="s">
        <v>254</v>
      </c>
      <c r="T455" t="s">
        <v>255</v>
      </c>
      <c r="U455" t="s">
        <v>256</v>
      </c>
      <c r="V455" t="str">
        <f>UPPER(Table153[[#This Row],[Name]])</f>
        <v>SUPREME IND</v>
      </c>
      <c r="W455">
        <f>Table153[[#This Row],[Quantity]]*Table153[[#This Row],[Cost]]</f>
        <v>2276</v>
      </c>
    </row>
    <row r="456" spans="1:23" x14ac:dyDescent="0.3">
      <c r="A456" t="s">
        <v>887</v>
      </c>
      <c r="B456">
        <v>41721</v>
      </c>
      <c r="C456" t="s">
        <v>133</v>
      </c>
      <c r="D456">
        <v>10006</v>
      </c>
      <c r="E456" t="s">
        <v>888</v>
      </c>
      <c r="F456">
        <v>2</v>
      </c>
      <c r="G456">
        <v>4466</v>
      </c>
      <c r="H456">
        <v>1984</v>
      </c>
      <c r="I456" t="s">
        <v>116</v>
      </c>
      <c r="J456">
        <v>5</v>
      </c>
      <c r="K456">
        <v>3968</v>
      </c>
      <c r="L456">
        <v>8932</v>
      </c>
      <c r="M456">
        <v>0.02</v>
      </c>
      <c r="N456" t="s">
        <v>85</v>
      </c>
      <c r="O456">
        <v>0</v>
      </c>
      <c r="P456" t="s">
        <v>889</v>
      </c>
      <c r="Q456" t="s">
        <v>252</v>
      </c>
      <c r="R456" t="s">
        <v>253</v>
      </c>
      <c r="S456" t="s">
        <v>254</v>
      </c>
      <c r="T456" t="s">
        <v>255</v>
      </c>
      <c r="U456" t="s">
        <v>256</v>
      </c>
      <c r="V456" t="str">
        <f>UPPER(Table153[[#This Row],[Name]])</f>
        <v>SUPREME IND</v>
      </c>
      <c r="W456">
        <f>Table153[[#This Row],[Quantity]]*Table153[[#This Row],[Cost]]</f>
        <v>3968</v>
      </c>
    </row>
    <row r="457" spans="1:23" x14ac:dyDescent="0.3">
      <c r="A457" t="s">
        <v>887</v>
      </c>
      <c r="B457">
        <v>41721</v>
      </c>
      <c r="C457" t="s">
        <v>51</v>
      </c>
      <c r="D457">
        <v>10012</v>
      </c>
      <c r="E457" t="s">
        <v>890</v>
      </c>
      <c r="F457">
        <v>3</v>
      </c>
      <c r="G457">
        <v>4369</v>
      </c>
      <c r="H457">
        <v>1245</v>
      </c>
      <c r="I457" t="s">
        <v>25</v>
      </c>
      <c r="J457">
        <v>6</v>
      </c>
      <c r="K457">
        <v>3735</v>
      </c>
      <c r="L457">
        <v>13107</v>
      </c>
      <c r="M457">
        <v>0.02</v>
      </c>
      <c r="N457" t="s">
        <v>36</v>
      </c>
      <c r="O457">
        <v>0.01</v>
      </c>
      <c r="P457" t="s">
        <v>891</v>
      </c>
      <c r="Q457" t="s">
        <v>71</v>
      </c>
      <c r="R457" t="s">
        <v>72</v>
      </c>
      <c r="S457" t="s">
        <v>73</v>
      </c>
      <c r="T457" t="s">
        <v>41</v>
      </c>
      <c r="U457" t="s">
        <v>74</v>
      </c>
      <c r="V457" t="str">
        <f>UPPER(Table153[[#This Row],[Name]])</f>
        <v>DYNAMATIC TECHNOLOGIES LTD.</v>
      </c>
      <c r="W457">
        <f>Table153[[#This Row],[Quantity]]*Table153[[#This Row],[Cost]]</f>
        <v>3735</v>
      </c>
    </row>
    <row r="458" spans="1:23" x14ac:dyDescent="0.3">
      <c r="A458" t="s">
        <v>892</v>
      </c>
      <c r="B458">
        <v>41722</v>
      </c>
      <c r="C458" t="s">
        <v>23</v>
      </c>
      <c r="D458">
        <v>10010</v>
      </c>
      <c r="E458" t="s">
        <v>201</v>
      </c>
      <c r="F458">
        <v>1</v>
      </c>
      <c r="G458">
        <v>2658</v>
      </c>
      <c r="H458">
        <v>1274</v>
      </c>
      <c r="I458" t="s">
        <v>25</v>
      </c>
      <c r="J458">
        <v>4</v>
      </c>
      <c r="K458">
        <v>1274</v>
      </c>
      <c r="L458">
        <v>2658</v>
      </c>
      <c r="M458">
        <v>0.01</v>
      </c>
      <c r="N458" t="s">
        <v>26</v>
      </c>
      <c r="O458">
        <v>0.03</v>
      </c>
      <c r="P458" t="s">
        <v>202</v>
      </c>
      <c r="Q458" t="s">
        <v>93</v>
      </c>
      <c r="R458" t="s">
        <v>94</v>
      </c>
      <c r="S458" t="s">
        <v>95</v>
      </c>
      <c r="T458" t="s">
        <v>41</v>
      </c>
      <c r="U458" t="s">
        <v>96</v>
      </c>
      <c r="V458" t="str">
        <f>UPPER(Table153[[#This Row],[Name]])</f>
        <v>SUZLON ENERGY LTD.</v>
      </c>
      <c r="W458">
        <f>Table153[[#This Row],[Quantity]]*Table153[[#This Row],[Cost]]</f>
        <v>1274</v>
      </c>
    </row>
    <row r="459" spans="1:23" x14ac:dyDescent="0.3">
      <c r="A459" t="s">
        <v>892</v>
      </c>
      <c r="B459">
        <v>41722</v>
      </c>
      <c r="C459" t="s">
        <v>133</v>
      </c>
      <c r="D459">
        <v>10003</v>
      </c>
      <c r="E459" t="s">
        <v>893</v>
      </c>
      <c r="F459">
        <v>2</v>
      </c>
      <c r="G459">
        <v>4952</v>
      </c>
      <c r="H459">
        <v>1567</v>
      </c>
      <c r="I459" t="s">
        <v>25</v>
      </c>
      <c r="J459">
        <v>5</v>
      </c>
      <c r="K459">
        <v>3134</v>
      </c>
      <c r="L459">
        <v>9904</v>
      </c>
      <c r="M459">
        <v>0.02</v>
      </c>
      <c r="N459" t="s">
        <v>61</v>
      </c>
      <c r="O459">
        <v>0.05</v>
      </c>
      <c r="P459" t="s">
        <v>894</v>
      </c>
      <c r="Q459" t="s">
        <v>177</v>
      </c>
      <c r="R459" t="s">
        <v>178</v>
      </c>
      <c r="S459" t="s">
        <v>179</v>
      </c>
      <c r="T459" t="s">
        <v>180</v>
      </c>
      <c r="U459" t="s">
        <v>181</v>
      </c>
      <c r="V459" t="str">
        <f>UPPER(Table153[[#This Row],[Name]])</f>
        <v>HONEYWELL AUTOMATION</v>
      </c>
      <c r="W459">
        <f>Table153[[#This Row],[Quantity]]*Table153[[#This Row],[Cost]]</f>
        <v>3134</v>
      </c>
    </row>
    <row r="460" spans="1:23" x14ac:dyDescent="0.3">
      <c r="A460" t="s">
        <v>895</v>
      </c>
      <c r="B460">
        <v>41728</v>
      </c>
      <c r="C460" t="s">
        <v>104</v>
      </c>
      <c r="D460">
        <v>10014</v>
      </c>
      <c r="E460" t="s">
        <v>896</v>
      </c>
      <c r="F460">
        <v>1</v>
      </c>
      <c r="G460">
        <v>3994</v>
      </c>
      <c r="H460">
        <v>1799</v>
      </c>
      <c r="I460" t="s">
        <v>25</v>
      </c>
      <c r="J460">
        <v>3</v>
      </c>
      <c r="K460">
        <v>1799</v>
      </c>
      <c r="L460">
        <v>3994</v>
      </c>
      <c r="M460">
        <v>0.01</v>
      </c>
      <c r="N460" t="s">
        <v>66</v>
      </c>
      <c r="O460">
        <v>0.02</v>
      </c>
      <c r="P460" t="s">
        <v>897</v>
      </c>
      <c r="Q460" t="s">
        <v>166</v>
      </c>
      <c r="R460" t="s">
        <v>167</v>
      </c>
      <c r="S460" t="s">
        <v>168</v>
      </c>
      <c r="T460" t="s">
        <v>169</v>
      </c>
      <c r="U460" t="s">
        <v>170</v>
      </c>
      <c r="V460" t="str">
        <f>UPPER(Table153[[#This Row],[Name]])</f>
        <v>HINDUSTHAN NATIONAL GLASS &amp; INDUSTRIES LTD.</v>
      </c>
      <c r="W460">
        <f>Table153[[#This Row],[Quantity]]*Table153[[#This Row],[Cost]]</f>
        <v>1799</v>
      </c>
    </row>
    <row r="461" spans="1:23" x14ac:dyDescent="0.3">
      <c r="A461" t="s">
        <v>898</v>
      </c>
      <c r="B461">
        <v>41729</v>
      </c>
      <c r="C461" t="s">
        <v>51</v>
      </c>
      <c r="D461">
        <v>10008</v>
      </c>
      <c r="E461" t="s">
        <v>264</v>
      </c>
      <c r="F461">
        <v>1</v>
      </c>
      <c r="G461">
        <v>4901</v>
      </c>
      <c r="H461">
        <v>1789</v>
      </c>
      <c r="I461" t="s">
        <v>25</v>
      </c>
      <c r="J461">
        <v>6</v>
      </c>
      <c r="K461">
        <v>1789</v>
      </c>
      <c r="L461">
        <v>4901</v>
      </c>
      <c r="M461">
        <v>0.02</v>
      </c>
      <c r="N461" t="s">
        <v>61</v>
      </c>
      <c r="O461">
        <v>0.03</v>
      </c>
      <c r="P461" t="s">
        <v>265</v>
      </c>
      <c r="Q461" t="s">
        <v>54</v>
      </c>
      <c r="R461" t="s">
        <v>55</v>
      </c>
      <c r="S461" t="s">
        <v>56</v>
      </c>
      <c r="T461" t="s">
        <v>57</v>
      </c>
      <c r="U461" t="s">
        <v>58</v>
      </c>
      <c r="V461" t="str">
        <f>UPPER(Table153[[#This Row],[Name]])</f>
        <v>RELIANCE INDUSTRIES LIMITED</v>
      </c>
      <c r="W461">
        <f>Table153[[#This Row],[Quantity]]*Table153[[#This Row],[Cost]]</f>
        <v>1789</v>
      </c>
    </row>
    <row r="462" spans="1:23" x14ac:dyDescent="0.3">
      <c r="A462" t="s">
        <v>899</v>
      </c>
      <c r="B462">
        <v>41729</v>
      </c>
      <c r="C462" t="s">
        <v>104</v>
      </c>
      <c r="D462">
        <v>10002</v>
      </c>
      <c r="E462" t="s">
        <v>137</v>
      </c>
      <c r="F462">
        <v>2</v>
      </c>
      <c r="G462">
        <v>2895</v>
      </c>
      <c r="H462">
        <v>1871</v>
      </c>
      <c r="I462" t="s">
        <v>126</v>
      </c>
      <c r="J462">
        <v>3</v>
      </c>
      <c r="K462">
        <v>3742</v>
      </c>
      <c r="L462">
        <v>5790</v>
      </c>
      <c r="M462">
        <v>0.03</v>
      </c>
      <c r="N462" t="s">
        <v>26</v>
      </c>
      <c r="O462">
        <v>0.02</v>
      </c>
      <c r="P462" t="s">
        <v>138</v>
      </c>
      <c r="Q462" t="s">
        <v>87</v>
      </c>
      <c r="R462" t="s">
        <v>88</v>
      </c>
      <c r="S462" t="s">
        <v>89</v>
      </c>
      <c r="T462" t="s">
        <v>90</v>
      </c>
      <c r="U462" t="s">
        <v>91</v>
      </c>
      <c r="V462" t="str">
        <f>UPPER(Table153[[#This Row],[Name]])</f>
        <v>ELDER PHARMACEUTICALS</v>
      </c>
      <c r="W462">
        <f>Table153[[#This Row],[Quantity]]*Table153[[#This Row],[Cost]]</f>
        <v>3742</v>
      </c>
    </row>
    <row r="463" spans="1:23" x14ac:dyDescent="0.3">
      <c r="A463" t="s">
        <v>900</v>
      </c>
      <c r="B463">
        <v>41729</v>
      </c>
      <c r="C463" t="s">
        <v>75</v>
      </c>
      <c r="D463">
        <v>10009</v>
      </c>
      <c r="E463" t="s">
        <v>901</v>
      </c>
      <c r="F463">
        <v>2</v>
      </c>
      <c r="G463">
        <v>3388</v>
      </c>
      <c r="H463">
        <v>1454</v>
      </c>
      <c r="I463" t="s">
        <v>35</v>
      </c>
      <c r="J463">
        <v>8</v>
      </c>
      <c r="K463">
        <v>2908</v>
      </c>
      <c r="L463">
        <v>6776</v>
      </c>
      <c r="M463">
        <v>0.02</v>
      </c>
      <c r="N463" t="s">
        <v>66</v>
      </c>
      <c r="O463">
        <v>0</v>
      </c>
      <c r="P463" t="s">
        <v>902</v>
      </c>
      <c r="Q463" t="s">
        <v>78</v>
      </c>
      <c r="R463" t="s">
        <v>79</v>
      </c>
      <c r="S463" t="s">
        <v>80</v>
      </c>
      <c r="T463" t="s">
        <v>81</v>
      </c>
      <c r="U463" t="s">
        <v>82</v>
      </c>
      <c r="V463" t="str">
        <f>UPPER(Table153[[#This Row],[Name]])</f>
        <v>GODFREY PHILIPS INDIA LTD.</v>
      </c>
      <c r="W463">
        <f>Table153[[#This Row],[Quantity]]*Table153[[#This Row],[Cost]]</f>
        <v>2908</v>
      </c>
    </row>
    <row r="464" spans="1:23" x14ac:dyDescent="0.3">
      <c r="A464" t="s">
        <v>899</v>
      </c>
      <c r="B464">
        <v>41729</v>
      </c>
      <c r="C464" t="s">
        <v>51</v>
      </c>
      <c r="D464">
        <v>10013</v>
      </c>
      <c r="E464" t="s">
        <v>267</v>
      </c>
      <c r="F464">
        <v>2</v>
      </c>
      <c r="G464">
        <v>4309</v>
      </c>
      <c r="H464">
        <v>1779</v>
      </c>
      <c r="I464" t="s">
        <v>25</v>
      </c>
      <c r="J464">
        <v>6</v>
      </c>
      <c r="K464">
        <v>3558</v>
      </c>
      <c r="L464">
        <v>8618</v>
      </c>
      <c r="M464">
        <v>0.02</v>
      </c>
      <c r="N464" t="s">
        <v>36</v>
      </c>
      <c r="O464">
        <v>0</v>
      </c>
      <c r="P464" t="s">
        <v>268</v>
      </c>
      <c r="Q464" t="s">
        <v>301</v>
      </c>
      <c r="R464" t="s">
        <v>302</v>
      </c>
      <c r="S464" t="s">
        <v>303</v>
      </c>
      <c r="T464" t="s">
        <v>113</v>
      </c>
      <c r="U464" t="s">
        <v>304</v>
      </c>
      <c r="V464" t="str">
        <f>UPPER(Table153[[#This Row],[Name]])</f>
        <v>GMR INFRASTRUCTURE LTD.</v>
      </c>
      <c r="W464">
        <f>Table153[[#This Row],[Quantity]]*Table153[[#This Row],[Cost]]</f>
        <v>3558</v>
      </c>
    </row>
    <row r="465" spans="1:23" x14ac:dyDescent="0.3">
      <c r="A465" t="s">
        <v>900</v>
      </c>
      <c r="B465">
        <v>41729</v>
      </c>
      <c r="C465" t="s">
        <v>133</v>
      </c>
      <c r="D465">
        <v>10012</v>
      </c>
      <c r="E465" t="s">
        <v>756</v>
      </c>
      <c r="F465">
        <v>12</v>
      </c>
      <c r="G465">
        <v>4643</v>
      </c>
      <c r="H465">
        <v>1549</v>
      </c>
      <c r="I465" t="s">
        <v>25</v>
      </c>
      <c r="J465">
        <v>5</v>
      </c>
      <c r="K465">
        <v>18588</v>
      </c>
      <c r="L465">
        <v>55716</v>
      </c>
      <c r="M465">
        <v>0.06</v>
      </c>
      <c r="N465" t="s">
        <v>85</v>
      </c>
      <c r="O465">
        <v>0.01</v>
      </c>
      <c r="P465" t="s">
        <v>757</v>
      </c>
      <c r="Q465" t="s">
        <v>71</v>
      </c>
      <c r="R465" t="s">
        <v>72</v>
      </c>
      <c r="S465" t="s">
        <v>73</v>
      </c>
      <c r="T465" t="s">
        <v>41</v>
      </c>
      <c r="U465" t="s">
        <v>74</v>
      </c>
      <c r="V465" t="str">
        <f>UPPER(Table153[[#This Row],[Name]])</f>
        <v>DYNAMATIC TECHNOLOGIES LTD.</v>
      </c>
      <c r="W465">
        <f>Table153[[#This Row],[Quantity]]*Table153[[#This Row],[Cost]]</f>
        <v>18588</v>
      </c>
    </row>
    <row r="466" spans="1:23" x14ac:dyDescent="0.3">
      <c r="A466" t="s">
        <v>903</v>
      </c>
      <c r="B466">
        <v>41733</v>
      </c>
      <c r="C466" t="s">
        <v>104</v>
      </c>
      <c r="D466">
        <v>10002</v>
      </c>
      <c r="E466" t="s">
        <v>904</v>
      </c>
      <c r="F466">
        <v>3</v>
      </c>
      <c r="G466">
        <v>3574</v>
      </c>
      <c r="H466">
        <v>1747</v>
      </c>
      <c r="I466" t="s">
        <v>25</v>
      </c>
      <c r="J466">
        <v>3</v>
      </c>
      <c r="K466">
        <v>5241</v>
      </c>
      <c r="L466">
        <v>10722</v>
      </c>
      <c r="M466">
        <v>0.03</v>
      </c>
      <c r="N466" t="s">
        <v>36</v>
      </c>
      <c r="O466">
        <v>0.03</v>
      </c>
      <c r="P466" t="s">
        <v>905</v>
      </c>
      <c r="Q466" t="s">
        <v>87</v>
      </c>
      <c r="R466" t="s">
        <v>88</v>
      </c>
      <c r="S466" t="s">
        <v>89</v>
      </c>
      <c r="T466" t="s">
        <v>90</v>
      </c>
      <c r="U466" t="s">
        <v>91</v>
      </c>
      <c r="V466" t="str">
        <f>UPPER(Table153[[#This Row],[Name]])</f>
        <v>ELDER PHARMACEUTICALS</v>
      </c>
      <c r="W466">
        <f>Table153[[#This Row],[Quantity]]*Table153[[#This Row],[Cost]]</f>
        <v>5241</v>
      </c>
    </row>
    <row r="467" spans="1:23" x14ac:dyDescent="0.3">
      <c r="A467" t="s">
        <v>906</v>
      </c>
      <c r="B467">
        <v>41734</v>
      </c>
      <c r="C467" t="s">
        <v>104</v>
      </c>
      <c r="D467">
        <v>10011</v>
      </c>
      <c r="E467" t="s">
        <v>140</v>
      </c>
      <c r="F467">
        <v>2</v>
      </c>
      <c r="G467">
        <v>3055</v>
      </c>
      <c r="H467">
        <v>2269</v>
      </c>
      <c r="I467" t="s">
        <v>116</v>
      </c>
      <c r="J467">
        <v>3</v>
      </c>
      <c r="K467">
        <v>4538</v>
      </c>
      <c r="L467">
        <v>6110</v>
      </c>
      <c r="M467">
        <v>0.03</v>
      </c>
      <c r="N467" t="s">
        <v>36</v>
      </c>
      <c r="O467">
        <v>0.02</v>
      </c>
      <c r="P467" t="s">
        <v>141</v>
      </c>
      <c r="Q467" t="s">
        <v>28</v>
      </c>
      <c r="R467" t="s">
        <v>29</v>
      </c>
      <c r="S467" t="s">
        <v>30</v>
      </c>
      <c r="T467" t="s">
        <v>31</v>
      </c>
      <c r="U467" t="s">
        <v>32</v>
      </c>
      <c r="V467" t="str">
        <f>UPPER(Table153[[#This Row],[Name]])</f>
        <v>SONATA SOFTWARE</v>
      </c>
      <c r="W467">
        <f>Table153[[#This Row],[Quantity]]*Table153[[#This Row],[Cost]]</f>
        <v>4538</v>
      </c>
    </row>
    <row r="468" spans="1:23" x14ac:dyDescent="0.3">
      <c r="A468" t="s">
        <v>907</v>
      </c>
      <c r="B468">
        <v>41734</v>
      </c>
      <c r="C468" t="s">
        <v>23</v>
      </c>
      <c r="D468">
        <v>10008</v>
      </c>
      <c r="E468" t="s">
        <v>908</v>
      </c>
      <c r="F468">
        <v>2</v>
      </c>
      <c r="G468">
        <v>4861</v>
      </c>
      <c r="H468">
        <v>1633</v>
      </c>
      <c r="I468" t="s">
        <v>25</v>
      </c>
      <c r="J468">
        <v>4</v>
      </c>
      <c r="K468">
        <v>3266</v>
      </c>
      <c r="L468">
        <v>9722</v>
      </c>
      <c r="M468">
        <v>0.03</v>
      </c>
      <c r="N468" t="s">
        <v>85</v>
      </c>
      <c r="O468">
        <v>0.03</v>
      </c>
      <c r="P468" t="s">
        <v>909</v>
      </c>
      <c r="Q468" t="s">
        <v>54</v>
      </c>
      <c r="R468" t="s">
        <v>55</v>
      </c>
      <c r="S468" t="s">
        <v>56</v>
      </c>
      <c r="T468" t="s">
        <v>57</v>
      </c>
      <c r="U468" t="s">
        <v>58</v>
      </c>
      <c r="V468" t="str">
        <f>UPPER(Table153[[#This Row],[Name]])</f>
        <v>RELIANCE INDUSTRIES LIMITED</v>
      </c>
      <c r="W468">
        <f>Table153[[#This Row],[Quantity]]*Table153[[#This Row],[Cost]]</f>
        <v>3266</v>
      </c>
    </row>
    <row r="469" spans="1:23" x14ac:dyDescent="0.3">
      <c r="A469" t="s">
        <v>910</v>
      </c>
      <c r="B469">
        <v>41740</v>
      </c>
      <c r="C469" t="s">
        <v>133</v>
      </c>
      <c r="D469">
        <v>10005</v>
      </c>
      <c r="E469" t="s">
        <v>199</v>
      </c>
      <c r="F469">
        <v>1</v>
      </c>
      <c r="G469">
        <v>3844</v>
      </c>
      <c r="H469">
        <v>2157</v>
      </c>
      <c r="I469" t="s">
        <v>25</v>
      </c>
      <c r="J469">
        <v>5</v>
      </c>
      <c r="K469">
        <v>2157</v>
      </c>
      <c r="L469">
        <v>3844</v>
      </c>
      <c r="M469">
        <v>0.02</v>
      </c>
      <c r="N469" t="s">
        <v>61</v>
      </c>
      <c r="O469">
        <v>0.01</v>
      </c>
      <c r="P469" t="s">
        <v>200</v>
      </c>
      <c r="Q469" t="s">
        <v>47</v>
      </c>
      <c r="R469" t="s">
        <v>48</v>
      </c>
      <c r="S469" t="s">
        <v>49</v>
      </c>
      <c r="T469" t="s">
        <v>41</v>
      </c>
      <c r="U469" t="s">
        <v>50</v>
      </c>
      <c r="V469" t="str">
        <f>UPPER(Table153[[#This Row],[Name]])</f>
        <v>FORTIS HEALTHCARE LTD.</v>
      </c>
      <c r="W469">
        <f>Table153[[#This Row],[Quantity]]*Table153[[#This Row],[Cost]]</f>
        <v>2157</v>
      </c>
    </row>
    <row r="470" spans="1:23" x14ac:dyDescent="0.3">
      <c r="A470" t="s">
        <v>911</v>
      </c>
      <c r="B470">
        <v>41740</v>
      </c>
      <c r="C470" t="s">
        <v>75</v>
      </c>
      <c r="D470">
        <v>10010</v>
      </c>
      <c r="E470" t="s">
        <v>912</v>
      </c>
      <c r="F470">
        <v>1</v>
      </c>
      <c r="G470">
        <v>4295</v>
      </c>
      <c r="H470">
        <v>2280</v>
      </c>
      <c r="I470" t="s">
        <v>25</v>
      </c>
      <c r="J470">
        <v>8</v>
      </c>
      <c r="K470">
        <v>2280</v>
      </c>
      <c r="L470">
        <v>4295</v>
      </c>
      <c r="M470">
        <v>0.02</v>
      </c>
      <c r="N470" t="s">
        <v>36</v>
      </c>
      <c r="O470">
        <v>0.04</v>
      </c>
      <c r="P470" t="s">
        <v>913</v>
      </c>
      <c r="Q470" t="s">
        <v>93</v>
      </c>
      <c r="R470" t="s">
        <v>94</v>
      </c>
      <c r="S470" t="s">
        <v>95</v>
      </c>
      <c r="T470" t="s">
        <v>41</v>
      </c>
      <c r="U470" t="s">
        <v>96</v>
      </c>
      <c r="V470" t="str">
        <f>UPPER(Table153[[#This Row],[Name]])</f>
        <v>SUZLON ENERGY LTD.</v>
      </c>
      <c r="W470">
        <f>Table153[[#This Row],[Quantity]]*Table153[[#This Row],[Cost]]</f>
        <v>2280</v>
      </c>
    </row>
    <row r="471" spans="1:23" x14ac:dyDescent="0.3">
      <c r="A471" t="s">
        <v>910</v>
      </c>
      <c r="B471">
        <v>41740</v>
      </c>
      <c r="C471" t="s">
        <v>23</v>
      </c>
      <c r="D471">
        <v>10013</v>
      </c>
      <c r="E471" t="s">
        <v>519</v>
      </c>
      <c r="F471">
        <v>2</v>
      </c>
      <c r="G471">
        <v>4685</v>
      </c>
      <c r="H471">
        <v>2036</v>
      </c>
      <c r="I471" t="s">
        <v>35</v>
      </c>
      <c r="J471">
        <v>4</v>
      </c>
      <c r="K471">
        <v>4072</v>
      </c>
      <c r="L471">
        <v>9370</v>
      </c>
      <c r="M471">
        <v>0.03</v>
      </c>
      <c r="N471" t="s">
        <v>85</v>
      </c>
      <c r="O471">
        <v>0</v>
      </c>
      <c r="P471" t="s">
        <v>520</v>
      </c>
      <c r="Q471" t="s">
        <v>301</v>
      </c>
      <c r="R471" t="s">
        <v>302</v>
      </c>
      <c r="S471" t="s">
        <v>303</v>
      </c>
      <c r="T471" t="s">
        <v>113</v>
      </c>
      <c r="U471" t="s">
        <v>304</v>
      </c>
      <c r="V471" t="str">
        <f>UPPER(Table153[[#This Row],[Name]])</f>
        <v>GMR INFRASTRUCTURE LTD.</v>
      </c>
      <c r="W471">
        <f>Table153[[#This Row],[Quantity]]*Table153[[#This Row],[Cost]]</f>
        <v>4072</v>
      </c>
    </row>
    <row r="472" spans="1:23" x14ac:dyDescent="0.3">
      <c r="A472" t="s">
        <v>911</v>
      </c>
      <c r="B472">
        <v>41740</v>
      </c>
      <c r="C472" t="s">
        <v>104</v>
      </c>
      <c r="D472">
        <v>10009</v>
      </c>
      <c r="E472" t="s">
        <v>514</v>
      </c>
      <c r="F472">
        <v>12</v>
      </c>
      <c r="G472">
        <v>4220</v>
      </c>
      <c r="H472">
        <v>1635</v>
      </c>
      <c r="I472" t="s">
        <v>25</v>
      </c>
      <c r="J472">
        <v>3</v>
      </c>
      <c r="K472">
        <v>19620</v>
      </c>
      <c r="L472">
        <v>50640</v>
      </c>
      <c r="M472">
        <v>0.05</v>
      </c>
      <c r="N472" t="s">
        <v>61</v>
      </c>
      <c r="O472">
        <v>0.04</v>
      </c>
      <c r="P472" t="s">
        <v>515</v>
      </c>
      <c r="Q472" t="s">
        <v>78</v>
      </c>
      <c r="R472" t="s">
        <v>79</v>
      </c>
      <c r="S472" t="s">
        <v>80</v>
      </c>
      <c r="T472" t="s">
        <v>81</v>
      </c>
      <c r="U472" t="s">
        <v>82</v>
      </c>
      <c r="V472" t="str">
        <f>UPPER(Table153[[#This Row],[Name]])</f>
        <v>GODFREY PHILIPS INDIA LTD.</v>
      </c>
      <c r="W472">
        <f>Table153[[#This Row],[Quantity]]*Table153[[#This Row],[Cost]]</f>
        <v>19620</v>
      </c>
    </row>
    <row r="473" spans="1:23" x14ac:dyDescent="0.3">
      <c r="A473" t="s">
        <v>914</v>
      </c>
      <c r="B473">
        <v>41741</v>
      </c>
      <c r="C473" t="s">
        <v>51</v>
      </c>
      <c r="D473">
        <v>10003</v>
      </c>
      <c r="E473" t="s">
        <v>175</v>
      </c>
      <c r="F473">
        <v>12</v>
      </c>
      <c r="G473">
        <v>2734</v>
      </c>
      <c r="H473">
        <v>1596</v>
      </c>
      <c r="I473" t="s">
        <v>25</v>
      </c>
      <c r="J473">
        <v>6</v>
      </c>
      <c r="K473">
        <v>19152</v>
      </c>
      <c r="L473">
        <v>32808</v>
      </c>
      <c r="M473">
        <v>0.04</v>
      </c>
      <c r="N473" t="s">
        <v>45</v>
      </c>
      <c r="O473">
        <v>0</v>
      </c>
      <c r="P473" t="s">
        <v>176</v>
      </c>
      <c r="Q473" t="s">
        <v>177</v>
      </c>
      <c r="R473" t="s">
        <v>178</v>
      </c>
      <c r="S473" t="s">
        <v>179</v>
      </c>
      <c r="T473" t="s">
        <v>180</v>
      </c>
      <c r="U473" t="s">
        <v>181</v>
      </c>
      <c r="V473" t="str">
        <f>UPPER(Table153[[#This Row],[Name]])</f>
        <v>HONEYWELL AUTOMATION</v>
      </c>
      <c r="W473">
        <f>Table153[[#This Row],[Quantity]]*Table153[[#This Row],[Cost]]</f>
        <v>19152</v>
      </c>
    </row>
    <row r="474" spans="1:23" x14ac:dyDescent="0.3">
      <c r="A474" t="s">
        <v>915</v>
      </c>
      <c r="B474">
        <v>41742</v>
      </c>
      <c r="C474" t="s">
        <v>133</v>
      </c>
      <c r="D474">
        <v>10011</v>
      </c>
      <c r="E474" t="s">
        <v>916</v>
      </c>
      <c r="F474">
        <v>1</v>
      </c>
      <c r="G474">
        <v>2941</v>
      </c>
      <c r="H474">
        <v>1567</v>
      </c>
      <c r="I474" t="s">
        <v>25</v>
      </c>
      <c r="J474">
        <v>5</v>
      </c>
      <c r="K474">
        <v>1567</v>
      </c>
      <c r="L474">
        <v>2941</v>
      </c>
      <c r="M474">
        <v>0.02</v>
      </c>
      <c r="N474" t="s">
        <v>45</v>
      </c>
      <c r="O474">
        <v>0.02</v>
      </c>
      <c r="P474" t="s">
        <v>917</v>
      </c>
      <c r="Q474" t="s">
        <v>28</v>
      </c>
      <c r="R474" t="s">
        <v>29</v>
      </c>
      <c r="S474" t="s">
        <v>30</v>
      </c>
      <c r="T474" t="s">
        <v>31</v>
      </c>
      <c r="U474" t="s">
        <v>32</v>
      </c>
      <c r="V474" t="str">
        <f>UPPER(Table153[[#This Row],[Name]])</f>
        <v>SONATA SOFTWARE</v>
      </c>
      <c r="W474">
        <f>Table153[[#This Row],[Quantity]]*Table153[[#This Row],[Cost]]</f>
        <v>1567</v>
      </c>
    </row>
    <row r="475" spans="1:23" x14ac:dyDescent="0.3">
      <c r="A475" t="s">
        <v>915</v>
      </c>
      <c r="B475">
        <v>41742</v>
      </c>
      <c r="C475" t="s">
        <v>92</v>
      </c>
      <c r="D475">
        <v>10009</v>
      </c>
      <c r="E475" t="s">
        <v>633</v>
      </c>
      <c r="F475">
        <v>2</v>
      </c>
      <c r="G475">
        <v>2645</v>
      </c>
      <c r="H475">
        <v>1547</v>
      </c>
      <c r="I475" t="s">
        <v>35</v>
      </c>
      <c r="J475">
        <v>10</v>
      </c>
      <c r="K475">
        <v>3094</v>
      </c>
      <c r="L475">
        <v>5290</v>
      </c>
      <c r="M475">
        <v>0.02</v>
      </c>
      <c r="N475" t="s">
        <v>66</v>
      </c>
      <c r="O475">
        <v>0.05</v>
      </c>
      <c r="P475" t="s">
        <v>634</v>
      </c>
      <c r="Q475" t="s">
        <v>78</v>
      </c>
      <c r="R475" t="s">
        <v>79</v>
      </c>
      <c r="S475" t="s">
        <v>80</v>
      </c>
      <c r="T475" t="s">
        <v>81</v>
      </c>
      <c r="U475" t="s">
        <v>82</v>
      </c>
      <c r="V475" t="str">
        <f>UPPER(Table153[[#This Row],[Name]])</f>
        <v>GODFREY PHILIPS INDIA LTD.</v>
      </c>
      <c r="W475">
        <f>Table153[[#This Row],[Quantity]]*Table153[[#This Row],[Cost]]</f>
        <v>3094</v>
      </c>
    </row>
    <row r="476" spans="1:23" x14ac:dyDescent="0.3">
      <c r="A476" t="s">
        <v>918</v>
      </c>
      <c r="B476">
        <v>41743</v>
      </c>
      <c r="C476" t="s">
        <v>92</v>
      </c>
      <c r="D476">
        <v>10013</v>
      </c>
      <c r="E476" t="s">
        <v>919</v>
      </c>
      <c r="F476">
        <v>1</v>
      </c>
      <c r="G476">
        <v>2808</v>
      </c>
      <c r="H476">
        <v>1759</v>
      </c>
      <c r="I476" t="s">
        <v>116</v>
      </c>
      <c r="J476">
        <v>10</v>
      </c>
      <c r="K476">
        <v>1759</v>
      </c>
      <c r="L476">
        <v>2808</v>
      </c>
      <c r="M476">
        <v>0.02</v>
      </c>
      <c r="N476" t="s">
        <v>61</v>
      </c>
      <c r="O476">
        <v>0.04</v>
      </c>
      <c r="P476" t="s">
        <v>920</v>
      </c>
      <c r="Q476" t="s">
        <v>301</v>
      </c>
      <c r="R476" t="s">
        <v>302</v>
      </c>
      <c r="S476" t="s">
        <v>303</v>
      </c>
      <c r="T476" t="s">
        <v>113</v>
      </c>
      <c r="U476" t="s">
        <v>304</v>
      </c>
      <c r="V476" t="str">
        <f>UPPER(Table153[[#This Row],[Name]])</f>
        <v>GMR INFRASTRUCTURE LTD.</v>
      </c>
      <c r="W476">
        <f>Table153[[#This Row],[Quantity]]*Table153[[#This Row],[Cost]]</f>
        <v>1759</v>
      </c>
    </row>
    <row r="477" spans="1:23" x14ac:dyDescent="0.3">
      <c r="A477" t="s">
        <v>921</v>
      </c>
      <c r="B477">
        <v>41743</v>
      </c>
      <c r="C477" t="s">
        <v>104</v>
      </c>
      <c r="D477">
        <v>10010</v>
      </c>
      <c r="E477" t="s">
        <v>901</v>
      </c>
      <c r="F477">
        <v>3</v>
      </c>
      <c r="G477">
        <v>3388</v>
      </c>
      <c r="H477">
        <v>1454</v>
      </c>
      <c r="I477" t="s">
        <v>35</v>
      </c>
      <c r="J477">
        <v>3</v>
      </c>
      <c r="K477">
        <v>4362</v>
      </c>
      <c r="L477">
        <v>10164</v>
      </c>
      <c r="M477">
        <v>0.03</v>
      </c>
      <c r="N477" t="s">
        <v>85</v>
      </c>
      <c r="O477">
        <v>0.04</v>
      </c>
      <c r="P477" t="s">
        <v>902</v>
      </c>
      <c r="Q477" t="s">
        <v>93</v>
      </c>
      <c r="R477" t="s">
        <v>94</v>
      </c>
      <c r="S477" t="s">
        <v>95</v>
      </c>
      <c r="T477" t="s">
        <v>41</v>
      </c>
      <c r="U477" t="s">
        <v>96</v>
      </c>
      <c r="V477" t="str">
        <f>UPPER(Table153[[#This Row],[Name]])</f>
        <v>SUZLON ENERGY LTD.</v>
      </c>
      <c r="W477">
        <f>Table153[[#This Row],[Quantity]]*Table153[[#This Row],[Cost]]</f>
        <v>4362</v>
      </c>
    </row>
    <row r="478" spans="1:23" x14ac:dyDescent="0.3">
      <c r="A478" t="s">
        <v>922</v>
      </c>
      <c r="B478">
        <v>41743</v>
      </c>
      <c r="C478" t="s">
        <v>68</v>
      </c>
      <c r="D478">
        <v>10002</v>
      </c>
      <c r="E478" t="s">
        <v>334</v>
      </c>
      <c r="F478">
        <v>3</v>
      </c>
      <c r="G478">
        <v>3514</v>
      </c>
      <c r="H478">
        <v>1257</v>
      </c>
      <c r="I478" t="s">
        <v>25</v>
      </c>
      <c r="J478">
        <v>4</v>
      </c>
      <c r="K478">
        <v>3771</v>
      </c>
      <c r="L478">
        <v>10542</v>
      </c>
      <c r="M478">
        <v>0.03</v>
      </c>
      <c r="N478" t="s">
        <v>26</v>
      </c>
      <c r="O478">
        <v>0.02</v>
      </c>
      <c r="P478" t="s">
        <v>335</v>
      </c>
      <c r="Q478" t="s">
        <v>87</v>
      </c>
      <c r="R478" t="s">
        <v>88</v>
      </c>
      <c r="S478" t="s">
        <v>89</v>
      </c>
      <c r="T478" t="s">
        <v>90</v>
      </c>
      <c r="U478" t="s">
        <v>91</v>
      </c>
      <c r="V478" t="str">
        <f>UPPER(Table153[[#This Row],[Name]])</f>
        <v>ELDER PHARMACEUTICALS</v>
      </c>
      <c r="W478">
        <f>Table153[[#This Row],[Quantity]]*Table153[[#This Row],[Cost]]</f>
        <v>3771</v>
      </c>
    </row>
    <row r="479" spans="1:23" x14ac:dyDescent="0.3">
      <c r="A479" t="s">
        <v>923</v>
      </c>
      <c r="B479">
        <v>41744</v>
      </c>
      <c r="C479" t="s">
        <v>75</v>
      </c>
      <c r="D479">
        <v>10007</v>
      </c>
      <c r="E479" t="s">
        <v>574</v>
      </c>
      <c r="F479">
        <v>1</v>
      </c>
      <c r="G479">
        <v>3507</v>
      </c>
      <c r="H479">
        <v>1643</v>
      </c>
      <c r="I479" t="s">
        <v>35</v>
      </c>
      <c r="J479">
        <v>8</v>
      </c>
      <c r="K479">
        <v>1643</v>
      </c>
      <c r="L479">
        <v>3507</v>
      </c>
      <c r="M479">
        <v>0.02</v>
      </c>
      <c r="N479" t="s">
        <v>45</v>
      </c>
      <c r="O479">
        <v>0.02</v>
      </c>
      <c r="P479" t="s">
        <v>575</v>
      </c>
      <c r="Q479" t="s">
        <v>38</v>
      </c>
      <c r="R479" t="s">
        <v>39</v>
      </c>
      <c r="S479" t="s">
        <v>40</v>
      </c>
      <c r="T479" t="s">
        <v>41</v>
      </c>
      <c r="U479" t="s">
        <v>42</v>
      </c>
      <c r="V479" t="str">
        <f>UPPER(Table153[[#This Row],[Name]])</f>
        <v>GHCL LTD.</v>
      </c>
      <c r="W479">
        <f>Table153[[#This Row],[Quantity]]*Table153[[#This Row],[Cost]]</f>
        <v>1643</v>
      </c>
    </row>
    <row r="480" spans="1:23" x14ac:dyDescent="0.3">
      <c r="A480" t="s">
        <v>923</v>
      </c>
      <c r="B480">
        <v>41744</v>
      </c>
      <c r="C480" t="s">
        <v>104</v>
      </c>
      <c r="D480">
        <v>10006</v>
      </c>
      <c r="E480" t="s">
        <v>896</v>
      </c>
      <c r="F480">
        <v>2</v>
      </c>
      <c r="G480">
        <v>3994</v>
      </c>
      <c r="H480">
        <v>1799</v>
      </c>
      <c r="I480" t="s">
        <v>25</v>
      </c>
      <c r="J480">
        <v>3</v>
      </c>
      <c r="K480">
        <v>3598</v>
      </c>
      <c r="L480">
        <v>7988</v>
      </c>
      <c r="M480">
        <v>0.03</v>
      </c>
      <c r="N480" t="s">
        <v>45</v>
      </c>
      <c r="O480">
        <v>0.05</v>
      </c>
      <c r="P480" t="s">
        <v>897</v>
      </c>
      <c r="Q480" t="s">
        <v>252</v>
      </c>
      <c r="R480" t="s">
        <v>253</v>
      </c>
      <c r="S480" t="s">
        <v>254</v>
      </c>
      <c r="T480" t="s">
        <v>255</v>
      </c>
      <c r="U480" t="s">
        <v>256</v>
      </c>
      <c r="V480" t="str">
        <f>UPPER(Table153[[#This Row],[Name]])</f>
        <v>SUPREME IND</v>
      </c>
      <c r="W480">
        <f>Table153[[#This Row],[Quantity]]*Table153[[#This Row],[Cost]]</f>
        <v>3598</v>
      </c>
    </row>
    <row r="481" spans="1:23" x14ac:dyDescent="0.3">
      <c r="A481" t="s">
        <v>924</v>
      </c>
      <c r="B481">
        <v>41747</v>
      </c>
      <c r="C481" t="s">
        <v>43</v>
      </c>
      <c r="D481">
        <v>10001</v>
      </c>
      <c r="E481" t="s">
        <v>296</v>
      </c>
      <c r="F481">
        <v>1</v>
      </c>
      <c r="G481">
        <v>3694</v>
      </c>
      <c r="H481">
        <v>1616</v>
      </c>
      <c r="I481" t="s">
        <v>35</v>
      </c>
      <c r="J481">
        <v>1</v>
      </c>
      <c r="K481">
        <v>1616</v>
      </c>
      <c r="L481">
        <v>3694</v>
      </c>
      <c r="M481">
        <v>0.01</v>
      </c>
      <c r="N481" t="s">
        <v>85</v>
      </c>
      <c r="O481">
        <v>0.04</v>
      </c>
      <c r="P481" t="s">
        <v>297</v>
      </c>
      <c r="Q481" t="s">
        <v>99</v>
      </c>
      <c r="R481" t="s">
        <v>100</v>
      </c>
      <c r="S481" t="s">
        <v>101</v>
      </c>
      <c r="T481" t="s">
        <v>57</v>
      </c>
      <c r="U481" t="s">
        <v>102</v>
      </c>
      <c r="V481" t="str">
        <f>UPPER(Table153[[#This Row],[Name]])</f>
        <v>CHAMBAL FERTILISERS AND CHEMICALS LTD.</v>
      </c>
      <c r="W481">
        <f>Table153[[#This Row],[Quantity]]*Table153[[#This Row],[Cost]]</f>
        <v>1616</v>
      </c>
    </row>
    <row r="482" spans="1:23" x14ac:dyDescent="0.3">
      <c r="A482" t="s">
        <v>924</v>
      </c>
      <c r="B482">
        <v>41747</v>
      </c>
      <c r="C482" t="s">
        <v>23</v>
      </c>
      <c r="D482">
        <v>10013</v>
      </c>
      <c r="E482" t="s">
        <v>925</v>
      </c>
      <c r="F482">
        <v>1</v>
      </c>
      <c r="G482">
        <v>4689</v>
      </c>
      <c r="H482">
        <v>1796</v>
      </c>
      <c r="I482" t="s">
        <v>126</v>
      </c>
      <c r="J482">
        <v>4</v>
      </c>
      <c r="K482">
        <v>1796</v>
      </c>
      <c r="L482">
        <v>4689</v>
      </c>
      <c r="M482">
        <v>0.01</v>
      </c>
      <c r="N482" t="s">
        <v>66</v>
      </c>
      <c r="O482">
        <v>0.02</v>
      </c>
      <c r="P482" t="s">
        <v>926</v>
      </c>
      <c r="Q482" t="s">
        <v>301</v>
      </c>
      <c r="R482" t="s">
        <v>302</v>
      </c>
      <c r="S482" t="s">
        <v>303</v>
      </c>
      <c r="T482" t="s">
        <v>113</v>
      </c>
      <c r="U482" t="s">
        <v>304</v>
      </c>
      <c r="V482" t="str">
        <f>UPPER(Table153[[#This Row],[Name]])</f>
        <v>GMR INFRASTRUCTURE LTD.</v>
      </c>
      <c r="W482">
        <f>Table153[[#This Row],[Quantity]]*Table153[[#This Row],[Cost]]</f>
        <v>1796</v>
      </c>
    </row>
    <row r="483" spans="1:23" x14ac:dyDescent="0.3">
      <c r="A483" t="s">
        <v>924</v>
      </c>
      <c r="B483">
        <v>41747</v>
      </c>
      <c r="C483" t="s">
        <v>51</v>
      </c>
      <c r="D483">
        <v>10004</v>
      </c>
      <c r="E483" t="s">
        <v>798</v>
      </c>
      <c r="F483">
        <v>3</v>
      </c>
      <c r="G483">
        <v>3473</v>
      </c>
      <c r="H483">
        <v>1493</v>
      </c>
      <c r="I483" t="s">
        <v>35</v>
      </c>
      <c r="J483">
        <v>6</v>
      </c>
      <c r="K483">
        <v>4479</v>
      </c>
      <c r="L483">
        <v>10419</v>
      </c>
      <c r="M483">
        <v>0.02</v>
      </c>
      <c r="N483" t="s">
        <v>36</v>
      </c>
      <c r="O483">
        <v>0.04</v>
      </c>
      <c r="P483" t="s">
        <v>799</v>
      </c>
      <c r="Q483" t="s">
        <v>118</v>
      </c>
      <c r="R483" t="s">
        <v>119</v>
      </c>
      <c r="S483" t="s">
        <v>101</v>
      </c>
      <c r="T483" t="s">
        <v>57</v>
      </c>
      <c r="U483" t="s">
        <v>120</v>
      </c>
      <c r="V483" t="str">
        <f>UPPER(Table153[[#This Row],[Name]])</f>
        <v>LUPIN LTD.</v>
      </c>
      <c r="W483">
        <f>Table153[[#This Row],[Quantity]]*Table153[[#This Row],[Cost]]</f>
        <v>4479</v>
      </c>
    </row>
    <row r="484" spans="1:23" x14ac:dyDescent="0.3">
      <c r="A484" t="s">
        <v>927</v>
      </c>
      <c r="B484">
        <v>41749</v>
      </c>
      <c r="C484" t="s">
        <v>51</v>
      </c>
      <c r="D484">
        <v>10002</v>
      </c>
      <c r="E484" t="s">
        <v>805</v>
      </c>
      <c r="F484">
        <v>1</v>
      </c>
      <c r="G484">
        <v>2500</v>
      </c>
      <c r="H484">
        <v>1914</v>
      </c>
      <c r="I484" t="s">
        <v>806</v>
      </c>
      <c r="J484">
        <v>6</v>
      </c>
      <c r="K484">
        <v>1914</v>
      </c>
      <c r="L484">
        <v>2500</v>
      </c>
      <c r="M484">
        <v>0.02</v>
      </c>
      <c r="N484" t="s">
        <v>45</v>
      </c>
      <c r="O484">
        <v>0.05</v>
      </c>
      <c r="P484" t="s">
        <v>807</v>
      </c>
      <c r="Q484" t="s">
        <v>87</v>
      </c>
      <c r="R484" t="s">
        <v>88</v>
      </c>
      <c r="S484" t="s">
        <v>89</v>
      </c>
      <c r="T484" t="s">
        <v>90</v>
      </c>
      <c r="U484" t="s">
        <v>91</v>
      </c>
      <c r="V484" t="str">
        <f>UPPER(Table153[[#This Row],[Name]])</f>
        <v>ELDER PHARMACEUTICALS</v>
      </c>
      <c r="W484">
        <f>Table153[[#This Row],[Quantity]]*Table153[[#This Row],[Cost]]</f>
        <v>1914</v>
      </c>
    </row>
    <row r="485" spans="1:23" x14ac:dyDescent="0.3">
      <c r="A485" t="s">
        <v>928</v>
      </c>
      <c r="B485">
        <v>41749</v>
      </c>
      <c r="C485" t="s">
        <v>92</v>
      </c>
      <c r="D485">
        <v>10001</v>
      </c>
      <c r="E485" t="s">
        <v>299</v>
      </c>
      <c r="F485">
        <v>1</v>
      </c>
      <c r="G485">
        <v>4744</v>
      </c>
      <c r="H485">
        <v>1465</v>
      </c>
      <c r="I485" t="s">
        <v>35</v>
      </c>
      <c r="J485">
        <v>10</v>
      </c>
      <c r="K485">
        <v>1465</v>
      </c>
      <c r="L485">
        <v>4744</v>
      </c>
      <c r="M485">
        <v>0.02</v>
      </c>
      <c r="N485" t="s">
        <v>66</v>
      </c>
      <c r="O485">
        <v>0.05</v>
      </c>
      <c r="P485" t="s">
        <v>300</v>
      </c>
      <c r="Q485" t="s">
        <v>99</v>
      </c>
      <c r="R485" t="s">
        <v>100</v>
      </c>
      <c r="S485" t="s">
        <v>101</v>
      </c>
      <c r="T485" t="s">
        <v>57</v>
      </c>
      <c r="U485" t="s">
        <v>102</v>
      </c>
      <c r="V485" t="str">
        <f>UPPER(Table153[[#This Row],[Name]])</f>
        <v>CHAMBAL FERTILISERS AND CHEMICALS LTD.</v>
      </c>
      <c r="W485">
        <f>Table153[[#This Row],[Quantity]]*Table153[[#This Row],[Cost]]</f>
        <v>1465</v>
      </c>
    </row>
    <row r="486" spans="1:23" x14ac:dyDescent="0.3">
      <c r="A486" t="s">
        <v>927</v>
      </c>
      <c r="B486">
        <v>41749</v>
      </c>
      <c r="C486" t="s">
        <v>133</v>
      </c>
      <c r="D486">
        <v>10001</v>
      </c>
      <c r="E486" t="s">
        <v>929</v>
      </c>
      <c r="F486">
        <v>2</v>
      </c>
      <c r="G486">
        <v>2874</v>
      </c>
      <c r="H486">
        <v>1919</v>
      </c>
      <c r="I486" t="s">
        <v>25</v>
      </c>
      <c r="J486">
        <v>5</v>
      </c>
      <c r="K486">
        <v>3838</v>
      </c>
      <c r="L486">
        <v>5748</v>
      </c>
      <c r="M486">
        <v>0.02</v>
      </c>
      <c r="N486" t="s">
        <v>45</v>
      </c>
      <c r="O486">
        <v>0.01</v>
      </c>
      <c r="P486" t="s">
        <v>930</v>
      </c>
      <c r="Q486" t="s">
        <v>99</v>
      </c>
      <c r="R486" t="s">
        <v>100</v>
      </c>
      <c r="S486" t="s">
        <v>101</v>
      </c>
      <c r="T486" t="s">
        <v>57</v>
      </c>
      <c r="U486" t="s">
        <v>102</v>
      </c>
      <c r="V486" t="str">
        <f>UPPER(Table153[[#This Row],[Name]])</f>
        <v>CHAMBAL FERTILISERS AND CHEMICALS LTD.</v>
      </c>
      <c r="W486">
        <f>Table153[[#This Row],[Quantity]]*Table153[[#This Row],[Cost]]</f>
        <v>3838</v>
      </c>
    </row>
    <row r="487" spans="1:23" x14ac:dyDescent="0.3">
      <c r="A487" t="s">
        <v>927</v>
      </c>
      <c r="B487">
        <v>41749</v>
      </c>
      <c r="C487" t="s">
        <v>51</v>
      </c>
      <c r="D487">
        <v>10015</v>
      </c>
      <c r="E487" t="s">
        <v>172</v>
      </c>
      <c r="F487">
        <v>2</v>
      </c>
      <c r="G487">
        <v>3493</v>
      </c>
      <c r="H487">
        <v>2180</v>
      </c>
      <c r="I487" t="s">
        <v>25</v>
      </c>
      <c r="J487">
        <v>6</v>
      </c>
      <c r="K487">
        <v>4360</v>
      </c>
      <c r="L487">
        <v>6986</v>
      </c>
      <c r="M487">
        <v>0.02</v>
      </c>
      <c r="N487" t="s">
        <v>85</v>
      </c>
      <c r="O487">
        <v>0</v>
      </c>
      <c r="P487" t="s">
        <v>173</v>
      </c>
      <c r="Q487" t="s">
        <v>110</v>
      </c>
      <c r="R487" t="s">
        <v>111</v>
      </c>
      <c r="S487" t="s">
        <v>112</v>
      </c>
      <c r="T487" t="s">
        <v>113</v>
      </c>
      <c r="U487" t="s">
        <v>114</v>
      </c>
      <c r="V487" t="str">
        <f>UPPER(Table153[[#This Row],[Name]])</f>
        <v>PUNJ LLOYD LTD.</v>
      </c>
      <c r="W487">
        <f>Table153[[#This Row],[Quantity]]*Table153[[#This Row],[Cost]]</f>
        <v>4360</v>
      </c>
    </row>
    <row r="488" spans="1:23" x14ac:dyDescent="0.3">
      <c r="A488" t="s">
        <v>931</v>
      </c>
      <c r="B488">
        <v>41749</v>
      </c>
      <c r="C488" t="s">
        <v>23</v>
      </c>
      <c r="D488">
        <v>10009</v>
      </c>
      <c r="E488" t="s">
        <v>193</v>
      </c>
      <c r="F488">
        <v>2</v>
      </c>
      <c r="G488">
        <v>4342</v>
      </c>
      <c r="H488">
        <v>1689</v>
      </c>
      <c r="I488" t="s">
        <v>126</v>
      </c>
      <c r="J488">
        <v>4</v>
      </c>
      <c r="K488">
        <v>3378</v>
      </c>
      <c r="L488">
        <v>8684</v>
      </c>
      <c r="M488">
        <v>0.03</v>
      </c>
      <c r="N488" t="s">
        <v>61</v>
      </c>
      <c r="O488">
        <v>0.04</v>
      </c>
      <c r="P488" t="s">
        <v>194</v>
      </c>
      <c r="Q488" t="s">
        <v>78</v>
      </c>
      <c r="R488" t="s">
        <v>79</v>
      </c>
      <c r="S488" t="s">
        <v>80</v>
      </c>
      <c r="T488" t="s">
        <v>81</v>
      </c>
      <c r="U488" t="s">
        <v>82</v>
      </c>
      <c r="V488" t="str">
        <f>UPPER(Table153[[#This Row],[Name]])</f>
        <v>GODFREY PHILIPS INDIA LTD.</v>
      </c>
      <c r="W488">
        <f>Table153[[#This Row],[Quantity]]*Table153[[#This Row],[Cost]]</f>
        <v>3378</v>
      </c>
    </row>
    <row r="489" spans="1:23" x14ac:dyDescent="0.3">
      <c r="A489" t="s">
        <v>932</v>
      </c>
      <c r="B489">
        <v>41751</v>
      </c>
      <c r="C489" t="s">
        <v>133</v>
      </c>
      <c r="D489">
        <v>10001</v>
      </c>
      <c r="E489" t="s">
        <v>267</v>
      </c>
      <c r="F489">
        <v>2</v>
      </c>
      <c r="G489">
        <v>4309</v>
      </c>
      <c r="H489">
        <v>1779</v>
      </c>
      <c r="I489" t="s">
        <v>25</v>
      </c>
      <c r="J489">
        <v>5</v>
      </c>
      <c r="K489">
        <v>3558</v>
      </c>
      <c r="L489">
        <v>8618</v>
      </c>
      <c r="M489">
        <v>0.02</v>
      </c>
      <c r="N489" t="s">
        <v>26</v>
      </c>
      <c r="O489">
        <v>0.03</v>
      </c>
      <c r="P489" t="s">
        <v>268</v>
      </c>
      <c r="Q489" t="s">
        <v>99</v>
      </c>
      <c r="R489" t="s">
        <v>100</v>
      </c>
      <c r="S489" t="s">
        <v>101</v>
      </c>
      <c r="T489" t="s">
        <v>57</v>
      </c>
      <c r="U489" t="s">
        <v>102</v>
      </c>
      <c r="V489" t="str">
        <f>UPPER(Table153[[#This Row],[Name]])</f>
        <v>CHAMBAL FERTILISERS AND CHEMICALS LTD.</v>
      </c>
      <c r="W489">
        <f>Table153[[#This Row],[Quantity]]*Table153[[#This Row],[Cost]]</f>
        <v>3558</v>
      </c>
    </row>
    <row r="490" spans="1:23" x14ac:dyDescent="0.3">
      <c r="A490" t="s">
        <v>933</v>
      </c>
      <c r="B490">
        <v>41751</v>
      </c>
      <c r="C490" t="s">
        <v>51</v>
      </c>
      <c r="D490">
        <v>10011</v>
      </c>
      <c r="E490" t="s">
        <v>125</v>
      </c>
      <c r="F490">
        <v>2</v>
      </c>
      <c r="G490">
        <v>4515</v>
      </c>
      <c r="H490">
        <v>1550</v>
      </c>
      <c r="I490" t="s">
        <v>126</v>
      </c>
      <c r="J490">
        <v>6</v>
      </c>
      <c r="K490">
        <v>3100</v>
      </c>
      <c r="L490">
        <v>9030</v>
      </c>
      <c r="M490">
        <v>0.02</v>
      </c>
      <c r="N490" t="s">
        <v>61</v>
      </c>
      <c r="O490">
        <v>0</v>
      </c>
      <c r="P490" t="s">
        <v>127</v>
      </c>
      <c r="Q490" t="s">
        <v>28</v>
      </c>
      <c r="R490" t="s">
        <v>29</v>
      </c>
      <c r="S490" t="s">
        <v>30</v>
      </c>
      <c r="T490" t="s">
        <v>31</v>
      </c>
      <c r="U490" t="s">
        <v>32</v>
      </c>
      <c r="V490" t="str">
        <f>UPPER(Table153[[#This Row],[Name]])</f>
        <v>SONATA SOFTWARE</v>
      </c>
      <c r="W490">
        <f>Table153[[#This Row],[Quantity]]*Table153[[#This Row],[Cost]]</f>
        <v>3100</v>
      </c>
    </row>
    <row r="491" spans="1:23" x14ac:dyDescent="0.3">
      <c r="A491" t="s">
        <v>932</v>
      </c>
      <c r="B491">
        <v>41751</v>
      </c>
      <c r="C491" t="s">
        <v>104</v>
      </c>
      <c r="D491">
        <v>10007</v>
      </c>
      <c r="E491" t="s">
        <v>934</v>
      </c>
      <c r="F491">
        <v>3</v>
      </c>
      <c r="G491">
        <v>3340</v>
      </c>
      <c r="H491">
        <v>1355</v>
      </c>
      <c r="I491" t="s">
        <v>25</v>
      </c>
      <c r="J491">
        <v>3</v>
      </c>
      <c r="K491">
        <v>4065</v>
      </c>
      <c r="L491">
        <v>10020</v>
      </c>
      <c r="M491">
        <v>0.03</v>
      </c>
      <c r="N491" t="s">
        <v>36</v>
      </c>
      <c r="O491">
        <v>0</v>
      </c>
      <c r="P491" t="s">
        <v>935</v>
      </c>
      <c r="Q491" t="s">
        <v>38</v>
      </c>
      <c r="R491" t="s">
        <v>39</v>
      </c>
      <c r="S491" t="s">
        <v>40</v>
      </c>
      <c r="T491" t="s">
        <v>41</v>
      </c>
      <c r="U491" t="s">
        <v>42</v>
      </c>
      <c r="V491" t="str">
        <f>UPPER(Table153[[#This Row],[Name]])</f>
        <v>GHCL LTD.</v>
      </c>
      <c r="W491">
        <f>Table153[[#This Row],[Quantity]]*Table153[[#This Row],[Cost]]</f>
        <v>4065</v>
      </c>
    </row>
    <row r="492" spans="1:23" x14ac:dyDescent="0.3">
      <c r="A492" t="s">
        <v>936</v>
      </c>
      <c r="B492">
        <v>41751</v>
      </c>
      <c r="C492" t="s">
        <v>104</v>
      </c>
      <c r="D492">
        <v>10004</v>
      </c>
      <c r="E492" t="s">
        <v>495</v>
      </c>
      <c r="F492">
        <v>3</v>
      </c>
      <c r="G492">
        <v>4719</v>
      </c>
      <c r="H492">
        <v>2043</v>
      </c>
      <c r="I492" t="s">
        <v>25</v>
      </c>
      <c r="J492">
        <v>3</v>
      </c>
      <c r="K492">
        <v>6129</v>
      </c>
      <c r="L492">
        <v>14157</v>
      </c>
      <c r="M492">
        <v>0.03</v>
      </c>
      <c r="N492" t="s">
        <v>36</v>
      </c>
      <c r="O492">
        <v>0</v>
      </c>
      <c r="P492" t="s">
        <v>496</v>
      </c>
      <c r="Q492" t="s">
        <v>118</v>
      </c>
      <c r="R492" t="s">
        <v>119</v>
      </c>
      <c r="S492" t="s">
        <v>101</v>
      </c>
      <c r="T492" t="s">
        <v>57</v>
      </c>
      <c r="U492" t="s">
        <v>120</v>
      </c>
      <c r="V492" t="str">
        <f>UPPER(Table153[[#This Row],[Name]])</f>
        <v>LUPIN LTD.</v>
      </c>
      <c r="W492">
        <f>Table153[[#This Row],[Quantity]]*Table153[[#This Row],[Cost]]</f>
        <v>6129</v>
      </c>
    </row>
    <row r="493" spans="1:23" x14ac:dyDescent="0.3">
      <c r="A493" t="s">
        <v>937</v>
      </c>
      <c r="B493">
        <v>41752</v>
      </c>
      <c r="C493" t="s">
        <v>92</v>
      </c>
      <c r="D493">
        <v>10006</v>
      </c>
      <c r="E493" t="s">
        <v>708</v>
      </c>
      <c r="F493">
        <v>2</v>
      </c>
      <c r="G493">
        <v>4206</v>
      </c>
      <c r="H493">
        <v>1201</v>
      </c>
      <c r="I493" t="s">
        <v>25</v>
      </c>
      <c r="J493">
        <v>10</v>
      </c>
      <c r="K493">
        <v>2402</v>
      </c>
      <c r="L493">
        <v>8412</v>
      </c>
      <c r="M493">
        <v>0.02</v>
      </c>
      <c r="N493" t="s">
        <v>85</v>
      </c>
      <c r="O493">
        <v>0.01</v>
      </c>
      <c r="P493" t="s">
        <v>709</v>
      </c>
      <c r="Q493" t="s">
        <v>252</v>
      </c>
      <c r="R493" t="s">
        <v>253</v>
      </c>
      <c r="S493" t="s">
        <v>254</v>
      </c>
      <c r="T493" t="s">
        <v>255</v>
      </c>
      <c r="U493" t="s">
        <v>256</v>
      </c>
      <c r="V493" t="str">
        <f>UPPER(Table153[[#This Row],[Name]])</f>
        <v>SUPREME IND</v>
      </c>
      <c r="W493">
        <f>Table153[[#This Row],[Quantity]]*Table153[[#This Row],[Cost]]</f>
        <v>2402</v>
      </c>
    </row>
    <row r="494" spans="1:23" x14ac:dyDescent="0.3">
      <c r="A494" t="s">
        <v>938</v>
      </c>
      <c r="B494">
        <v>41753</v>
      </c>
      <c r="C494" t="s">
        <v>23</v>
      </c>
      <c r="D494">
        <v>10006</v>
      </c>
      <c r="E494" t="s">
        <v>161</v>
      </c>
      <c r="F494">
        <v>1</v>
      </c>
      <c r="G494">
        <v>4731</v>
      </c>
      <c r="H494">
        <v>1858</v>
      </c>
      <c r="I494" t="s">
        <v>25</v>
      </c>
      <c r="J494">
        <v>4</v>
      </c>
      <c r="K494">
        <v>1858</v>
      </c>
      <c r="L494">
        <v>4731</v>
      </c>
      <c r="M494">
        <v>0.01</v>
      </c>
      <c r="N494" t="s">
        <v>66</v>
      </c>
      <c r="O494">
        <v>0</v>
      </c>
      <c r="P494" t="s">
        <v>162</v>
      </c>
      <c r="Q494" t="s">
        <v>252</v>
      </c>
      <c r="R494" t="s">
        <v>253</v>
      </c>
      <c r="S494" t="s">
        <v>254</v>
      </c>
      <c r="T494" t="s">
        <v>255</v>
      </c>
      <c r="U494" t="s">
        <v>256</v>
      </c>
      <c r="V494" t="str">
        <f>UPPER(Table153[[#This Row],[Name]])</f>
        <v>SUPREME IND</v>
      </c>
      <c r="W494">
        <f>Table153[[#This Row],[Quantity]]*Table153[[#This Row],[Cost]]</f>
        <v>1858</v>
      </c>
    </row>
    <row r="495" spans="1:23" x14ac:dyDescent="0.3">
      <c r="A495" t="s">
        <v>939</v>
      </c>
      <c r="B495">
        <v>41753</v>
      </c>
      <c r="C495" t="s">
        <v>92</v>
      </c>
      <c r="D495">
        <v>10001</v>
      </c>
      <c r="E495" t="s">
        <v>940</v>
      </c>
      <c r="F495">
        <v>2</v>
      </c>
      <c r="G495">
        <v>3454</v>
      </c>
      <c r="H495">
        <v>1525</v>
      </c>
      <c r="I495" t="s">
        <v>25</v>
      </c>
      <c r="J495">
        <v>10</v>
      </c>
      <c r="K495">
        <v>3050</v>
      </c>
      <c r="L495">
        <v>6908</v>
      </c>
      <c r="M495">
        <v>0.02</v>
      </c>
      <c r="N495" t="s">
        <v>66</v>
      </c>
      <c r="O495">
        <v>0.01</v>
      </c>
      <c r="P495" t="s">
        <v>941</v>
      </c>
      <c r="Q495" t="s">
        <v>99</v>
      </c>
      <c r="R495" t="s">
        <v>100</v>
      </c>
      <c r="S495" t="s">
        <v>101</v>
      </c>
      <c r="T495" t="s">
        <v>57</v>
      </c>
      <c r="U495" t="s">
        <v>102</v>
      </c>
      <c r="V495" t="str">
        <f>UPPER(Table153[[#This Row],[Name]])</f>
        <v>CHAMBAL FERTILISERS AND CHEMICALS LTD.</v>
      </c>
      <c r="W495">
        <f>Table153[[#This Row],[Quantity]]*Table153[[#This Row],[Cost]]</f>
        <v>3050</v>
      </c>
    </row>
    <row r="496" spans="1:23" x14ac:dyDescent="0.3">
      <c r="A496" t="s">
        <v>938</v>
      </c>
      <c r="B496">
        <v>41753</v>
      </c>
      <c r="C496" t="s">
        <v>68</v>
      </c>
      <c r="D496">
        <v>10003</v>
      </c>
      <c r="E496" t="s">
        <v>717</v>
      </c>
      <c r="F496">
        <v>3</v>
      </c>
      <c r="G496">
        <v>4758</v>
      </c>
      <c r="H496">
        <v>1946</v>
      </c>
      <c r="I496" t="s">
        <v>25</v>
      </c>
      <c r="J496">
        <v>4</v>
      </c>
      <c r="K496">
        <v>5838</v>
      </c>
      <c r="L496">
        <v>14274</v>
      </c>
      <c r="M496">
        <v>0.03</v>
      </c>
      <c r="N496" t="s">
        <v>61</v>
      </c>
      <c r="O496">
        <v>0.02</v>
      </c>
      <c r="P496" t="s">
        <v>718</v>
      </c>
      <c r="Q496" t="s">
        <v>177</v>
      </c>
      <c r="R496" t="s">
        <v>178</v>
      </c>
      <c r="S496" t="s">
        <v>179</v>
      </c>
      <c r="T496" t="s">
        <v>180</v>
      </c>
      <c r="U496" t="s">
        <v>181</v>
      </c>
      <c r="V496" t="str">
        <f>UPPER(Table153[[#This Row],[Name]])</f>
        <v>HONEYWELL AUTOMATION</v>
      </c>
      <c r="W496">
        <f>Table153[[#This Row],[Quantity]]*Table153[[#This Row],[Cost]]</f>
        <v>5838</v>
      </c>
    </row>
    <row r="497" spans="1:23" x14ac:dyDescent="0.3">
      <c r="A497" t="s">
        <v>942</v>
      </c>
      <c r="B497">
        <v>41756</v>
      </c>
      <c r="C497" t="s">
        <v>68</v>
      </c>
      <c r="D497">
        <v>10010</v>
      </c>
      <c r="E497" t="s">
        <v>517</v>
      </c>
      <c r="F497">
        <v>1</v>
      </c>
      <c r="G497">
        <v>3039</v>
      </c>
      <c r="H497">
        <v>1730</v>
      </c>
      <c r="I497" t="s">
        <v>25</v>
      </c>
      <c r="J497">
        <v>4</v>
      </c>
      <c r="K497">
        <v>1730</v>
      </c>
      <c r="L497">
        <v>3039</v>
      </c>
      <c r="M497">
        <v>0.01</v>
      </c>
      <c r="N497" t="s">
        <v>36</v>
      </c>
      <c r="O497">
        <v>0.04</v>
      </c>
      <c r="P497" t="s">
        <v>518</v>
      </c>
      <c r="Q497" t="s">
        <v>93</v>
      </c>
      <c r="R497" t="s">
        <v>94</v>
      </c>
      <c r="S497" t="s">
        <v>95</v>
      </c>
      <c r="T497" t="s">
        <v>41</v>
      </c>
      <c r="U497" t="s">
        <v>96</v>
      </c>
      <c r="V497" t="str">
        <f>UPPER(Table153[[#This Row],[Name]])</f>
        <v>SUZLON ENERGY LTD.</v>
      </c>
      <c r="W497">
        <f>Table153[[#This Row],[Quantity]]*Table153[[#This Row],[Cost]]</f>
        <v>1730</v>
      </c>
    </row>
    <row r="498" spans="1:23" x14ac:dyDescent="0.3">
      <c r="A498" t="s">
        <v>943</v>
      </c>
      <c r="B498">
        <v>41759</v>
      </c>
      <c r="C498" t="s">
        <v>104</v>
      </c>
      <c r="D498">
        <v>10004</v>
      </c>
      <c r="E498" t="s">
        <v>888</v>
      </c>
      <c r="F498">
        <v>1</v>
      </c>
      <c r="G498">
        <v>4466</v>
      </c>
      <c r="H498">
        <v>1984</v>
      </c>
      <c r="I498" t="s">
        <v>116</v>
      </c>
      <c r="J498">
        <v>3</v>
      </c>
      <c r="K498">
        <v>1984</v>
      </c>
      <c r="L498">
        <v>4466</v>
      </c>
      <c r="M498">
        <v>0.01</v>
      </c>
      <c r="N498" t="s">
        <v>61</v>
      </c>
      <c r="O498">
        <v>0.01</v>
      </c>
      <c r="P498" t="s">
        <v>889</v>
      </c>
      <c r="Q498" t="s">
        <v>118</v>
      </c>
      <c r="R498" t="s">
        <v>119</v>
      </c>
      <c r="S498" t="s">
        <v>101</v>
      </c>
      <c r="T498" t="s">
        <v>57</v>
      </c>
      <c r="U498" t="s">
        <v>120</v>
      </c>
      <c r="V498" t="str">
        <f>UPPER(Table153[[#This Row],[Name]])</f>
        <v>LUPIN LTD.</v>
      </c>
      <c r="W498">
        <f>Table153[[#This Row],[Quantity]]*Table153[[#This Row],[Cost]]</f>
        <v>1984</v>
      </c>
    </row>
    <row r="499" spans="1:23" x14ac:dyDescent="0.3">
      <c r="A499" t="s">
        <v>944</v>
      </c>
      <c r="B499">
        <v>41760</v>
      </c>
      <c r="C499" t="s">
        <v>43</v>
      </c>
      <c r="D499">
        <v>10001</v>
      </c>
      <c r="E499" t="s">
        <v>533</v>
      </c>
      <c r="F499">
        <v>1</v>
      </c>
      <c r="G499">
        <v>3626</v>
      </c>
      <c r="H499">
        <v>1590</v>
      </c>
      <c r="I499" t="s">
        <v>25</v>
      </c>
      <c r="J499">
        <v>1</v>
      </c>
      <c r="K499">
        <v>1590</v>
      </c>
      <c r="L499">
        <v>3626</v>
      </c>
      <c r="M499">
        <v>0.01</v>
      </c>
      <c r="N499" t="s">
        <v>61</v>
      </c>
      <c r="O499">
        <v>0</v>
      </c>
      <c r="P499" t="s">
        <v>534</v>
      </c>
      <c r="Q499" t="s">
        <v>99</v>
      </c>
      <c r="R499" t="s">
        <v>100</v>
      </c>
      <c r="S499" t="s">
        <v>101</v>
      </c>
      <c r="T499" t="s">
        <v>57</v>
      </c>
      <c r="U499" t="s">
        <v>102</v>
      </c>
      <c r="V499" t="str">
        <f>UPPER(Table153[[#This Row],[Name]])</f>
        <v>CHAMBAL FERTILISERS AND CHEMICALS LTD.</v>
      </c>
      <c r="W499">
        <f>Table153[[#This Row],[Quantity]]*Table153[[#This Row],[Cost]]</f>
        <v>1590</v>
      </c>
    </row>
    <row r="500" spans="1:23" x14ac:dyDescent="0.3">
      <c r="A500" t="s">
        <v>945</v>
      </c>
      <c r="B500">
        <v>41761</v>
      </c>
      <c r="C500" t="s">
        <v>23</v>
      </c>
      <c r="D500">
        <v>10008</v>
      </c>
      <c r="E500" t="s">
        <v>639</v>
      </c>
      <c r="F500">
        <v>1</v>
      </c>
      <c r="G500">
        <v>2553</v>
      </c>
      <c r="H500">
        <v>1638</v>
      </c>
      <c r="I500" t="s">
        <v>116</v>
      </c>
      <c r="J500">
        <v>4</v>
      </c>
      <c r="K500">
        <v>1638</v>
      </c>
      <c r="L500">
        <v>2553</v>
      </c>
      <c r="M500">
        <v>0.01</v>
      </c>
      <c r="N500" t="s">
        <v>36</v>
      </c>
      <c r="O500">
        <v>0</v>
      </c>
      <c r="P500" t="s">
        <v>640</v>
      </c>
      <c r="Q500" t="s">
        <v>54</v>
      </c>
      <c r="R500" t="s">
        <v>55</v>
      </c>
      <c r="S500" t="s">
        <v>56</v>
      </c>
      <c r="T500" t="s">
        <v>57</v>
      </c>
      <c r="U500" t="s">
        <v>58</v>
      </c>
      <c r="V500" t="str">
        <f>UPPER(Table153[[#This Row],[Name]])</f>
        <v>RELIANCE INDUSTRIES LIMITED</v>
      </c>
      <c r="W500">
        <f>Table153[[#This Row],[Quantity]]*Table153[[#This Row],[Cost]]</f>
        <v>1638</v>
      </c>
    </row>
    <row r="501" spans="1:23" x14ac:dyDescent="0.3">
      <c r="A501" t="s">
        <v>945</v>
      </c>
      <c r="B501">
        <v>41761</v>
      </c>
      <c r="C501" t="s">
        <v>23</v>
      </c>
      <c r="D501">
        <v>10005</v>
      </c>
      <c r="E501" t="s">
        <v>585</v>
      </c>
      <c r="F501">
        <v>1</v>
      </c>
      <c r="G501">
        <v>4051</v>
      </c>
      <c r="H501">
        <v>1962</v>
      </c>
      <c r="I501" t="s">
        <v>126</v>
      </c>
      <c r="J501">
        <v>4</v>
      </c>
      <c r="K501">
        <v>1962</v>
      </c>
      <c r="L501">
        <v>4051</v>
      </c>
      <c r="M501">
        <v>0.01</v>
      </c>
      <c r="N501" t="s">
        <v>85</v>
      </c>
      <c r="O501">
        <v>0.02</v>
      </c>
      <c r="P501" t="s">
        <v>586</v>
      </c>
      <c r="Q501" t="s">
        <v>47</v>
      </c>
      <c r="R501" t="s">
        <v>48</v>
      </c>
      <c r="S501" t="s">
        <v>49</v>
      </c>
      <c r="T501" t="s">
        <v>41</v>
      </c>
      <c r="U501" t="s">
        <v>50</v>
      </c>
      <c r="V501" t="str">
        <f>UPPER(Table153[[#This Row],[Name]])</f>
        <v>FORTIS HEALTHCARE LTD.</v>
      </c>
      <c r="W501">
        <f>Table153[[#This Row],[Quantity]]*Table153[[#This Row],[Cost]]</f>
        <v>1962</v>
      </c>
    </row>
    <row r="502" spans="1:23" x14ac:dyDescent="0.3">
      <c r="A502" t="s">
        <v>945</v>
      </c>
      <c r="B502">
        <v>41761</v>
      </c>
      <c r="C502" t="s">
        <v>23</v>
      </c>
      <c r="D502">
        <v>10010</v>
      </c>
      <c r="E502" t="s">
        <v>337</v>
      </c>
      <c r="F502">
        <v>2</v>
      </c>
      <c r="G502">
        <v>4224</v>
      </c>
      <c r="H502">
        <v>2048</v>
      </c>
      <c r="I502" t="s">
        <v>35</v>
      </c>
      <c r="J502">
        <v>4</v>
      </c>
      <c r="K502">
        <v>4096</v>
      </c>
      <c r="L502">
        <v>8448</v>
      </c>
      <c r="M502">
        <v>0.03</v>
      </c>
      <c r="N502" t="s">
        <v>45</v>
      </c>
      <c r="O502">
        <v>0</v>
      </c>
      <c r="P502" t="s">
        <v>338</v>
      </c>
      <c r="Q502" t="s">
        <v>93</v>
      </c>
      <c r="R502" t="s">
        <v>94</v>
      </c>
      <c r="S502" t="s">
        <v>95</v>
      </c>
      <c r="T502" t="s">
        <v>41</v>
      </c>
      <c r="U502" t="s">
        <v>96</v>
      </c>
      <c r="V502" t="str">
        <f>UPPER(Table153[[#This Row],[Name]])</f>
        <v>SUZLON ENERGY LTD.</v>
      </c>
      <c r="W502">
        <f>Table153[[#This Row],[Quantity]]*Table153[[#This Row],[Cost]]</f>
        <v>4096</v>
      </c>
    </row>
    <row r="503" spans="1:23" x14ac:dyDescent="0.3">
      <c r="A503" t="s">
        <v>946</v>
      </c>
      <c r="B503">
        <v>41762</v>
      </c>
      <c r="C503" t="s">
        <v>68</v>
      </c>
      <c r="D503">
        <v>10014</v>
      </c>
      <c r="E503" t="s">
        <v>673</v>
      </c>
      <c r="F503">
        <v>2</v>
      </c>
      <c r="G503">
        <v>3566</v>
      </c>
      <c r="H503">
        <v>2276</v>
      </c>
      <c r="I503" t="s">
        <v>25</v>
      </c>
      <c r="J503">
        <v>4</v>
      </c>
      <c r="K503">
        <v>4552</v>
      </c>
      <c r="L503">
        <v>7132</v>
      </c>
      <c r="M503">
        <v>0.03</v>
      </c>
      <c r="N503" t="s">
        <v>26</v>
      </c>
      <c r="O503">
        <v>0.04</v>
      </c>
      <c r="P503" t="s">
        <v>674</v>
      </c>
      <c r="Q503" t="s">
        <v>166</v>
      </c>
      <c r="R503" t="s">
        <v>167</v>
      </c>
      <c r="S503" t="s">
        <v>168</v>
      </c>
      <c r="T503" t="s">
        <v>169</v>
      </c>
      <c r="U503" t="s">
        <v>170</v>
      </c>
      <c r="V503" t="str">
        <f>UPPER(Table153[[#This Row],[Name]])</f>
        <v>HINDUSTHAN NATIONAL GLASS &amp; INDUSTRIES LTD.</v>
      </c>
      <c r="W503">
        <f>Table153[[#This Row],[Quantity]]*Table153[[#This Row],[Cost]]</f>
        <v>4552</v>
      </c>
    </row>
    <row r="504" spans="1:23" x14ac:dyDescent="0.3">
      <c r="A504" t="s">
        <v>947</v>
      </c>
      <c r="B504">
        <v>41763</v>
      </c>
      <c r="C504" t="s">
        <v>51</v>
      </c>
      <c r="D504">
        <v>10010</v>
      </c>
      <c r="E504" t="s">
        <v>349</v>
      </c>
      <c r="F504">
        <v>1</v>
      </c>
      <c r="G504">
        <v>3467</v>
      </c>
      <c r="H504">
        <v>1230</v>
      </c>
      <c r="I504" t="s">
        <v>126</v>
      </c>
      <c r="J504">
        <v>6</v>
      </c>
      <c r="K504">
        <v>1230</v>
      </c>
      <c r="L504">
        <v>3467</v>
      </c>
      <c r="M504">
        <v>0.02</v>
      </c>
      <c r="N504" t="s">
        <v>45</v>
      </c>
      <c r="O504">
        <v>0.02</v>
      </c>
      <c r="P504" t="s">
        <v>350</v>
      </c>
      <c r="Q504" t="s">
        <v>93</v>
      </c>
      <c r="R504" t="s">
        <v>94</v>
      </c>
      <c r="S504" t="s">
        <v>95</v>
      </c>
      <c r="T504" t="s">
        <v>41</v>
      </c>
      <c r="U504" t="s">
        <v>96</v>
      </c>
      <c r="V504" t="str">
        <f>UPPER(Table153[[#This Row],[Name]])</f>
        <v>SUZLON ENERGY LTD.</v>
      </c>
      <c r="W504">
        <f>Table153[[#This Row],[Quantity]]*Table153[[#This Row],[Cost]]</f>
        <v>1230</v>
      </c>
    </row>
    <row r="505" spans="1:23" x14ac:dyDescent="0.3">
      <c r="A505" t="s">
        <v>947</v>
      </c>
      <c r="B505">
        <v>41763</v>
      </c>
      <c r="C505" t="s">
        <v>23</v>
      </c>
      <c r="D505">
        <v>10003</v>
      </c>
      <c r="E505" t="s">
        <v>557</v>
      </c>
      <c r="F505">
        <v>3</v>
      </c>
      <c r="G505">
        <v>2775</v>
      </c>
      <c r="H505">
        <v>1946</v>
      </c>
      <c r="I505" t="s">
        <v>35</v>
      </c>
      <c r="J505">
        <v>4</v>
      </c>
      <c r="K505">
        <v>5838</v>
      </c>
      <c r="L505">
        <v>8325</v>
      </c>
      <c r="M505">
        <v>0.03</v>
      </c>
      <c r="N505" t="s">
        <v>45</v>
      </c>
      <c r="O505">
        <v>0.04</v>
      </c>
      <c r="P505" t="s">
        <v>558</v>
      </c>
      <c r="Q505" t="s">
        <v>177</v>
      </c>
      <c r="R505" t="s">
        <v>178</v>
      </c>
      <c r="S505" t="s">
        <v>179</v>
      </c>
      <c r="T505" t="s">
        <v>180</v>
      </c>
      <c r="U505" t="s">
        <v>181</v>
      </c>
      <c r="V505" t="str">
        <f>UPPER(Table153[[#This Row],[Name]])</f>
        <v>HONEYWELL AUTOMATION</v>
      </c>
      <c r="W505">
        <f>Table153[[#This Row],[Quantity]]*Table153[[#This Row],[Cost]]</f>
        <v>5838</v>
      </c>
    </row>
    <row r="506" spans="1:23" x14ac:dyDescent="0.3">
      <c r="A506" t="s">
        <v>947</v>
      </c>
      <c r="B506">
        <v>41763</v>
      </c>
      <c r="C506" t="s">
        <v>104</v>
      </c>
      <c r="D506">
        <v>10015</v>
      </c>
      <c r="E506" t="s">
        <v>519</v>
      </c>
      <c r="F506">
        <v>3</v>
      </c>
      <c r="G506">
        <v>4685</v>
      </c>
      <c r="H506">
        <v>2036</v>
      </c>
      <c r="I506" t="s">
        <v>35</v>
      </c>
      <c r="J506">
        <v>3</v>
      </c>
      <c r="K506">
        <v>6108</v>
      </c>
      <c r="L506">
        <v>14055</v>
      </c>
      <c r="M506">
        <v>0.03</v>
      </c>
      <c r="N506" t="s">
        <v>36</v>
      </c>
      <c r="O506">
        <v>0.05</v>
      </c>
      <c r="P506" t="s">
        <v>520</v>
      </c>
      <c r="Q506" t="s">
        <v>110</v>
      </c>
      <c r="R506" t="s">
        <v>111</v>
      </c>
      <c r="S506" t="s">
        <v>112</v>
      </c>
      <c r="T506" t="s">
        <v>113</v>
      </c>
      <c r="U506" t="s">
        <v>114</v>
      </c>
      <c r="V506" t="str">
        <f>UPPER(Table153[[#This Row],[Name]])</f>
        <v>PUNJ LLOYD LTD.</v>
      </c>
      <c r="W506">
        <f>Table153[[#This Row],[Quantity]]*Table153[[#This Row],[Cost]]</f>
        <v>6108</v>
      </c>
    </row>
    <row r="507" spans="1:23" x14ac:dyDescent="0.3">
      <c r="A507" t="s">
        <v>948</v>
      </c>
      <c r="B507">
        <v>41764</v>
      </c>
      <c r="C507" t="s">
        <v>75</v>
      </c>
      <c r="D507">
        <v>10015</v>
      </c>
      <c r="E507" t="s">
        <v>270</v>
      </c>
      <c r="F507">
        <v>1</v>
      </c>
      <c r="G507">
        <v>2547</v>
      </c>
      <c r="H507">
        <v>1419</v>
      </c>
      <c r="I507" t="s">
        <v>25</v>
      </c>
      <c r="J507">
        <v>8</v>
      </c>
      <c r="K507">
        <v>1419</v>
      </c>
      <c r="L507">
        <v>2547</v>
      </c>
      <c r="M507">
        <v>0.02</v>
      </c>
      <c r="N507" t="s">
        <v>45</v>
      </c>
      <c r="O507">
        <v>0</v>
      </c>
      <c r="P507" t="s">
        <v>271</v>
      </c>
      <c r="Q507" t="s">
        <v>110</v>
      </c>
      <c r="R507" t="s">
        <v>111</v>
      </c>
      <c r="S507" t="s">
        <v>112</v>
      </c>
      <c r="T507" t="s">
        <v>113</v>
      </c>
      <c r="U507" t="s">
        <v>114</v>
      </c>
      <c r="V507" t="str">
        <f>UPPER(Table153[[#This Row],[Name]])</f>
        <v>PUNJ LLOYD LTD.</v>
      </c>
      <c r="W507">
        <f>Table153[[#This Row],[Quantity]]*Table153[[#This Row],[Cost]]</f>
        <v>1419</v>
      </c>
    </row>
    <row r="508" spans="1:23" x14ac:dyDescent="0.3">
      <c r="A508" t="s">
        <v>949</v>
      </c>
      <c r="B508">
        <v>41765</v>
      </c>
      <c r="C508" t="s">
        <v>43</v>
      </c>
      <c r="D508">
        <v>10014</v>
      </c>
      <c r="E508" t="s">
        <v>108</v>
      </c>
      <c r="F508">
        <v>1</v>
      </c>
      <c r="G508">
        <v>3757</v>
      </c>
      <c r="H508">
        <v>2156</v>
      </c>
      <c r="I508" t="s">
        <v>25</v>
      </c>
      <c r="J508">
        <v>1</v>
      </c>
      <c r="K508">
        <v>2156</v>
      </c>
      <c r="L508">
        <v>3757</v>
      </c>
      <c r="M508">
        <v>0.01</v>
      </c>
      <c r="N508" t="s">
        <v>45</v>
      </c>
      <c r="O508">
        <v>0.01</v>
      </c>
      <c r="P508" t="s">
        <v>109</v>
      </c>
      <c r="Q508" t="s">
        <v>166</v>
      </c>
      <c r="R508" t="s">
        <v>167</v>
      </c>
      <c r="S508" t="s">
        <v>168</v>
      </c>
      <c r="T508" t="s">
        <v>169</v>
      </c>
      <c r="U508" t="s">
        <v>170</v>
      </c>
      <c r="V508" t="str">
        <f>UPPER(Table153[[#This Row],[Name]])</f>
        <v>HINDUSTHAN NATIONAL GLASS &amp; INDUSTRIES LTD.</v>
      </c>
      <c r="W508">
        <f>Table153[[#This Row],[Quantity]]*Table153[[#This Row],[Cost]]</f>
        <v>2156</v>
      </c>
    </row>
    <row r="509" spans="1:23" x14ac:dyDescent="0.3">
      <c r="A509" t="s">
        <v>950</v>
      </c>
      <c r="B509">
        <v>41766</v>
      </c>
      <c r="C509" t="s">
        <v>51</v>
      </c>
      <c r="D509">
        <v>10005</v>
      </c>
      <c r="E509" t="s">
        <v>229</v>
      </c>
      <c r="F509">
        <v>2</v>
      </c>
      <c r="G509">
        <v>4788</v>
      </c>
      <c r="H509">
        <v>2063</v>
      </c>
      <c r="I509" t="s">
        <v>35</v>
      </c>
      <c r="J509">
        <v>6</v>
      </c>
      <c r="K509">
        <v>4126</v>
      </c>
      <c r="L509">
        <v>9576</v>
      </c>
      <c r="M509">
        <v>0.02</v>
      </c>
      <c r="N509" t="s">
        <v>26</v>
      </c>
      <c r="O509">
        <v>0.03</v>
      </c>
      <c r="P509" t="s">
        <v>230</v>
      </c>
      <c r="Q509" t="s">
        <v>47</v>
      </c>
      <c r="R509" t="s">
        <v>48</v>
      </c>
      <c r="S509" t="s">
        <v>49</v>
      </c>
      <c r="T509" t="s">
        <v>41</v>
      </c>
      <c r="U509" t="s">
        <v>50</v>
      </c>
      <c r="V509" t="str">
        <f>UPPER(Table153[[#This Row],[Name]])</f>
        <v>FORTIS HEALTHCARE LTD.</v>
      </c>
      <c r="W509">
        <f>Table153[[#This Row],[Quantity]]*Table153[[#This Row],[Cost]]</f>
        <v>4126</v>
      </c>
    </row>
    <row r="510" spans="1:23" x14ac:dyDescent="0.3">
      <c r="A510" t="s">
        <v>951</v>
      </c>
      <c r="B510">
        <v>41770</v>
      </c>
      <c r="C510" t="s">
        <v>51</v>
      </c>
      <c r="D510">
        <v>10012</v>
      </c>
      <c r="E510" t="s">
        <v>244</v>
      </c>
      <c r="F510">
        <v>2</v>
      </c>
      <c r="G510">
        <v>3303</v>
      </c>
      <c r="H510">
        <v>2271</v>
      </c>
      <c r="I510" t="s">
        <v>35</v>
      </c>
      <c r="J510">
        <v>6</v>
      </c>
      <c r="K510">
        <v>4542</v>
      </c>
      <c r="L510">
        <v>6606</v>
      </c>
      <c r="M510">
        <v>0.02</v>
      </c>
      <c r="N510" t="s">
        <v>66</v>
      </c>
      <c r="O510">
        <v>0.01</v>
      </c>
      <c r="P510" t="s">
        <v>245</v>
      </c>
      <c r="Q510" t="s">
        <v>71</v>
      </c>
      <c r="R510" t="s">
        <v>72</v>
      </c>
      <c r="S510" t="s">
        <v>73</v>
      </c>
      <c r="T510" t="s">
        <v>41</v>
      </c>
      <c r="U510" t="s">
        <v>74</v>
      </c>
      <c r="V510" t="str">
        <f>UPPER(Table153[[#This Row],[Name]])</f>
        <v>DYNAMATIC TECHNOLOGIES LTD.</v>
      </c>
      <c r="W510">
        <f>Table153[[#This Row],[Quantity]]*Table153[[#This Row],[Cost]]</f>
        <v>4542</v>
      </c>
    </row>
    <row r="511" spans="1:23" x14ac:dyDescent="0.3">
      <c r="A511" t="s">
        <v>952</v>
      </c>
      <c r="B511">
        <v>41774</v>
      </c>
      <c r="C511" t="s">
        <v>92</v>
      </c>
      <c r="D511">
        <v>10009</v>
      </c>
      <c r="E511" t="s">
        <v>485</v>
      </c>
      <c r="F511">
        <v>1</v>
      </c>
      <c r="G511">
        <v>3330</v>
      </c>
      <c r="H511">
        <v>2283</v>
      </c>
      <c r="I511" t="s">
        <v>25</v>
      </c>
      <c r="J511">
        <v>10</v>
      </c>
      <c r="K511">
        <v>2283</v>
      </c>
      <c r="L511">
        <v>3330</v>
      </c>
      <c r="M511">
        <v>0.02</v>
      </c>
      <c r="N511" t="s">
        <v>61</v>
      </c>
      <c r="O511">
        <v>0.03</v>
      </c>
      <c r="P511" t="s">
        <v>486</v>
      </c>
      <c r="Q511" t="s">
        <v>78</v>
      </c>
      <c r="R511" t="s">
        <v>79</v>
      </c>
      <c r="S511" t="s">
        <v>80</v>
      </c>
      <c r="T511" t="s">
        <v>81</v>
      </c>
      <c r="U511" t="s">
        <v>82</v>
      </c>
      <c r="V511" t="str">
        <f>UPPER(Table153[[#This Row],[Name]])</f>
        <v>GODFREY PHILIPS INDIA LTD.</v>
      </c>
      <c r="W511">
        <f>Table153[[#This Row],[Quantity]]*Table153[[#This Row],[Cost]]</f>
        <v>2283</v>
      </c>
    </row>
    <row r="512" spans="1:23" x14ac:dyDescent="0.3">
      <c r="A512" t="s">
        <v>953</v>
      </c>
      <c r="B512">
        <v>41777</v>
      </c>
      <c r="C512" t="s">
        <v>92</v>
      </c>
      <c r="D512">
        <v>10014</v>
      </c>
      <c r="E512" t="s">
        <v>270</v>
      </c>
      <c r="F512">
        <v>1</v>
      </c>
      <c r="G512">
        <v>2547</v>
      </c>
      <c r="H512">
        <v>1419</v>
      </c>
      <c r="I512" t="s">
        <v>25</v>
      </c>
      <c r="J512">
        <v>10</v>
      </c>
      <c r="K512">
        <v>1419</v>
      </c>
      <c r="L512">
        <v>2547</v>
      </c>
      <c r="M512">
        <v>0.02</v>
      </c>
      <c r="N512" t="s">
        <v>26</v>
      </c>
      <c r="O512">
        <v>0.05</v>
      </c>
      <c r="P512" t="s">
        <v>271</v>
      </c>
      <c r="Q512" t="s">
        <v>166</v>
      </c>
      <c r="R512" t="s">
        <v>167</v>
      </c>
      <c r="S512" t="s">
        <v>168</v>
      </c>
      <c r="T512" t="s">
        <v>169</v>
      </c>
      <c r="U512" t="s">
        <v>170</v>
      </c>
      <c r="V512" t="str">
        <f>UPPER(Table153[[#This Row],[Name]])</f>
        <v>HINDUSTHAN NATIONAL GLASS &amp; INDUSTRIES LTD.</v>
      </c>
      <c r="W512">
        <f>Table153[[#This Row],[Quantity]]*Table153[[#This Row],[Cost]]</f>
        <v>1419</v>
      </c>
    </row>
    <row r="513" spans="1:23" x14ac:dyDescent="0.3">
      <c r="A513" t="s">
        <v>953</v>
      </c>
      <c r="B513">
        <v>41777</v>
      </c>
      <c r="C513" t="s">
        <v>92</v>
      </c>
      <c r="D513">
        <v>10005</v>
      </c>
      <c r="E513" t="s">
        <v>800</v>
      </c>
      <c r="F513">
        <v>1</v>
      </c>
      <c r="G513">
        <v>2612</v>
      </c>
      <c r="H513">
        <v>1994</v>
      </c>
      <c r="I513" t="s">
        <v>25</v>
      </c>
      <c r="J513">
        <v>10</v>
      </c>
      <c r="K513">
        <v>1994</v>
      </c>
      <c r="L513">
        <v>2612</v>
      </c>
      <c r="M513">
        <v>0.02</v>
      </c>
      <c r="N513" t="s">
        <v>26</v>
      </c>
      <c r="O513">
        <v>0.03</v>
      </c>
      <c r="P513" t="s">
        <v>801</v>
      </c>
      <c r="Q513" t="s">
        <v>47</v>
      </c>
      <c r="R513" t="s">
        <v>48</v>
      </c>
      <c r="S513" t="s">
        <v>49</v>
      </c>
      <c r="T513" t="s">
        <v>41</v>
      </c>
      <c r="U513" t="s">
        <v>50</v>
      </c>
      <c r="V513" t="str">
        <f>UPPER(Table153[[#This Row],[Name]])</f>
        <v>FORTIS HEALTHCARE LTD.</v>
      </c>
      <c r="W513">
        <f>Table153[[#This Row],[Quantity]]*Table153[[#This Row],[Cost]]</f>
        <v>1994</v>
      </c>
    </row>
    <row r="514" spans="1:23" x14ac:dyDescent="0.3">
      <c r="A514" t="s">
        <v>954</v>
      </c>
      <c r="B514">
        <v>41777</v>
      </c>
      <c r="C514" t="s">
        <v>133</v>
      </c>
      <c r="D514">
        <v>10008</v>
      </c>
      <c r="E514" t="s">
        <v>279</v>
      </c>
      <c r="F514">
        <v>1</v>
      </c>
      <c r="G514">
        <v>3039</v>
      </c>
      <c r="H514">
        <v>2426</v>
      </c>
      <c r="I514" t="s">
        <v>126</v>
      </c>
      <c r="J514">
        <v>5</v>
      </c>
      <c r="K514">
        <v>2426</v>
      </c>
      <c r="L514">
        <v>3039</v>
      </c>
      <c r="M514">
        <v>0.02</v>
      </c>
      <c r="N514" t="s">
        <v>36</v>
      </c>
      <c r="O514">
        <v>0.03</v>
      </c>
      <c r="P514" t="s">
        <v>280</v>
      </c>
      <c r="Q514" t="s">
        <v>54</v>
      </c>
      <c r="R514" t="s">
        <v>55</v>
      </c>
      <c r="S514" t="s">
        <v>56</v>
      </c>
      <c r="T514" t="s">
        <v>57</v>
      </c>
      <c r="U514" t="s">
        <v>58</v>
      </c>
      <c r="V514" t="str">
        <f>UPPER(Table153[[#This Row],[Name]])</f>
        <v>RELIANCE INDUSTRIES LIMITED</v>
      </c>
      <c r="W514">
        <f>Table153[[#This Row],[Quantity]]*Table153[[#This Row],[Cost]]</f>
        <v>2426</v>
      </c>
    </row>
    <row r="515" spans="1:23" x14ac:dyDescent="0.3">
      <c r="A515" t="s">
        <v>953</v>
      </c>
      <c r="B515">
        <v>41777</v>
      </c>
      <c r="C515" t="s">
        <v>104</v>
      </c>
      <c r="D515">
        <v>10015</v>
      </c>
      <c r="E515" t="s">
        <v>752</v>
      </c>
      <c r="F515">
        <v>3</v>
      </c>
      <c r="G515">
        <v>3555</v>
      </c>
      <c r="H515">
        <v>1564</v>
      </c>
      <c r="I515" t="s">
        <v>25</v>
      </c>
      <c r="J515">
        <v>3</v>
      </c>
      <c r="K515">
        <v>4692</v>
      </c>
      <c r="L515">
        <v>10665</v>
      </c>
      <c r="M515">
        <v>0.03</v>
      </c>
      <c r="N515" t="s">
        <v>26</v>
      </c>
      <c r="O515">
        <v>0</v>
      </c>
      <c r="P515" t="s">
        <v>753</v>
      </c>
      <c r="Q515" t="s">
        <v>110</v>
      </c>
      <c r="R515" t="s">
        <v>111</v>
      </c>
      <c r="S515" t="s">
        <v>112</v>
      </c>
      <c r="T515" t="s">
        <v>113</v>
      </c>
      <c r="U515" t="s">
        <v>114</v>
      </c>
      <c r="V515" t="str">
        <f>UPPER(Table153[[#This Row],[Name]])</f>
        <v>PUNJ LLOYD LTD.</v>
      </c>
      <c r="W515">
        <f>Table153[[#This Row],[Quantity]]*Table153[[#This Row],[Cost]]</f>
        <v>4692</v>
      </c>
    </row>
    <row r="516" spans="1:23" x14ac:dyDescent="0.3">
      <c r="A516" t="s">
        <v>955</v>
      </c>
      <c r="B516">
        <v>41779</v>
      </c>
      <c r="C516" t="s">
        <v>51</v>
      </c>
      <c r="D516">
        <v>10007</v>
      </c>
      <c r="E516" t="s">
        <v>860</v>
      </c>
      <c r="F516">
        <v>1</v>
      </c>
      <c r="G516">
        <v>3408</v>
      </c>
      <c r="H516">
        <v>1465</v>
      </c>
      <c r="I516" t="s">
        <v>25</v>
      </c>
      <c r="J516">
        <v>6</v>
      </c>
      <c r="K516">
        <v>1465</v>
      </c>
      <c r="L516">
        <v>3408</v>
      </c>
      <c r="M516">
        <v>0.02</v>
      </c>
      <c r="N516" t="s">
        <v>66</v>
      </c>
      <c r="O516">
        <v>0.02</v>
      </c>
      <c r="P516" t="s">
        <v>861</v>
      </c>
      <c r="Q516" t="s">
        <v>38</v>
      </c>
      <c r="R516" t="s">
        <v>39</v>
      </c>
      <c r="S516" t="s">
        <v>40</v>
      </c>
      <c r="T516" t="s">
        <v>41</v>
      </c>
      <c r="U516" t="s">
        <v>42</v>
      </c>
      <c r="V516" t="str">
        <f>UPPER(Table153[[#This Row],[Name]])</f>
        <v>GHCL LTD.</v>
      </c>
      <c r="W516">
        <f>Table153[[#This Row],[Quantity]]*Table153[[#This Row],[Cost]]</f>
        <v>1465</v>
      </c>
    </row>
    <row r="517" spans="1:23" x14ac:dyDescent="0.3">
      <c r="A517" t="s">
        <v>956</v>
      </c>
      <c r="B517">
        <v>41779</v>
      </c>
      <c r="C517" t="s">
        <v>92</v>
      </c>
      <c r="D517">
        <v>10002</v>
      </c>
      <c r="E517" t="s">
        <v>728</v>
      </c>
      <c r="F517">
        <v>1</v>
      </c>
      <c r="G517">
        <v>3722</v>
      </c>
      <c r="H517">
        <v>1790</v>
      </c>
      <c r="I517" t="s">
        <v>25</v>
      </c>
      <c r="J517">
        <v>10</v>
      </c>
      <c r="K517">
        <v>1790</v>
      </c>
      <c r="L517">
        <v>3722</v>
      </c>
      <c r="M517">
        <v>0.02</v>
      </c>
      <c r="N517" t="s">
        <v>36</v>
      </c>
      <c r="O517">
        <v>0.01</v>
      </c>
      <c r="P517" t="s">
        <v>729</v>
      </c>
      <c r="Q517" t="s">
        <v>87</v>
      </c>
      <c r="R517" t="s">
        <v>88</v>
      </c>
      <c r="S517" t="s">
        <v>89</v>
      </c>
      <c r="T517" t="s">
        <v>90</v>
      </c>
      <c r="U517" t="s">
        <v>91</v>
      </c>
      <c r="V517" t="str">
        <f>UPPER(Table153[[#This Row],[Name]])</f>
        <v>ELDER PHARMACEUTICALS</v>
      </c>
      <c r="W517">
        <f>Table153[[#This Row],[Quantity]]*Table153[[#This Row],[Cost]]</f>
        <v>1790</v>
      </c>
    </row>
    <row r="518" spans="1:23" x14ac:dyDescent="0.3">
      <c r="A518" t="s">
        <v>955</v>
      </c>
      <c r="B518">
        <v>41779</v>
      </c>
      <c r="C518" t="s">
        <v>23</v>
      </c>
      <c r="D518">
        <v>10014</v>
      </c>
      <c r="E518" t="s">
        <v>767</v>
      </c>
      <c r="F518">
        <v>2</v>
      </c>
      <c r="G518">
        <v>3197</v>
      </c>
      <c r="H518">
        <v>1625</v>
      </c>
      <c r="I518" t="s">
        <v>25</v>
      </c>
      <c r="J518">
        <v>4</v>
      </c>
      <c r="K518">
        <v>3250</v>
      </c>
      <c r="L518">
        <v>6394</v>
      </c>
      <c r="M518">
        <v>0.03</v>
      </c>
      <c r="N518" t="s">
        <v>45</v>
      </c>
      <c r="O518">
        <v>0.05</v>
      </c>
      <c r="P518" t="s">
        <v>768</v>
      </c>
      <c r="Q518" t="s">
        <v>166</v>
      </c>
      <c r="R518" t="s">
        <v>167</v>
      </c>
      <c r="S518" t="s">
        <v>168</v>
      </c>
      <c r="T518" t="s">
        <v>169</v>
      </c>
      <c r="U518" t="s">
        <v>170</v>
      </c>
      <c r="V518" t="str">
        <f>UPPER(Table153[[#This Row],[Name]])</f>
        <v>HINDUSTHAN NATIONAL GLASS &amp; INDUSTRIES LTD.</v>
      </c>
      <c r="W518">
        <f>Table153[[#This Row],[Quantity]]*Table153[[#This Row],[Cost]]</f>
        <v>3250</v>
      </c>
    </row>
    <row r="519" spans="1:23" x14ac:dyDescent="0.3">
      <c r="A519" t="s">
        <v>955</v>
      </c>
      <c r="B519">
        <v>41779</v>
      </c>
      <c r="C519" t="s">
        <v>43</v>
      </c>
      <c r="D519">
        <v>10014</v>
      </c>
      <c r="E519" t="s">
        <v>161</v>
      </c>
      <c r="F519">
        <v>3</v>
      </c>
      <c r="G519">
        <v>4731</v>
      </c>
      <c r="H519">
        <v>1858</v>
      </c>
      <c r="I519" t="s">
        <v>25</v>
      </c>
      <c r="J519">
        <v>1</v>
      </c>
      <c r="K519">
        <v>5574</v>
      </c>
      <c r="L519">
        <v>14193</v>
      </c>
      <c r="M519">
        <v>0.03</v>
      </c>
      <c r="N519" t="s">
        <v>85</v>
      </c>
      <c r="O519">
        <v>0.01</v>
      </c>
      <c r="P519" t="s">
        <v>162</v>
      </c>
      <c r="Q519" t="s">
        <v>166</v>
      </c>
      <c r="R519" t="s">
        <v>167</v>
      </c>
      <c r="S519" t="s">
        <v>168</v>
      </c>
      <c r="T519" t="s">
        <v>169</v>
      </c>
      <c r="U519" t="s">
        <v>170</v>
      </c>
      <c r="V519" t="str">
        <f>UPPER(Table153[[#This Row],[Name]])</f>
        <v>HINDUSTHAN NATIONAL GLASS &amp; INDUSTRIES LTD.</v>
      </c>
      <c r="W519">
        <f>Table153[[#This Row],[Quantity]]*Table153[[#This Row],[Cost]]</f>
        <v>5574</v>
      </c>
    </row>
    <row r="520" spans="1:23" x14ac:dyDescent="0.3">
      <c r="A520" t="s">
        <v>957</v>
      </c>
      <c r="B520">
        <v>41780</v>
      </c>
      <c r="C520" t="s">
        <v>133</v>
      </c>
      <c r="D520">
        <v>10011</v>
      </c>
      <c r="E520" t="s">
        <v>315</v>
      </c>
      <c r="F520">
        <v>1</v>
      </c>
      <c r="G520">
        <v>4733</v>
      </c>
      <c r="H520">
        <v>1415</v>
      </c>
      <c r="I520" t="s">
        <v>25</v>
      </c>
      <c r="J520">
        <v>5</v>
      </c>
      <c r="K520">
        <v>1415</v>
      </c>
      <c r="L520">
        <v>4733</v>
      </c>
      <c r="M520">
        <v>0.02</v>
      </c>
      <c r="N520" t="s">
        <v>61</v>
      </c>
      <c r="O520">
        <v>0.04</v>
      </c>
      <c r="P520" t="s">
        <v>316</v>
      </c>
      <c r="Q520" t="s">
        <v>28</v>
      </c>
      <c r="R520" t="s">
        <v>29</v>
      </c>
      <c r="S520" t="s">
        <v>30</v>
      </c>
      <c r="T520" t="s">
        <v>31</v>
      </c>
      <c r="U520" t="s">
        <v>32</v>
      </c>
      <c r="V520" t="str">
        <f>UPPER(Table153[[#This Row],[Name]])</f>
        <v>SONATA SOFTWARE</v>
      </c>
      <c r="W520">
        <f>Table153[[#This Row],[Quantity]]*Table153[[#This Row],[Cost]]</f>
        <v>1415</v>
      </c>
    </row>
    <row r="521" spans="1:23" x14ac:dyDescent="0.3">
      <c r="A521" t="s">
        <v>957</v>
      </c>
      <c r="B521">
        <v>41780</v>
      </c>
      <c r="C521" t="s">
        <v>75</v>
      </c>
      <c r="D521">
        <v>10014</v>
      </c>
      <c r="E521" t="s">
        <v>220</v>
      </c>
      <c r="F521">
        <v>3</v>
      </c>
      <c r="G521">
        <v>3645</v>
      </c>
      <c r="H521">
        <v>2466</v>
      </c>
      <c r="I521" t="s">
        <v>126</v>
      </c>
      <c r="J521">
        <v>8</v>
      </c>
      <c r="K521">
        <v>7398</v>
      </c>
      <c r="L521">
        <v>10935</v>
      </c>
      <c r="M521">
        <v>0.02</v>
      </c>
      <c r="N521" t="s">
        <v>26</v>
      </c>
      <c r="O521">
        <v>0.05</v>
      </c>
      <c r="P521" t="s">
        <v>221</v>
      </c>
      <c r="Q521" t="s">
        <v>166</v>
      </c>
      <c r="R521" t="s">
        <v>167</v>
      </c>
      <c r="S521" t="s">
        <v>168</v>
      </c>
      <c r="T521" t="s">
        <v>169</v>
      </c>
      <c r="U521" t="s">
        <v>170</v>
      </c>
      <c r="V521" t="str">
        <f>UPPER(Table153[[#This Row],[Name]])</f>
        <v>HINDUSTHAN NATIONAL GLASS &amp; INDUSTRIES LTD.</v>
      </c>
      <c r="W521">
        <f>Table153[[#This Row],[Quantity]]*Table153[[#This Row],[Cost]]</f>
        <v>7398</v>
      </c>
    </row>
    <row r="522" spans="1:23" x14ac:dyDescent="0.3">
      <c r="A522" t="s">
        <v>958</v>
      </c>
      <c r="B522">
        <v>41782</v>
      </c>
      <c r="C522" t="s">
        <v>68</v>
      </c>
      <c r="D522">
        <v>10013</v>
      </c>
      <c r="E522" t="s">
        <v>959</v>
      </c>
      <c r="F522">
        <v>3</v>
      </c>
      <c r="G522">
        <v>3445</v>
      </c>
      <c r="H522">
        <v>1909</v>
      </c>
      <c r="I522" t="s">
        <v>65</v>
      </c>
      <c r="J522">
        <v>4</v>
      </c>
      <c r="K522">
        <v>5727</v>
      </c>
      <c r="L522">
        <v>10335</v>
      </c>
      <c r="M522">
        <v>0.03</v>
      </c>
      <c r="N522" t="s">
        <v>26</v>
      </c>
      <c r="O522">
        <v>0.04</v>
      </c>
      <c r="P522" t="s">
        <v>960</v>
      </c>
      <c r="Q522" t="s">
        <v>301</v>
      </c>
      <c r="R522" t="s">
        <v>302</v>
      </c>
      <c r="S522" t="s">
        <v>303</v>
      </c>
      <c r="T522" t="s">
        <v>113</v>
      </c>
      <c r="U522" t="s">
        <v>304</v>
      </c>
      <c r="V522" t="str">
        <f>UPPER(Table153[[#This Row],[Name]])</f>
        <v>GMR INFRASTRUCTURE LTD.</v>
      </c>
      <c r="W522">
        <f>Table153[[#This Row],[Quantity]]*Table153[[#This Row],[Cost]]</f>
        <v>5727</v>
      </c>
    </row>
    <row r="523" spans="1:23" x14ac:dyDescent="0.3">
      <c r="A523" t="s">
        <v>961</v>
      </c>
      <c r="B523">
        <v>41783</v>
      </c>
      <c r="C523" t="s">
        <v>68</v>
      </c>
      <c r="D523">
        <v>10008</v>
      </c>
      <c r="E523" t="s">
        <v>962</v>
      </c>
      <c r="F523">
        <v>1</v>
      </c>
      <c r="G523">
        <v>4057</v>
      </c>
      <c r="H523">
        <v>1816</v>
      </c>
      <c r="I523" t="s">
        <v>25</v>
      </c>
      <c r="J523">
        <v>4</v>
      </c>
      <c r="K523">
        <v>1816</v>
      </c>
      <c r="L523">
        <v>4057</v>
      </c>
      <c r="M523">
        <v>0.01</v>
      </c>
      <c r="N523" t="s">
        <v>85</v>
      </c>
      <c r="O523">
        <v>0.05</v>
      </c>
      <c r="P523" t="s">
        <v>963</v>
      </c>
      <c r="Q523" t="s">
        <v>54</v>
      </c>
      <c r="R523" t="s">
        <v>55</v>
      </c>
      <c r="S523" t="s">
        <v>56</v>
      </c>
      <c r="T523" t="s">
        <v>57</v>
      </c>
      <c r="U523" t="s">
        <v>58</v>
      </c>
      <c r="V523" t="str">
        <f>UPPER(Table153[[#This Row],[Name]])</f>
        <v>RELIANCE INDUSTRIES LIMITED</v>
      </c>
      <c r="W523">
        <f>Table153[[#This Row],[Quantity]]*Table153[[#This Row],[Cost]]</f>
        <v>1816</v>
      </c>
    </row>
    <row r="524" spans="1:23" x14ac:dyDescent="0.3">
      <c r="A524" t="s">
        <v>961</v>
      </c>
      <c r="B524">
        <v>41783</v>
      </c>
      <c r="C524" t="s">
        <v>104</v>
      </c>
      <c r="D524">
        <v>10006</v>
      </c>
      <c r="E524" t="s">
        <v>657</v>
      </c>
      <c r="F524">
        <v>3</v>
      </c>
      <c r="G524">
        <v>2580</v>
      </c>
      <c r="H524">
        <v>1518</v>
      </c>
      <c r="I524" t="s">
        <v>25</v>
      </c>
      <c r="J524">
        <v>3</v>
      </c>
      <c r="K524">
        <v>4554</v>
      </c>
      <c r="L524">
        <v>7740</v>
      </c>
      <c r="M524">
        <v>0.03</v>
      </c>
      <c r="N524" t="s">
        <v>85</v>
      </c>
      <c r="O524">
        <v>0</v>
      </c>
      <c r="P524" t="s">
        <v>658</v>
      </c>
      <c r="Q524" t="s">
        <v>252</v>
      </c>
      <c r="R524" t="s">
        <v>253</v>
      </c>
      <c r="S524" t="s">
        <v>254</v>
      </c>
      <c r="T524" t="s">
        <v>255</v>
      </c>
      <c r="U524" t="s">
        <v>256</v>
      </c>
      <c r="V524" t="str">
        <f>UPPER(Table153[[#This Row],[Name]])</f>
        <v>SUPREME IND</v>
      </c>
      <c r="W524">
        <f>Table153[[#This Row],[Quantity]]*Table153[[#This Row],[Cost]]</f>
        <v>4554</v>
      </c>
    </row>
    <row r="525" spans="1:23" x14ac:dyDescent="0.3">
      <c r="A525" t="s">
        <v>964</v>
      </c>
      <c r="B525">
        <v>41784</v>
      </c>
      <c r="C525" t="s">
        <v>92</v>
      </c>
      <c r="D525">
        <v>10004</v>
      </c>
      <c r="E525" t="s">
        <v>495</v>
      </c>
      <c r="F525">
        <v>1</v>
      </c>
      <c r="G525">
        <v>4719</v>
      </c>
      <c r="H525">
        <v>2043</v>
      </c>
      <c r="I525" t="s">
        <v>25</v>
      </c>
      <c r="J525">
        <v>10</v>
      </c>
      <c r="K525">
        <v>2043</v>
      </c>
      <c r="L525">
        <v>4719</v>
      </c>
      <c r="M525">
        <v>0.02</v>
      </c>
      <c r="N525" t="s">
        <v>61</v>
      </c>
      <c r="O525">
        <v>0</v>
      </c>
      <c r="P525" t="s">
        <v>496</v>
      </c>
      <c r="Q525" t="s">
        <v>118</v>
      </c>
      <c r="R525" t="s">
        <v>119</v>
      </c>
      <c r="S525" t="s">
        <v>101</v>
      </c>
      <c r="T525" t="s">
        <v>57</v>
      </c>
      <c r="U525" t="s">
        <v>120</v>
      </c>
      <c r="V525" t="str">
        <f>UPPER(Table153[[#This Row],[Name]])</f>
        <v>LUPIN LTD.</v>
      </c>
      <c r="W525">
        <f>Table153[[#This Row],[Quantity]]*Table153[[#This Row],[Cost]]</f>
        <v>2043</v>
      </c>
    </row>
    <row r="526" spans="1:23" x14ac:dyDescent="0.3">
      <c r="A526" t="s">
        <v>965</v>
      </c>
      <c r="B526">
        <v>41787</v>
      </c>
      <c r="C526" t="s">
        <v>51</v>
      </c>
      <c r="D526">
        <v>10014</v>
      </c>
      <c r="E526" t="s">
        <v>220</v>
      </c>
      <c r="F526">
        <v>1</v>
      </c>
      <c r="G526">
        <v>3645</v>
      </c>
      <c r="H526">
        <v>2466</v>
      </c>
      <c r="I526" t="s">
        <v>126</v>
      </c>
      <c r="J526">
        <v>6</v>
      </c>
      <c r="K526">
        <v>2466</v>
      </c>
      <c r="L526">
        <v>3645</v>
      </c>
      <c r="M526">
        <v>0.02</v>
      </c>
      <c r="N526" t="s">
        <v>36</v>
      </c>
      <c r="O526">
        <v>0.05</v>
      </c>
      <c r="P526" t="s">
        <v>221</v>
      </c>
      <c r="Q526" t="s">
        <v>166</v>
      </c>
      <c r="R526" t="s">
        <v>167</v>
      </c>
      <c r="S526" t="s">
        <v>168</v>
      </c>
      <c r="T526" t="s">
        <v>169</v>
      </c>
      <c r="U526" t="s">
        <v>170</v>
      </c>
      <c r="V526" t="str">
        <f>UPPER(Table153[[#This Row],[Name]])</f>
        <v>HINDUSTHAN NATIONAL GLASS &amp; INDUSTRIES LTD.</v>
      </c>
      <c r="W526">
        <f>Table153[[#This Row],[Quantity]]*Table153[[#This Row],[Cost]]</f>
        <v>2466</v>
      </c>
    </row>
    <row r="527" spans="1:23" x14ac:dyDescent="0.3">
      <c r="A527" t="s">
        <v>966</v>
      </c>
      <c r="B527">
        <v>41787</v>
      </c>
      <c r="C527" t="s">
        <v>104</v>
      </c>
      <c r="D527">
        <v>10011</v>
      </c>
      <c r="E527" t="s">
        <v>680</v>
      </c>
      <c r="F527">
        <v>1</v>
      </c>
      <c r="G527">
        <v>4834</v>
      </c>
      <c r="H527">
        <v>1501</v>
      </c>
      <c r="I527" t="s">
        <v>126</v>
      </c>
      <c r="J527">
        <v>3</v>
      </c>
      <c r="K527">
        <v>1501</v>
      </c>
      <c r="L527">
        <v>4834</v>
      </c>
      <c r="M527">
        <v>0.01</v>
      </c>
      <c r="N527" t="s">
        <v>36</v>
      </c>
      <c r="O527">
        <v>0.03</v>
      </c>
      <c r="P527" t="s">
        <v>681</v>
      </c>
      <c r="Q527" t="s">
        <v>28</v>
      </c>
      <c r="R527" t="s">
        <v>29</v>
      </c>
      <c r="S527" t="s">
        <v>30</v>
      </c>
      <c r="T527" t="s">
        <v>31</v>
      </c>
      <c r="U527" t="s">
        <v>32</v>
      </c>
      <c r="V527" t="str">
        <f>UPPER(Table153[[#This Row],[Name]])</f>
        <v>SONATA SOFTWARE</v>
      </c>
      <c r="W527">
        <f>Table153[[#This Row],[Quantity]]*Table153[[#This Row],[Cost]]</f>
        <v>1501</v>
      </c>
    </row>
    <row r="528" spans="1:23" x14ac:dyDescent="0.3">
      <c r="A528" t="s">
        <v>966</v>
      </c>
      <c r="B528">
        <v>41787</v>
      </c>
      <c r="C528" t="s">
        <v>75</v>
      </c>
      <c r="D528">
        <v>10002</v>
      </c>
      <c r="E528" t="s">
        <v>908</v>
      </c>
      <c r="F528">
        <v>1</v>
      </c>
      <c r="G528">
        <v>4861</v>
      </c>
      <c r="H528">
        <v>1633</v>
      </c>
      <c r="I528" t="s">
        <v>25</v>
      </c>
      <c r="J528">
        <v>8</v>
      </c>
      <c r="K528">
        <v>1633</v>
      </c>
      <c r="L528">
        <v>4861</v>
      </c>
      <c r="M528">
        <v>0.02</v>
      </c>
      <c r="N528" t="s">
        <v>85</v>
      </c>
      <c r="O528">
        <v>0.03</v>
      </c>
      <c r="P528" t="s">
        <v>909</v>
      </c>
      <c r="Q528" t="s">
        <v>87</v>
      </c>
      <c r="R528" t="s">
        <v>88</v>
      </c>
      <c r="S528" t="s">
        <v>89</v>
      </c>
      <c r="T528" t="s">
        <v>90</v>
      </c>
      <c r="U528" t="s">
        <v>91</v>
      </c>
      <c r="V528" t="str">
        <f>UPPER(Table153[[#This Row],[Name]])</f>
        <v>ELDER PHARMACEUTICALS</v>
      </c>
      <c r="W528">
        <f>Table153[[#This Row],[Quantity]]*Table153[[#This Row],[Cost]]</f>
        <v>1633</v>
      </c>
    </row>
    <row r="529" spans="1:23" x14ac:dyDescent="0.3">
      <c r="A529" t="s">
        <v>967</v>
      </c>
      <c r="B529">
        <v>41787</v>
      </c>
      <c r="C529" t="s">
        <v>43</v>
      </c>
      <c r="D529">
        <v>10008</v>
      </c>
      <c r="E529" t="s">
        <v>810</v>
      </c>
      <c r="F529">
        <v>2</v>
      </c>
      <c r="G529">
        <v>2706</v>
      </c>
      <c r="H529">
        <v>2310</v>
      </c>
      <c r="I529" t="s">
        <v>25</v>
      </c>
      <c r="J529">
        <v>1</v>
      </c>
      <c r="K529">
        <v>4620</v>
      </c>
      <c r="L529">
        <v>5412</v>
      </c>
      <c r="M529">
        <v>0.03</v>
      </c>
      <c r="N529" t="s">
        <v>26</v>
      </c>
      <c r="O529">
        <v>0.02</v>
      </c>
      <c r="P529" t="s">
        <v>811</v>
      </c>
      <c r="Q529" t="s">
        <v>54</v>
      </c>
      <c r="R529" t="s">
        <v>55</v>
      </c>
      <c r="S529" t="s">
        <v>56</v>
      </c>
      <c r="T529" t="s">
        <v>57</v>
      </c>
      <c r="U529" t="s">
        <v>58</v>
      </c>
      <c r="V529" t="str">
        <f>UPPER(Table153[[#This Row],[Name]])</f>
        <v>RELIANCE INDUSTRIES LIMITED</v>
      </c>
      <c r="W529">
        <f>Table153[[#This Row],[Quantity]]*Table153[[#This Row],[Cost]]</f>
        <v>4620</v>
      </c>
    </row>
    <row r="530" spans="1:23" x14ac:dyDescent="0.3">
      <c r="A530" t="s">
        <v>966</v>
      </c>
      <c r="B530">
        <v>41787</v>
      </c>
      <c r="C530" t="s">
        <v>51</v>
      </c>
      <c r="D530">
        <v>10004</v>
      </c>
      <c r="E530" t="s">
        <v>412</v>
      </c>
      <c r="F530">
        <v>3</v>
      </c>
      <c r="G530">
        <v>2562</v>
      </c>
      <c r="H530">
        <v>1527</v>
      </c>
      <c r="I530" t="s">
        <v>25</v>
      </c>
      <c r="J530">
        <v>6</v>
      </c>
      <c r="K530">
        <v>4581</v>
      </c>
      <c r="L530">
        <v>7686</v>
      </c>
      <c r="M530">
        <v>0.02</v>
      </c>
      <c r="N530" t="s">
        <v>66</v>
      </c>
      <c r="O530">
        <v>0.03</v>
      </c>
      <c r="P530" t="s">
        <v>413</v>
      </c>
      <c r="Q530" t="s">
        <v>118</v>
      </c>
      <c r="R530" t="s">
        <v>119</v>
      </c>
      <c r="S530" t="s">
        <v>101</v>
      </c>
      <c r="T530" t="s">
        <v>57</v>
      </c>
      <c r="U530" t="s">
        <v>120</v>
      </c>
      <c r="V530" t="str">
        <f>UPPER(Table153[[#This Row],[Name]])</f>
        <v>LUPIN LTD.</v>
      </c>
      <c r="W530">
        <f>Table153[[#This Row],[Quantity]]*Table153[[#This Row],[Cost]]</f>
        <v>4581</v>
      </c>
    </row>
    <row r="531" spans="1:23" x14ac:dyDescent="0.3">
      <c r="A531" t="s">
        <v>968</v>
      </c>
      <c r="B531">
        <v>41790</v>
      </c>
      <c r="C531" t="s">
        <v>43</v>
      </c>
      <c r="D531">
        <v>10015</v>
      </c>
      <c r="E531" t="s">
        <v>204</v>
      </c>
      <c r="F531">
        <v>1</v>
      </c>
      <c r="G531">
        <v>2509</v>
      </c>
      <c r="H531">
        <v>1452</v>
      </c>
      <c r="I531" t="s">
        <v>25</v>
      </c>
      <c r="J531">
        <v>1</v>
      </c>
      <c r="K531">
        <v>1452</v>
      </c>
      <c r="L531">
        <v>2509</v>
      </c>
      <c r="M531">
        <v>0.01</v>
      </c>
      <c r="N531" t="s">
        <v>61</v>
      </c>
      <c r="O531">
        <v>0.04</v>
      </c>
      <c r="P531" t="s">
        <v>205</v>
      </c>
      <c r="Q531" t="s">
        <v>110</v>
      </c>
      <c r="R531" t="s">
        <v>111</v>
      </c>
      <c r="S531" t="s">
        <v>112</v>
      </c>
      <c r="T531" t="s">
        <v>113</v>
      </c>
      <c r="U531" t="s">
        <v>114</v>
      </c>
      <c r="V531" t="str">
        <f>UPPER(Table153[[#This Row],[Name]])</f>
        <v>PUNJ LLOYD LTD.</v>
      </c>
      <c r="W531">
        <f>Table153[[#This Row],[Quantity]]*Table153[[#This Row],[Cost]]</f>
        <v>1452</v>
      </c>
    </row>
    <row r="532" spans="1:23" x14ac:dyDescent="0.3">
      <c r="A532" t="s">
        <v>968</v>
      </c>
      <c r="B532">
        <v>41790</v>
      </c>
      <c r="C532" t="s">
        <v>104</v>
      </c>
      <c r="D532">
        <v>10015</v>
      </c>
      <c r="E532" t="s">
        <v>436</v>
      </c>
      <c r="F532">
        <v>1</v>
      </c>
      <c r="G532">
        <v>2517</v>
      </c>
      <c r="H532">
        <v>2149</v>
      </c>
      <c r="I532" t="s">
        <v>126</v>
      </c>
      <c r="J532">
        <v>3</v>
      </c>
      <c r="K532">
        <v>2149</v>
      </c>
      <c r="L532">
        <v>2517</v>
      </c>
      <c r="M532">
        <v>0.01</v>
      </c>
      <c r="N532" t="s">
        <v>66</v>
      </c>
      <c r="O532">
        <v>0.04</v>
      </c>
      <c r="P532" t="s">
        <v>437</v>
      </c>
      <c r="Q532" t="s">
        <v>110</v>
      </c>
      <c r="R532" t="s">
        <v>111</v>
      </c>
      <c r="S532" t="s">
        <v>112</v>
      </c>
      <c r="T532" t="s">
        <v>113</v>
      </c>
      <c r="U532" t="s">
        <v>114</v>
      </c>
      <c r="V532" t="str">
        <f>UPPER(Table153[[#This Row],[Name]])</f>
        <v>PUNJ LLOYD LTD.</v>
      </c>
      <c r="W532">
        <f>Table153[[#This Row],[Quantity]]*Table153[[#This Row],[Cost]]</f>
        <v>2149</v>
      </c>
    </row>
    <row r="533" spans="1:23" x14ac:dyDescent="0.3">
      <c r="A533" t="s">
        <v>969</v>
      </c>
      <c r="B533">
        <v>41793</v>
      </c>
      <c r="C533" t="s">
        <v>92</v>
      </c>
      <c r="D533">
        <v>10007</v>
      </c>
      <c r="E533" t="s">
        <v>970</v>
      </c>
      <c r="F533">
        <v>1</v>
      </c>
      <c r="G533">
        <v>4576</v>
      </c>
      <c r="H533">
        <v>2188</v>
      </c>
      <c r="I533" t="s">
        <v>25</v>
      </c>
      <c r="J533">
        <v>10</v>
      </c>
      <c r="K533">
        <v>2188</v>
      </c>
      <c r="L533">
        <v>4576</v>
      </c>
      <c r="M533">
        <v>0.02</v>
      </c>
      <c r="N533" t="s">
        <v>85</v>
      </c>
      <c r="O533">
        <v>0.04</v>
      </c>
      <c r="P533" t="s">
        <v>971</v>
      </c>
      <c r="Q533" t="s">
        <v>38</v>
      </c>
      <c r="R533" t="s">
        <v>39</v>
      </c>
      <c r="S533" t="s">
        <v>40</v>
      </c>
      <c r="T533" t="s">
        <v>41</v>
      </c>
      <c r="U533" t="s">
        <v>42</v>
      </c>
      <c r="V533" t="str">
        <f>UPPER(Table153[[#This Row],[Name]])</f>
        <v>GHCL LTD.</v>
      </c>
      <c r="W533">
        <f>Table153[[#This Row],[Quantity]]*Table153[[#This Row],[Cost]]</f>
        <v>2188</v>
      </c>
    </row>
    <row r="534" spans="1:23" x14ac:dyDescent="0.3">
      <c r="A534" t="s">
        <v>972</v>
      </c>
      <c r="B534">
        <v>41793</v>
      </c>
      <c r="C534" t="s">
        <v>75</v>
      </c>
      <c r="D534">
        <v>10001</v>
      </c>
      <c r="E534" t="s">
        <v>700</v>
      </c>
      <c r="F534">
        <v>3</v>
      </c>
      <c r="G534">
        <v>2535</v>
      </c>
      <c r="H534">
        <v>1841</v>
      </c>
      <c r="I534" t="s">
        <v>25</v>
      </c>
      <c r="J534">
        <v>8</v>
      </c>
      <c r="K534">
        <v>5523</v>
      </c>
      <c r="L534">
        <v>7605</v>
      </c>
      <c r="M534">
        <v>0.02</v>
      </c>
      <c r="N534" t="s">
        <v>36</v>
      </c>
      <c r="O534">
        <v>0</v>
      </c>
      <c r="P534" t="s">
        <v>701</v>
      </c>
      <c r="Q534" t="s">
        <v>99</v>
      </c>
      <c r="R534" t="s">
        <v>100</v>
      </c>
      <c r="S534" t="s">
        <v>101</v>
      </c>
      <c r="T534" t="s">
        <v>57</v>
      </c>
      <c r="U534" t="s">
        <v>102</v>
      </c>
      <c r="V534" t="str">
        <f>UPPER(Table153[[#This Row],[Name]])</f>
        <v>CHAMBAL FERTILISERS AND CHEMICALS LTD.</v>
      </c>
      <c r="W534">
        <f>Table153[[#This Row],[Quantity]]*Table153[[#This Row],[Cost]]</f>
        <v>5523</v>
      </c>
    </row>
    <row r="535" spans="1:23" x14ac:dyDescent="0.3">
      <c r="A535" t="s">
        <v>969</v>
      </c>
      <c r="B535">
        <v>41793</v>
      </c>
      <c r="C535" t="s">
        <v>43</v>
      </c>
      <c r="D535">
        <v>10012</v>
      </c>
      <c r="E535" t="s">
        <v>538</v>
      </c>
      <c r="F535">
        <v>2</v>
      </c>
      <c r="G535">
        <v>4729</v>
      </c>
      <c r="H535">
        <v>1359</v>
      </c>
      <c r="I535" t="s">
        <v>126</v>
      </c>
      <c r="J535">
        <v>1</v>
      </c>
      <c r="K535">
        <v>2718</v>
      </c>
      <c r="L535">
        <v>9458</v>
      </c>
      <c r="M535">
        <v>0.03</v>
      </c>
      <c r="N535" t="s">
        <v>85</v>
      </c>
      <c r="O535">
        <v>0.05</v>
      </c>
      <c r="P535" t="s">
        <v>539</v>
      </c>
      <c r="Q535" t="s">
        <v>71</v>
      </c>
      <c r="R535" t="s">
        <v>72</v>
      </c>
      <c r="S535" t="s">
        <v>73</v>
      </c>
      <c r="T535" t="s">
        <v>41</v>
      </c>
      <c r="U535" t="s">
        <v>74</v>
      </c>
      <c r="V535" t="str">
        <f>UPPER(Table153[[#This Row],[Name]])</f>
        <v>DYNAMATIC TECHNOLOGIES LTD.</v>
      </c>
      <c r="W535">
        <f>Table153[[#This Row],[Quantity]]*Table153[[#This Row],[Cost]]</f>
        <v>2718</v>
      </c>
    </row>
    <row r="536" spans="1:23" x14ac:dyDescent="0.3">
      <c r="A536" t="s">
        <v>972</v>
      </c>
      <c r="B536">
        <v>41793</v>
      </c>
      <c r="C536" t="s">
        <v>92</v>
      </c>
      <c r="D536">
        <v>10015</v>
      </c>
      <c r="E536" t="s">
        <v>592</v>
      </c>
      <c r="F536">
        <v>2</v>
      </c>
      <c r="G536">
        <v>4741</v>
      </c>
      <c r="H536">
        <v>1849</v>
      </c>
      <c r="I536" t="s">
        <v>35</v>
      </c>
      <c r="J536">
        <v>10</v>
      </c>
      <c r="K536">
        <v>3698</v>
      </c>
      <c r="L536">
        <v>9482</v>
      </c>
      <c r="M536">
        <v>0.02</v>
      </c>
      <c r="N536" t="s">
        <v>36</v>
      </c>
      <c r="O536">
        <v>0.05</v>
      </c>
      <c r="P536" t="s">
        <v>593</v>
      </c>
      <c r="Q536" t="s">
        <v>110</v>
      </c>
      <c r="R536" t="s">
        <v>111</v>
      </c>
      <c r="S536" t="s">
        <v>112</v>
      </c>
      <c r="T536" t="s">
        <v>113</v>
      </c>
      <c r="U536" t="s">
        <v>114</v>
      </c>
      <c r="V536" t="str">
        <f>UPPER(Table153[[#This Row],[Name]])</f>
        <v>PUNJ LLOYD LTD.</v>
      </c>
      <c r="W536">
        <f>Table153[[#This Row],[Quantity]]*Table153[[#This Row],[Cost]]</f>
        <v>3698</v>
      </c>
    </row>
    <row r="537" spans="1:23" x14ac:dyDescent="0.3">
      <c r="A537" t="s">
        <v>969</v>
      </c>
      <c r="B537">
        <v>41793</v>
      </c>
      <c r="C537" t="s">
        <v>43</v>
      </c>
      <c r="D537">
        <v>10008</v>
      </c>
      <c r="E537" t="s">
        <v>211</v>
      </c>
      <c r="F537">
        <v>3</v>
      </c>
      <c r="G537">
        <v>4623</v>
      </c>
      <c r="H537">
        <v>1878</v>
      </c>
      <c r="I537" t="s">
        <v>126</v>
      </c>
      <c r="J537">
        <v>1</v>
      </c>
      <c r="K537">
        <v>5634</v>
      </c>
      <c r="L537">
        <v>13869</v>
      </c>
      <c r="M537">
        <v>0.03</v>
      </c>
      <c r="N537" t="s">
        <v>26</v>
      </c>
      <c r="O537">
        <v>0.04</v>
      </c>
      <c r="P537" t="s">
        <v>212</v>
      </c>
      <c r="Q537" t="s">
        <v>54</v>
      </c>
      <c r="R537" t="s">
        <v>55</v>
      </c>
      <c r="S537" t="s">
        <v>56</v>
      </c>
      <c r="T537" t="s">
        <v>57</v>
      </c>
      <c r="U537" t="s">
        <v>58</v>
      </c>
      <c r="V537" t="str">
        <f>UPPER(Table153[[#This Row],[Name]])</f>
        <v>RELIANCE INDUSTRIES LIMITED</v>
      </c>
      <c r="W537">
        <f>Table153[[#This Row],[Quantity]]*Table153[[#This Row],[Cost]]</f>
        <v>5634</v>
      </c>
    </row>
    <row r="538" spans="1:23" x14ac:dyDescent="0.3">
      <c r="A538" t="s">
        <v>973</v>
      </c>
      <c r="B538">
        <v>41794</v>
      </c>
      <c r="C538" t="s">
        <v>23</v>
      </c>
      <c r="D538">
        <v>10014</v>
      </c>
      <c r="E538" t="s">
        <v>514</v>
      </c>
      <c r="F538">
        <v>1</v>
      </c>
      <c r="G538">
        <v>4220</v>
      </c>
      <c r="H538">
        <v>1635</v>
      </c>
      <c r="I538" t="s">
        <v>25</v>
      </c>
      <c r="J538">
        <v>4</v>
      </c>
      <c r="K538">
        <v>1635</v>
      </c>
      <c r="L538">
        <v>4220</v>
      </c>
      <c r="M538">
        <v>0.01</v>
      </c>
      <c r="N538" t="s">
        <v>45</v>
      </c>
      <c r="O538">
        <v>0.01</v>
      </c>
      <c r="P538" t="s">
        <v>515</v>
      </c>
      <c r="Q538" t="s">
        <v>166</v>
      </c>
      <c r="R538" t="s">
        <v>167</v>
      </c>
      <c r="S538" t="s">
        <v>168</v>
      </c>
      <c r="T538" t="s">
        <v>169</v>
      </c>
      <c r="U538" t="s">
        <v>170</v>
      </c>
      <c r="V538" t="str">
        <f>UPPER(Table153[[#This Row],[Name]])</f>
        <v>HINDUSTHAN NATIONAL GLASS &amp; INDUSTRIES LTD.</v>
      </c>
      <c r="W538">
        <f>Table153[[#This Row],[Quantity]]*Table153[[#This Row],[Cost]]</f>
        <v>1635</v>
      </c>
    </row>
    <row r="539" spans="1:23" x14ac:dyDescent="0.3">
      <c r="A539" t="s">
        <v>974</v>
      </c>
      <c r="B539">
        <v>41794</v>
      </c>
      <c r="C539" t="s">
        <v>92</v>
      </c>
      <c r="D539">
        <v>10006</v>
      </c>
      <c r="E539" t="s">
        <v>650</v>
      </c>
      <c r="F539">
        <v>3</v>
      </c>
      <c r="G539">
        <v>2775</v>
      </c>
      <c r="H539">
        <v>1847</v>
      </c>
      <c r="I539" t="s">
        <v>25</v>
      </c>
      <c r="J539">
        <v>10</v>
      </c>
      <c r="K539">
        <v>5541</v>
      </c>
      <c r="L539">
        <v>8325</v>
      </c>
      <c r="M539">
        <v>0.02</v>
      </c>
      <c r="N539" t="s">
        <v>36</v>
      </c>
      <c r="O539">
        <v>0.05</v>
      </c>
      <c r="P539" t="s">
        <v>651</v>
      </c>
      <c r="Q539" t="s">
        <v>252</v>
      </c>
      <c r="R539" t="s">
        <v>253</v>
      </c>
      <c r="S539" t="s">
        <v>254</v>
      </c>
      <c r="T539" t="s">
        <v>255</v>
      </c>
      <c r="U539" t="s">
        <v>256</v>
      </c>
      <c r="V539" t="str">
        <f>UPPER(Table153[[#This Row],[Name]])</f>
        <v>SUPREME IND</v>
      </c>
      <c r="W539">
        <f>Table153[[#This Row],[Quantity]]*Table153[[#This Row],[Cost]]</f>
        <v>5541</v>
      </c>
    </row>
    <row r="540" spans="1:23" x14ac:dyDescent="0.3">
      <c r="A540" t="s">
        <v>975</v>
      </c>
      <c r="B540">
        <v>41798</v>
      </c>
      <c r="C540" t="s">
        <v>43</v>
      </c>
      <c r="D540">
        <v>10012</v>
      </c>
      <c r="E540" t="s">
        <v>976</v>
      </c>
      <c r="F540">
        <v>2</v>
      </c>
      <c r="G540">
        <v>3282</v>
      </c>
      <c r="H540">
        <v>1376</v>
      </c>
      <c r="I540" t="s">
        <v>25</v>
      </c>
      <c r="J540">
        <v>1</v>
      </c>
      <c r="K540">
        <v>2752</v>
      </c>
      <c r="L540">
        <v>6564</v>
      </c>
      <c r="M540">
        <v>0.03</v>
      </c>
      <c r="N540" t="s">
        <v>45</v>
      </c>
      <c r="O540">
        <v>0.01</v>
      </c>
      <c r="P540" t="s">
        <v>977</v>
      </c>
      <c r="Q540" t="s">
        <v>71</v>
      </c>
      <c r="R540" t="s">
        <v>72</v>
      </c>
      <c r="S540" t="s">
        <v>73</v>
      </c>
      <c r="T540" t="s">
        <v>41</v>
      </c>
      <c r="U540" t="s">
        <v>74</v>
      </c>
      <c r="V540" t="str">
        <f>UPPER(Table153[[#This Row],[Name]])</f>
        <v>DYNAMATIC TECHNOLOGIES LTD.</v>
      </c>
      <c r="W540">
        <f>Table153[[#This Row],[Quantity]]*Table153[[#This Row],[Cost]]</f>
        <v>2752</v>
      </c>
    </row>
    <row r="541" spans="1:23" x14ac:dyDescent="0.3">
      <c r="A541" t="s">
        <v>978</v>
      </c>
      <c r="B541">
        <v>41798</v>
      </c>
      <c r="C541" t="s">
        <v>133</v>
      </c>
      <c r="D541">
        <v>10014</v>
      </c>
      <c r="E541" t="s">
        <v>331</v>
      </c>
      <c r="F541">
        <v>3</v>
      </c>
      <c r="G541">
        <v>2850</v>
      </c>
      <c r="H541">
        <v>2007</v>
      </c>
      <c r="I541" t="s">
        <v>126</v>
      </c>
      <c r="J541">
        <v>5</v>
      </c>
      <c r="K541">
        <v>6021</v>
      </c>
      <c r="L541">
        <v>8550</v>
      </c>
      <c r="M541">
        <v>0.02</v>
      </c>
      <c r="N541" t="s">
        <v>66</v>
      </c>
      <c r="O541">
        <v>0.02</v>
      </c>
      <c r="P541" t="s">
        <v>332</v>
      </c>
      <c r="Q541" t="s">
        <v>166</v>
      </c>
      <c r="R541" t="s">
        <v>167</v>
      </c>
      <c r="S541" t="s">
        <v>168</v>
      </c>
      <c r="T541" t="s">
        <v>169</v>
      </c>
      <c r="U541" t="s">
        <v>170</v>
      </c>
      <c r="V541" t="str">
        <f>UPPER(Table153[[#This Row],[Name]])</f>
        <v>HINDUSTHAN NATIONAL GLASS &amp; INDUSTRIES LTD.</v>
      </c>
      <c r="W541">
        <f>Table153[[#This Row],[Quantity]]*Table153[[#This Row],[Cost]]</f>
        <v>6021</v>
      </c>
    </row>
    <row r="542" spans="1:23" x14ac:dyDescent="0.3">
      <c r="A542" t="s">
        <v>979</v>
      </c>
      <c r="B542">
        <v>41800</v>
      </c>
      <c r="C542" t="s">
        <v>68</v>
      </c>
      <c r="D542">
        <v>10011</v>
      </c>
      <c r="E542" t="s">
        <v>52</v>
      </c>
      <c r="F542">
        <v>1</v>
      </c>
      <c r="G542">
        <v>3788</v>
      </c>
      <c r="H542">
        <v>2170</v>
      </c>
      <c r="I542" t="s">
        <v>35</v>
      </c>
      <c r="J542">
        <v>4</v>
      </c>
      <c r="K542">
        <v>2170</v>
      </c>
      <c r="L542">
        <v>3788</v>
      </c>
      <c r="M542">
        <v>0.01</v>
      </c>
      <c r="N542" t="s">
        <v>61</v>
      </c>
      <c r="O542">
        <v>0.05</v>
      </c>
      <c r="P542" t="s">
        <v>53</v>
      </c>
      <c r="Q542" t="s">
        <v>28</v>
      </c>
      <c r="R542" t="s">
        <v>29</v>
      </c>
      <c r="S542" t="s">
        <v>30</v>
      </c>
      <c r="T542" t="s">
        <v>31</v>
      </c>
      <c r="U542" t="s">
        <v>32</v>
      </c>
      <c r="V542" t="str">
        <f>UPPER(Table153[[#This Row],[Name]])</f>
        <v>SONATA SOFTWARE</v>
      </c>
      <c r="W542">
        <f>Table153[[#This Row],[Quantity]]*Table153[[#This Row],[Cost]]</f>
        <v>2170</v>
      </c>
    </row>
    <row r="543" spans="1:23" x14ac:dyDescent="0.3">
      <c r="A543" t="s">
        <v>980</v>
      </c>
      <c r="B543">
        <v>41800</v>
      </c>
      <c r="C543" t="s">
        <v>68</v>
      </c>
      <c r="D543">
        <v>10006</v>
      </c>
      <c r="E543" t="s">
        <v>606</v>
      </c>
      <c r="F543">
        <v>2</v>
      </c>
      <c r="G543">
        <v>2902</v>
      </c>
      <c r="H543">
        <v>1633</v>
      </c>
      <c r="I543" t="s">
        <v>35</v>
      </c>
      <c r="J543">
        <v>4</v>
      </c>
      <c r="K543">
        <v>3266</v>
      </c>
      <c r="L543">
        <v>5804</v>
      </c>
      <c r="M543">
        <v>0.03</v>
      </c>
      <c r="N543" t="s">
        <v>66</v>
      </c>
      <c r="O543">
        <v>0</v>
      </c>
      <c r="P543" t="s">
        <v>607</v>
      </c>
      <c r="Q543" t="s">
        <v>252</v>
      </c>
      <c r="R543" t="s">
        <v>253</v>
      </c>
      <c r="S543" t="s">
        <v>254</v>
      </c>
      <c r="T543" t="s">
        <v>255</v>
      </c>
      <c r="U543" t="s">
        <v>256</v>
      </c>
      <c r="V543" t="str">
        <f>UPPER(Table153[[#This Row],[Name]])</f>
        <v>SUPREME IND</v>
      </c>
      <c r="W543">
        <f>Table153[[#This Row],[Quantity]]*Table153[[#This Row],[Cost]]</f>
        <v>3266</v>
      </c>
    </row>
    <row r="544" spans="1:23" x14ac:dyDescent="0.3">
      <c r="A544" t="s">
        <v>981</v>
      </c>
      <c r="B544">
        <v>41800</v>
      </c>
      <c r="C544" t="s">
        <v>43</v>
      </c>
      <c r="D544">
        <v>10007</v>
      </c>
      <c r="E544" t="s">
        <v>247</v>
      </c>
      <c r="F544">
        <v>2</v>
      </c>
      <c r="G544">
        <v>4906</v>
      </c>
      <c r="H544">
        <v>2269</v>
      </c>
      <c r="I544" t="s">
        <v>25</v>
      </c>
      <c r="J544">
        <v>1</v>
      </c>
      <c r="K544">
        <v>4538</v>
      </c>
      <c r="L544">
        <v>9812</v>
      </c>
      <c r="M544">
        <v>0.03</v>
      </c>
      <c r="N544" t="s">
        <v>36</v>
      </c>
      <c r="O544">
        <v>0</v>
      </c>
      <c r="P544" t="s">
        <v>248</v>
      </c>
      <c r="Q544" t="s">
        <v>38</v>
      </c>
      <c r="R544" t="s">
        <v>39</v>
      </c>
      <c r="S544" t="s">
        <v>40</v>
      </c>
      <c r="T544" t="s">
        <v>41</v>
      </c>
      <c r="U544" t="s">
        <v>42</v>
      </c>
      <c r="V544" t="str">
        <f>UPPER(Table153[[#This Row],[Name]])</f>
        <v>GHCL LTD.</v>
      </c>
      <c r="W544">
        <f>Table153[[#This Row],[Quantity]]*Table153[[#This Row],[Cost]]</f>
        <v>4538</v>
      </c>
    </row>
    <row r="545" spans="1:23" x14ac:dyDescent="0.3">
      <c r="A545" t="s">
        <v>980</v>
      </c>
      <c r="B545">
        <v>41800</v>
      </c>
      <c r="C545" t="s">
        <v>68</v>
      </c>
      <c r="D545">
        <v>10003</v>
      </c>
      <c r="E545" t="s">
        <v>131</v>
      </c>
      <c r="F545">
        <v>3</v>
      </c>
      <c r="G545">
        <v>3339</v>
      </c>
      <c r="H545">
        <v>2274</v>
      </c>
      <c r="I545" t="s">
        <v>25</v>
      </c>
      <c r="J545">
        <v>4</v>
      </c>
      <c r="K545">
        <v>6822</v>
      </c>
      <c r="L545">
        <v>10017</v>
      </c>
      <c r="M545">
        <v>0.03</v>
      </c>
      <c r="N545" t="s">
        <v>61</v>
      </c>
      <c r="O545">
        <v>0</v>
      </c>
      <c r="P545" t="s">
        <v>132</v>
      </c>
      <c r="Q545" t="s">
        <v>177</v>
      </c>
      <c r="R545" t="s">
        <v>178</v>
      </c>
      <c r="S545" t="s">
        <v>179</v>
      </c>
      <c r="T545" t="s">
        <v>180</v>
      </c>
      <c r="U545" t="s">
        <v>181</v>
      </c>
      <c r="V545" t="str">
        <f>UPPER(Table153[[#This Row],[Name]])</f>
        <v>HONEYWELL AUTOMATION</v>
      </c>
      <c r="W545">
        <f>Table153[[#This Row],[Quantity]]*Table153[[#This Row],[Cost]]</f>
        <v>6822</v>
      </c>
    </row>
    <row r="546" spans="1:23" x14ac:dyDescent="0.3">
      <c r="A546" t="s">
        <v>980</v>
      </c>
      <c r="B546">
        <v>41800</v>
      </c>
      <c r="C546" t="s">
        <v>51</v>
      </c>
      <c r="D546">
        <v>10002</v>
      </c>
      <c r="E546" t="s">
        <v>982</v>
      </c>
      <c r="F546">
        <v>3</v>
      </c>
      <c r="G546">
        <v>4325</v>
      </c>
      <c r="H546">
        <v>1734</v>
      </c>
      <c r="I546" t="s">
        <v>126</v>
      </c>
      <c r="J546">
        <v>6</v>
      </c>
      <c r="K546">
        <v>5202</v>
      </c>
      <c r="L546">
        <v>12975</v>
      </c>
      <c r="M546">
        <v>0.02</v>
      </c>
      <c r="N546" t="s">
        <v>36</v>
      </c>
      <c r="O546">
        <v>0</v>
      </c>
      <c r="P546" t="s">
        <v>983</v>
      </c>
      <c r="Q546" t="s">
        <v>87</v>
      </c>
      <c r="R546" t="s">
        <v>88</v>
      </c>
      <c r="S546" t="s">
        <v>89</v>
      </c>
      <c r="T546" t="s">
        <v>90</v>
      </c>
      <c r="U546" t="s">
        <v>91</v>
      </c>
      <c r="V546" t="str">
        <f>UPPER(Table153[[#This Row],[Name]])</f>
        <v>ELDER PHARMACEUTICALS</v>
      </c>
      <c r="W546">
        <f>Table153[[#This Row],[Quantity]]*Table153[[#This Row],[Cost]]</f>
        <v>5202</v>
      </c>
    </row>
    <row r="547" spans="1:23" x14ac:dyDescent="0.3">
      <c r="A547" t="s">
        <v>984</v>
      </c>
      <c r="B547">
        <v>41802</v>
      </c>
      <c r="C547" t="s">
        <v>92</v>
      </c>
      <c r="D547">
        <v>10011</v>
      </c>
      <c r="E547" t="s">
        <v>673</v>
      </c>
      <c r="F547">
        <v>1</v>
      </c>
      <c r="G547">
        <v>3566</v>
      </c>
      <c r="H547">
        <v>2276</v>
      </c>
      <c r="I547" t="s">
        <v>25</v>
      </c>
      <c r="J547">
        <v>10</v>
      </c>
      <c r="K547">
        <v>2276</v>
      </c>
      <c r="L547">
        <v>3566</v>
      </c>
      <c r="M547">
        <v>0.02</v>
      </c>
      <c r="N547" t="s">
        <v>66</v>
      </c>
      <c r="O547">
        <v>0.01</v>
      </c>
      <c r="P547" t="s">
        <v>674</v>
      </c>
      <c r="Q547" t="s">
        <v>28</v>
      </c>
      <c r="R547" t="s">
        <v>29</v>
      </c>
      <c r="S547" t="s">
        <v>30</v>
      </c>
      <c r="T547" t="s">
        <v>31</v>
      </c>
      <c r="U547" t="s">
        <v>32</v>
      </c>
      <c r="V547" t="str">
        <f>UPPER(Table153[[#This Row],[Name]])</f>
        <v>SONATA SOFTWARE</v>
      </c>
      <c r="W547">
        <f>Table153[[#This Row],[Quantity]]*Table153[[#This Row],[Cost]]</f>
        <v>2276</v>
      </c>
    </row>
    <row r="548" spans="1:23" x14ac:dyDescent="0.3">
      <c r="A548" t="s">
        <v>984</v>
      </c>
      <c r="B548">
        <v>41802</v>
      </c>
      <c r="C548" t="s">
        <v>51</v>
      </c>
      <c r="D548">
        <v>10013</v>
      </c>
      <c r="E548" t="s">
        <v>131</v>
      </c>
      <c r="F548">
        <v>2</v>
      </c>
      <c r="G548">
        <v>3339</v>
      </c>
      <c r="H548">
        <v>2274</v>
      </c>
      <c r="I548" t="s">
        <v>25</v>
      </c>
      <c r="J548">
        <v>6</v>
      </c>
      <c r="K548">
        <v>4548</v>
      </c>
      <c r="L548">
        <v>6678</v>
      </c>
      <c r="M548">
        <v>0.02</v>
      </c>
      <c r="N548" t="s">
        <v>66</v>
      </c>
      <c r="O548">
        <v>0.05</v>
      </c>
      <c r="P548" t="s">
        <v>132</v>
      </c>
      <c r="Q548" t="s">
        <v>301</v>
      </c>
      <c r="R548" t="s">
        <v>302</v>
      </c>
      <c r="S548" t="s">
        <v>303</v>
      </c>
      <c r="T548" t="s">
        <v>113</v>
      </c>
      <c r="U548" t="s">
        <v>304</v>
      </c>
      <c r="V548" t="str">
        <f>UPPER(Table153[[#This Row],[Name]])</f>
        <v>GMR INFRASTRUCTURE LTD.</v>
      </c>
      <c r="W548">
        <f>Table153[[#This Row],[Quantity]]*Table153[[#This Row],[Cost]]</f>
        <v>4548</v>
      </c>
    </row>
    <row r="549" spans="1:23" x14ac:dyDescent="0.3">
      <c r="A549" t="s">
        <v>985</v>
      </c>
      <c r="B549">
        <v>41803</v>
      </c>
      <c r="C549" t="s">
        <v>104</v>
      </c>
      <c r="D549">
        <v>10006</v>
      </c>
      <c r="E549" t="s">
        <v>919</v>
      </c>
      <c r="F549">
        <v>1</v>
      </c>
      <c r="G549">
        <v>2808</v>
      </c>
      <c r="H549">
        <v>1759</v>
      </c>
      <c r="I549" t="s">
        <v>116</v>
      </c>
      <c r="J549">
        <v>3</v>
      </c>
      <c r="K549">
        <v>1759</v>
      </c>
      <c r="L549">
        <v>2808</v>
      </c>
      <c r="M549">
        <v>0.01</v>
      </c>
      <c r="N549" t="s">
        <v>61</v>
      </c>
      <c r="O549">
        <v>0.04</v>
      </c>
      <c r="P549" t="s">
        <v>920</v>
      </c>
      <c r="Q549" t="s">
        <v>252</v>
      </c>
      <c r="R549" t="s">
        <v>253</v>
      </c>
      <c r="S549" t="s">
        <v>254</v>
      </c>
      <c r="T549" t="s">
        <v>255</v>
      </c>
      <c r="U549" t="s">
        <v>256</v>
      </c>
      <c r="V549" t="str">
        <f>UPPER(Table153[[#This Row],[Name]])</f>
        <v>SUPREME IND</v>
      </c>
      <c r="W549">
        <f>Table153[[#This Row],[Quantity]]*Table153[[#This Row],[Cost]]</f>
        <v>1759</v>
      </c>
    </row>
    <row r="550" spans="1:23" x14ac:dyDescent="0.3">
      <c r="A550" t="s">
        <v>986</v>
      </c>
      <c r="B550">
        <v>41805</v>
      </c>
      <c r="C550" t="s">
        <v>43</v>
      </c>
      <c r="D550">
        <v>10003</v>
      </c>
      <c r="E550" t="s">
        <v>453</v>
      </c>
      <c r="F550">
        <v>1</v>
      </c>
      <c r="G550">
        <v>3977</v>
      </c>
      <c r="H550">
        <v>2308</v>
      </c>
      <c r="I550" t="s">
        <v>35</v>
      </c>
      <c r="J550">
        <v>1</v>
      </c>
      <c r="K550">
        <v>2308</v>
      </c>
      <c r="L550">
        <v>3977</v>
      </c>
      <c r="M550">
        <v>0.01</v>
      </c>
      <c r="N550" t="s">
        <v>45</v>
      </c>
      <c r="O550">
        <v>0.01</v>
      </c>
      <c r="P550" t="s">
        <v>454</v>
      </c>
      <c r="Q550" t="s">
        <v>177</v>
      </c>
      <c r="R550" t="s">
        <v>178</v>
      </c>
      <c r="S550" t="s">
        <v>179</v>
      </c>
      <c r="T550" t="s">
        <v>180</v>
      </c>
      <c r="U550" t="s">
        <v>181</v>
      </c>
      <c r="V550" t="str">
        <f>UPPER(Table153[[#This Row],[Name]])</f>
        <v>HONEYWELL AUTOMATION</v>
      </c>
      <c r="W550">
        <f>Table153[[#This Row],[Quantity]]*Table153[[#This Row],[Cost]]</f>
        <v>2308</v>
      </c>
    </row>
    <row r="551" spans="1:23" x14ac:dyDescent="0.3">
      <c r="A551" t="s">
        <v>987</v>
      </c>
      <c r="B551">
        <v>41805</v>
      </c>
      <c r="C551" t="s">
        <v>104</v>
      </c>
      <c r="D551">
        <v>10012</v>
      </c>
      <c r="E551" t="s">
        <v>476</v>
      </c>
      <c r="F551">
        <v>3</v>
      </c>
      <c r="G551">
        <v>3282</v>
      </c>
      <c r="H551">
        <v>1654</v>
      </c>
      <c r="I551" t="s">
        <v>126</v>
      </c>
      <c r="J551">
        <v>3</v>
      </c>
      <c r="K551">
        <v>4962</v>
      </c>
      <c r="L551">
        <v>9846</v>
      </c>
      <c r="M551">
        <v>0.03</v>
      </c>
      <c r="N551" t="s">
        <v>45</v>
      </c>
      <c r="O551">
        <v>0.05</v>
      </c>
      <c r="P551" t="s">
        <v>477</v>
      </c>
      <c r="Q551" t="s">
        <v>71</v>
      </c>
      <c r="R551" t="s">
        <v>72</v>
      </c>
      <c r="S551" t="s">
        <v>73</v>
      </c>
      <c r="T551" t="s">
        <v>41</v>
      </c>
      <c r="U551" t="s">
        <v>74</v>
      </c>
      <c r="V551" t="str">
        <f>UPPER(Table153[[#This Row],[Name]])</f>
        <v>DYNAMATIC TECHNOLOGIES LTD.</v>
      </c>
      <c r="W551">
        <f>Table153[[#This Row],[Quantity]]*Table153[[#This Row],[Cost]]</f>
        <v>4962</v>
      </c>
    </row>
    <row r="552" spans="1:23" x14ac:dyDescent="0.3">
      <c r="A552" t="s">
        <v>986</v>
      </c>
      <c r="B552">
        <v>41805</v>
      </c>
      <c r="C552" t="s">
        <v>133</v>
      </c>
      <c r="D552">
        <v>10009</v>
      </c>
      <c r="E552" t="s">
        <v>131</v>
      </c>
      <c r="F552">
        <v>3</v>
      </c>
      <c r="G552">
        <v>3339</v>
      </c>
      <c r="H552">
        <v>2274</v>
      </c>
      <c r="I552" t="s">
        <v>25</v>
      </c>
      <c r="J552">
        <v>5</v>
      </c>
      <c r="K552">
        <v>6822</v>
      </c>
      <c r="L552">
        <v>10017</v>
      </c>
      <c r="M552">
        <v>0.02</v>
      </c>
      <c r="N552" t="s">
        <v>61</v>
      </c>
      <c r="O552">
        <v>0</v>
      </c>
      <c r="P552" t="s">
        <v>132</v>
      </c>
      <c r="Q552" t="s">
        <v>78</v>
      </c>
      <c r="R552" t="s">
        <v>79</v>
      </c>
      <c r="S552" t="s">
        <v>80</v>
      </c>
      <c r="T552" t="s">
        <v>81</v>
      </c>
      <c r="U552" t="s">
        <v>82</v>
      </c>
      <c r="V552" t="str">
        <f>UPPER(Table153[[#This Row],[Name]])</f>
        <v>GODFREY PHILIPS INDIA LTD.</v>
      </c>
      <c r="W552">
        <f>Table153[[#This Row],[Quantity]]*Table153[[#This Row],[Cost]]</f>
        <v>6822</v>
      </c>
    </row>
    <row r="553" spans="1:23" x14ac:dyDescent="0.3">
      <c r="A553" t="s">
        <v>988</v>
      </c>
      <c r="B553">
        <v>41807</v>
      </c>
      <c r="C553" t="s">
        <v>133</v>
      </c>
      <c r="D553">
        <v>10011</v>
      </c>
      <c r="E553" t="s">
        <v>723</v>
      </c>
      <c r="F553">
        <v>1</v>
      </c>
      <c r="G553">
        <v>4230</v>
      </c>
      <c r="H553">
        <v>1812</v>
      </c>
      <c r="I553" t="s">
        <v>126</v>
      </c>
      <c r="J553">
        <v>5</v>
      </c>
      <c r="K553">
        <v>1812</v>
      </c>
      <c r="L553">
        <v>4230</v>
      </c>
      <c r="M553">
        <v>0.02</v>
      </c>
      <c r="N553" t="s">
        <v>66</v>
      </c>
      <c r="O553">
        <v>0.05</v>
      </c>
      <c r="P553" t="s">
        <v>724</v>
      </c>
      <c r="Q553" t="s">
        <v>28</v>
      </c>
      <c r="R553" t="s">
        <v>29</v>
      </c>
      <c r="S553" t="s">
        <v>30</v>
      </c>
      <c r="T553" t="s">
        <v>31</v>
      </c>
      <c r="U553" t="s">
        <v>32</v>
      </c>
      <c r="V553" t="str">
        <f>UPPER(Table153[[#This Row],[Name]])</f>
        <v>SONATA SOFTWARE</v>
      </c>
      <c r="W553">
        <f>Table153[[#This Row],[Quantity]]*Table153[[#This Row],[Cost]]</f>
        <v>1812</v>
      </c>
    </row>
    <row r="554" spans="1:23" x14ac:dyDescent="0.3">
      <c r="A554" t="s">
        <v>989</v>
      </c>
      <c r="B554">
        <v>41809</v>
      </c>
      <c r="C554" t="s">
        <v>75</v>
      </c>
      <c r="D554">
        <v>10006</v>
      </c>
      <c r="E554" t="s">
        <v>367</v>
      </c>
      <c r="F554">
        <v>1</v>
      </c>
      <c r="G554">
        <v>3034</v>
      </c>
      <c r="H554">
        <v>2312</v>
      </c>
      <c r="I554" t="s">
        <v>25</v>
      </c>
      <c r="J554">
        <v>8</v>
      </c>
      <c r="K554">
        <v>2312</v>
      </c>
      <c r="L554">
        <v>3034</v>
      </c>
      <c r="M554">
        <v>0.02</v>
      </c>
      <c r="N554" t="s">
        <v>26</v>
      </c>
      <c r="O554">
        <v>0.03</v>
      </c>
      <c r="P554" t="s">
        <v>368</v>
      </c>
      <c r="Q554" t="s">
        <v>252</v>
      </c>
      <c r="R554" t="s">
        <v>253</v>
      </c>
      <c r="S554" t="s">
        <v>254</v>
      </c>
      <c r="T554" t="s">
        <v>255</v>
      </c>
      <c r="U554" t="s">
        <v>256</v>
      </c>
      <c r="V554" t="str">
        <f>UPPER(Table153[[#This Row],[Name]])</f>
        <v>SUPREME IND</v>
      </c>
      <c r="W554">
        <f>Table153[[#This Row],[Quantity]]*Table153[[#This Row],[Cost]]</f>
        <v>2312</v>
      </c>
    </row>
    <row r="555" spans="1:23" x14ac:dyDescent="0.3">
      <c r="A555" t="s">
        <v>989</v>
      </c>
      <c r="B555">
        <v>41809</v>
      </c>
      <c r="C555" t="s">
        <v>92</v>
      </c>
      <c r="D555">
        <v>10001</v>
      </c>
      <c r="E555" t="s">
        <v>449</v>
      </c>
      <c r="F555">
        <v>1</v>
      </c>
      <c r="G555">
        <v>3832</v>
      </c>
      <c r="H555">
        <v>1570</v>
      </c>
      <c r="I555" t="s">
        <v>25</v>
      </c>
      <c r="J555">
        <v>10</v>
      </c>
      <c r="K555">
        <v>1570</v>
      </c>
      <c r="L555">
        <v>3832</v>
      </c>
      <c r="M555">
        <v>0.02</v>
      </c>
      <c r="N555" t="s">
        <v>61</v>
      </c>
      <c r="O555">
        <v>0.05</v>
      </c>
      <c r="P555" t="s">
        <v>450</v>
      </c>
      <c r="Q555" t="s">
        <v>99</v>
      </c>
      <c r="R555" t="s">
        <v>100</v>
      </c>
      <c r="S555" t="s">
        <v>101</v>
      </c>
      <c r="T555" t="s">
        <v>57</v>
      </c>
      <c r="U555" t="s">
        <v>102</v>
      </c>
      <c r="V555" t="str">
        <f>UPPER(Table153[[#This Row],[Name]])</f>
        <v>CHAMBAL FERTILISERS AND CHEMICALS LTD.</v>
      </c>
      <c r="W555">
        <f>Table153[[#This Row],[Quantity]]*Table153[[#This Row],[Cost]]</f>
        <v>1570</v>
      </c>
    </row>
    <row r="556" spans="1:23" x14ac:dyDescent="0.3">
      <c r="A556" t="s">
        <v>990</v>
      </c>
      <c r="B556">
        <v>41810</v>
      </c>
      <c r="C556" t="s">
        <v>104</v>
      </c>
      <c r="D556">
        <v>10015</v>
      </c>
      <c r="E556" t="s">
        <v>639</v>
      </c>
      <c r="F556">
        <v>1</v>
      </c>
      <c r="G556">
        <v>2553</v>
      </c>
      <c r="H556">
        <v>1638</v>
      </c>
      <c r="I556" t="s">
        <v>116</v>
      </c>
      <c r="J556">
        <v>3</v>
      </c>
      <c r="K556">
        <v>1638</v>
      </c>
      <c r="L556">
        <v>2553</v>
      </c>
      <c r="M556">
        <v>0.01</v>
      </c>
      <c r="N556" t="s">
        <v>26</v>
      </c>
      <c r="O556">
        <v>0.04</v>
      </c>
      <c r="P556" t="s">
        <v>640</v>
      </c>
      <c r="Q556" t="s">
        <v>110</v>
      </c>
      <c r="R556" t="s">
        <v>111</v>
      </c>
      <c r="S556" t="s">
        <v>112</v>
      </c>
      <c r="T556" t="s">
        <v>113</v>
      </c>
      <c r="U556" t="s">
        <v>114</v>
      </c>
      <c r="V556" t="str">
        <f>UPPER(Table153[[#This Row],[Name]])</f>
        <v>PUNJ LLOYD LTD.</v>
      </c>
      <c r="W556">
        <f>Table153[[#This Row],[Quantity]]*Table153[[#This Row],[Cost]]</f>
        <v>1638</v>
      </c>
    </row>
    <row r="557" spans="1:23" x14ac:dyDescent="0.3">
      <c r="A557" t="s">
        <v>991</v>
      </c>
      <c r="B557">
        <v>41810</v>
      </c>
      <c r="C557" t="s">
        <v>92</v>
      </c>
      <c r="D557">
        <v>10005</v>
      </c>
      <c r="E557" t="s">
        <v>412</v>
      </c>
      <c r="F557">
        <v>1</v>
      </c>
      <c r="G557">
        <v>2562</v>
      </c>
      <c r="H557">
        <v>1527</v>
      </c>
      <c r="I557" t="s">
        <v>25</v>
      </c>
      <c r="J557">
        <v>10</v>
      </c>
      <c r="K557">
        <v>1527</v>
      </c>
      <c r="L557">
        <v>2562</v>
      </c>
      <c r="M557">
        <v>0.02</v>
      </c>
      <c r="N557" t="s">
        <v>85</v>
      </c>
      <c r="O557">
        <v>0.04</v>
      </c>
      <c r="P557" t="s">
        <v>413</v>
      </c>
      <c r="Q557" t="s">
        <v>47</v>
      </c>
      <c r="R557" t="s">
        <v>48</v>
      </c>
      <c r="S557" t="s">
        <v>49</v>
      </c>
      <c r="T557" t="s">
        <v>41</v>
      </c>
      <c r="U557" t="s">
        <v>50</v>
      </c>
      <c r="V557" t="str">
        <f>UPPER(Table153[[#This Row],[Name]])</f>
        <v>FORTIS HEALTHCARE LTD.</v>
      </c>
      <c r="W557">
        <f>Table153[[#This Row],[Quantity]]*Table153[[#This Row],[Cost]]</f>
        <v>1527</v>
      </c>
    </row>
    <row r="558" spans="1:23" x14ac:dyDescent="0.3">
      <c r="A558" t="s">
        <v>990</v>
      </c>
      <c r="B558">
        <v>41810</v>
      </c>
      <c r="C558" t="s">
        <v>51</v>
      </c>
      <c r="D558">
        <v>10005</v>
      </c>
      <c r="E558" t="s">
        <v>465</v>
      </c>
      <c r="F558">
        <v>1</v>
      </c>
      <c r="G558">
        <v>2576</v>
      </c>
      <c r="H558">
        <v>1826</v>
      </c>
      <c r="I558" t="s">
        <v>25</v>
      </c>
      <c r="J558">
        <v>6</v>
      </c>
      <c r="K558">
        <v>1826</v>
      </c>
      <c r="L558">
        <v>2576</v>
      </c>
      <c r="M558">
        <v>0.02</v>
      </c>
      <c r="N558" t="s">
        <v>66</v>
      </c>
      <c r="O558">
        <v>0.02</v>
      </c>
      <c r="P558" t="s">
        <v>466</v>
      </c>
      <c r="Q558" t="s">
        <v>47</v>
      </c>
      <c r="R558" t="s">
        <v>48</v>
      </c>
      <c r="S558" t="s">
        <v>49</v>
      </c>
      <c r="T558" t="s">
        <v>41</v>
      </c>
      <c r="U558" t="s">
        <v>50</v>
      </c>
      <c r="V558" t="str">
        <f>UPPER(Table153[[#This Row],[Name]])</f>
        <v>FORTIS HEALTHCARE LTD.</v>
      </c>
      <c r="W558">
        <f>Table153[[#This Row],[Quantity]]*Table153[[#This Row],[Cost]]</f>
        <v>1826</v>
      </c>
    </row>
    <row r="559" spans="1:23" x14ac:dyDescent="0.3">
      <c r="A559" t="s">
        <v>992</v>
      </c>
      <c r="B559">
        <v>41810</v>
      </c>
      <c r="C559" t="s">
        <v>51</v>
      </c>
      <c r="D559">
        <v>10010</v>
      </c>
      <c r="E559" t="s">
        <v>690</v>
      </c>
      <c r="F559">
        <v>1</v>
      </c>
      <c r="G559">
        <v>3569</v>
      </c>
      <c r="H559">
        <v>2320</v>
      </c>
      <c r="I559" t="s">
        <v>35</v>
      </c>
      <c r="J559">
        <v>6</v>
      </c>
      <c r="K559">
        <v>2320</v>
      </c>
      <c r="L559">
        <v>3569</v>
      </c>
      <c r="M559">
        <v>0.02</v>
      </c>
      <c r="N559" t="s">
        <v>66</v>
      </c>
      <c r="O559">
        <v>0.02</v>
      </c>
      <c r="P559" t="s">
        <v>691</v>
      </c>
      <c r="Q559" t="s">
        <v>93</v>
      </c>
      <c r="R559" t="s">
        <v>94</v>
      </c>
      <c r="S559" t="s">
        <v>95</v>
      </c>
      <c r="T559" t="s">
        <v>41</v>
      </c>
      <c r="U559" t="s">
        <v>96</v>
      </c>
      <c r="V559" t="str">
        <f>UPPER(Table153[[#This Row],[Name]])</f>
        <v>SUZLON ENERGY LTD.</v>
      </c>
      <c r="W559">
        <f>Table153[[#This Row],[Quantity]]*Table153[[#This Row],[Cost]]</f>
        <v>2320</v>
      </c>
    </row>
    <row r="560" spans="1:23" x14ac:dyDescent="0.3">
      <c r="A560" t="s">
        <v>992</v>
      </c>
      <c r="B560">
        <v>41810</v>
      </c>
      <c r="C560" t="s">
        <v>51</v>
      </c>
      <c r="D560">
        <v>10003</v>
      </c>
      <c r="E560" t="s">
        <v>613</v>
      </c>
      <c r="F560">
        <v>1</v>
      </c>
      <c r="G560">
        <v>3644</v>
      </c>
      <c r="H560">
        <v>1954</v>
      </c>
      <c r="I560" t="s">
        <v>116</v>
      </c>
      <c r="J560">
        <v>6</v>
      </c>
      <c r="K560">
        <v>1954</v>
      </c>
      <c r="L560">
        <v>3644</v>
      </c>
      <c r="M560">
        <v>0.02</v>
      </c>
      <c r="N560" t="s">
        <v>85</v>
      </c>
      <c r="O560">
        <v>0.05</v>
      </c>
      <c r="P560" t="s">
        <v>614</v>
      </c>
      <c r="Q560" t="s">
        <v>177</v>
      </c>
      <c r="R560" t="s">
        <v>178</v>
      </c>
      <c r="S560" t="s">
        <v>179</v>
      </c>
      <c r="T560" t="s">
        <v>180</v>
      </c>
      <c r="U560" t="s">
        <v>181</v>
      </c>
      <c r="V560" t="str">
        <f>UPPER(Table153[[#This Row],[Name]])</f>
        <v>HONEYWELL AUTOMATION</v>
      </c>
      <c r="W560">
        <f>Table153[[#This Row],[Quantity]]*Table153[[#This Row],[Cost]]</f>
        <v>1954</v>
      </c>
    </row>
    <row r="561" spans="1:23" x14ac:dyDescent="0.3">
      <c r="A561" t="s">
        <v>993</v>
      </c>
      <c r="B561">
        <v>41810</v>
      </c>
      <c r="C561" t="s">
        <v>23</v>
      </c>
      <c r="D561">
        <v>10005</v>
      </c>
      <c r="E561" t="s">
        <v>474</v>
      </c>
      <c r="F561">
        <v>2</v>
      </c>
      <c r="G561">
        <v>2889</v>
      </c>
      <c r="H561">
        <v>1384</v>
      </c>
      <c r="I561" t="s">
        <v>25</v>
      </c>
      <c r="J561">
        <v>4</v>
      </c>
      <c r="K561">
        <v>2768</v>
      </c>
      <c r="L561">
        <v>5778</v>
      </c>
      <c r="M561">
        <v>0.03</v>
      </c>
      <c r="N561" t="s">
        <v>36</v>
      </c>
      <c r="O561">
        <v>0.02</v>
      </c>
      <c r="P561" t="s">
        <v>475</v>
      </c>
      <c r="Q561" t="s">
        <v>47</v>
      </c>
      <c r="R561" t="s">
        <v>48</v>
      </c>
      <c r="S561" t="s">
        <v>49</v>
      </c>
      <c r="T561" t="s">
        <v>41</v>
      </c>
      <c r="U561" t="s">
        <v>50</v>
      </c>
      <c r="V561" t="str">
        <f>UPPER(Table153[[#This Row],[Name]])</f>
        <v>FORTIS HEALTHCARE LTD.</v>
      </c>
      <c r="W561">
        <f>Table153[[#This Row],[Quantity]]*Table153[[#This Row],[Cost]]</f>
        <v>2768</v>
      </c>
    </row>
    <row r="562" spans="1:23" x14ac:dyDescent="0.3">
      <c r="A562" t="s">
        <v>991</v>
      </c>
      <c r="B562">
        <v>41810</v>
      </c>
      <c r="C562" t="s">
        <v>104</v>
      </c>
      <c r="D562">
        <v>10014</v>
      </c>
      <c r="E562" t="s">
        <v>392</v>
      </c>
      <c r="F562">
        <v>2</v>
      </c>
      <c r="G562">
        <v>3065</v>
      </c>
      <c r="H562">
        <v>1426</v>
      </c>
      <c r="I562" t="s">
        <v>35</v>
      </c>
      <c r="J562">
        <v>3</v>
      </c>
      <c r="K562">
        <v>2852</v>
      </c>
      <c r="L562">
        <v>6130</v>
      </c>
      <c r="M562">
        <v>0.03</v>
      </c>
      <c r="N562" t="s">
        <v>61</v>
      </c>
      <c r="O562">
        <v>0.01</v>
      </c>
      <c r="P562" t="s">
        <v>393</v>
      </c>
      <c r="Q562" t="s">
        <v>166</v>
      </c>
      <c r="R562" t="s">
        <v>167</v>
      </c>
      <c r="S562" t="s">
        <v>168</v>
      </c>
      <c r="T562" t="s">
        <v>169</v>
      </c>
      <c r="U562" t="s">
        <v>170</v>
      </c>
      <c r="V562" t="str">
        <f>UPPER(Table153[[#This Row],[Name]])</f>
        <v>HINDUSTHAN NATIONAL GLASS &amp; INDUSTRIES LTD.</v>
      </c>
      <c r="W562">
        <f>Table153[[#This Row],[Quantity]]*Table153[[#This Row],[Cost]]</f>
        <v>2852</v>
      </c>
    </row>
    <row r="563" spans="1:23" x14ac:dyDescent="0.3">
      <c r="A563" t="s">
        <v>993</v>
      </c>
      <c r="B563">
        <v>41810</v>
      </c>
      <c r="C563" t="s">
        <v>68</v>
      </c>
      <c r="D563">
        <v>10009</v>
      </c>
      <c r="E563" t="s">
        <v>622</v>
      </c>
      <c r="F563">
        <v>2</v>
      </c>
      <c r="G563">
        <v>4724</v>
      </c>
      <c r="H563">
        <v>2467</v>
      </c>
      <c r="I563" t="s">
        <v>25</v>
      </c>
      <c r="J563">
        <v>4</v>
      </c>
      <c r="K563">
        <v>4934</v>
      </c>
      <c r="L563">
        <v>9448</v>
      </c>
      <c r="M563">
        <v>0.03</v>
      </c>
      <c r="N563" t="s">
        <v>26</v>
      </c>
      <c r="O563">
        <v>0.01</v>
      </c>
      <c r="P563" t="s">
        <v>623</v>
      </c>
      <c r="Q563" t="s">
        <v>78</v>
      </c>
      <c r="R563" t="s">
        <v>79</v>
      </c>
      <c r="S563" t="s">
        <v>80</v>
      </c>
      <c r="T563" t="s">
        <v>81</v>
      </c>
      <c r="U563" t="s">
        <v>82</v>
      </c>
      <c r="V563" t="str">
        <f>UPPER(Table153[[#This Row],[Name]])</f>
        <v>GODFREY PHILIPS INDIA LTD.</v>
      </c>
      <c r="W563">
        <f>Table153[[#This Row],[Quantity]]*Table153[[#This Row],[Cost]]</f>
        <v>4934</v>
      </c>
    </row>
    <row r="564" spans="1:23" x14ac:dyDescent="0.3">
      <c r="A564" t="s">
        <v>990</v>
      </c>
      <c r="B564">
        <v>41810</v>
      </c>
      <c r="C564" t="s">
        <v>133</v>
      </c>
      <c r="D564">
        <v>10012</v>
      </c>
      <c r="E564" t="s">
        <v>994</v>
      </c>
      <c r="F564">
        <v>3</v>
      </c>
      <c r="G564">
        <v>4006</v>
      </c>
      <c r="H564">
        <v>1320</v>
      </c>
      <c r="I564" t="s">
        <v>35</v>
      </c>
      <c r="J564">
        <v>5</v>
      </c>
      <c r="K564">
        <v>3960</v>
      </c>
      <c r="L564">
        <v>12018</v>
      </c>
      <c r="M564">
        <v>0.02</v>
      </c>
      <c r="N564" t="s">
        <v>45</v>
      </c>
      <c r="O564">
        <v>0.04</v>
      </c>
      <c r="P564" t="s">
        <v>995</v>
      </c>
      <c r="Q564" t="s">
        <v>71</v>
      </c>
      <c r="R564" t="s">
        <v>72</v>
      </c>
      <c r="S564" t="s">
        <v>73</v>
      </c>
      <c r="T564" t="s">
        <v>41</v>
      </c>
      <c r="U564" t="s">
        <v>74</v>
      </c>
      <c r="V564" t="str">
        <f>UPPER(Table153[[#This Row],[Name]])</f>
        <v>DYNAMATIC TECHNOLOGIES LTD.</v>
      </c>
      <c r="W564">
        <f>Table153[[#This Row],[Quantity]]*Table153[[#This Row],[Cost]]</f>
        <v>3960</v>
      </c>
    </row>
    <row r="565" spans="1:23" x14ac:dyDescent="0.3">
      <c r="A565" t="s">
        <v>996</v>
      </c>
      <c r="B565">
        <v>41811</v>
      </c>
      <c r="C565" t="s">
        <v>75</v>
      </c>
      <c r="D565">
        <v>10012</v>
      </c>
      <c r="E565" t="s">
        <v>997</v>
      </c>
      <c r="F565">
        <v>2</v>
      </c>
      <c r="G565">
        <v>2867</v>
      </c>
      <c r="H565">
        <v>2295</v>
      </c>
      <c r="I565" t="s">
        <v>126</v>
      </c>
      <c r="J565">
        <v>8</v>
      </c>
      <c r="K565">
        <v>4590</v>
      </c>
      <c r="L565">
        <v>5734</v>
      </c>
      <c r="M565">
        <v>0.02</v>
      </c>
      <c r="N565" t="s">
        <v>26</v>
      </c>
      <c r="O565">
        <v>0.03</v>
      </c>
      <c r="P565" t="s">
        <v>998</v>
      </c>
      <c r="Q565" t="s">
        <v>71</v>
      </c>
      <c r="R565" t="s">
        <v>72</v>
      </c>
      <c r="S565" t="s">
        <v>73</v>
      </c>
      <c r="T565" t="s">
        <v>41</v>
      </c>
      <c r="U565" t="s">
        <v>74</v>
      </c>
      <c r="V565" t="str">
        <f>UPPER(Table153[[#This Row],[Name]])</f>
        <v>DYNAMATIC TECHNOLOGIES LTD.</v>
      </c>
      <c r="W565">
        <f>Table153[[#This Row],[Quantity]]*Table153[[#This Row],[Cost]]</f>
        <v>4590</v>
      </c>
    </row>
    <row r="566" spans="1:23" x14ac:dyDescent="0.3">
      <c r="A566" t="s">
        <v>999</v>
      </c>
      <c r="B566">
        <v>41811</v>
      </c>
      <c r="C566" t="s">
        <v>68</v>
      </c>
      <c r="D566">
        <v>10013</v>
      </c>
      <c r="E566" t="s">
        <v>574</v>
      </c>
      <c r="F566">
        <v>2</v>
      </c>
      <c r="G566">
        <v>3507</v>
      </c>
      <c r="H566">
        <v>1643</v>
      </c>
      <c r="I566" t="s">
        <v>35</v>
      </c>
      <c r="J566">
        <v>4</v>
      </c>
      <c r="K566">
        <v>3286</v>
      </c>
      <c r="L566">
        <v>7014</v>
      </c>
      <c r="M566">
        <v>0.03</v>
      </c>
      <c r="N566" t="s">
        <v>61</v>
      </c>
      <c r="O566">
        <v>0.01</v>
      </c>
      <c r="P566" t="s">
        <v>575</v>
      </c>
      <c r="Q566" t="s">
        <v>301</v>
      </c>
      <c r="R566" t="s">
        <v>302</v>
      </c>
      <c r="S566" t="s">
        <v>303</v>
      </c>
      <c r="T566" t="s">
        <v>113</v>
      </c>
      <c r="U566" t="s">
        <v>304</v>
      </c>
      <c r="V566" t="str">
        <f>UPPER(Table153[[#This Row],[Name]])</f>
        <v>GMR INFRASTRUCTURE LTD.</v>
      </c>
      <c r="W566">
        <f>Table153[[#This Row],[Quantity]]*Table153[[#This Row],[Cost]]</f>
        <v>3286</v>
      </c>
    </row>
    <row r="567" spans="1:23" x14ac:dyDescent="0.3">
      <c r="A567" t="s">
        <v>999</v>
      </c>
      <c r="B567">
        <v>41811</v>
      </c>
      <c r="C567" t="s">
        <v>68</v>
      </c>
      <c r="D567">
        <v>10002</v>
      </c>
      <c r="E567" t="s">
        <v>1000</v>
      </c>
      <c r="F567">
        <v>3</v>
      </c>
      <c r="G567">
        <v>4092</v>
      </c>
      <c r="H567">
        <v>1482</v>
      </c>
      <c r="I567" t="s">
        <v>35</v>
      </c>
      <c r="J567">
        <v>4</v>
      </c>
      <c r="K567">
        <v>4446</v>
      </c>
      <c r="L567">
        <v>12276</v>
      </c>
      <c r="M567">
        <v>0.03</v>
      </c>
      <c r="N567" t="s">
        <v>26</v>
      </c>
      <c r="O567">
        <v>0</v>
      </c>
      <c r="P567" t="s">
        <v>1001</v>
      </c>
      <c r="Q567" t="s">
        <v>87</v>
      </c>
      <c r="R567" t="s">
        <v>88</v>
      </c>
      <c r="S567" t="s">
        <v>89</v>
      </c>
      <c r="T567" t="s">
        <v>90</v>
      </c>
      <c r="U567" t="s">
        <v>91</v>
      </c>
      <c r="V567" t="str">
        <f>UPPER(Table153[[#This Row],[Name]])</f>
        <v>ELDER PHARMACEUTICALS</v>
      </c>
      <c r="W567">
        <f>Table153[[#This Row],[Quantity]]*Table153[[#This Row],[Cost]]</f>
        <v>4446</v>
      </c>
    </row>
    <row r="568" spans="1:23" x14ac:dyDescent="0.3">
      <c r="A568" t="s">
        <v>1002</v>
      </c>
      <c r="B568">
        <v>41812</v>
      </c>
      <c r="C568" t="s">
        <v>75</v>
      </c>
      <c r="D568">
        <v>10002</v>
      </c>
      <c r="E568" t="s">
        <v>720</v>
      </c>
      <c r="F568">
        <v>1</v>
      </c>
      <c r="G568">
        <v>2507</v>
      </c>
      <c r="H568">
        <v>1380</v>
      </c>
      <c r="I568" t="s">
        <v>25</v>
      </c>
      <c r="J568">
        <v>8</v>
      </c>
      <c r="K568">
        <v>1380</v>
      </c>
      <c r="L568">
        <v>2507</v>
      </c>
      <c r="M568">
        <v>0.02</v>
      </c>
      <c r="N568" t="s">
        <v>66</v>
      </c>
      <c r="O568">
        <v>0.04</v>
      </c>
      <c r="P568" t="s">
        <v>721</v>
      </c>
      <c r="Q568" t="s">
        <v>87</v>
      </c>
      <c r="R568" t="s">
        <v>88</v>
      </c>
      <c r="S568" t="s">
        <v>89</v>
      </c>
      <c r="T568" t="s">
        <v>90</v>
      </c>
      <c r="U568" t="s">
        <v>91</v>
      </c>
      <c r="V568" t="str">
        <f>UPPER(Table153[[#This Row],[Name]])</f>
        <v>ELDER PHARMACEUTICALS</v>
      </c>
      <c r="W568">
        <f>Table153[[#This Row],[Quantity]]*Table153[[#This Row],[Cost]]</f>
        <v>1380</v>
      </c>
    </row>
    <row r="569" spans="1:23" x14ac:dyDescent="0.3">
      <c r="A569" t="s">
        <v>1002</v>
      </c>
      <c r="B569">
        <v>41812</v>
      </c>
      <c r="C569" t="s">
        <v>51</v>
      </c>
      <c r="D569">
        <v>10015</v>
      </c>
      <c r="E569" t="s">
        <v>69</v>
      </c>
      <c r="F569">
        <v>1</v>
      </c>
      <c r="G569">
        <v>4914</v>
      </c>
      <c r="H569">
        <v>1632</v>
      </c>
      <c r="I569" t="s">
        <v>35</v>
      </c>
      <c r="J569">
        <v>6</v>
      </c>
      <c r="K569">
        <v>1632</v>
      </c>
      <c r="L569">
        <v>4914</v>
      </c>
      <c r="M569">
        <v>0.02</v>
      </c>
      <c r="N569" t="s">
        <v>61</v>
      </c>
      <c r="O569">
        <v>0.05</v>
      </c>
      <c r="P569" t="s">
        <v>70</v>
      </c>
      <c r="Q569" t="s">
        <v>110</v>
      </c>
      <c r="R569" t="s">
        <v>111</v>
      </c>
      <c r="S569" t="s">
        <v>112</v>
      </c>
      <c r="T569" t="s">
        <v>113</v>
      </c>
      <c r="U569" t="s">
        <v>114</v>
      </c>
      <c r="V569" t="str">
        <f>UPPER(Table153[[#This Row],[Name]])</f>
        <v>PUNJ LLOYD LTD.</v>
      </c>
      <c r="W569">
        <f>Table153[[#This Row],[Quantity]]*Table153[[#This Row],[Cost]]</f>
        <v>1632</v>
      </c>
    </row>
    <row r="570" spans="1:23" x14ac:dyDescent="0.3">
      <c r="A570" t="s">
        <v>1003</v>
      </c>
      <c r="B570">
        <v>41816</v>
      </c>
      <c r="C570" t="s">
        <v>133</v>
      </c>
      <c r="D570">
        <v>10010</v>
      </c>
      <c r="E570" t="s">
        <v>455</v>
      </c>
      <c r="F570">
        <v>1</v>
      </c>
      <c r="G570">
        <v>4484</v>
      </c>
      <c r="H570">
        <v>2146</v>
      </c>
      <c r="I570" t="s">
        <v>25</v>
      </c>
      <c r="J570">
        <v>5</v>
      </c>
      <c r="K570">
        <v>2146</v>
      </c>
      <c r="L570">
        <v>4484</v>
      </c>
      <c r="M570">
        <v>0.02</v>
      </c>
      <c r="N570" t="s">
        <v>26</v>
      </c>
      <c r="O570">
        <v>0.04</v>
      </c>
      <c r="P570" t="s">
        <v>456</v>
      </c>
      <c r="Q570" t="s">
        <v>93</v>
      </c>
      <c r="R570" t="s">
        <v>94</v>
      </c>
      <c r="S570" t="s">
        <v>95</v>
      </c>
      <c r="T570" t="s">
        <v>41</v>
      </c>
      <c r="U570" t="s">
        <v>96</v>
      </c>
      <c r="V570" t="str">
        <f>UPPER(Table153[[#This Row],[Name]])</f>
        <v>SUZLON ENERGY LTD.</v>
      </c>
      <c r="W570">
        <f>Table153[[#This Row],[Quantity]]*Table153[[#This Row],[Cost]]</f>
        <v>2146</v>
      </c>
    </row>
    <row r="571" spans="1:23" x14ac:dyDescent="0.3">
      <c r="A571" t="s">
        <v>1004</v>
      </c>
      <c r="B571">
        <v>41817</v>
      </c>
      <c r="C571" t="s">
        <v>75</v>
      </c>
      <c r="D571">
        <v>10008</v>
      </c>
      <c r="E571" t="s">
        <v>616</v>
      </c>
      <c r="F571">
        <v>1</v>
      </c>
      <c r="G571">
        <v>4220</v>
      </c>
      <c r="H571">
        <v>1493</v>
      </c>
      <c r="I571" t="s">
        <v>25</v>
      </c>
      <c r="J571">
        <v>8</v>
      </c>
      <c r="K571">
        <v>1493</v>
      </c>
      <c r="L571">
        <v>4220</v>
      </c>
      <c r="M571">
        <v>0.02</v>
      </c>
      <c r="N571" t="s">
        <v>45</v>
      </c>
      <c r="O571">
        <v>0</v>
      </c>
      <c r="P571" t="s">
        <v>617</v>
      </c>
      <c r="Q571" t="s">
        <v>54</v>
      </c>
      <c r="R571" t="s">
        <v>55</v>
      </c>
      <c r="S571" t="s">
        <v>56</v>
      </c>
      <c r="T571" t="s">
        <v>57</v>
      </c>
      <c r="U571" t="s">
        <v>58</v>
      </c>
      <c r="V571" t="str">
        <f>UPPER(Table153[[#This Row],[Name]])</f>
        <v>RELIANCE INDUSTRIES LIMITED</v>
      </c>
      <c r="W571">
        <f>Table153[[#This Row],[Quantity]]*Table153[[#This Row],[Cost]]</f>
        <v>1493</v>
      </c>
    </row>
    <row r="572" spans="1:23" x14ac:dyDescent="0.3">
      <c r="A572" t="s">
        <v>1005</v>
      </c>
      <c r="B572">
        <v>41818</v>
      </c>
      <c r="C572" t="s">
        <v>92</v>
      </c>
      <c r="D572">
        <v>10002</v>
      </c>
      <c r="E572" t="s">
        <v>834</v>
      </c>
      <c r="F572">
        <v>3</v>
      </c>
      <c r="G572">
        <v>4669</v>
      </c>
      <c r="H572">
        <v>2255</v>
      </c>
      <c r="I572" t="s">
        <v>25</v>
      </c>
      <c r="J572">
        <v>10</v>
      </c>
      <c r="K572">
        <v>6765</v>
      </c>
      <c r="L572">
        <v>14007</v>
      </c>
      <c r="M572">
        <v>0.02</v>
      </c>
      <c r="N572" t="s">
        <v>85</v>
      </c>
      <c r="O572">
        <v>0.04</v>
      </c>
      <c r="P572" t="s">
        <v>835</v>
      </c>
      <c r="Q572" t="s">
        <v>87</v>
      </c>
      <c r="R572" t="s">
        <v>88</v>
      </c>
      <c r="S572" t="s">
        <v>89</v>
      </c>
      <c r="T572" t="s">
        <v>90</v>
      </c>
      <c r="U572" t="s">
        <v>91</v>
      </c>
      <c r="V572" t="str">
        <f>UPPER(Table153[[#This Row],[Name]])</f>
        <v>ELDER PHARMACEUTICALS</v>
      </c>
      <c r="W572">
        <f>Table153[[#This Row],[Quantity]]*Table153[[#This Row],[Cost]]</f>
        <v>6765</v>
      </c>
    </row>
    <row r="573" spans="1:23" x14ac:dyDescent="0.3">
      <c r="A573" t="s">
        <v>1006</v>
      </c>
      <c r="B573">
        <v>41820</v>
      </c>
      <c r="C573" t="s">
        <v>51</v>
      </c>
      <c r="D573">
        <v>10006</v>
      </c>
      <c r="E573" t="s">
        <v>495</v>
      </c>
      <c r="F573">
        <v>1</v>
      </c>
      <c r="G573">
        <v>4719</v>
      </c>
      <c r="H573">
        <v>2043</v>
      </c>
      <c r="I573" t="s">
        <v>25</v>
      </c>
      <c r="J573">
        <v>6</v>
      </c>
      <c r="K573">
        <v>2043</v>
      </c>
      <c r="L573">
        <v>4719</v>
      </c>
      <c r="M573">
        <v>0.02</v>
      </c>
      <c r="N573" t="s">
        <v>66</v>
      </c>
      <c r="O573">
        <v>0.03</v>
      </c>
      <c r="P573" t="s">
        <v>496</v>
      </c>
      <c r="Q573" t="s">
        <v>252</v>
      </c>
      <c r="R573" t="s">
        <v>253</v>
      </c>
      <c r="S573" t="s">
        <v>254</v>
      </c>
      <c r="T573" t="s">
        <v>255</v>
      </c>
      <c r="U573" t="s">
        <v>256</v>
      </c>
      <c r="V573" t="str">
        <f>UPPER(Table153[[#This Row],[Name]])</f>
        <v>SUPREME IND</v>
      </c>
      <c r="W573">
        <f>Table153[[#This Row],[Quantity]]*Table153[[#This Row],[Cost]]</f>
        <v>2043</v>
      </c>
    </row>
    <row r="574" spans="1:23" x14ac:dyDescent="0.3">
      <c r="A574" t="s">
        <v>1007</v>
      </c>
      <c r="B574">
        <v>41820</v>
      </c>
      <c r="C574" t="s">
        <v>68</v>
      </c>
      <c r="D574">
        <v>10010</v>
      </c>
      <c r="E574" t="s">
        <v>904</v>
      </c>
      <c r="F574">
        <v>2</v>
      </c>
      <c r="G574">
        <v>3574</v>
      </c>
      <c r="H574">
        <v>1747</v>
      </c>
      <c r="I574" t="s">
        <v>25</v>
      </c>
      <c r="J574">
        <v>4</v>
      </c>
      <c r="K574">
        <v>3494</v>
      </c>
      <c r="L574">
        <v>7148</v>
      </c>
      <c r="M574">
        <v>0.03</v>
      </c>
      <c r="N574" t="s">
        <v>45</v>
      </c>
      <c r="O574">
        <v>0.04</v>
      </c>
      <c r="P574" t="s">
        <v>905</v>
      </c>
      <c r="Q574" t="s">
        <v>93</v>
      </c>
      <c r="R574" t="s">
        <v>94</v>
      </c>
      <c r="S574" t="s">
        <v>95</v>
      </c>
      <c r="T574" t="s">
        <v>41</v>
      </c>
      <c r="U574" t="s">
        <v>96</v>
      </c>
      <c r="V574" t="str">
        <f>UPPER(Table153[[#This Row],[Name]])</f>
        <v>SUZLON ENERGY LTD.</v>
      </c>
      <c r="W574">
        <f>Table153[[#This Row],[Quantity]]*Table153[[#This Row],[Cost]]</f>
        <v>3494</v>
      </c>
    </row>
    <row r="575" spans="1:23" x14ac:dyDescent="0.3">
      <c r="A575" t="s">
        <v>1007</v>
      </c>
      <c r="B575">
        <v>41820</v>
      </c>
      <c r="C575" t="s">
        <v>104</v>
      </c>
      <c r="D575">
        <v>10002</v>
      </c>
      <c r="E575" t="s">
        <v>639</v>
      </c>
      <c r="F575">
        <v>3</v>
      </c>
      <c r="G575">
        <v>2553</v>
      </c>
      <c r="H575">
        <v>1638</v>
      </c>
      <c r="I575" t="s">
        <v>116</v>
      </c>
      <c r="J575">
        <v>3</v>
      </c>
      <c r="K575">
        <v>4914</v>
      </c>
      <c r="L575">
        <v>7659</v>
      </c>
      <c r="M575">
        <v>0.03</v>
      </c>
      <c r="N575" t="s">
        <v>36</v>
      </c>
      <c r="O575">
        <v>0</v>
      </c>
      <c r="P575" t="s">
        <v>640</v>
      </c>
      <c r="Q575" t="s">
        <v>87</v>
      </c>
      <c r="R575" t="s">
        <v>88</v>
      </c>
      <c r="S575" t="s">
        <v>89</v>
      </c>
      <c r="T575" t="s">
        <v>90</v>
      </c>
      <c r="U575" t="s">
        <v>91</v>
      </c>
      <c r="V575" t="str">
        <f>UPPER(Table153[[#This Row],[Name]])</f>
        <v>ELDER PHARMACEUTICALS</v>
      </c>
      <c r="W575">
        <f>Table153[[#This Row],[Quantity]]*Table153[[#This Row],[Cost]]</f>
        <v>4914</v>
      </c>
    </row>
    <row r="576" spans="1:23" x14ac:dyDescent="0.3">
      <c r="A576" t="s">
        <v>1008</v>
      </c>
      <c r="B576">
        <v>41822</v>
      </c>
      <c r="C576" t="s">
        <v>75</v>
      </c>
      <c r="D576">
        <v>10011</v>
      </c>
      <c r="E576" t="s">
        <v>517</v>
      </c>
      <c r="F576">
        <v>1</v>
      </c>
      <c r="G576">
        <v>3039</v>
      </c>
      <c r="H576">
        <v>1730</v>
      </c>
      <c r="I576" t="s">
        <v>25</v>
      </c>
      <c r="J576">
        <v>8</v>
      </c>
      <c r="K576">
        <v>1730</v>
      </c>
      <c r="L576">
        <v>3039</v>
      </c>
      <c r="M576">
        <v>0.02</v>
      </c>
      <c r="N576" t="s">
        <v>45</v>
      </c>
      <c r="O576">
        <v>0</v>
      </c>
      <c r="P576" t="s">
        <v>518</v>
      </c>
      <c r="Q576" t="s">
        <v>28</v>
      </c>
      <c r="R576" t="s">
        <v>29</v>
      </c>
      <c r="S576" t="s">
        <v>30</v>
      </c>
      <c r="T576" t="s">
        <v>31</v>
      </c>
      <c r="U576" t="s">
        <v>32</v>
      </c>
      <c r="V576" t="str">
        <f>UPPER(Table153[[#This Row],[Name]])</f>
        <v>SONATA SOFTWARE</v>
      </c>
      <c r="W576">
        <f>Table153[[#This Row],[Quantity]]*Table153[[#This Row],[Cost]]</f>
        <v>1730</v>
      </c>
    </row>
    <row r="577" spans="1:23" x14ac:dyDescent="0.3">
      <c r="A577" t="s">
        <v>1009</v>
      </c>
      <c r="B577">
        <v>41825</v>
      </c>
      <c r="C577" t="s">
        <v>92</v>
      </c>
      <c r="D577">
        <v>10012</v>
      </c>
      <c r="E577" t="s">
        <v>710</v>
      </c>
      <c r="F577">
        <v>1</v>
      </c>
      <c r="G577">
        <v>2659</v>
      </c>
      <c r="H577">
        <v>2415</v>
      </c>
      <c r="I577" t="s">
        <v>25</v>
      </c>
      <c r="J577">
        <v>10</v>
      </c>
      <c r="K577">
        <v>2415</v>
      </c>
      <c r="L577">
        <v>2659</v>
      </c>
      <c r="M577">
        <v>0.02</v>
      </c>
      <c r="N577" t="s">
        <v>26</v>
      </c>
      <c r="O577">
        <v>0.05</v>
      </c>
      <c r="P577" t="s">
        <v>711</v>
      </c>
      <c r="Q577" t="s">
        <v>71</v>
      </c>
      <c r="R577" t="s">
        <v>72</v>
      </c>
      <c r="S577" t="s">
        <v>73</v>
      </c>
      <c r="T577" t="s">
        <v>41</v>
      </c>
      <c r="U577" t="s">
        <v>74</v>
      </c>
      <c r="V577" t="str">
        <f>UPPER(Table153[[#This Row],[Name]])</f>
        <v>DYNAMATIC TECHNOLOGIES LTD.</v>
      </c>
      <c r="W577">
        <f>Table153[[#This Row],[Quantity]]*Table153[[#This Row],[Cost]]</f>
        <v>2415</v>
      </c>
    </row>
    <row r="578" spans="1:23" x14ac:dyDescent="0.3">
      <c r="A578" t="s">
        <v>1009</v>
      </c>
      <c r="B578">
        <v>41825</v>
      </c>
      <c r="C578" t="s">
        <v>92</v>
      </c>
      <c r="D578">
        <v>10010</v>
      </c>
      <c r="E578" t="s">
        <v>657</v>
      </c>
      <c r="F578">
        <v>3</v>
      </c>
      <c r="G578">
        <v>2580</v>
      </c>
      <c r="H578">
        <v>1518</v>
      </c>
      <c r="I578" t="s">
        <v>25</v>
      </c>
      <c r="J578">
        <v>10</v>
      </c>
      <c r="K578">
        <v>4554</v>
      </c>
      <c r="L578">
        <v>7740</v>
      </c>
      <c r="M578">
        <v>0.02</v>
      </c>
      <c r="N578" t="s">
        <v>61</v>
      </c>
      <c r="O578">
        <v>0.01</v>
      </c>
      <c r="P578" t="s">
        <v>658</v>
      </c>
      <c r="Q578" t="s">
        <v>93</v>
      </c>
      <c r="R578" t="s">
        <v>94</v>
      </c>
      <c r="S578" t="s">
        <v>95</v>
      </c>
      <c r="T578" t="s">
        <v>41</v>
      </c>
      <c r="U578" t="s">
        <v>96</v>
      </c>
      <c r="V578" t="str">
        <f>UPPER(Table153[[#This Row],[Name]])</f>
        <v>SUZLON ENERGY LTD.</v>
      </c>
      <c r="W578">
        <f>Table153[[#This Row],[Quantity]]*Table153[[#This Row],[Cost]]</f>
        <v>4554</v>
      </c>
    </row>
    <row r="579" spans="1:23" x14ac:dyDescent="0.3">
      <c r="A579" t="s">
        <v>1010</v>
      </c>
      <c r="B579">
        <v>41827</v>
      </c>
      <c r="C579" t="s">
        <v>43</v>
      </c>
      <c r="D579">
        <v>10014</v>
      </c>
      <c r="E579" t="s">
        <v>465</v>
      </c>
      <c r="F579">
        <v>1</v>
      </c>
      <c r="G579">
        <v>2576</v>
      </c>
      <c r="H579">
        <v>1826</v>
      </c>
      <c r="I579" t="s">
        <v>25</v>
      </c>
      <c r="J579">
        <v>1</v>
      </c>
      <c r="K579">
        <v>1826</v>
      </c>
      <c r="L579">
        <v>2576</v>
      </c>
      <c r="M579">
        <v>0.01</v>
      </c>
      <c r="N579" t="s">
        <v>36</v>
      </c>
      <c r="O579">
        <v>0.02</v>
      </c>
      <c r="P579" t="s">
        <v>466</v>
      </c>
      <c r="Q579" t="s">
        <v>166</v>
      </c>
      <c r="R579" t="s">
        <v>167</v>
      </c>
      <c r="S579" t="s">
        <v>168</v>
      </c>
      <c r="T579" t="s">
        <v>169</v>
      </c>
      <c r="U579" t="s">
        <v>170</v>
      </c>
      <c r="V579" t="str">
        <f>UPPER(Table153[[#This Row],[Name]])</f>
        <v>HINDUSTHAN NATIONAL GLASS &amp; INDUSTRIES LTD.</v>
      </c>
      <c r="W579">
        <f>Table153[[#This Row],[Quantity]]*Table153[[#This Row],[Cost]]</f>
        <v>1826</v>
      </c>
    </row>
    <row r="580" spans="1:23" x14ac:dyDescent="0.3">
      <c r="A580" t="s">
        <v>1010</v>
      </c>
      <c r="B580">
        <v>41827</v>
      </c>
      <c r="C580" t="s">
        <v>92</v>
      </c>
      <c r="D580">
        <v>10008</v>
      </c>
      <c r="E580" t="s">
        <v>409</v>
      </c>
      <c r="F580">
        <v>1</v>
      </c>
      <c r="G580">
        <v>4262</v>
      </c>
      <c r="H580">
        <v>2486</v>
      </c>
      <c r="I580" t="s">
        <v>25</v>
      </c>
      <c r="J580">
        <v>10</v>
      </c>
      <c r="K580">
        <v>2486</v>
      </c>
      <c r="L580">
        <v>4262</v>
      </c>
      <c r="M580">
        <v>0.02</v>
      </c>
      <c r="N580" t="s">
        <v>26</v>
      </c>
      <c r="O580">
        <v>0.02</v>
      </c>
      <c r="P580" t="s">
        <v>410</v>
      </c>
      <c r="Q580" t="s">
        <v>54</v>
      </c>
      <c r="R580" t="s">
        <v>55</v>
      </c>
      <c r="S580" t="s">
        <v>56</v>
      </c>
      <c r="T580" t="s">
        <v>57</v>
      </c>
      <c r="U580" t="s">
        <v>58</v>
      </c>
      <c r="V580" t="str">
        <f>UPPER(Table153[[#This Row],[Name]])</f>
        <v>RELIANCE INDUSTRIES LIMITED</v>
      </c>
      <c r="W580">
        <f>Table153[[#This Row],[Quantity]]*Table153[[#This Row],[Cost]]</f>
        <v>2486</v>
      </c>
    </row>
    <row r="581" spans="1:23" x14ac:dyDescent="0.3">
      <c r="A581" t="s">
        <v>1010</v>
      </c>
      <c r="B581">
        <v>41827</v>
      </c>
      <c r="C581" t="s">
        <v>104</v>
      </c>
      <c r="D581">
        <v>10005</v>
      </c>
      <c r="E581" t="s">
        <v>1011</v>
      </c>
      <c r="F581">
        <v>2</v>
      </c>
      <c r="G581">
        <v>4110</v>
      </c>
      <c r="H581">
        <v>1788</v>
      </c>
      <c r="I581" t="s">
        <v>25</v>
      </c>
      <c r="J581">
        <v>3</v>
      </c>
      <c r="K581">
        <v>3576</v>
      </c>
      <c r="L581">
        <v>8220</v>
      </c>
      <c r="M581">
        <v>0.03</v>
      </c>
      <c r="N581" t="s">
        <v>61</v>
      </c>
      <c r="O581">
        <v>0.03</v>
      </c>
      <c r="P581" t="s">
        <v>1012</v>
      </c>
      <c r="Q581" t="s">
        <v>47</v>
      </c>
      <c r="R581" t="s">
        <v>48</v>
      </c>
      <c r="S581" t="s">
        <v>49</v>
      </c>
      <c r="T581" t="s">
        <v>41</v>
      </c>
      <c r="U581" t="s">
        <v>50</v>
      </c>
      <c r="V581" t="str">
        <f>UPPER(Table153[[#This Row],[Name]])</f>
        <v>FORTIS HEALTHCARE LTD.</v>
      </c>
      <c r="W581">
        <f>Table153[[#This Row],[Quantity]]*Table153[[#This Row],[Cost]]</f>
        <v>3576</v>
      </c>
    </row>
    <row r="582" spans="1:23" x14ac:dyDescent="0.3">
      <c r="A582" t="s">
        <v>1013</v>
      </c>
      <c r="B582">
        <v>41828</v>
      </c>
      <c r="C582" t="s">
        <v>43</v>
      </c>
      <c r="D582">
        <v>10010</v>
      </c>
      <c r="E582" t="s">
        <v>764</v>
      </c>
      <c r="F582">
        <v>2</v>
      </c>
      <c r="G582">
        <v>2552</v>
      </c>
      <c r="H582">
        <v>1905</v>
      </c>
      <c r="I582" t="s">
        <v>25</v>
      </c>
      <c r="J582">
        <v>1</v>
      </c>
      <c r="K582">
        <v>3810</v>
      </c>
      <c r="L582">
        <v>5104</v>
      </c>
      <c r="M582">
        <v>0.03</v>
      </c>
      <c r="N582" t="s">
        <v>85</v>
      </c>
      <c r="O582">
        <v>0.04</v>
      </c>
      <c r="P582" t="s">
        <v>765</v>
      </c>
      <c r="Q582" t="s">
        <v>93</v>
      </c>
      <c r="R582" t="s">
        <v>94</v>
      </c>
      <c r="S582" t="s">
        <v>95</v>
      </c>
      <c r="T582" t="s">
        <v>41</v>
      </c>
      <c r="U582" t="s">
        <v>96</v>
      </c>
      <c r="V582" t="str">
        <f>UPPER(Table153[[#This Row],[Name]])</f>
        <v>SUZLON ENERGY LTD.</v>
      </c>
      <c r="W582">
        <f>Table153[[#This Row],[Quantity]]*Table153[[#This Row],[Cost]]</f>
        <v>3810</v>
      </c>
    </row>
    <row r="583" spans="1:23" x14ac:dyDescent="0.3">
      <c r="A583" t="s">
        <v>1014</v>
      </c>
      <c r="B583">
        <v>41834</v>
      </c>
      <c r="C583" t="s">
        <v>133</v>
      </c>
      <c r="D583">
        <v>10001</v>
      </c>
      <c r="E583" t="s">
        <v>1015</v>
      </c>
      <c r="F583">
        <v>2</v>
      </c>
      <c r="G583">
        <v>2873</v>
      </c>
      <c r="H583">
        <v>2483</v>
      </c>
      <c r="I583" t="s">
        <v>25</v>
      </c>
      <c r="J583">
        <v>5</v>
      </c>
      <c r="K583">
        <v>4966</v>
      </c>
      <c r="L583">
        <v>5746</v>
      </c>
      <c r="M583">
        <v>0.02</v>
      </c>
      <c r="N583" t="s">
        <v>45</v>
      </c>
      <c r="O583">
        <v>0.04</v>
      </c>
      <c r="P583" t="s">
        <v>1016</v>
      </c>
      <c r="Q583" t="s">
        <v>99</v>
      </c>
      <c r="R583" t="s">
        <v>100</v>
      </c>
      <c r="S583" t="s">
        <v>101</v>
      </c>
      <c r="T583" t="s">
        <v>57</v>
      </c>
      <c r="U583" t="s">
        <v>102</v>
      </c>
      <c r="V583" t="str">
        <f>UPPER(Table153[[#This Row],[Name]])</f>
        <v>CHAMBAL FERTILISERS AND CHEMICALS LTD.</v>
      </c>
      <c r="W583">
        <f>Table153[[#This Row],[Quantity]]*Table153[[#This Row],[Cost]]</f>
        <v>4966</v>
      </c>
    </row>
    <row r="584" spans="1:23" x14ac:dyDescent="0.3">
      <c r="A584" t="s">
        <v>1017</v>
      </c>
      <c r="B584">
        <v>41834</v>
      </c>
      <c r="C584" t="s">
        <v>133</v>
      </c>
      <c r="D584">
        <v>10014</v>
      </c>
      <c r="E584" t="s">
        <v>511</v>
      </c>
      <c r="F584">
        <v>2</v>
      </c>
      <c r="G584">
        <v>3491</v>
      </c>
      <c r="H584">
        <v>1257</v>
      </c>
      <c r="I584" t="s">
        <v>35</v>
      </c>
      <c r="J584">
        <v>5</v>
      </c>
      <c r="K584">
        <v>2514</v>
      </c>
      <c r="L584">
        <v>6982</v>
      </c>
      <c r="M584">
        <v>0.02</v>
      </c>
      <c r="N584" t="s">
        <v>45</v>
      </c>
      <c r="O584">
        <v>0.04</v>
      </c>
      <c r="P584" t="s">
        <v>512</v>
      </c>
      <c r="Q584" t="s">
        <v>166</v>
      </c>
      <c r="R584" t="s">
        <v>167</v>
      </c>
      <c r="S584" t="s">
        <v>168</v>
      </c>
      <c r="T584" t="s">
        <v>169</v>
      </c>
      <c r="U584" t="s">
        <v>170</v>
      </c>
      <c r="V584" t="str">
        <f>UPPER(Table153[[#This Row],[Name]])</f>
        <v>HINDUSTHAN NATIONAL GLASS &amp; INDUSTRIES LTD.</v>
      </c>
      <c r="W584">
        <f>Table153[[#This Row],[Quantity]]*Table153[[#This Row],[Cost]]</f>
        <v>2514</v>
      </c>
    </row>
    <row r="585" spans="1:23" x14ac:dyDescent="0.3">
      <c r="A585" t="s">
        <v>1018</v>
      </c>
      <c r="B585">
        <v>41835</v>
      </c>
      <c r="C585" t="s">
        <v>23</v>
      </c>
      <c r="D585">
        <v>10004</v>
      </c>
      <c r="E585" t="s">
        <v>597</v>
      </c>
      <c r="F585">
        <v>1</v>
      </c>
      <c r="G585">
        <v>3421</v>
      </c>
      <c r="H585">
        <v>1370</v>
      </c>
      <c r="I585" t="s">
        <v>35</v>
      </c>
      <c r="J585">
        <v>4</v>
      </c>
      <c r="K585">
        <v>1370</v>
      </c>
      <c r="L585">
        <v>3421</v>
      </c>
      <c r="M585">
        <v>0.01</v>
      </c>
      <c r="N585" t="s">
        <v>61</v>
      </c>
      <c r="O585">
        <v>0.04</v>
      </c>
      <c r="P585" t="s">
        <v>598</v>
      </c>
      <c r="Q585" t="s">
        <v>118</v>
      </c>
      <c r="R585" t="s">
        <v>119</v>
      </c>
      <c r="S585" t="s">
        <v>101</v>
      </c>
      <c r="T585" t="s">
        <v>57</v>
      </c>
      <c r="U585" t="s">
        <v>120</v>
      </c>
      <c r="V585" t="str">
        <f>UPPER(Table153[[#This Row],[Name]])</f>
        <v>LUPIN LTD.</v>
      </c>
      <c r="W585">
        <f>Table153[[#This Row],[Quantity]]*Table153[[#This Row],[Cost]]</f>
        <v>1370</v>
      </c>
    </row>
    <row r="586" spans="1:23" x14ac:dyDescent="0.3">
      <c r="A586" t="s">
        <v>1019</v>
      </c>
      <c r="B586">
        <v>41836</v>
      </c>
      <c r="C586" t="s">
        <v>43</v>
      </c>
      <c r="D586">
        <v>10011</v>
      </c>
      <c r="E586" t="s">
        <v>490</v>
      </c>
      <c r="F586">
        <v>2</v>
      </c>
      <c r="G586">
        <v>3101</v>
      </c>
      <c r="H586">
        <v>1524</v>
      </c>
      <c r="I586" t="s">
        <v>25</v>
      </c>
      <c r="J586">
        <v>1</v>
      </c>
      <c r="K586">
        <v>3048</v>
      </c>
      <c r="L586">
        <v>6202</v>
      </c>
      <c r="M586">
        <v>0.03</v>
      </c>
      <c r="N586" t="s">
        <v>45</v>
      </c>
      <c r="O586">
        <v>0.05</v>
      </c>
      <c r="P586" t="s">
        <v>491</v>
      </c>
      <c r="Q586" t="s">
        <v>28</v>
      </c>
      <c r="R586" t="s">
        <v>29</v>
      </c>
      <c r="S586" t="s">
        <v>30</v>
      </c>
      <c r="T586" t="s">
        <v>31</v>
      </c>
      <c r="U586" t="s">
        <v>32</v>
      </c>
      <c r="V586" t="str">
        <f>UPPER(Table153[[#This Row],[Name]])</f>
        <v>SONATA SOFTWARE</v>
      </c>
      <c r="W586">
        <f>Table153[[#This Row],[Quantity]]*Table153[[#This Row],[Cost]]</f>
        <v>3048</v>
      </c>
    </row>
    <row r="587" spans="1:23" x14ac:dyDescent="0.3">
      <c r="A587" t="s">
        <v>1020</v>
      </c>
      <c r="B587">
        <v>41836</v>
      </c>
      <c r="C587" t="s">
        <v>23</v>
      </c>
      <c r="D587">
        <v>10009</v>
      </c>
      <c r="E587" t="s">
        <v>690</v>
      </c>
      <c r="F587">
        <v>2</v>
      </c>
      <c r="G587">
        <v>3569</v>
      </c>
      <c r="H587">
        <v>2320</v>
      </c>
      <c r="I587" t="s">
        <v>35</v>
      </c>
      <c r="J587">
        <v>4</v>
      </c>
      <c r="K587">
        <v>4640</v>
      </c>
      <c r="L587">
        <v>7138</v>
      </c>
      <c r="M587">
        <v>0.03</v>
      </c>
      <c r="N587" t="s">
        <v>66</v>
      </c>
      <c r="O587">
        <v>0.02</v>
      </c>
      <c r="P587" t="s">
        <v>691</v>
      </c>
      <c r="Q587" t="s">
        <v>78</v>
      </c>
      <c r="R587" t="s">
        <v>79</v>
      </c>
      <c r="S587" t="s">
        <v>80</v>
      </c>
      <c r="T587" t="s">
        <v>81</v>
      </c>
      <c r="U587" t="s">
        <v>82</v>
      </c>
      <c r="V587" t="str">
        <f>UPPER(Table153[[#This Row],[Name]])</f>
        <v>GODFREY PHILIPS INDIA LTD.</v>
      </c>
      <c r="W587">
        <f>Table153[[#This Row],[Quantity]]*Table153[[#This Row],[Cost]]</f>
        <v>4640</v>
      </c>
    </row>
    <row r="588" spans="1:23" x14ac:dyDescent="0.3">
      <c r="A588" t="s">
        <v>1021</v>
      </c>
      <c r="B588">
        <v>41836</v>
      </c>
      <c r="C588" t="s">
        <v>92</v>
      </c>
      <c r="D588">
        <v>10008</v>
      </c>
      <c r="E588" t="s">
        <v>214</v>
      </c>
      <c r="F588">
        <v>2</v>
      </c>
      <c r="G588">
        <v>4891</v>
      </c>
      <c r="H588">
        <v>1745</v>
      </c>
      <c r="I588" t="s">
        <v>126</v>
      </c>
      <c r="J588">
        <v>10</v>
      </c>
      <c r="K588">
        <v>3490</v>
      </c>
      <c r="L588">
        <v>9782</v>
      </c>
      <c r="M588">
        <v>0.02</v>
      </c>
      <c r="N588" t="s">
        <v>45</v>
      </c>
      <c r="O588">
        <v>0.04</v>
      </c>
      <c r="P588" t="s">
        <v>215</v>
      </c>
      <c r="Q588" t="s">
        <v>54</v>
      </c>
      <c r="R588" t="s">
        <v>55</v>
      </c>
      <c r="S588" t="s">
        <v>56</v>
      </c>
      <c r="T588" t="s">
        <v>57</v>
      </c>
      <c r="U588" t="s">
        <v>58</v>
      </c>
      <c r="V588" t="str">
        <f>UPPER(Table153[[#This Row],[Name]])</f>
        <v>RELIANCE INDUSTRIES LIMITED</v>
      </c>
      <c r="W588">
        <f>Table153[[#This Row],[Quantity]]*Table153[[#This Row],[Cost]]</f>
        <v>3490</v>
      </c>
    </row>
    <row r="589" spans="1:23" x14ac:dyDescent="0.3">
      <c r="A589" t="s">
        <v>1022</v>
      </c>
      <c r="B589">
        <v>41837</v>
      </c>
      <c r="C589" t="s">
        <v>133</v>
      </c>
      <c r="D589">
        <v>10003</v>
      </c>
      <c r="E589" t="s">
        <v>545</v>
      </c>
      <c r="F589">
        <v>1</v>
      </c>
      <c r="G589">
        <v>3634</v>
      </c>
      <c r="H589">
        <v>1487</v>
      </c>
      <c r="I589" t="s">
        <v>25</v>
      </c>
      <c r="J589">
        <v>5</v>
      </c>
      <c r="K589">
        <v>1487</v>
      </c>
      <c r="L589">
        <v>3634</v>
      </c>
      <c r="M589">
        <v>0.02</v>
      </c>
      <c r="N589" t="s">
        <v>26</v>
      </c>
      <c r="O589">
        <v>0.04</v>
      </c>
      <c r="P589" t="s">
        <v>546</v>
      </c>
      <c r="Q589" t="s">
        <v>177</v>
      </c>
      <c r="R589" t="s">
        <v>178</v>
      </c>
      <c r="S589" t="s">
        <v>179</v>
      </c>
      <c r="T589" t="s">
        <v>180</v>
      </c>
      <c r="U589" t="s">
        <v>181</v>
      </c>
      <c r="V589" t="str">
        <f>UPPER(Table153[[#This Row],[Name]])</f>
        <v>HONEYWELL AUTOMATION</v>
      </c>
      <c r="W589">
        <f>Table153[[#This Row],[Quantity]]*Table153[[#This Row],[Cost]]</f>
        <v>1487</v>
      </c>
    </row>
    <row r="590" spans="1:23" x14ac:dyDescent="0.3">
      <c r="A590" t="s">
        <v>1022</v>
      </c>
      <c r="B590">
        <v>41837</v>
      </c>
      <c r="C590" t="s">
        <v>68</v>
      </c>
      <c r="D590">
        <v>10004</v>
      </c>
      <c r="E590" t="s">
        <v>723</v>
      </c>
      <c r="F590">
        <v>1</v>
      </c>
      <c r="G590">
        <v>4230</v>
      </c>
      <c r="H590">
        <v>1812</v>
      </c>
      <c r="I590" t="s">
        <v>126</v>
      </c>
      <c r="J590">
        <v>4</v>
      </c>
      <c r="K590">
        <v>1812</v>
      </c>
      <c r="L590">
        <v>4230</v>
      </c>
      <c r="M590">
        <v>0.01</v>
      </c>
      <c r="N590" t="s">
        <v>36</v>
      </c>
      <c r="O590">
        <v>0.05</v>
      </c>
      <c r="P590" t="s">
        <v>724</v>
      </c>
      <c r="Q590" t="s">
        <v>118</v>
      </c>
      <c r="R590" t="s">
        <v>119</v>
      </c>
      <c r="S590" t="s">
        <v>101</v>
      </c>
      <c r="T590" t="s">
        <v>57</v>
      </c>
      <c r="U590" t="s">
        <v>120</v>
      </c>
      <c r="V590" t="str">
        <f>UPPER(Table153[[#This Row],[Name]])</f>
        <v>LUPIN LTD.</v>
      </c>
      <c r="W590">
        <f>Table153[[#This Row],[Quantity]]*Table153[[#This Row],[Cost]]</f>
        <v>1812</v>
      </c>
    </row>
    <row r="591" spans="1:23" x14ac:dyDescent="0.3">
      <c r="A591" t="s">
        <v>1023</v>
      </c>
      <c r="B591">
        <v>41839</v>
      </c>
      <c r="C591" t="s">
        <v>43</v>
      </c>
      <c r="D591">
        <v>10011</v>
      </c>
      <c r="E591" t="s">
        <v>1024</v>
      </c>
      <c r="F591">
        <v>12</v>
      </c>
      <c r="G591">
        <v>4099</v>
      </c>
      <c r="H591">
        <v>1530</v>
      </c>
      <c r="I591" t="s">
        <v>126</v>
      </c>
      <c r="J591">
        <v>1</v>
      </c>
      <c r="K591">
        <v>18360</v>
      </c>
      <c r="L591">
        <v>49188</v>
      </c>
      <c r="M591">
        <v>0.05</v>
      </c>
      <c r="N591" t="s">
        <v>66</v>
      </c>
      <c r="O591">
        <v>0.03</v>
      </c>
      <c r="P591" t="s">
        <v>1025</v>
      </c>
      <c r="Q591" t="s">
        <v>28</v>
      </c>
      <c r="R591" t="s">
        <v>29</v>
      </c>
      <c r="S591" t="s">
        <v>30</v>
      </c>
      <c r="T591" t="s">
        <v>31</v>
      </c>
      <c r="U591" t="s">
        <v>32</v>
      </c>
      <c r="V591" t="str">
        <f>UPPER(Table153[[#This Row],[Name]])</f>
        <v>SONATA SOFTWARE</v>
      </c>
      <c r="W591">
        <f>Table153[[#This Row],[Quantity]]*Table153[[#This Row],[Cost]]</f>
        <v>18360</v>
      </c>
    </row>
    <row r="592" spans="1:23" x14ac:dyDescent="0.3">
      <c r="A592" t="s">
        <v>1026</v>
      </c>
      <c r="B592">
        <v>41840</v>
      </c>
      <c r="C592" t="s">
        <v>43</v>
      </c>
      <c r="D592">
        <v>10006</v>
      </c>
      <c r="E592" t="s">
        <v>592</v>
      </c>
      <c r="F592">
        <v>1</v>
      </c>
      <c r="G592">
        <v>4741</v>
      </c>
      <c r="H592">
        <v>1849</v>
      </c>
      <c r="I592" t="s">
        <v>35</v>
      </c>
      <c r="J592">
        <v>1</v>
      </c>
      <c r="K592">
        <v>1849</v>
      </c>
      <c r="L592">
        <v>4741</v>
      </c>
      <c r="M592">
        <v>0.01</v>
      </c>
      <c r="N592" t="s">
        <v>45</v>
      </c>
      <c r="O592">
        <v>0.01</v>
      </c>
      <c r="P592" t="s">
        <v>593</v>
      </c>
      <c r="Q592" t="s">
        <v>252</v>
      </c>
      <c r="R592" t="s">
        <v>253</v>
      </c>
      <c r="S592" t="s">
        <v>254</v>
      </c>
      <c r="T592" t="s">
        <v>255</v>
      </c>
      <c r="U592" t="s">
        <v>256</v>
      </c>
      <c r="V592" t="str">
        <f>UPPER(Table153[[#This Row],[Name]])</f>
        <v>SUPREME IND</v>
      </c>
      <c r="W592">
        <f>Table153[[#This Row],[Quantity]]*Table153[[#This Row],[Cost]]</f>
        <v>1849</v>
      </c>
    </row>
    <row r="593" spans="1:23" x14ac:dyDescent="0.3">
      <c r="A593" t="s">
        <v>1026</v>
      </c>
      <c r="B593">
        <v>41840</v>
      </c>
      <c r="C593" t="s">
        <v>75</v>
      </c>
      <c r="D593">
        <v>10007</v>
      </c>
      <c r="E593" t="s">
        <v>296</v>
      </c>
      <c r="F593">
        <v>2</v>
      </c>
      <c r="G593">
        <v>3694</v>
      </c>
      <c r="H593">
        <v>1616</v>
      </c>
      <c r="I593" t="s">
        <v>35</v>
      </c>
      <c r="J593">
        <v>8</v>
      </c>
      <c r="K593">
        <v>3232</v>
      </c>
      <c r="L593">
        <v>7388</v>
      </c>
      <c r="M593">
        <v>0.02</v>
      </c>
      <c r="N593" t="s">
        <v>85</v>
      </c>
      <c r="O593">
        <v>0.04</v>
      </c>
      <c r="P593" t="s">
        <v>297</v>
      </c>
      <c r="Q593" t="s">
        <v>38</v>
      </c>
      <c r="R593" t="s">
        <v>39</v>
      </c>
      <c r="S593" t="s">
        <v>40</v>
      </c>
      <c r="T593" t="s">
        <v>41</v>
      </c>
      <c r="U593" t="s">
        <v>42</v>
      </c>
      <c r="V593" t="str">
        <f>UPPER(Table153[[#This Row],[Name]])</f>
        <v>GHCL LTD.</v>
      </c>
      <c r="W593">
        <f>Table153[[#This Row],[Quantity]]*Table153[[#This Row],[Cost]]</f>
        <v>3232</v>
      </c>
    </row>
    <row r="594" spans="1:23" x14ac:dyDescent="0.3">
      <c r="A594" t="s">
        <v>1026</v>
      </c>
      <c r="B594">
        <v>41840</v>
      </c>
      <c r="C594" t="s">
        <v>133</v>
      </c>
      <c r="D594">
        <v>10009</v>
      </c>
      <c r="E594" t="s">
        <v>449</v>
      </c>
      <c r="F594">
        <v>3</v>
      </c>
      <c r="G594">
        <v>3832</v>
      </c>
      <c r="H594">
        <v>1570</v>
      </c>
      <c r="I594" t="s">
        <v>25</v>
      </c>
      <c r="J594">
        <v>5</v>
      </c>
      <c r="K594">
        <v>4710</v>
      </c>
      <c r="L594">
        <v>11496</v>
      </c>
      <c r="M594">
        <v>0.02</v>
      </c>
      <c r="N594" t="s">
        <v>26</v>
      </c>
      <c r="O594">
        <v>0.04</v>
      </c>
      <c r="P594" t="s">
        <v>450</v>
      </c>
      <c r="Q594" t="s">
        <v>78</v>
      </c>
      <c r="R594" t="s">
        <v>79</v>
      </c>
      <c r="S594" t="s">
        <v>80</v>
      </c>
      <c r="T594" t="s">
        <v>81</v>
      </c>
      <c r="U594" t="s">
        <v>82</v>
      </c>
      <c r="V594" t="str">
        <f>UPPER(Table153[[#This Row],[Name]])</f>
        <v>GODFREY PHILIPS INDIA LTD.</v>
      </c>
      <c r="W594">
        <f>Table153[[#This Row],[Quantity]]*Table153[[#This Row],[Cost]]</f>
        <v>4710</v>
      </c>
    </row>
    <row r="595" spans="1:23" x14ac:dyDescent="0.3">
      <c r="A595" t="s">
        <v>1027</v>
      </c>
      <c r="B595">
        <v>41842</v>
      </c>
      <c r="C595" t="s">
        <v>51</v>
      </c>
      <c r="D595">
        <v>10003</v>
      </c>
      <c r="E595" t="s">
        <v>798</v>
      </c>
      <c r="F595">
        <v>1</v>
      </c>
      <c r="G595">
        <v>3473</v>
      </c>
      <c r="H595">
        <v>1493</v>
      </c>
      <c r="I595" t="s">
        <v>35</v>
      </c>
      <c r="J595">
        <v>6</v>
      </c>
      <c r="K595">
        <v>1493</v>
      </c>
      <c r="L595">
        <v>3473</v>
      </c>
      <c r="M595">
        <v>0.02</v>
      </c>
      <c r="N595" t="s">
        <v>45</v>
      </c>
      <c r="O595">
        <v>0.04</v>
      </c>
      <c r="P595" t="s">
        <v>799</v>
      </c>
      <c r="Q595" t="s">
        <v>177</v>
      </c>
      <c r="R595" t="s">
        <v>178</v>
      </c>
      <c r="S595" t="s">
        <v>179</v>
      </c>
      <c r="T595" t="s">
        <v>180</v>
      </c>
      <c r="U595" t="s">
        <v>181</v>
      </c>
      <c r="V595" t="str">
        <f>UPPER(Table153[[#This Row],[Name]])</f>
        <v>HONEYWELL AUTOMATION</v>
      </c>
      <c r="W595">
        <f>Table153[[#This Row],[Quantity]]*Table153[[#This Row],[Cost]]</f>
        <v>1493</v>
      </c>
    </row>
    <row r="596" spans="1:23" x14ac:dyDescent="0.3">
      <c r="A596" t="s">
        <v>1028</v>
      </c>
      <c r="B596">
        <v>41843</v>
      </c>
      <c r="C596" t="s">
        <v>104</v>
      </c>
      <c r="D596">
        <v>10006</v>
      </c>
      <c r="E596" t="s">
        <v>199</v>
      </c>
      <c r="F596">
        <v>3</v>
      </c>
      <c r="G596">
        <v>3844</v>
      </c>
      <c r="H596">
        <v>2157</v>
      </c>
      <c r="I596" t="s">
        <v>25</v>
      </c>
      <c r="J596">
        <v>3</v>
      </c>
      <c r="K596">
        <v>6471</v>
      </c>
      <c r="L596">
        <v>11532</v>
      </c>
      <c r="M596">
        <v>0.03</v>
      </c>
      <c r="N596" t="s">
        <v>45</v>
      </c>
      <c r="O596">
        <v>0.02</v>
      </c>
      <c r="P596" t="s">
        <v>200</v>
      </c>
      <c r="Q596" t="s">
        <v>252</v>
      </c>
      <c r="R596" t="s">
        <v>253</v>
      </c>
      <c r="S596" t="s">
        <v>254</v>
      </c>
      <c r="T596" t="s">
        <v>255</v>
      </c>
      <c r="U596" t="s">
        <v>256</v>
      </c>
      <c r="V596" t="str">
        <f>UPPER(Table153[[#This Row],[Name]])</f>
        <v>SUPREME IND</v>
      </c>
      <c r="W596">
        <f>Table153[[#This Row],[Quantity]]*Table153[[#This Row],[Cost]]</f>
        <v>6471</v>
      </c>
    </row>
    <row r="597" spans="1:23" x14ac:dyDescent="0.3">
      <c r="A597" t="s">
        <v>1029</v>
      </c>
      <c r="B597">
        <v>41844</v>
      </c>
      <c r="C597" t="s">
        <v>68</v>
      </c>
      <c r="D597">
        <v>10008</v>
      </c>
      <c r="E597" t="s">
        <v>523</v>
      </c>
      <c r="F597">
        <v>1</v>
      </c>
      <c r="G597">
        <v>3421</v>
      </c>
      <c r="H597">
        <v>1569</v>
      </c>
      <c r="I597" t="s">
        <v>25</v>
      </c>
      <c r="J597">
        <v>4</v>
      </c>
      <c r="K597">
        <v>1569</v>
      </c>
      <c r="L597">
        <v>3421</v>
      </c>
      <c r="M597">
        <v>0.01</v>
      </c>
      <c r="N597" t="s">
        <v>85</v>
      </c>
      <c r="O597">
        <v>0.05</v>
      </c>
      <c r="P597" t="s">
        <v>524</v>
      </c>
      <c r="Q597" t="s">
        <v>54</v>
      </c>
      <c r="R597" t="s">
        <v>55</v>
      </c>
      <c r="S597" t="s">
        <v>56</v>
      </c>
      <c r="T597" t="s">
        <v>57</v>
      </c>
      <c r="U597" t="s">
        <v>58</v>
      </c>
      <c r="V597" t="str">
        <f>UPPER(Table153[[#This Row],[Name]])</f>
        <v>RELIANCE INDUSTRIES LIMITED</v>
      </c>
      <c r="W597">
        <f>Table153[[#This Row],[Quantity]]*Table153[[#This Row],[Cost]]</f>
        <v>1569</v>
      </c>
    </row>
    <row r="598" spans="1:23" x14ac:dyDescent="0.3">
      <c r="A598" t="s">
        <v>1029</v>
      </c>
      <c r="B598">
        <v>41844</v>
      </c>
      <c r="C598" t="s">
        <v>75</v>
      </c>
      <c r="D598">
        <v>10014</v>
      </c>
      <c r="E598" t="s">
        <v>394</v>
      </c>
      <c r="F598">
        <v>3</v>
      </c>
      <c r="G598">
        <v>2787</v>
      </c>
      <c r="H598">
        <v>2020</v>
      </c>
      <c r="I598" t="s">
        <v>25</v>
      </c>
      <c r="J598">
        <v>8</v>
      </c>
      <c r="K598">
        <v>6060</v>
      </c>
      <c r="L598">
        <v>8361</v>
      </c>
      <c r="M598">
        <v>0.02</v>
      </c>
      <c r="N598" t="s">
        <v>61</v>
      </c>
      <c r="O598">
        <v>0.05</v>
      </c>
      <c r="P598" t="s">
        <v>395</v>
      </c>
      <c r="Q598" t="s">
        <v>166</v>
      </c>
      <c r="R598" t="s">
        <v>167</v>
      </c>
      <c r="S598" t="s">
        <v>168</v>
      </c>
      <c r="T598" t="s">
        <v>169</v>
      </c>
      <c r="U598" t="s">
        <v>170</v>
      </c>
      <c r="V598" t="str">
        <f>UPPER(Table153[[#This Row],[Name]])</f>
        <v>HINDUSTHAN NATIONAL GLASS &amp; INDUSTRIES LTD.</v>
      </c>
      <c r="W598">
        <f>Table153[[#This Row],[Quantity]]*Table153[[#This Row],[Cost]]</f>
        <v>6060</v>
      </c>
    </row>
    <row r="599" spans="1:23" x14ac:dyDescent="0.3">
      <c r="A599" t="s">
        <v>1030</v>
      </c>
      <c r="B599">
        <v>41847</v>
      </c>
      <c r="C599" t="s">
        <v>23</v>
      </c>
      <c r="D599">
        <v>10009</v>
      </c>
      <c r="E599" t="s">
        <v>700</v>
      </c>
      <c r="F599">
        <v>3</v>
      </c>
      <c r="G599">
        <v>2535</v>
      </c>
      <c r="H599">
        <v>1841</v>
      </c>
      <c r="I599" t="s">
        <v>25</v>
      </c>
      <c r="J599">
        <v>4</v>
      </c>
      <c r="K599">
        <v>5523</v>
      </c>
      <c r="L599">
        <v>7605</v>
      </c>
      <c r="M599">
        <v>0.03</v>
      </c>
      <c r="N599" t="s">
        <v>85</v>
      </c>
      <c r="O599">
        <v>0.02</v>
      </c>
      <c r="P599" t="s">
        <v>701</v>
      </c>
      <c r="Q599" t="s">
        <v>78</v>
      </c>
      <c r="R599" t="s">
        <v>79</v>
      </c>
      <c r="S599" t="s">
        <v>80</v>
      </c>
      <c r="T599" t="s">
        <v>81</v>
      </c>
      <c r="U599" t="s">
        <v>82</v>
      </c>
      <c r="V599" t="str">
        <f>UPPER(Table153[[#This Row],[Name]])</f>
        <v>GODFREY PHILIPS INDIA LTD.</v>
      </c>
      <c r="W599">
        <f>Table153[[#This Row],[Quantity]]*Table153[[#This Row],[Cost]]</f>
        <v>5523</v>
      </c>
    </row>
    <row r="600" spans="1:23" x14ac:dyDescent="0.3">
      <c r="A600" t="s">
        <v>1031</v>
      </c>
      <c r="B600">
        <v>41849</v>
      </c>
      <c r="C600" t="s">
        <v>68</v>
      </c>
      <c r="D600">
        <v>10005</v>
      </c>
      <c r="E600" t="s">
        <v>34</v>
      </c>
      <c r="F600">
        <v>3</v>
      </c>
      <c r="G600">
        <v>2923</v>
      </c>
      <c r="H600">
        <v>2480</v>
      </c>
      <c r="I600" t="s">
        <v>35</v>
      </c>
      <c r="J600">
        <v>4</v>
      </c>
      <c r="K600">
        <v>7440</v>
      </c>
      <c r="L600">
        <v>8769</v>
      </c>
      <c r="M600">
        <v>0.03</v>
      </c>
      <c r="N600" t="s">
        <v>26</v>
      </c>
      <c r="O600">
        <v>0.01</v>
      </c>
      <c r="P600" t="s">
        <v>37</v>
      </c>
      <c r="Q600" t="s">
        <v>47</v>
      </c>
      <c r="R600" t="s">
        <v>48</v>
      </c>
      <c r="S600" t="s">
        <v>49</v>
      </c>
      <c r="T600" t="s">
        <v>41</v>
      </c>
      <c r="U600" t="s">
        <v>50</v>
      </c>
      <c r="V600" t="str">
        <f>UPPER(Table153[[#This Row],[Name]])</f>
        <v>FORTIS HEALTHCARE LTD.</v>
      </c>
      <c r="W600">
        <f>Table153[[#This Row],[Quantity]]*Table153[[#This Row],[Cost]]</f>
        <v>7440</v>
      </c>
    </row>
    <row r="601" spans="1:23" x14ac:dyDescent="0.3">
      <c r="A601" t="s">
        <v>1032</v>
      </c>
      <c r="B601">
        <v>41850</v>
      </c>
      <c r="C601" t="s">
        <v>43</v>
      </c>
      <c r="D601">
        <v>10002</v>
      </c>
      <c r="E601" t="s">
        <v>84</v>
      </c>
      <c r="F601">
        <v>1</v>
      </c>
      <c r="G601">
        <v>2633</v>
      </c>
      <c r="H601">
        <v>1742</v>
      </c>
      <c r="I601" t="s">
        <v>35</v>
      </c>
      <c r="J601">
        <v>1</v>
      </c>
      <c r="K601">
        <v>1742</v>
      </c>
      <c r="L601">
        <v>2633</v>
      </c>
      <c r="M601">
        <v>0.01</v>
      </c>
      <c r="N601" t="s">
        <v>45</v>
      </c>
      <c r="O601">
        <v>0.04</v>
      </c>
      <c r="P601" t="s">
        <v>86</v>
      </c>
      <c r="Q601" t="s">
        <v>87</v>
      </c>
      <c r="R601" t="s">
        <v>88</v>
      </c>
      <c r="S601" t="s">
        <v>89</v>
      </c>
      <c r="T601" t="s">
        <v>90</v>
      </c>
      <c r="U601" t="s">
        <v>91</v>
      </c>
      <c r="V601" t="str">
        <f>UPPER(Table153[[#This Row],[Name]])</f>
        <v>ELDER PHARMACEUTICALS</v>
      </c>
      <c r="W601">
        <f>Table153[[#This Row],[Quantity]]*Table153[[#This Row],[Cost]]</f>
        <v>1742</v>
      </c>
    </row>
    <row r="602" spans="1:23" x14ac:dyDescent="0.3">
      <c r="A602" t="s">
        <v>1033</v>
      </c>
      <c r="B602">
        <v>41851</v>
      </c>
      <c r="C602" t="s">
        <v>43</v>
      </c>
      <c r="D602">
        <v>10001</v>
      </c>
      <c r="E602" t="s">
        <v>412</v>
      </c>
      <c r="F602">
        <v>12</v>
      </c>
      <c r="G602">
        <v>2562</v>
      </c>
      <c r="H602">
        <v>1527</v>
      </c>
      <c r="I602" t="s">
        <v>25</v>
      </c>
      <c r="J602">
        <v>1</v>
      </c>
      <c r="K602">
        <v>18324</v>
      </c>
      <c r="L602">
        <v>30744</v>
      </c>
      <c r="M602">
        <v>0.05</v>
      </c>
      <c r="N602" t="s">
        <v>66</v>
      </c>
      <c r="O602">
        <v>0.03</v>
      </c>
      <c r="P602" t="s">
        <v>413</v>
      </c>
      <c r="Q602" t="s">
        <v>99</v>
      </c>
      <c r="R602" t="s">
        <v>100</v>
      </c>
      <c r="S602" t="s">
        <v>101</v>
      </c>
      <c r="T602" t="s">
        <v>57</v>
      </c>
      <c r="U602" t="s">
        <v>102</v>
      </c>
      <c r="V602" t="str">
        <f>UPPER(Table153[[#This Row],[Name]])</f>
        <v>CHAMBAL FERTILISERS AND CHEMICALS LTD.</v>
      </c>
      <c r="W602">
        <f>Table153[[#This Row],[Quantity]]*Table153[[#This Row],[Cost]]</f>
        <v>18324</v>
      </c>
    </row>
    <row r="603" spans="1:23" x14ac:dyDescent="0.3">
      <c r="A603" t="s">
        <v>1034</v>
      </c>
      <c r="B603">
        <v>41852</v>
      </c>
      <c r="C603" t="s">
        <v>43</v>
      </c>
      <c r="D603">
        <v>10007</v>
      </c>
      <c r="E603" t="s">
        <v>959</v>
      </c>
      <c r="F603">
        <v>1</v>
      </c>
      <c r="G603">
        <v>3445</v>
      </c>
      <c r="H603">
        <v>1909</v>
      </c>
      <c r="I603" t="s">
        <v>65</v>
      </c>
      <c r="J603">
        <v>1</v>
      </c>
      <c r="K603">
        <v>1909</v>
      </c>
      <c r="L603">
        <v>3445</v>
      </c>
      <c r="M603">
        <v>0.01</v>
      </c>
      <c r="N603" t="s">
        <v>45</v>
      </c>
      <c r="O603">
        <v>0.05</v>
      </c>
      <c r="P603" t="s">
        <v>960</v>
      </c>
      <c r="Q603" t="s">
        <v>38</v>
      </c>
      <c r="R603" t="s">
        <v>39</v>
      </c>
      <c r="S603" t="s">
        <v>40</v>
      </c>
      <c r="T603" t="s">
        <v>41</v>
      </c>
      <c r="U603" t="s">
        <v>42</v>
      </c>
      <c r="V603" t="str">
        <f>UPPER(Table153[[#This Row],[Name]])</f>
        <v>GHCL LTD.</v>
      </c>
      <c r="W603">
        <f>Table153[[#This Row],[Quantity]]*Table153[[#This Row],[Cost]]</f>
        <v>1909</v>
      </c>
    </row>
    <row r="604" spans="1:23" x14ac:dyDescent="0.3">
      <c r="A604" t="s">
        <v>1034</v>
      </c>
      <c r="B604">
        <v>41852</v>
      </c>
      <c r="C604" t="s">
        <v>104</v>
      </c>
      <c r="D604">
        <v>10001</v>
      </c>
      <c r="E604" t="s">
        <v>187</v>
      </c>
      <c r="F604">
        <v>2</v>
      </c>
      <c r="G604">
        <v>3768</v>
      </c>
      <c r="H604">
        <v>1353</v>
      </c>
      <c r="I604" t="s">
        <v>25</v>
      </c>
      <c r="J604">
        <v>3</v>
      </c>
      <c r="K604">
        <v>2706</v>
      </c>
      <c r="L604">
        <v>7536</v>
      </c>
      <c r="M604">
        <v>0.03</v>
      </c>
      <c r="N604" t="s">
        <v>45</v>
      </c>
      <c r="O604">
        <v>0.03</v>
      </c>
      <c r="P604" t="s">
        <v>188</v>
      </c>
      <c r="Q604" t="s">
        <v>99</v>
      </c>
      <c r="R604" t="s">
        <v>100</v>
      </c>
      <c r="S604" t="s">
        <v>101</v>
      </c>
      <c r="T604" t="s">
        <v>57</v>
      </c>
      <c r="U604" t="s">
        <v>102</v>
      </c>
      <c r="V604" t="str">
        <f>UPPER(Table153[[#This Row],[Name]])</f>
        <v>CHAMBAL FERTILISERS AND CHEMICALS LTD.</v>
      </c>
      <c r="W604">
        <f>Table153[[#This Row],[Quantity]]*Table153[[#This Row],[Cost]]</f>
        <v>2706</v>
      </c>
    </row>
    <row r="605" spans="1:23" x14ac:dyDescent="0.3">
      <c r="A605" t="s">
        <v>1034</v>
      </c>
      <c r="B605">
        <v>41852</v>
      </c>
      <c r="C605" t="s">
        <v>92</v>
      </c>
      <c r="D605">
        <v>10003</v>
      </c>
      <c r="E605" t="s">
        <v>696</v>
      </c>
      <c r="F605">
        <v>3</v>
      </c>
      <c r="G605">
        <v>3686</v>
      </c>
      <c r="H605">
        <v>2401</v>
      </c>
      <c r="I605" t="s">
        <v>126</v>
      </c>
      <c r="J605">
        <v>10</v>
      </c>
      <c r="K605">
        <v>7203</v>
      </c>
      <c r="L605">
        <v>11058</v>
      </c>
      <c r="M605">
        <v>0.02</v>
      </c>
      <c r="N605" t="s">
        <v>66</v>
      </c>
      <c r="O605">
        <v>0.04</v>
      </c>
      <c r="P605" t="s">
        <v>697</v>
      </c>
      <c r="Q605" t="s">
        <v>177</v>
      </c>
      <c r="R605" t="s">
        <v>178</v>
      </c>
      <c r="S605" t="s">
        <v>179</v>
      </c>
      <c r="T605" t="s">
        <v>180</v>
      </c>
      <c r="U605" t="s">
        <v>181</v>
      </c>
      <c r="V605" t="str">
        <f>UPPER(Table153[[#This Row],[Name]])</f>
        <v>HONEYWELL AUTOMATION</v>
      </c>
      <c r="W605">
        <f>Table153[[#This Row],[Quantity]]*Table153[[#This Row],[Cost]]</f>
        <v>7203</v>
      </c>
    </row>
    <row r="606" spans="1:23" x14ac:dyDescent="0.3">
      <c r="A606" t="s">
        <v>1035</v>
      </c>
      <c r="B606">
        <v>41852</v>
      </c>
      <c r="C606" t="s">
        <v>75</v>
      </c>
      <c r="D606">
        <v>10003</v>
      </c>
      <c r="E606" t="s">
        <v>791</v>
      </c>
      <c r="F606">
        <v>3</v>
      </c>
      <c r="G606">
        <v>4307</v>
      </c>
      <c r="H606">
        <v>1503</v>
      </c>
      <c r="I606" t="s">
        <v>25</v>
      </c>
      <c r="J606">
        <v>8</v>
      </c>
      <c r="K606">
        <v>4509</v>
      </c>
      <c r="L606">
        <v>12921</v>
      </c>
      <c r="M606">
        <v>0.02</v>
      </c>
      <c r="N606" t="s">
        <v>26</v>
      </c>
      <c r="O606">
        <v>0.03</v>
      </c>
      <c r="P606" t="s">
        <v>792</v>
      </c>
      <c r="Q606" t="s">
        <v>177</v>
      </c>
      <c r="R606" t="s">
        <v>178</v>
      </c>
      <c r="S606" t="s">
        <v>179</v>
      </c>
      <c r="T606" t="s">
        <v>180</v>
      </c>
      <c r="U606" t="s">
        <v>181</v>
      </c>
      <c r="V606" t="str">
        <f>UPPER(Table153[[#This Row],[Name]])</f>
        <v>HONEYWELL AUTOMATION</v>
      </c>
      <c r="W606">
        <f>Table153[[#This Row],[Quantity]]*Table153[[#This Row],[Cost]]</f>
        <v>4509</v>
      </c>
    </row>
    <row r="607" spans="1:23" x14ac:dyDescent="0.3">
      <c r="A607" t="s">
        <v>1036</v>
      </c>
      <c r="B607">
        <v>41854</v>
      </c>
      <c r="C607" t="s">
        <v>51</v>
      </c>
      <c r="D607">
        <v>10003</v>
      </c>
      <c r="E607" t="s">
        <v>172</v>
      </c>
      <c r="F607">
        <v>1</v>
      </c>
      <c r="G607">
        <v>3493</v>
      </c>
      <c r="H607">
        <v>2180</v>
      </c>
      <c r="I607" t="s">
        <v>25</v>
      </c>
      <c r="J607">
        <v>6</v>
      </c>
      <c r="K607">
        <v>2180</v>
      </c>
      <c r="L607">
        <v>3493</v>
      </c>
      <c r="M607">
        <v>0.02</v>
      </c>
      <c r="N607" t="s">
        <v>85</v>
      </c>
      <c r="O607">
        <v>0</v>
      </c>
      <c r="P607" t="s">
        <v>173</v>
      </c>
      <c r="Q607" t="s">
        <v>177</v>
      </c>
      <c r="R607" t="s">
        <v>178</v>
      </c>
      <c r="S607" t="s">
        <v>179</v>
      </c>
      <c r="T607" t="s">
        <v>180</v>
      </c>
      <c r="U607" t="s">
        <v>181</v>
      </c>
      <c r="V607" t="str">
        <f>UPPER(Table153[[#This Row],[Name]])</f>
        <v>HONEYWELL AUTOMATION</v>
      </c>
      <c r="W607">
        <f>Table153[[#This Row],[Quantity]]*Table153[[#This Row],[Cost]]</f>
        <v>2180</v>
      </c>
    </row>
    <row r="608" spans="1:23" x14ac:dyDescent="0.3">
      <c r="A608" t="s">
        <v>1036</v>
      </c>
      <c r="B608">
        <v>41854</v>
      </c>
      <c r="C608" t="s">
        <v>133</v>
      </c>
      <c r="D608">
        <v>10010</v>
      </c>
      <c r="E608" t="s">
        <v>108</v>
      </c>
      <c r="F608">
        <v>2</v>
      </c>
      <c r="G608">
        <v>3757</v>
      </c>
      <c r="H608">
        <v>2156</v>
      </c>
      <c r="I608" t="s">
        <v>25</v>
      </c>
      <c r="J608">
        <v>5</v>
      </c>
      <c r="K608">
        <v>4312</v>
      </c>
      <c r="L608">
        <v>7514</v>
      </c>
      <c r="M608">
        <v>0.02</v>
      </c>
      <c r="N608" t="s">
        <v>61</v>
      </c>
      <c r="O608">
        <v>0.02</v>
      </c>
      <c r="P608" t="s">
        <v>109</v>
      </c>
      <c r="Q608" t="s">
        <v>93</v>
      </c>
      <c r="R608" t="s">
        <v>94</v>
      </c>
      <c r="S608" t="s">
        <v>95</v>
      </c>
      <c r="T608" t="s">
        <v>41</v>
      </c>
      <c r="U608" t="s">
        <v>96</v>
      </c>
      <c r="V608" t="str">
        <f>UPPER(Table153[[#This Row],[Name]])</f>
        <v>SUZLON ENERGY LTD.</v>
      </c>
      <c r="W608">
        <f>Table153[[#This Row],[Quantity]]*Table153[[#This Row],[Cost]]</f>
        <v>4312</v>
      </c>
    </row>
    <row r="609" spans="1:23" x14ac:dyDescent="0.3">
      <c r="A609" t="s">
        <v>1037</v>
      </c>
      <c r="B609">
        <v>41855</v>
      </c>
      <c r="C609" t="s">
        <v>92</v>
      </c>
      <c r="D609">
        <v>10002</v>
      </c>
      <c r="E609" t="s">
        <v>125</v>
      </c>
      <c r="F609">
        <v>3</v>
      </c>
      <c r="G609">
        <v>4515</v>
      </c>
      <c r="H609">
        <v>1550</v>
      </c>
      <c r="I609" t="s">
        <v>126</v>
      </c>
      <c r="J609">
        <v>10</v>
      </c>
      <c r="K609">
        <v>4650</v>
      </c>
      <c r="L609">
        <v>13545</v>
      </c>
      <c r="M609">
        <v>0.02</v>
      </c>
      <c r="N609" t="s">
        <v>26</v>
      </c>
      <c r="O609">
        <v>0.04</v>
      </c>
      <c r="P609" t="s">
        <v>127</v>
      </c>
      <c r="Q609" t="s">
        <v>87</v>
      </c>
      <c r="R609" t="s">
        <v>88</v>
      </c>
      <c r="S609" t="s">
        <v>89</v>
      </c>
      <c r="T609" t="s">
        <v>90</v>
      </c>
      <c r="U609" t="s">
        <v>91</v>
      </c>
      <c r="V609" t="str">
        <f>UPPER(Table153[[#This Row],[Name]])</f>
        <v>ELDER PHARMACEUTICALS</v>
      </c>
      <c r="W609">
        <f>Table153[[#This Row],[Quantity]]*Table153[[#This Row],[Cost]]</f>
        <v>4650</v>
      </c>
    </row>
    <row r="610" spans="1:23" x14ac:dyDescent="0.3">
      <c r="A610" t="s">
        <v>1038</v>
      </c>
      <c r="B610">
        <v>41858</v>
      </c>
      <c r="C610" t="s">
        <v>92</v>
      </c>
      <c r="D610">
        <v>10004</v>
      </c>
      <c r="E610" t="s">
        <v>693</v>
      </c>
      <c r="F610">
        <v>1</v>
      </c>
      <c r="G610">
        <v>2996</v>
      </c>
      <c r="H610">
        <v>1641</v>
      </c>
      <c r="I610" t="s">
        <v>25</v>
      </c>
      <c r="J610">
        <v>10</v>
      </c>
      <c r="K610">
        <v>1641</v>
      </c>
      <c r="L610">
        <v>2996</v>
      </c>
      <c r="M610">
        <v>0.02</v>
      </c>
      <c r="N610" t="s">
        <v>45</v>
      </c>
      <c r="O610">
        <v>0.04</v>
      </c>
      <c r="P610" t="s">
        <v>694</v>
      </c>
      <c r="Q610" t="s">
        <v>118</v>
      </c>
      <c r="R610" t="s">
        <v>119</v>
      </c>
      <c r="S610" t="s">
        <v>101</v>
      </c>
      <c r="T610" t="s">
        <v>57</v>
      </c>
      <c r="U610" t="s">
        <v>120</v>
      </c>
      <c r="V610" t="str">
        <f>UPPER(Table153[[#This Row],[Name]])</f>
        <v>LUPIN LTD.</v>
      </c>
      <c r="W610">
        <f>Table153[[#This Row],[Quantity]]*Table153[[#This Row],[Cost]]</f>
        <v>1641</v>
      </c>
    </row>
    <row r="611" spans="1:23" x14ac:dyDescent="0.3">
      <c r="A611" t="s">
        <v>1039</v>
      </c>
      <c r="B611">
        <v>41858</v>
      </c>
      <c r="C611" t="s">
        <v>51</v>
      </c>
      <c r="D611">
        <v>10014</v>
      </c>
      <c r="E611" t="s">
        <v>860</v>
      </c>
      <c r="F611">
        <v>1</v>
      </c>
      <c r="G611">
        <v>3408</v>
      </c>
      <c r="H611">
        <v>1465</v>
      </c>
      <c r="I611" t="s">
        <v>25</v>
      </c>
      <c r="J611">
        <v>6</v>
      </c>
      <c r="K611">
        <v>1465</v>
      </c>
      <c r="L611">
        <v>3408</v>
      </c>
      <c r="M611">
        <v>0.02</v>
      </c>
      <c r="N611" t="s">
        <v>36</v>
      </c>
      <c r="O611">
        <v>0</v>
      </c>
      <c r="P611" t="s">
        <v>861</v>
      </c>
      <c r="Q611" t="s">
        <v>166</v>
      </c>
      <c r="R611" t="s">
        <v>167</v>
      </c>
      <c r="S611" t="s">
        <v>168</v>
      </c>
      <c r="T611" t="s">
        <v>169</v>
      </c>
      <c r="U611" t="s">
        <v>170</v>
      </c>
      <c r="V611" t="str">
        <f>UPPER(Table153[[#This Row],[Name]])</f>
        <v>HINDUSTHAN NATIONAL GLASS &amp; INDUSTRIES LTD.</v>
      </c>
      <c r="W611">
        <f>Table153[[#This Row],[Quantity]]*Table153[[#This Row],[Cost]]</f>
        <v>1465</v>
      </c>
    </row>
    <row r="612" spans="1:23" x14ac:dyDescent="0.3">
      <c r="A612" t="s">
        <v>1038</v>
      </c>
      <c r="B612">
        <v>41858</v>
      </c>
      <c r="C612" t="s">
        <v>92</v>
      </c>
      <c r="D612">
        <v>10009</v>
      </c>
      <c r="E612" t="s">
        <v>267</v>
      </c>
      <c r="F612">
        <v>1</v>
      </c>
      <c r="G612">
        <v>4309</v>
      </c>
      <c r="H612">
        <v>1779</v>
      </c>
      <c r="I612" t="s">
        <v>25</v>
      </c>
      <c r="J612">
        <v>10</v>
      </c>
      <c r="K612">
        <v>1779</v>
      </c>
      <c r="L612">
        <v>4309</v>
      </c>
      <c r="M612">
        <v>0.02</v>
      </c>
      <c r="N612" t="s">
        <v>45</v>
      </c>
      <c r="O612">
        <v>0.04</v>
      </c>
      <c r="P612" t="s">
        <v>268</v>
      </c>
      <c r="Q612" t="s">
        <v>78</v>
      </c>
      <c r="R612" t="s">
        <v>79</v>
      </c>
      <c r="S612" t="s">
        <v>80</v>
      </c>
      <c r="T612" t="s">
        <v>81</v>
      </c>
      <c r="U612" t="s">
        <v>82</v>
      </c>
      <c r="V612" t="str">
        <f>UPPER(Table153[[#This Row],[Name]])</f>
        <v>GODFREY PHILIPS INDIA LTD.</v>
      </c>
      <c r="W612">
        <f>Table153[[#This Row],[Quantity]]*Table153[[#This Row],[Cost]]</f>
        <v>1779</v>
      </c>
    </row>
    <row r="613" spans="1:23" x14ac:dyDescent="0.3">
      <c r="A613" t="s">
        <v>1039</v>
      </c>
      <c r="B613">
        <v>41858</v>
      </c>
      <c r="C613" t="s">
        <v>133</v>
      </c>
      <c r="D613">
        <v>10001</v>
      </c>
      <c r="E613" t="s">
        <v>419</v>
      </c>
      <c r="F613">
        <v>1</v>
      </c>
      <c r="G613">
        <v>4646</v>
      </c>
      <c r="H613">
        <v>1846</v>
      </c>
      <c r="I613" t="s">
        <v>35</v>
      </c>
      <c r="J613">
        <v>5</v>
      </c>
      <c r="K613">
        <v>1846</v>
      </c>
      <c r="L613">
        <v>4646</v>
      </c>
      <c r="M613">
        <v>0.02</v>
      </c>
      <c r="N613" t="s">
        <v>66</v>
      </c>
      <c r="O613">
        <v>0.01</v>
      </c>
      <c r="P613" t="s">
        <v>420</v>
      </c>
      <c r="Q613" t="s">
        <v>99</v>
      </c>
      <c r="R613" t="s">
        <v>100</v>
      </c>
      <c r="S613" t="s">
        <v>101</v>
      </c>
      <c r="T613" t="s">
        <v>57</v>
      </c>
      <c r="U613" t="s">
        <v>102</v>
      </c>
      <c r="V613" t="str">
        <f>UPPER(Table153[[#This Row],[Name]])</f>
        <v>CHAMBAL FERTILISERS AND CHEMICALS LTD.</v>
      </c>
      <c r="W613">
        <f>Table153[[#This Row],[Quantity]]*Table153[[#This Row],[Cost]]</f>
        <v>1846</v>
      </c>
    </row>
    <row r="614" spans="1:23" x14ac:dyDescent="0.3">
      <c r="A614" t="s">
        <v>1038</v>
      </c>
      <c r="B614">
        <v>41858</v>
      </c>
      <c r="C614" t="s">
        <v>104</v>
      </c>
      <c r="D614">
        <v>10006</v>
      </c>
      <c r="E614" t="s">
        <v>462</v>
      </c>
      <c r="F614">
        <v>2</v>
      </c>
      <c r="G614">
        <v>4239</v>
      </c>
      <c r="H614">
        <v>1860</v>
      </c>
      <c r="I614" t="s">
        <v>25</v>
      </c>
      <c r="J614">
        <v>3</v>
      </c>
      <c r="K614">
        <v>3720</v>
      </c>
      <c r="L614">
        <v>8478</v>
      </c>
      <c r="M614">
        <v>0.03</v>
      </c>
      <c r="N614" t="s">
        <v>26</v>
      </c>
      <c r="O614">
        <v>0.05</v>
      </c>
      <c r="P614" t="s">
        <v>463</v>
      </c>
      <c r="Q614" t="s">
        <v>252</v>
      </c>
      <c r="R614" t="s">
        <v>253</v>
      </c>
      <c r="S614" t="s">
        <v>254</v>
      </c>
      <c r="T614" t="s">
        <v>255</v>
      </c>
      <c r="U614" t="s">
        <v>256</v>
      </c>
      <c r="V614" t="str">
        <f>UPPER(Table153[[#This Row],[Name]])</f>
        <v>SUPREME IND</v>
      </c>
      <c r="W614">
        <f>Table153[[#This Row],[Quantity]]*Table153[[#This Row],[Cost]]</f>
        <v>3720</v>
      </c>
    </row>
    <row r="615" spans="1:23" x14ac:dyDescent="0.3">
      <c r="A615" t="s">
        <v>1039</v>
      </c>
      <c r="B615">
        <v>41858</v>
      </c>
      <c r="C615" t="s">
        <v>133</v>
      </c>
      <c r="D615">
        <v>10002</v>
      </c>
      <c r="E615" t="s">
        <v>1040</v>
      </c>
      <c r="F615">
        <v>3</v>
      </c>
      <c r="G615">
        <v>4531</v>
      </c>
      <c r="H615">
        <v>1566</v>
      </c>
      <c r="I615" t="s">
        <v>25</v>
      </c>
      <c r="J615">
        <v>5</v>
      </c>
      <c r="K615">
        <v>4698</v>
      </c>
      <c r="L615">
        <v>13593</v>
      </c>
      <c r="M615">
        <v>0.02</v>
      </c>
      <c r="N615" t="s">
        <v>85</v>
      </c>
      <c r="O615">
        <v>0.03</v>
      </c>
      <c r="P615" t="s">
        <v>1041</v>
      </c>
      <c r="Q615" t="s">
        <v>87</v>
      </c>
      <c r="R615" t="s">
        <v>88</v>
      </c>
      <c r="S615" t="s">
        <v>89</v>
      </c>
      <c r="T615" t="s">
        <v>90</v>
      </c>
      <c r="U615" t="s">
        <v>91</v>
      </c>
      <c r="V615" t="str">
        <f>UPPER(Table153[[#This Row],[Name]])</f>
        <v>ELDER PHARMACEUTICALS</v>
      </c>
      <c r="W615">
        <f>Table153[[#This Row],[Quantity]]*Table153[[#This Row],[Cost]]</f>
        <v>4698</v>
      </c>
    </row>
    <row r="616" spans="1:23" x14ac:dyDescent="0.3">
      <c r="A616" t="s">
        <v>1042</v>
      </c>
      <c r="B616">
        <v>41859</v>
      </c>
      <c r="C616" t="s">
        <v>92</v>
      </c>
      <c r="D616">
        <v>10012</v>
      </c>
      <c r="E616" t="s">
        <v>1043</v>
      </c>
      <c r="F616">
        <v>1</v>
      </c>
      <c r="G616">
        <v>2856</v>
      </c>
      <c r="H616">
        <v>1780</v>
      </c>
      <c r="I616" t="s">
        <v>25</v>
      </c>
      <c r="J616">
        <v>10</v>
      </c>
      <c r="K616">
        <v>1780</v>
      </c>
      <c r="L616">
        <v>2856</v>
      </c>
      <c r="M616">
        <v>0.02</v>
      </c>
      <c r="N616" t="s">
        <v>26</v>
      </c>
      <c r="O616">
        <v>0.03</v>
      </c>
      <c r="P616" t="s">
        <v>1044</v>
      </c>
      <c r="Q616" t="s">
        <v>71</v>
      </c>
      <c r="R616" t="s">
        <v>72</v>
      </c>
      <c r="S616" t="s">
        <v>73</v>
      </c>
      <c r="T616" t="s">
        <v>41</v>
      </c>
      <c r="U616" t="s">
        <v>74</v>
      </c>
      <c r="V616" t="str">
        <f>UPPER(Table153[[#This Row],[Name]])</f>
        <v>DYNAMATIC TECHNOLOGIES LTD.</v>
      </c>
      <c r="W616">
        <f>Table153[[#This Row],[Quantity]]*Table153[[#This Row],[Cost]]</f>
        <v>1780</v>
      </c>
    </row>
    <row r="617" spans="1:23" x14ac:dyDescent="0.3">
      <c r="A617" t="s">
        <v>1042</v>
      </c>
      <c r="B617">
        <v>41859</v>
      </c>
      <c r="C617" t="s">
        <v>51</v>
      </c>
      <c r="D617">
        <v>10007</v>
      </c>
      <c r="E617" t="s">
        <v>810</v>
      </c>
      <c r="F617">
        <v>2</v>
      </c>
      <c r="G617">
        <v>2706</v>
      </c>
      <c r="H617">
        <v>2310</v>
      </c>
      <c r="I617" t="s">
        <v>25</v>
      </c>
      <c r="J617">
        <v>6</v>
      </c>
      <c r="K617">
        <v>4620</v>
      </c>
      <c r="L617">
        <v>5412</v>
      </c>
      <c r="M617">
        <v>0.02</v>
      </c>
      <c r="N617" t="s">
        <v>61</v>
      </c>
      <c r="O617">
        <v>0.01</v>
      </c>
      <c r="P617" t="s">
        <v>811</v>
      </c>
      <c r="Q617" t="s">
        <v>38</v>
      </c>
      <c r="R617" t="s">
        <v>39</v>
      </c>
      <c r="S617" t="s">
        <v>40</v>
      </c>
      <c r="T617" t="s">
        <v>41</v>
      </c>
      <c r="U617" t="s">
        <v>42</v>
      </c>
      <c r="V617" t="str">
        <f>UPPER(Table153[[#This Row],[Name]])</f>
        <v>GHCL LTD.</v>
      </c>
      <c r="W617">
        <f>Table153[[#This Row],[Quantity]]*Table153[[#This Row],[Cost]]</f>
        <v>4620</v>
      </c>
    </row>
    <row r="618" spans="1:23" x14ac:dyDescent="0.3">
      <c r="A618" t="s">
        <v>1042</v>
      </c>
      <c r="B618">
        <v>41859</v>
      </c>
      <c r="C618" t="s">
        <v>43</v>
      </c>
      <c r="D618">
        <v>10007</v>
      </c>
      <c r="E618" t="s">
        <v>569</v>
      </c>
      <c r="F618">
        <v>2</v>
      </c>
      <c r="G618">
        <v>4239</v>
      </c>
      <c r="H618">
        <v>1749</v>
      </c>
      <c r="I618" t="s">
        <v>126</v>
      </c>
      <c r="J618">
        <v>1</v>
      </c>
      <c r="K618">
        <v>3498</v>
      </c>
      <c r="L618">
        <v>8478</v>
      </c>
      <c r="M618">
        <v>0.03</v>
      </c>
      <c r="N618" t="s">
        <v>66</v>
      </c>
      <c r="O618">
        <v>0</v>
      </c>
      <c r="P618" t="s">
        <v>570</v>
      </c>
      <c r="Q618" t="s">
        <v>38</v>
      </c>
      <c r="R618" t="s">
        <v>39</v>
      </c>
      <c r="S618" t="s">
        <v>40</v>
      </c>
      <c r="T618" t="s">
        <v>41</v>
      </c>
      <c r="U618" t="s">
        <v>42</v>
      </c>
      <c r="V618" t="str">
        <f>UPPER(Table153[[#This Row],[Name]])</f>
        <v>GHCL LTD.</v>
      </c>
      <c r="W618">
        <f>Table153[[#This Row],[Quantity]]*Table153[[#This Row],[Cost]]</f>
        <v>3498</v>
      </c>
    </row>
    <row r="619" spans="1:23" x14ac:dyDescent="0.3">
      <c r="A619" t="s">
        <v>1045</v>
      </c>
      <c r="B619">
        <v>41860</v>
      </c>
      <c r="C619" t="s">
        <v>23</v>
      </c>
      <c r="D619">
        <v>10002</v>
      </c>
      <c r="E619" t="s">
        <v>525</v>
      </c>
      <c r="F619">
        <v>1</v>
      </c>
      <c r="G619">
        <v>4399</v>
      </c>
      <c r="H619">
        <v>2093</v>
      </c>
      <c r="I619" t="s">
        <v>25</v>
      </c>
      <c r="J619">
        <v>4</v>
      </c>
      <c r="K619">
        <v>2093</v>
      </c>
      <c r="L619">
        <v>4399</v>
      </c>
      <c r="M619">
        <v>0.01</v>
      </c>
      <c r="N619" t="s">
        <v>36</v>
      </c>
      <c r="O619">
        <v>0</v>
      </c>
      <c r="P619" t="s">
        <v>526</v>
      </c>
      <c r="Q619" t="s">
        <v>87</v>
      </c>
      <c r="R619" t="s">
        <v>88</v>
      </c>
      <c r="S619" t="s">
        <v>89</v>
      </c>
      <c r="T619" t="s">
        <v>90</v>
      </c>
      <c r="U619" t="s">
        <v>91</v>
      </c>
      <c r="V619" t="str">
        <f>UPPER(Table153[[#This Row],[Name]])</f>
        <v>ELDER PHARMACEUTICALS</v>
      </c>
      <c r="W619">
        <f>Table153[[#This Row],[Quantity]]*Table153[[#This Row],[Cost]]</f>
        <v>2093</v>
      </c>
    </row>
    <row r="620" spans="1:23" x14ac:dyDescent="0.3">
      <c r="A620" t="s">
        <v>1046</v>
      </c>
      <c r="B620">
        <v>41860</v>
      </c>
      <c r="C620" t="s">
        <v>43</v>
      </c>
      <c r="D620">
        <v>10001</v>
      </c>
      <c r="E620" t="s">
        <v>585</v>
      </c>
      <c r="F620">
        <v>3</v>
      </c>
      <c r="G620">
        <v>4051</v>
      </c>
      <c r="H620">
        <v>1962</v>
      </c>
      <c r="I620" t="s">
        <v>126</v>
      </c>
      <c r="J620">
        <v>1</v>
      </c>
      <c r="K620">
        <v>5886</v>
      </c>
      <c r="L620">
        <v>12153</v>
      </c>
      <c r="M620">
        <v>0.03</v>
      </c>
      <c r="N620" t="s">
        <v>26</v>
      </c>
      <c r="O620">
        <v>0.05</v>
      </c>
      <c r="P620" t="s">
        <v>586</v>
      </c>
      <c r="Q620" t="s">
        <v>99</v>
      </c>
      <c r="R620" t="s">
        <v>100</v>
      </c>
      <c r="S620" t="s">
        <v>101</v>
      </c>
      <c r="T620" t="s">
        <v>57</v>
      </c>
      <c r="U620" t="s">
        <v>102</v>
      </c>
      <c r="V620" t="str">
        <f>UPPER(Table153[[#This Row],[Name]])</f>
        <v>CHAMBAL FERTILISERS AND CHEMICALS LTD.</v>
      </c>
      <c r="W620">
        <f>Table153[[#This Row],[Quantity]]*Table153[[#This Row],[Cost]]</f>
        <v>5886</v>
      </c>
    </row>
    <row r="621" spans="1:23" x14ac:dyDescent="0.3">
      <c r="A621" t="s">
        <v>1047</v>
      </c>
      <c r="B621">
        <v>41861</v>
      </c>
      <c r="C621" t="s">
        <v>51</v>
      </c>
      <c r="D621">
        <v>10007</v>
      </c>
      <c r="E621" t="s">
        <v>982</v>
      </c>
      <c r="F621">
        <v>1</v>
      </c>
      <c r="G621">
        <v>4325</v>
      </c>
      <c r="H621">
        <v>1734</v>
      </c>
      <c r="I621" t="s">
        <v>126</v>
      </c>
      <c r="J621">
        <v>6</v>
      </c>
      <c r="K621">
        <v>1734</v>
      </c>
      <c r="L621">
        <v>4325</v>
      </c>
      <c r="M621">
        <v>0.02</v>
      </c>
      <c r="N621" t="s">
        <v>66</v>
      </c>
      <c r="O621">
        <v>0.04</v>
      </c>
      <c r="P621" t="s">
        <v>983</v>
      </c>
      <c r="Q621" t="s">
        <v>38</v>
      </c>
      <c r="R621" t="s">
        <v>39</v>
      </c>
      <c r="S621" t="s">
        <v>40</v>
      </c>
      <c r="T621" t="s">
        <v>41</v>
      </c>
      <c r="U621" t="s">
        <v>42</v>
      </c>
      <c r="V621" t="str">
        <f>UPPER(Table153[[#This Row],[Name]])</f>
        <v>GHCL LTD.</v>
      </c>
      <c r="W621">
        <f>Table153[[#This Row],[Quantity]]*Table153[[#This Row],[Cost]]</f>
        <v>1734</v>
      </c>
    </row>
    <row r="622" spans="1:23" x14ac:dyDescent="0.3">
      <c r="A622" t="s">
        <v>1047</v>
      </c>
      <c r="B622">
        <v>41861</v>
      </c>
      <c r="C622" t="s">
        <v>92</v>
      </c>
      <c r="D622">
        <v>10011</v>
      </c>
      <c r="E622" t="s">
        <v>1048</v>
      </c>
      <c r="F622">
        <v>2</v>
      </c>
      <c r="G622">
        <v>3575</v>
      </c>
      <c r="H622">
        <v>1937</v>
      </c>
      <c r="I622" t="s">
        <v>25</v>
      </c>
      <c r="J622">
        <v>10</v>
      </c>
      <c r="K622">
        <v>3874</v>
      </c>
      <c r="L622">
        <v>7150</v>
      </c>
      <c r="M622">
        <v>0.02</v>
      </c>
      <c r="N622" t="s">
        <v>36</v>
      </c>
      <c r="O622">
        <v>0.05</v>
      </c>
      <c r="P622" t="s">
        <v>1049</v>
      </c>
      <c r="Q622" t="s">
        <v>28</v>
      </c>
      <c r="R622" t="s">
        <v>29</v>
      </c>
      <c r="S622" t="s">
        <v>30</v>
      </c>
      <c r="T622" t="s">
        <v>31</v>
      </c>
      <c r="U622" t="s">
        <v>32</v>
      </c>
      <c r="V622" t="str">
        <f>UPPER(Table153[[#This Row],[Name]])</f>
        <v>SONATA SOFTWARE</v>
      </c>
      <c r="W622">
        <f>Table153[[#This Row],[Quantity]]*Table153[[#This Row],[Cost]]</f>
        <v>3874</v>
      </c>
    </row>
    <row r="623" spans="1:23" x14ac:dyDescent="0.3">
      <c r="A623" t="s">
        <v>1050</v>
      </c>
      <c r="B623">
        <v>41862</v>
      </c>
      <c r="C623" t="s">
        <v>133</v>
      </c>
      <c r="D623">
        <v>10012</v>
      </c>
      <c r="E623" t="s">
        <v>528</v>
      </c>
      <c r="F623">
        <v>2</v>
      </c>
      <c r="G623">
        <v>3048</v>
      </c>
      <c r="H623">
        <v>1616</v>
      </c>
      <c r="I623" t="s">
        <v>126</v>
      </c>
      <c r="J623">
        <v>5</v>
      </c>
      <c r="K623">
        <v>3232</v>
      </c>
      <c r="L623">
        <v>6096</v>
      </c>
      <c r="M623">
        <v>0.02</v>
      </c>
      <c r="N623" t="s">
        <v>45</v>
      </c>
      <c r="O623">
        <v>0.02</v>
      </c>
      <c r="P623" t="s">
        <v>529</v>
      </c>
      <c r="Q623" t="s">
        <v>71</v>
      </c>
      <c r="R623" t="s">
        <v>72</v>
      </c>
      <c r="S623" t="s">
        <v>73</v>
      </c>
      <c r="T623" t="s">
        <v>41</v>
      </c>
      <c r="U623" t="s">
        <v>74</v>
      </c>
      <c r="V623" t="str">
        <f>UPPER(Table153[[#This Row],[Name]])</f>
        <v>DYNAMATIC TECHNOLOGIES LTD.</v>
      </c>
      <c r="W623">
        <f>Table153[[#This Row],[Quantity]]*Table153[[#This Row],[Cost]]</f>
        <v>3232</v>
      </c>
    </row>
    <row r="624" spans="1:23" x14ac:dyDescent="0.3">
      <c r="A624" t="s">
        <v>1051</v>
      </c>
      <c r="B624">
        <v>41867</v>
      </c>
      <c r="C624" t="s">
        <v>51</v>
      </c>
      <c r="D624">
        <v>10012</v>
      </c>
      <c r="E624" t="s">
        <v>325</v>
      </c>
      <c r="F624">
        <v>1</v>
      </c>
      <c r="G624">
        <v>2803</v>
      </c>
      <c r="H624">
        <v>1344</v>
      </c>
      <c r="I624" t="s">
        <v>25</v>
      </c>
      <c r="J624">
        <v>6</v>
      </c>
      <c r="K624">
        <v>1344</v>
      </c>
      <c r="L624">
        <v>2803</v>
      </c>
      <c r="M624">
        <v>0.02</v>
      </c>
      <c r="N624" t="s">
        <v>26</v>
      </c>
      <c r="O624">
        <v>0.01</v>
      </c>
      <c r="P624" t="s">
        <v>326</v>
      </c>
      <c r="Q624" t="s">
        <v>71</v>
      </c>
      <c r="R624" t="s">
        <v>72</v>
      </c>
      <c r="S624" t="s">
        <v>73</v>
      </c>
      <c r="T624" t="s">
        <v>41</v>
      </c>
      <c r="U624" t="s">
        <v>74</v>
      </c>
      <c r="V624" t="str">
        <f>UPPER(Table153[[#This Row],[Name]])</f>
        <v>DYNAMATIC TECHNOLOGIES LTD.</v>
      </c>
      <c r="W624">
        <f>Table153[[#This Row],[Quantity]]*Table153[[#This Row],[Cost]]</f>
        <v>1344</v>
      </c>
    </row>
    <row r="625" spans="1:23" x14ac:dyDescent="0.3">
      <c r="A625" t="s">
        <v>1052</v>
      </c>
      <c r="B625">
        <v>41867</v>
      </c>
      <c r="C625" t="s">
        <v>104</v>
      </c>
      <c r="D625">
        <v>10001</v>
      </c>
      <c r="E625" t="s">
        <v>485</v>
      </c>
      <c r="F625">
        <v>1</v>
      </c>
      <c r="G625">
        <v>3330</v>
      </c>
      <c r="H625">
        <v>2283</v>
      </c>
      <c r="I625" t="s">
        <v>25</v>
      </c>
      <c r="J625">
        <v>3</v>
      </c>
      <c r="K625">
        <v>2283</v>
      </c>
      <c r="L625">
        <v>3330</v>
      </c>
      <c r="M625">
        <v>0.01</v>
      </c>
      <c r="N625" t="s">
        <v>45</v>
      </c>
      <c r="O625">
        <v>0.03</v>
      </c>
      <c r="P625" t="s">
        <v>486</v>
      </c>
      <c r="Q625" t="s">
        <v>99</v>
      </c>
      <c r="R625" t="s">
        <v>100</v>
      </c>
      <c r="S625" t="s">
        <v>101</v>
      </c>
      <c r="T625" t="s">
        <v>57</v>
      </c>
      <c r="U625" t="s">
        <v>102</v>
      </c>
      <c r="V625" t="str">
        <f>UPPER(Table153[[#This Row],[Name]])</f>
        <v>CHAMBAL FERTILISERS AND CHEMICALS LTD.</v>
      </c>
      <c r="W625">
        <f>Table153[[#This Row],[Quantity]]*Table153[[#This Row],[Cost]]</f>
        <v>2283</v>
      </c>
    </row>
    <row r="626" spans="1:23" x14ac:dyDescent="0.3">
      <c r="A626" t="s">
        <v>1051</v>
      </c>
      <c r="B626">
        <v>41867</v>
      </c>
      <c r="C626" t="s">
        <v>43</v>
      </c>
      <c r="D626">
        <v>10002</v>
      </c>
      <c r="E626" t="s">
        <v>334</v>
      </c>
      <c r="F626">
        <v>2</v>
      </c>
      <c r="G626">
        <v>3514</v>
      </c>
      <c r="H626">
        <v>1257</v>
      </c>
      <c r="I626" t="s">
        <v>25</v>
      </c>
      <c r="J626">
        <v>1</v>
      </c>
      <c r="K626">
        <v>2514</v>
      </c>
      <c r="L626">
        <v>7028</v>
      </c>
      <c r="M626">
        <v>0.03</v>
      </c>
      <c r="N626" t="s">
        <v>61</v>
      </c>
      <c r="O626">
        <v>0.02</v>
      </c>
      <c r="P626" t="s">
        <v>335</v>
      </c>
      <c r="Q626" t="s">
        <v>87</v>
      </c>
      <c r="R626" t="s">
        <v>88</v>
      </c>
      <c r="S626" t="s">
        <v>89</v>
      </c>
      <c r="T626" t="s">
        <v>90</v>
      </c>
      <c r="U626" t="s">
        <v>91</v>
      </c>
      <c r="V626" t="str">
        <f>UPPER(Table153[[#This Row],[Name]])</f>
        <v>ELDER PHARMACEUTICALS</v>
      </c>
      <c r="W626">
        <f>Table153[[#This Row],[Quantity]]*Table153[[#This Row],[Cost]]</f>
        <v>2514</v>
      </c>
    </row>
    <row r="627" spans="1:23" x14ac:dyDescent="0.3">
      <c r="A627" t="s">
        <v>1053</v>
      </c>
      <c r="B627">
        <v>41869</v>
      </c>
      <c r="C627" t="s">
        <v>104</v>
      </c>
      <c r="D627">
        <v>10009</v>
      </c>
      <c r="E627" t="s">
        <v>476</v>
      </c>
      <c r="F627">
        <v>1</v>
      </c>
      <c r="G627">
        <v>3282</v>
      </c>
      <c r="H627">
        <v>1654</v>
      </c>
      <c r="I627" t="s">
        <v>126</v>
      </c>
      <c r="J627">
        <v>3</v>
      </c>
      <c r="K627">
        <v>1654</v>
      </c>
      <c r="L627">
        <v>3282</v>
      </c>
      <c r="M627">
        <v>0.01</v>
      </c>
      <c r="N627" t="s">
        <v>45</v>
      </c>
      <c r="O627">
        <v>0.05</v>
      </c>
      <c r="P627" t="s">
        <v>477</v>
      </c>
      <c r="Q627" t="s">
        <v>78</v>
      </c>
      <c r="R627" t="s">
        <v>79</v>
      </c>
      <c r="S627" t="s">
        <v>80</v>
      </c>
      <c r="T627" t="s">
        <v>81</v>
      </c>
      <c r="U627" t="s">
        <v>82</v>
      </c>
      <c r="V627" t="str">
        <f>UPPER(Table153[[#This Row],[Name]])</f>
        <v>GODFREY PHILIPS INDIA LTD.</v>
      </c>
      <c r="W627">
        <f>Table153[[#This Row],[Quantity]]*Table153[[#This Row],[Cost]]</f>
        <v>1654</v>
      </c>
    </row>
    <row r="628" spans="1:23" x14ac:dyDescent="0.3">
      <c r="A628" t="s">
        <v>1053</v>
      </c>
      <c r="B628">
        <v>41869</v>
      </c>
      <c r="C628" t="s">
        <v>104</v>
      </c>
      <c r="D628">
        <v>10005</v>
      </c>
      <c r="E628" t="s">
        <v>290</v>
      </c>
      <c r="F628">
        <v>1</v>
      </c>
      <c r="G628">
        <v>3553</v>
      </c>
      <c r="H628">
        <v>2174</v>
      </c>
      <c r="I628" t="s">
        <v>116</v>
      </c>
      <c r="J628">
        <v>3</v>
      </c>
      <c r="K628">
        <v>2174</v>
      </c>
      <c r="L628">
        <v>3553</v>
      </c>
      <c r="M628">
        <v>0.01</v>
      </c>
      <c r="N628" t="s">
        <v>66</v>
      </c>
      <c r="O628">
        <v>0.03</v>
      </c>
      <c r="P628" t="s">
        <v>291</v>
      </c>
      <c r="Q628" t="s">
        <v>47</v>
      </c>
      <c r="R628" t="s">
        <v>48</v>
      </c>
      <c r="S628" t="s">
        <v>49</v>
      </c>
      <c r="T628" t="s">
        <v>41</v>
      </c>
      <c r="U628" t="s">
        <v>50</v>
      </c>
      <c r="V628" t="str">
        <f>UPPER(Table153[[#This Row],[Name]])</f>
        <v>FORTIS HEALTHCARE LTD.</v>
      </c>
      <c r="W628">
        <f>Table153[[#This Row],[Quantity]]*Table153[[#This Row],[Cost]]</f>
        <v>2174</v>
      </c>
    </row>
    <row r="629" spans="1:23" x14ac:dyDescent="0.3">
      <c r="A629" t="s">
        <v>1054</v>
      </c>
      <c r="B629">
        <v>41869</v>
      </c>
      <c r="C629" t="s">
        <v>23</v>
      </c>
      <c r="D629">
        <v>10009</v>
      </c>
      <c r="E629" t="s">
        <v>818</v>
      </c>
      <c r="F629">
        <v>3</v>
      </c>
      <c r="G629">
        <v>4542</v>
      </c>
      <c r="H629">
        <v>1226</v>
      </c>
      <c r="I629" t="s">
        <v>35</v>
      </c>
      <c r="J629">
        <v>4</v>
      </c>
      <c r="K629">
        <v>3678</v>
      </c>
      <c r="L629">
        <v>13626</v>
      </c>
      <c r="M629">
        <v>0.03</v>
      </c>
      <c r="N629" t="s">
        <v>45</v>
      </c>
      <c r="O629">
        <v>0.02</v>
      </c>
      <c r="P629" t="s">
        <v>819</v>
      </c>
      <c r="Q629" t="s">
        <v>78</v>
      </c>
      <c r="R629" t="s">
        <v>79</v>
      </c>
      <c r="S629" t="s">
        <v>80</v>
      </c>
      <c r="T629" t="s">
        <v>81</v>
      </c>
      <c r="U629" t="s">
        <v>82</v>
      </c>
      <c r="V629" t="str">
        <f>UPPER(Table153[[#This Row],[Name]])</f>
        <v>GODFREY PHILIPS INDIA LTD.</v>
      </c>
      <c r="W629">
        <f>Table153[[#This Row],[Quantity]]*Table153[[#This Row],[Cost]]</f>
        <v>3678</v>
      </c>
    </row>
    <row r="630" spans="1:23" x14ac:dyDescent="0.3">
      <c r="A630" t="s">
        <v>1055</v>
      </c>
      <c r="B630">
        <v>41872</v>
      </c>
      <c r="C630" t="s">
        <v>104</v>
      </c>
      <c r="D630">
        <v>10007</v>
      </c>
      <c r="E630" t="s">
        <v>52</v>
      </c>
      <c r="F630">
        <v>1</v>
      </c>
      <c r="G630">
        <v>3788</v>
      </c>
      <c r="H630">
        <v>2170</v>
      </c>
      <c r="I630" t="s">
        <v>35</v>
      </c>
      <c r="J630">
        <v>3</v>
      </c>
      <c r="K630">
        <v>2170</v>
      </c>
      <c r="L630">
        <v>3788</v>
      </c>
      <c r="M630">
        <v>0.01</v>
      </c>
      <c r="N630" t="s">
        <v>66</v>
      </c>
      <c r="O630">
        <v>0.01</v>
      </c>
      <c r="P630" t="s">
        <v>53</v>
      </c>
      <c r="Q630" t="s">
        <v>38</v>
      </c>
      <c r="R630" t="s">
        <v>39</v>
      </c>
      <c r="S630" t="s">
        <v>40</v>
      </c>
      <c r="T630" t="s">
        <v>41</v>
      </c>
      <c r="U630" t="s">
        <v>42</v>
      </c>
      <c r="V630" t="str">
        <f>UPPER(Table153[[#This Row],[Name]])</f>
        <v>GHCL LTD.</v>
      </c>
      <c r="W630">
        <f>Table153[[#This Row],[Quantity]]*Table153[[#This Row],[Cost]]</f>
        <v>2170</v>
      </c>
    </row>
    <row r="631" spans="1:23" x14ac:dyDescent="0.3">
      <c r="A631" t="s">
        <v>1056</v>
      </c>
      <c r="B631">
        <v>41874</v>
      </c>
      <c r="C631" t="s">
        <v>43</v>
      </c>
      <c r="D631">
        <v>10012</v>
      </c>
      <c r="E631" t="s">
        <v>603</v>
      </c>
      <c r="F631">
        <v>1</v>
      </c>
      <c r="G631">
        <v>4757</v>
      </c>
      <c r="H631">
        <v>1534</v>
      </c>
      <c r="I631" t="s">
        <v>25</v>
      </c>
      <c r="J631">
        <v>1</v>
      </c>
      <c r="K631">
        <v>1534</v>
      </c>
      <c r="L631">
        <v>4757</v>
      </c>
      <c r="M631">
        <v>0.01</v>
      </c>
      <c r="N631" t="s">
        <v>66</v>
      </c>
      <c r="O631">
        <v>0</v>
      </c>
      <c r="P631" t="s">
        <v>604</v>
      </c>
      <c r="Q631" t="s">
        <v>71</v>
      </c>
      <c r="R631" t="s">
        <v>72</v>
      </c>
      <c r="S631" t="s">
        <v>73</v>
      </c>
      <c r="T631" t="s">
        <v>41</v>
      </c>
      <c r="U631" t="s">
        <v>74</v>
      </c>
      <c r="V631" t="str">
        <f>UPPER(Table153[[#This Row],[Name]])</f>
        <v>DYNAMATIC TECHNOLOGIES LTD.</v>
      </c>
      <c r="W631">
        <f>Table153[[#This Row],[Quantity]]*Table153[[#This Row],[Cost]]</f>
        <v>1534</v>
      </c>
    </row>
    <row r="632" spans="1:23" x14ac:dyDescent="0.3">
      <c r="A632" t="s">
        <v>1057</v>
      </c>
      <c r="B632">
        <v>41875</v>
      </c>
      <c r="C632" t="s">
        <v>104</v>
      </c>
      <c r="D632">
        <v>10008</v>
      </c>
      <c r="E632" t="s">
        <v>425</v>
      </c>
      <c r="F632">
        <v>2</v>
      </c>
      <c r="G632">
        <v>3646</v>
      </c>
      <c r="H632">
        <v>1603</v>
      </c>
      <c r="I632" t="s">
        <v>126</v>
      </c>
      <c r="J632">
        <v>3</v>
      </c>
      <c r="K632">
        <v>3206</v>
      </c>
      <c r="L632">
        <v>7292</v>
      </c>
      <c r="M632">
        <v>0.03</v>
      </c>
      <c r="N632" t="s">
        <v>45</v>
      </c>
      <c r="O632">
        <v>0</v>
      </c>
      <c r="P632" t="s">
        <v>426</v>
      </c>
      <c r="Q632" t="s">
        <v>54</v>
      </c>
      <c r="R632" t="s">
        <v>55</v>
      </c>
      <c r="S632" t="s">
        <v>56</v>
      </c>
      <c r="T632" t="s">
        <v>57</v>
      </c>
      <c r="U632" t="s">
        <v>58</v>
      </c>
      <c r="V632" t="str">
        <f>UPPER(Table153[[#This Row],[Name]])</f>
        <v>RELIANCE INDUSTRIES LIMITED</v>
      </c>
      <c r="W632">
        <f>Table153[[#This Row],[Quantity]]*Table153[[#This Row],[Cost]]</f>
        <v>3206</v>
      </c>
    </row>
    <row r="633" spans="1:23" x14ac:dyDescent="0.3">
      <c r="A633" t="s">
        <v>1058</v>
      </c>
      <c r="B633">
        <v>41877</v>
      </c>
      <c r="C633" t="s">
        <v>92</v>
      </c>
      <c r="D633">
        <v>10011</v>
      </c>
      <c r="E633" t="s">
        <v>343</v>
      </c>
      <c r="F633">
        <v>1</v>
      </c>
      <c r="G633">
        <v>2887</v>
      </c>
      <c r="H633">
        <v>1491</v>
      </c>
      <c r="I633" t="s">
        <v>25</v>
      </c>
      <c r="J633">
        <v>10</v>
      </c>
      <c r="K633">
        <v>1491</v>
      </c>
      <c r="L633">
        <v>2887</v>
      </c>
      <c r="M633">
        <v>0.02</v>
      </c>
      <c r="N633" t="s">
        <v>66</v>
      </c>
      <c r="O633">
        <v>0.04</v>
      </c>
      <c r="P633" t="s">
        <v>344</v>
      </c>
      <c r="Q633" t="s">
        <v>28</v>
      </c>
      <c r="R633" t="s">
        <v>29</v>
      </c>
      <c r="S633" t="s">
        <v>30</v>
      </c>
      <c r="T633" t="s">
        <v>31</v>
      </c>
      <c r="U633" t="s">
        <v>32</v>
      </c>
      <c r="V633" t="str">
        <f>UPPER(Table153[[#This Row],[Name]])</f>
        <v>SONATA SOFTWARE</v>
      </c>
      <c r="W633">
        <f>Table153[[#This Row],[Quantity]]*Table153[[#This Row],[Cost]]</f>
        <v>1491</v>
      </c>
    </row>
    <row r="634" spans="1:23" x14ac:dyDescent="0.3">
      <c r="A634" t="s">
        <v>1059</v>
      </c>
      <c r="B634">
        <v>41879</v>
      </c>
      <c r="C634" t="s">
        <v>43</v>
      </c>
      <c r="D634">
        <v>10003</v>
      </c>
      <c r="E634" t="s">
        <v>919</v>
      </c>
      <c r="F634">
        <v>1</v>
      </c>
      <c r="G634">
        <v>2808</v>
      </c>
      <c r="H634">
        <v>1759</v>
      </c>
      <c r="I634" t="s">
        <v>116</v>
      </c>
      <c r="J634">
        <v>1</v>
      </c>
      <c r="K634">
        <v>1759</v>
      </c>
      <c r="L634">
        <v>2808</v>
      </c>
      <c r="M634">
        <v>0.01</v>
      </c>
      <c r="N634" t="s">
        <v>36</v>
      </c>
      <c r="O634">
        <v>0.05</v>
      </c>
      <c r="P634" t="s">
        <v>920</v>
      </c>
      <c r="Q634" t="s">
        <v>177</v>
      </c>
      <c r="R634" t="s">
        <v>178</v>
      </c>
      <c r="S634" t="s">
        <v>179</v>
      </c>
      <c r="T634" t="s">
        <v>180</v>
      </c>
      <c r="U634" t="s">
        <v>181</v>
      </c>
      <c r="V634" t="str">
        <f>UPPER(Table153[[#This Row],[Name]])</f>
        <v>HONEYWELL AUTOMATION</v>
      </c>
      <c r="W634">
        <f>Table153[[#This Row],[Quantity]]*Table153[[#This Row],[Cost]]</f>
        <v>1759</v>
      </c>
    </row>
    <row r="635" spans="1:23" x14ac:dyDescent="0.3">
      <c r="A635" t="s">
        <v>1059</v>
      </c>
      <c r="B635">
        <v>41879</v>
      </c>
      <c r="C635" t="s">
        <v>75</v>
      </c>
      <c r="D635">
        <v>10013</v>
      </c>
      <c r="E635" t="s">
        <v>236</v>
      </c>
      <c r="F635">
        <v>1</v>
      </c>
      <c r="G635">
        <v>4477</v>
      </c>
      <c r="H635">
        <v>1589</v>
      </c>
      <c r="I635" t="s">
        <v>25</v>
      </c>
      <c r="J635">
        <v>8</v>
      </c>
      <c r="K635">
        <v>1589</v>
      </c>
      <c r="L635">
        <v>4477</v>
      </c>
      <c r="M635">
        <v>0.02</v>
      </c>
      <c r="N635" t="s">
        <v>66</v>
      </c>
      <c r="O635">
        <v>0</v>
      </c>
      <c r="P635" t="s">
        <v>237</v>
      </c>
      <c r="Q635" t="s">
        <v>301</v>
      </c>
      <c r="R635" t="s">
        <v>302</v>
      </c>
      <c r="S635" t="s">
        <v>303</v>
      </c>
      <c r="T635" t="s">
        <v>113</v>
      </c>
      <c r="U635" t="s">
        <v>304</v>
      </c>
      <c r="V635" t="str">
        <f>UPPER(Table153[[#This Row],[Name]])</f>
        <v>GMR INFRASTRUCTURE LTD.</v>
      </c>
      <c r="W635">
        <f>Table153[[#This Row],[Quantity]]*Table153[[#This Row],[Cost]]</f>
        <v>1589</v>
      </c>
    </row>
    <row r="636" spans="1:23" x14ac:dyDescent="0.3">
      <c r="A636" t="s">
        <v>1060</v>
      </c>
      <c r="B636">
        <v>41879</v>
      </c>
      <c r="C636" t="s">
        <v>92</v>
      </c>
      <c r="D636">
        <v>10006</v>
      </c>
      <c r="E636" t="s">
        <v>108</v>
      </c>
      <c r="F636">
        <v>2</v>
      </c>
      <c r="G636">
        <v>3757</v>
      </c>
      <c r="H636">
        <v>2156</v>
      </c>
      <c r="I636" t="s">
        <v>25</v>
      </c>
      <c r="J636">
        <v>10</v>
      </c>
      <c r="K636">
        <v>4312</v>
      </c>
      <c r="L636">
        <v>7514</v>
      </c>
      <c r="M636">
        <v>0.02</v>
      </c>
      <c r="N636" t="s">
        <v>61</v>
      </c>
      <c r="O636">
        <v>0.02</v>
      </c>
      <c r="P636" t="s">
        <v>109</v>
      </c>
      <c r="Q636" t="s">
        <v>252</v>
      </c>
      <c r="R636" t="s">
        <v>253</v>
      </c>
      <c r="S636" t="s">
        <v>254</v>
      </c>
      <c r="T636" t="s">
        <v>255</v>
      </c>
      <c r="U636" t="s">
        <v>256</v>
      </c>
      <c r="V636" t="str">
        <f>UPPER(Table153[[#This Row],[Name]])</f>
        <v>SUPREME IND</v>
      </c>
      <c r="W636">
        <f>Table153[[#This Row],[Quantity]]*Table153[[#This Row],[Cost]]</f>
        <v>4312</v>
      </c>
    </row>
    <row r="637" spans="1:23" x14ac:dyDescent="0.3">
      <c r="A637" t="s">
        <v>1060</v>
      </c>
      <c r="B637">
        <v>41879</v>
      </c>
      <c r="C637" t="s">
        <v>68</v>
      </c>
      <c r="D637">
        <v>10003</v>
      </c>
      <c r="E637" t="s">
        <v>287</v>
      </c>
      <c r="F637">
        <v>2</v>
      </c>
      <c r="G637">
        <v>4305</v>
      </c>
      <c r="H637">
        <v>2027</v>
      </c>
      <c r="I637" t="s">
        <v>35</v>
      </c>
      <c r="J637">
        <v>4</v>
      </c>
      <c r="K637">
        <v>4054</v>
      </c>
      <c r="L637">
        <v>8610</v>
      </c>
      <c r="M637">
        <v>0.03</v>
      </c>
      <c r="N637" t="s">
        <v>26</v>
      </c>
      <c r="O637">
        <v>0</v>
      </c>
      <c r="P637" t="s">
        <v>288</v>
      </c>
      <c r="Q637" t="s">
        <v>177</v>
      </c>
      <c r="R637" t="s">
        <v>178</v>
      </c>
      <c r="S637" t="s">
        <v>179</v>
      </c>
      <c r="T637" t="s">
        <v>180</v>
      </c>
      <c r="U637" t="s">
        <v>181</v>
      </c>
      <c r="V637" t="str">
        <f>UPPER(Table153[[#This Row],[Name]])</f>
        <v>HONEYWELL AUTOMATION</v>
      </c>
      <c r="W637">
        <f>Table153[[#This Row],[Quantity]]*Table153[[#This Row],[Cost]]</f>
        <v>4054</v>
      </c>
    </row>
    <row r="638" spans="1:23" x14ac:dyDescent="0.3">
      <c r="A638" t="s">
        <v>1059</v>
      </c>
      <c r="B638">
        <v>41879</v>
      </c>
      <c r="C638" t="s">
        <v>68</v>
      </c>
      <c r="D638">
        <v>10009</v>
      </c>
      <c r="E638" t="s">
        <v>495</v>
      </c>
      <c r="F638">
        <v>3</v>
      </c>
      <c r="G638">
        <v>4719</v>
      </c>
      <c r="H638">
        <v>2043</v>
      </c>
      <c r="I638" t="s">
        <v>25</v>
      </c>
      <c r="J638">
        <v>4</v>
      </c>
      <c r="K638">
        <v>6129</v>
      </c>
      <c r="L638">
        <v>14157</v>
      </c>
      <c r="M638">
        <v>0.03</v>
      </c>
      <c r="N638" t="s">
        <v>45</v>
      </c>
      <c r="O638">
        <v>0.04</v>
      </c>
      <c r="P638" t="s">
        <v>496</v>
      </c>
      <c r="Q638" t="s">
        <v>78</v>
      </c>
      <c r="R638" t="s">
        <v>79</v>
      </c>
      <c r="S638" t="s">
        <v>80</v>
      </c>
      <c r="T638" t="s">
        <v>81</v>
      </c>
      <c r="U638" t="s">
        <v>82</v>
      </c>
      <c r="V638" t="str">
        <f>UPPER(Table153[[#This Row],[Name]])</f>
        <v>GODFREY PHILIPS INDIA LTD.</v>
      </c>
      <c r="W638">
        <f>Table153[[#This Row],[Quantity]]*Table153[[#This Row],[Cost]]</f>
        <v>6129</v>
      </c>
    </row>
    <row r="639" spans="1:23" x14ac:dyDescent="0.3">
      <c r="A639" t="s">
        <v>1061</v>
      </c>
      <c r="B639">
        <v>41880</v>
      </c>
      <c r="C639" t="s">
        <v>43</v>
      </c>
      <c r="D639">
        <v>10014</v>
      </c>
      <c r="E639" t="s">
        <v>1062</v>
      </c>
      <c r="F639">
        <v>1</v>
      </c>
      <c r="G639">
        <v>3859</v>
      </c>
      <c r="H639">
        <v>1465</v>
      </c>
      <c r="I639" t="s">
        <v>126</v>
      </c>
      <c r="J639">
        <v>1</v>
      </c>
      <c r="K639">
        <v>1465</v>
      </c>
      <c r="L639">
        <v>3859</v>
      </c>
      <c r="M639">
        <v>0.01</v>
      </c>
      <c r="N639" t="s">
        <v>26</v>
      </c>
      <c r="O639">
        <v>0.01</v>
      </c>
      <c r="P639" t="s">
        <v>1063</v>
      </c>
      <c r="Q639" t="s">
        <v>166</v>
      </c>
      <c r="R639" t="s">
        <v>167</v>
      </c>
      <c r="S639" t="s">
        <v>168</v>
      </c>
      <c r="T639" t="s">
        <v>169</v>
      </c>
      <c r="U639" t="s">
        <v>170</v>
      </c>
      <c r="V639" t="str">
        <f>UPPER(Table153[[#This Row],[Name]])</f>
        <v>HINDUSTHAN NATIONAL GLASS &amp; INDUSTRIES LTD.</v>
      </c>
      <c r="W639">
        <f>Table153[[#This Row],[Quantity]]*Table153[[#This Row],[Cost]]</f>
        <v>1465</v>
      </c>
    </row>
    <row r="640" spans="1:23" x14ac:dyDescent="0.3">
      <c r="A640" t="s">
        <v>1064</v>
      </c>
      <c r="B640">
        <v>41880</v>
      </c>
      <c r="C640" t="s">
        <v>23</v>
      </c>
      <c r="D640">
        <v>10012</v>
      </c>
      <c r="E640" t="s">
        <v>739</v>
      </c>
      <c r="F640">
        <v>2</v>
      </c>
      <c r="G640">
        <v>4574</v>
      </c>
      <c r="H640">
        <v>2068</v>
      </c>
      <c r="I640" t="s">
        <v>25</v>
      </c>
      <c r="J640">
        <v>4</v>
      </c>
      <c r="K640">
        <v>4136</v>
      </c>
      <c r="L640">
        <v>9148</v>
      </c>
      <c r="M640">
        <v>0.03</v>
      </c>
      <c r="N640" t="s">
        <v>66</v>
      </c>
      <c r="O640">
        <v>0.04</v>
      </c>
      <c r="P640" t="s">
        <v>740</v>
      </c>
      <c r="Q640" t="s">
        <v>71</v>
      </c>
      <c r="R640" t="s">
        <v>72</v>
      </c>
      <c r="S640" t="s">
        <v>73</v>
      </c>
      <c r="T640" t="s">
        <v>41</v>
      </c>
      <c r="U640" t="s">
        <v>74</v>
      </c>
      <c r="V640" t="str">
        <f>UPPER(Table153[[#This Row],[Name]])</f>
        <v>DYNAMATIC TECHNOLOGIES LTD.</v>
      </c>
      <c r="W640">
        <f>Table153[[#This Row],[Quantity]]*Table153[[#This Row],[Cost]]</f>
        <v>4136</v>
      </c>
    </row>
    <row r="641" spans="1:23" x14ac:dyDescent="0.3">
      <c r="A641" t="s">
        <v>1064</v>
      </c>
      <c r="B641">
        <v>41880</v>
      </c>
      <c r="C641" t="s">
        <v>133</v>
      </c>
      <c r="D641">
        <v>10005</v>
      </c>
      <c r="E641" t="s">
        <v>739</v>
      </c>
      <c r="F641">
        <v>2</v>
      </c>
      <c r="G641">
        <v>4574</v>
      </c>
      <c r="H641">
        <v>2068</v>
      </c>
      <c r="I641" t="s">
        <v>25</v>
      </c>
      <c r="J641">
        <v>5</v>
      </c>
      <c r="K641">
        <v>4136</v>
      </c>
      <c r="L641">
        <v>9148</v>
      </c>
      <c r="M641">
        <v>0.02</v>
      </c>
      <c r="N641" t="s">
        <v>85</v>
      </c>
      <c r="O641">
        <v>0.03</v>
      </c>
      <c r="P641" t="s">
        <v>740</v>
      </c>
      <c r="Q641" t="s">
        <v>47</v>
      </c>
      <c r="R641" t="s">
        <v>48</v>
      </c>
      <c r="S641" t="s">
        <v>49</v>
      </c>
      <c r="T641" t="s">
        <v>41</v>
      </c>
      <c r="U641" t="s">
        <v>50</v>
      </c>
      <c r="V641" t="str">
        <f>UPPER(Table153[[#This Row],[Name]])</f>
        <v>FORTIS HEALTHCARE LTD.</v>
      </c>
      <c r="W641">
        <f>Table153[[#This Row],[Quantity]]*Table153[[#This Row],[Cost]]</f>
        <v>4136</v>
      </c>
    </row>
    <row r="642" spans="1:23" x14ac:dyDescent="0.3">
      <c r="A642" t="s">
        <v>1064</v>
      </c>
      <c r="B642">
        <v>41880</v>
      </c>
      <c r="C642" t="s">
        <v>133</v>
      </c>
      <c r="D642">
        <v>10007</v>
      </c>
      <c r="E642" t="s">
        <v>756</v>
      </c>
      <c r="F642">
        <v>3</v>
      </c>
      <c r="G642">
        <v>4643</v>
      </c>
      <c r="H642">
        <v>1549</v>
      </c>
      <c r="I642" t="s">
        <v>25</v>
      </c>
      <c r="J642">
        <v>5</v>
      </c>
      <c r="K642">
        <v>4647</v>
      </c>
      <c r="L642">
        <v>13929</v>
      </c>
      <c r="M642">
        <v>0.02</v>
      </c>
      <c r="N642" t="s">
        <v>61</v>
      </c>
      <c r="O642">
        <v>0.04</v>
      </c>
      <c r="P642" t="s">
        <v>757</v>
      </c>
      <c r="Q642" t="s">
        <v>38</v>
      </c>
      <c r="R642" t="s">
        <v>39</v>
      </c>
      <c r="S642" t="s">
        <v>40</v>
      </c>
      <c r="T642" t="s">
        <v>41</v>
      </c>
      <c r="U642" t="s">
        <v>42</v>
      </c>
      <c r="V642" t="str">
        <f>UPPER(Table153[[#This Row],[Name]])</f>
        <v>GHCL LTD.</v>
      </c>
      <c r="W642">
        <f>Table153[[#This Row],[Quantity]]*Table153[[#This Row],[Cost]]</f>
        <v>4647</v>
      </c>
    </row>
    <row r="643" spans="1:23" x14ac:dyDescent="0.3">
      <c r="A643" t="s">
        <v>1065</v>
      </c>
      <c r="B643">
        <v>41882</v>
      </c>
      <c r="C643" t="s">
        <v>43</v>
      </c>
      <c r="D643">
        <v>10011</v>
      </c>
      <c r="E643" t="s">
        <v>798</v>
      </c>
      <c r="F643">
        <v>1</v>
      </c>
      <c r="G643">
        <v>3473</v>
      </c>
      <c r="H643">
        <v>1493</v>
      </c>
      <c r="I643" t="s">
        <v>35</v>
      </c>
      <c r="J643">
        <v>1</v>
      </c>
      <c r="K643">
        <v>1493</v>
      </c>
      <c r="L643">
        <v>3473</v>
      </c>
      <c r="M643">
        <v>0.01</v>
      </c>
      <c r="N643" t="s">
        <v>66</v>
      </c>
      <c r="O643">
        <v>0.02</v>
      </c>
      <c r="P643" t="s">
        <v>799</v>
      </c>
      <c r="Q643" t="s">
        <v>28</v>
      </c>
      <c r="R643" t="s">
        <v>29</v>
      </c>
      <c r="S643" t="s">
        <v>30</v>
      </c>
      <c r="T643" t="s">
        <v>31</v>
      </c>
      <c r="U643" t="s">
        <v>32</v>
      </c>
      <c r="V643" t="str">
        <f>UPPER(Table153[[#This Row],[Name]])</f>
        <v>SONATA SOFTWARE</v>
      </c>
      <c r="W643">
        <f>Table153[[#This Row],[Quantity]]*Table153[[#This Row],[Cost]]</f>
        <v>1493</v>
      </c>
    </row>
    <row r="644" spans="1:23" x14ac:dyDescent="0.3">
      <c r="A644" t="s">
        <v>1066</v>
      </c>
      <c r="B644">
        <v>41882</v>
      </c>
      <c r="C644" t="s">
        <v>92</v>
      </c>
      <c r="D644">
        <v>10015</v>
      </c>
      <c r="E644" t="s">
        <v>455</v>
      </c>
      <c r="F644">
        <v>1</v>
      </c>
      <c r="G644">
        <v>4484</v>
      </c>
      <c r="H644">
        <v>2146</v>
      </c>
      <c r="I644" t="s">
        <v>25</v>
      </c>
      <c r="J644">
        <v>10</v>
      </c>
      <c r="K644">
        <v>2146</v>
      </c>
      <c r="L644">
        <v>4484</v>
      </c>
      <c r="M644">
        <v>0.02</v>
      </c>
      <c r="N644" t="s">
        <v>26</v>
      </c>
      <c r="O644">
        <v>0.04</v>
      </c>
      <c r="P644" t="s">
        <v>456</v>
      </c>
      <c r="Q644" t="s">
        <v>110</v>
      </c>
      <c r="R644" t="s">
        <v>111</v>
      </c>
      <c r="S644" t="s">
        <v>112</v>
      </c>
      <c r="T644" t="s">
        <v>113</v>
      </c>
      <c r="U644" t="s">
        <v>114</v>
      </c>
      <c r="V644" t="str">
        <f>UPPER(Table153[[#This Row],[Name]])</f>
        <v>PUNJ LLOYD LTD.</v>
      </c>
      <c r="W644">
        <f>Table153[[#This Row],[Quantity]]*Table153[[#This Row],[Cost]]</f>
        <v>2146</v>
      </c>
    </row>
    <row r="645" spans="1:23" x14ac:dyDescent="0.3">
      <c r="A645" t="s">
        <v>1065</v>
      </c>
      <c r="B645">
        <v>41882</v>
      </c>
      <c r="C645" t="s">
        <v>23</v>
      </c>
      <c r="D645">
        <v>10002</v>
      </c>
      <c r="E645" t="s">
        <v>1000</v>
      </c>
      <c r="F645">
        <v>2</v>
      </c>
      <c r="G645">
        <v>4092</v>
      </c>
      <c r="H645">
        <v>1482</v>
      </c>
      <c r="I645" t="s">
        <v>35</v>
      </c>
      <c r="J645">
        <v>4</v>
      </c>
      <c r="K645">
        <v>2964</v>
      </c>
      <c r="L645">
        <v>8184</v>
      </c>
      <c r="M645">
        <v>0.03</v>
      </c>
      <c r="N645" t="s">
        <v>26</v>
      </c>
      <c r="O645">
        <v>0</v>
      </c>
      <c r="P645" t="s">
        <v>1001</v>
      </c>
      <c r="Q645" t="s">
        <v>87</v>
      </c>
      <c r="R645" t="s">
        <v>88</v>
      </c>
      <c r="S645" t="s">
        <v>89</v>
      </c>
      <c r="T645" t="s">
        <v>90</v>
      </c>
      <c r="U645" t="s">
        <v>91</v>
      </c>
      <c r="V645" t="str">
        <f>UPPER(Table153[[#This Row],[Name]])</f>
        <v>ELDER PHARMACEUTICALS</v>
      </c>
      <c r="W645">
        <f>Table153[[#This Row],[Quantity]]*Table153[[#This Row],[Cost]]</f>
        <v>2964</v>
      </c>
    </row>
    <row r="646" spans="1:23" x14ac:dyDescent="0.3">
      <c r="A646" t="s">
        <v>1067</v>
      </c>
      <c r="B646">
        <v>41883</v>
      </c>
      <c r="C646" t="s">
        <v>43</v>
      </c>
      <c r="D646">
        <v>10007</v>
      </c>
      <c r="E646" t="s">
        <v>780</v>
      </c>
      <c r="F646">
        <v>1</v>
      </c>
      <c r="G646">
        <v>2814</v>
      </c>
      <c r="H646">
        <v>2437</v>
      </c>
      <c r="I646" t="s">
        <v>25</v>
      </c>
      <c r="J646">
        <v>1</v>
      </c>
      <c r="K646">
        <v>2437</v>
      </c>
      <c r="L646">
        <v>2814</v>
      </c>
      <c r="M646">
        <v>0.01</v>
      </c>
      <c r="N646" t="s">
        <v>85</v>
      </c>
      <c r="O646">
        <v>0.04</v>
      </c>
      <c r="P646" t="s">
        <v>781</v>
      </c>
      <c r="Q646" t="s">
        <v>38</v>
      </c>
      <c r="R646" t="s">
        <v>39</v>
      </c>
      <c r="S646" t="s">
        <v>40</v>
      </c>
      <c r="T646" t="s">
        <v>41</v>
      </c>
      <c r="U646" t="s">
        <v>42</v>
      </c>
      <c r="V646" t="str">
        <f>UPPER(Table153[[#This Row],[Name]])</f>
        <v>GHCL LTD.</v>
      </c>
      <c r="W646">
        <f>Table153[[#This Row],[Quantity]]*Table153[[#This Row],[Cost]]</f>
        <v>2437</v>
      </c>
    </row>
    <row r="647" spans="1:23" x14ac:dyDescent="0.3">
      <c r="A647" t="s">
        <v>1068</v>
      </c>
      <c r="B647">
        <v>41885</v>
      </c>
      <c r="C647" t="s">
        <v>43</v>
      </c>
      <c r="D647">
        <v>10006</v>
      </c>
      <c r="E647" t="s">
        <v>533</v>
      </c>
      <c r="F647">
        <v>2</v>
      </c>
      <c r="G647">
        <v>3626</v>
      </c>
      <c r="H647">
        <v>1590</v>
      </c>
      <c r="I647" t="s">
        <v>25</v>
      </c>
      <c r="J647">
        <v>1</v>
      </c>
      <c r="K647">
        <v>3180</v>
      </c>
      <c r="L647">
        <v>7252</v>
      </c>
      <c r="M647">
        <v>0.03</v>
      </c>
      <c r="N647" t="s">
        <v>85</v>
      </c>
      <c r="O647">
        <v>0</v>
      </c>
      <c r="P647" t="s">
        <v>534</v>
      </c>
      <c r="Q647" t="s">
        <v>252</v>
      </c>
      <c r="R647" t="s">
        <v>253</v>
      </c>
      <c r="S647" t="s">
        <v>254</v>
      </c>
      <c r="T647" t="s">
        <v>255</v>
      </c>
      <c r="U647" t="s">
        <v>256</v>
      </c>
      <c r="V647" t="str">
        <f>UPPER(Table153[[#This Row],[Name]])</f>
        <v>SUPREME IND</v>
      </c>
      <c r="W647">
        <f>Table153[[#This Row],[Quantity]]*Table153[[#This Row],[Cost]]</f>
        <v>3180</v>
      </c>
    </row>
    <row r="648" spans="1:23" x14ac:dyDescent="0.3">
      <c r="A648" t="s">
        <v>1069</v>
      </c>
      <c r="B648">
        <v>41886</v>
      </c>
      <c r="C648" t="s">
        <v>104</v>
      </c>
      <c r="D648">
        <v>10008</v>
      </c>
      <c r="E648" t="s">
        <v>1070</v>
      </c>
      <c r="F648">
        <v>1</v>
      </c>
      <c r="G648">
        <v>4190</v>
      </c>
      <c r="H648">
        <v>1817</v>
      </c>
      <c r="I648" t="s">
        <v>25</v>
      </c>
      <c r="J648">
        <v>3</v>
      </c>
      <c r="K648">
        <v>1817</v>
      </c>
      <c r="L648">
        <v>4190</v>
      </c>
      <c r="M648">
        <v>0.01</v>
      </c>
      <c r="N648" t="s">
        <v>36</v>
      </c>
      <c r="O648">
        <v>0.05</v>
      </c>
      <c r="P648" t="s">
        <v>1071</v>
      </c>
      <c r="Q648" t="s">
        <v>54</v>
      </c>
      <c r="R648" t="s">
        <v>55</v>
      </c>
      <c r="S648" t="s">
        <v>56</v>
      </c>
      <c r="T648" t="s">
        <v>57</v>
      </c>
      <c r="U648" t="s">
        <v>58</v>
      </c>
      <c r="V648" t="str">
        <f>UPPER(Table153[[#This Row],[Name]])</f>
        <v>RELIANCE INDUSTRIES LIMITED</v>
      </c>
      <c r="W648">
        <f>Table153[[#This Row],[Quantity]]*Table153[[#This Row],[Cost]]</f>
        <v>1817</v>
      </c>
    </row>
    <row r="649" spans="1:23" x14ac:dyDescent="0.3">
      <c r="A649" t="s">
        <v>1072</v>
      </c>
      <c r="B649">
        <v>41887</v>
      </c>
      <c r="C649" t="s">
        <v>75</v>
      </c>
      <c r="D649">
        <v>10013</v>
      </c>
      <c r="E649" t="s">
        <v>399</v>
      </c>
      <c r="F649">
        <v>1</v>
      </c>
      <c r="G649">
        <v>2912</v>
      </c>
      <c r="H649">
        <v>2328</v>
      </c>
      <c r="I649" t="s">
        <v>126</v>
      </c>
      <c r="J649">
        <v>8</v>
      </c>
      <c r="K649">
        <v>2328</v>
      </c>
      <c r="L649">
        <v>2912</v>
      </c>
      <c r="M649">
        <v>0.02</v>
      </c>
      <c r="N649" t="s">
        <v>85</v>
      </c>
      <c r="O649">
        <v>0.05</v>
      </c>
      <c r="P649" t="s">
        <v>400</v>
      </c>
      <c r="Q649" t="s">
        <v>301</v>
      </c>
      <c r="R649" t="s">
        <v>302</v>
      </c>
      <c r="S649" t="s">
        <v>303</v>
      </c>
      <c r="T649" t="s">
        <v>113</v>
      </c>
      <c r="U649" t="s">
        <v>304</v>
      </c>
      <c r="V649" t="str">
        <f>UPPER(Table153[[#This Row],[Name]])</f>
        <v>GMR INFRASTRUCTURE LTD.</v>
      </c>
      <c r="W649">
        <f>Table153[[#This Row],[Quantity]]*Table153[[#This Row],[Cost]]</f>
        <v>2328</v>
      </c>
    </row>
    <row r="650" spans="1:23" x14ac:dyDescent="0.3">
      <c r="A650" t="s">
        <v>1073</v>
      </c>
      <c r="B650">
        <v>41888</v>
      </c>
      <c r="C650" t="s">
        <v>43</v>
      </c>
      <c r="D650">
        <v>10007</v>
      </c>
      <c r="E650" t="s">
        <v>125</v>
      </c>
      <c r="F650">
        <v>2</v>
      </c>
      <c r="G650">
        <v>4515</v>
      </c>
      <c r="H650">
        <v>1550</v>
      </c>
      <c r="I650" t="s">
        <v>126</v>
      </c>
      <c r="J650">
        <v>1</v>
      </c>
      <c r="K650">
        <v>3100</v>
      </c>
      <c r="L650">
        <v>9030</v>
      </c>
      <c r="M650">
        <v>0.03</v>
      </c>
      <c r="N650" t="s">
        <v>85</v>
      </c>
      <c r="O650">
        <v>0.01</v>
      </c>
      <c r="P650" t="s">
        <v>127</v>
      </c>
      <c r="Q650" t="s">
        <v>38</v>
      </c>
      <c r="R650" t="s">
        <v>39</v>
      </c>
      <c r="S650" t="s">
        <v>40</v>
      </c>
      <c r="T650" t="s">
        <v>41</v>
      </c>
      <c r="U650" t="s">
        <v>42</v>
      </c>
      <c r="V650" t="str">
        <f>UPPER(Table153[[#This Row],[Name]])</f>
        <v>GHCL LTD.</v>
      </c>
      <c r="W650">
        <f>Table153[[#This Row],[Quantity]]*Table153[[#This Row],[Cost]]</f>
        <v>3100</v>
      </c>
    </row>
    <row r="651" spans="1:23" x14ac:dyDescent="0.3">
      <c r="A651" t="s">
        <v>1073</v>
      </c>
      <c r="B651">
        <v>41888</v>
      </c>
      <c r="C651" t="s">
        <v>68</v>
      </c>
      <c r="D651">
        <v>10015</v>
      </c>
      <c r="E651" t="s">
        <v>495</v>
      </c>
      <c r="F651">
        <v>2</v>
      </c>
      <c r="G651">
        <v>4719</v>
      </c>
      <c r="H651">
        <v>2043</v>
      </c>
      <c r="I651" t="s">
        <v>25</v>
      </c>
      <c r="J651">
        <v>4</v>
      </c>
      <c r="K651">
        <v>4086</v>
      </c>
      <c r="L651">
        <v>9438</v>
      </c>
      <c r="M651">
        <v>0.03</v>
      </c>
      <c r="N651" t="s">
        <v>36</v>
      </c>
      <c r="O651">
        <v>0</v>
      </c>
      <c r="P651" t="s">
        <v>496</v>
      </c>
      <c r="Q651" t="s">
        <v>110</v>
      </c>
      <c r="R651" t="s">
        <v>111</v>
      </c>
      <c r="S651" t="s">
        <v>112</v>
      </c>
      <c r="T651" t="s">
        <v>113</v>
      </c>
      <c r="U651" t="s">
        <v>114</v>
      </c>
      <c r="V651" t="str">
        <f>UPPER(Table153[[#This Row],[Name]])</f>
        <v>PUNJ LLOYD LTD.</v>
      </c>
      <c r="W651">
        <f>Table153[[#This Row],[Quantity]]*Table153[[#This Row],[Cost]]</f>
        <v>4086</v>
      </c>
    </row>
    <row r="652" spans="1:23" x14ac:dyDescent="0.3">
      <c r="A652" t="s">
        <v>1074</v>
      </c>
      <c r="B652">
        <v>41889</v>
      </c>
      <c r="C652" t="s">
        <v>43</v>
      </c>
      <c r="D652">
        <v>10008</v>
      </c>
      <c r="E652" t="s">
        <v>334</v>
      </c>
      <c r="F652">
        <v>4</v>
      </c>
      <c r="G652">
        <v>3514</v>
      </c>
      <c r="H652">
        <v>1257</v>
      </c>
      <c r="I652" t="s">
        <v>25</v>
      </c>
      <c r="J652">
        <v>1</v>
      </c>
      <c r="K652">
        <v>5028</v>
      </c>
      <c r="L652">
        <v>14056</v>
      </c>
      <c r="M652">
        <v>0.03</v>
      </c>
      <c r="N652" t="s">
        <v>66</v>
      </c>
      <c r="O652">
        <v>0.04</v>
      </c>
      <c r="P652" t="s">
        <v>335</v>
      </c>
      <c r="Q652" t="s">
        <v>54</v>
      </c>
      <c r="R652" t="s">
        <v>55</v>
      </c>
      <c r="S652" t="s">
        <v>56</v>
      </c>
      <c r="T652" t="s">
        <v>57</v>
      </c>
      <c r="U652" t="s">
        <v>58</v>
      </c>
      <c r="V652" t="str">
        <f>UPPER(Table153[[#This Row],[Name]])</f>
        <v>RELIANCE INDUSTRIES LIMITED</v>
      </c>
      <c r="W652">
        <f>Table153[[#This Row],[Quantity]]*Table153[[#This Row],[Cost]]</f>
        <v>5028</v>
      </c>
    </row>
    <row r="653" spans="1:23" x14ac:dyDescent="0.3">
      <c r="A653" t="s">
        <v>1075</v>
      </c>
      <c r="B653">
        <v>41891</v>
      </c>
      <c r="C653" t="s">
        <v>23</v>
      </c>
      <c r="D653">
        <v>10001</v>
      </c>
      <c r="E653" t="s">
        <v>143</v>
      </c>
      <c r="F653">
        <v>2</v>
      </c>
      <c r="G653">
        <v>3499</v>
      </c>
      <c r="H653">
        <v>2342</v>
      </c>
      <c r="I653" t="s">
        <v>25</v>
      </c>
      <c r="J653">
        <v>4</v>
      </c>
      <c r="K653">
        <v>4684</v>
      </c>
      <c r="L653">
        <v>6998</v>
      </c>
      <c r="M653">
        <v>0.03</v>
      </c>
      <c r="N653" t="s">
        <v>45</v>
      </c>
      <c r="O653">
        <v>0.04</v>
      </c>
      <c r="P653" t="s">
        <v>144</v>
      </c>
      <c r="Q653" t="s">
        <v>99</v>
      </c>
      <c r="R653" t="s">
        <v>100</v>
      </c>
      <c r="S653" t="s">
        <v>101</v>
      </c>
      <c r="T653" t="s">
        <v>57</v>
      </c>
      <c r="U653" t="s">
        <v>102</v>
      </c>
      <c r="V653" t="str">
        <f>UPPER(Table153[[#This Row],[Name]])</f>
        <v>CHAMBAL FERTILISERS AND CHEMICALS LTD.</v>
      </c>
      <c r="W653">
        <f>Table153[[#This Row],[Quantity]]*Table153[[#This Row],[Cost]]</f>
        <v>4684</v>
      </c>
    </row>
    <row r="654" spans="1:23" x14ac:dyDescent="0.3">
      <c r="A654" t="s">
        <v>1076</v>
      </c>
      <c r="B654">
        <v>41894</v>
      </c>
      <c r="C654" t="s">
        <v>92</v>
      </c>
      <c r="D654">
        <v>10001</v>
      </c>
      <c r="E654" t="s">
        <v>693</v>
      </c>
      <c r="F654">
        <v>1</v>
      </c>
      <c r="G654">
        <v>2996</v>
      </c>
      <c r="H654">
        <v>1641</v>
      </c>
      <c r="I654" t="s">
        <v>25</v>
      </c>
      <c r="J654">
        <v>10</v>
      </c>
      <c r="K654">
        <v>1641</v>
      </c>
      <c r="L654">
        <v>2996</v>
      </c>
      <c r="M654">
        <v>0.02</v>
      </c>
      <c r="N654" t="s">
        <v>26</v>
      </c>
      <c r="O654">
        <v>0.04</v>
      </c>
      <c r="P654" t="s">
        <v>694</v>
      </c>
      <c r="Q654" t="s">
        <v>99</v>
      </c>
      <c r="R654" t="s">
        <v>100</v>
      </c>
      <c r="S654" t="s">
        <v>101</v>
      </c>
      <c r="T654" t="s">
        <v>57</v>
      </c>
      <c r="U654" t="s">
        <v>102</v>
      </c>
      <c r="V654" t="str">
        <f>UPPER(Table153[[#This Row],[Name]])</f>
        <v>CHAMBAL FERTILISERS AND CHEMICALS LTD.</v>
      </c>
      <c r="W654">
        <f>Table153[[#This Row],[Quantity]]*Table153[[#This Row],[Cost]]</f>
        <v>1641</v>
      </c>
    </row>
    <row r="655" spans="1:23" x14ac:dyDescent="0.3">
      <c r="A655" t="s">
        <v>1076</v>
      </c>
      <c r="B655">
        <v>41894</v>
      </c>
      <c r="C655" t="s">
        <v>133</v>
      </c>
      <c r="D655">
        <v>10008</v>
      </c>
      <c r="E655" t="s">
        <v>572</v>
      </c>
      <c r="F655">
        <v>2</v>
      </c>
      <c r="G655">
        <v>4706</v>
      </c>
      <c r="H655">
        <v>1714</v>
      </c>
      <c r="I655" t="s">
        <v>35</v>
      </c>
      <c r="J655">
        <v>5</v>
      </c>
      <c r="K655">
        <v>3428</v>
      </c>
      <c r="L655">
        <v>9412</v>
      </c>
      <c r="M655">
        <v>0.02</v>
      </c>
      <c r="N655" t="s">
        <v>45</v>
      </c>
      <c r="O655">
        <v>0.04</v>
      </c>
      <c r="P655" t="s">
        <v>573</v>
      </c>
      <c r="Q655" t="s">
        <v>54</v>
      </c>
      <c r="R655" t="s">
        <v>55</v>
      </c>
      <c r="S655" t="s">
        <v>56</v>
      </c>
      <c r="T655" t="s">
        <v>57</v>
      </c>
      <c r="U655" t="s">
        <v>58</v>
      </c>
      <c r="V655" t="str">
        <f>UPPER(Table153[[#This Row],[Name]])</f>
        <v>RELIANCE INDUSTRIES LIMITED</v>
      </c>
      <c r="W655">
        <f>Table153[[#This Row],[Quantity]]*Table153[[#This Row],[Cost]]</f>
        <v>3428</v>
      </c>
    </row>
    <row r="656" spans="1:23" x14ac:dyDescent="0.3">
      <c r="A656" t="s">
        <v>1077</v>
      </c>
      <c r="B656">
        <v>41897</v>
      </c>
      <c r="C656" t="s">
        <v>51</v>
      </c>
      <c r="D656">
        <v>10006</v>
      </c>
      <c r="E656" t="s">
        <v>962</v>
      </c>
      <c r="F656">
        <v>1</v>
      </c>
      <c r="G656">
        <v>4057</v>
      </c>
      <c r="H656">
        <v>1816</v>
      </c>
      <c r="I656" t="s">
        <v>25</v>
      </c>
      <c r="J656">
        <v>6</v>
      </c>
      <c r="K656">
        <v>1816</v>
      </c>
      <c r="L656">
        <v>4057</v>
      </c>
      <c r="M656">
        <v>0.02</v>
      </c>
      <c r="N656" t="s">
        <v>66</v>
      </c>
      <c r="O656">
        <v>0.04</v>
      </c>
      <c r="P656" t="s">
        <v>963</v>
      </c>
      <c r="Q656" t="s">
        <v>252</v>
      </c>
      <c r="R656" t="s">
        <v>253</v>
      </c>
      <c r="S656" t="s">
        <v>254</v>
      </c>
      <c r="T656" t="s">
        <v>255</v>
      </c>
      <c r="U656" t="s">
        <v>256</v>
      </c>
      <c r="V656" t="str">
        <f>UPPER(Table153[[#This Row],[Name]])</f>
        <v>SUPREME IND</v>
      </c>
      <c r="W656">
        <f>Table153[[#This Row],[Quantity]]*Table153[[#This Row],[Cost]]</f>
        <v>1816</v>
      </c>
    </row>
    <row r="657" spans="1:23" x14ac:dyDescent="0.3">
      <c r="A657" t="s">
        <v>1077</v>
      </c>
      <c r="B657">
        <v>41897</v>
      </c>
      <c r="C657" t="s">
        <v>104</v>
      </c>
      <c r="D657">
        <v>10008</v>
      </c>
      <c r="E657" t="s">
        <v>1078</v>
      </c>
      <c r="F657">
        <v>1</v>
      </c>
      <c r="G657">
        <v>4454</v>
      </c>
      <c r="H657">
        <v>1884</v>
      </c>
      <c r="I657" t="s">
        <v>25</v>
      </c>
      <c r="J657">
        <v>3</v>
      </c>
      <c r="K657">
        <v>1884</v>
      </c>
      <c r="L657">
        <v>4454</v>
      </c>
      <c r="M657">
        <v>0.01</v>
      </c>
      <c r="N657" t="s">
        <v>36</v>
      </c>
      <c r="O657">
        <v>0.05</v>
      </c>
      <c r="P657" t="s">
        <v>1079</v>
      </c>
      <c r="Q657" t="s">
        <v>54</v>
      </c>
      <c r="R657" t="s">
        <v>55</v>
      </c>
      <c r="S657" t="s">
        <v>56</v>
      </c>
      <c r="T657" t="s">
        <v>57</v>
      </c>
      <c r="U657" t="s">
        <v>58</v>
      </c>
      <c r="V657" t="str">
        <f>UPPER(Table153[[#This Row],[Name]])</f>
        <v>RELIANCE INDUSTRIES LIMITED</v>
      </c>
      <c r="W657">
        <f>Table153[[#This Row],[Quantity]]*Table153[[#This Row],[Cost]]</f>
        <v>1884</v>
      </c>
    </row>
    <row r="658" spans="1:23" x14ac:dyDescent="0.3">
      <c r="A658" t="s">
        <v>1080</v>
      </c>
      <c r="B658">
        <v>41899</v>
      </c>
      <c r="C658" t="s">
        <v>75</v>
      </c>
      <c r="D658">
        <v>10014</v>
      </c>
      <c r="E658" t="s">
        <v>1081</v>
      </c>
      <c r="F658">
        <v>1</v>
      </c>
      <c r="G658">
        <v>3448</v>
      </c>
      <c r="H658">
        <v>2141</v>
      </c>
      <c r="I658" t="s">
        <v>25</v>
      </c>
      <c r="J658">
        <v>8</v>
      </c>
      <c r="K658">
        <v>2141</v>
      </c>
      <c r="L658">
        <v>3448</v>
      </c>
      <c r="M658">
        <v>0.02</v>
      </c>
      <c r="N658" t="s">
        <v>61</v>
      </c>
      <c r="O658">
        <v>0.01</v>
      </c>
      <c r="P658" t="s">
        <v>1082</v>
      </c>
      <c r="Q658" t="s">
        <v>166</v>
      </c>
      <c r="R658" t="s">
        <v>167</v>
      </c>
      <c r="S658" t="s">
        <v>168</v>
      </c>
      <c r="T658" t="s">
        <v>169</v>
      </c>
      <c r="U658" t="s">
        <v>170</v>
      </c>
      <c r="V658" t="str">
        <f>UPPER(Table153[[#This Row],[Name]])</f>
        <v>HINDUSTHAN NATIONAL GLASS &amp; INDUSTRIES LTD.</v>
      </c>
      <c r="W658">
        <f>Table153[[#This Row],[Quantity]]*Table153[[#This Row],[Cost]]</f>
        <v>2141</v>
      </c>
    </row>
    <row r="659" spans="1:23" x14ac:dyDescent="0.3">
      <c r="A659" t="s">
        <v>1083</v>
      </c>
      <c r="B659">
        <v>41899</v>
      </c>
      <c r="C659" t="s">
        <v>43</v>
      </c>
      <c r="D659">
        <v>10005</v>
      </c>
      <c r="E659" t="s">
        <v>732</v>
      </c>
      <c r="F659">
        <v>1</v>
      </c>
      <c r="G659">
        <v>3472</v>
      </c>
      <c r="H659">
        <v>2239</v>
      </c>
      <c r="I659" t="s">
        <v>126</v>
      </c>
      <c r="J659">
        <v>1</v>
      </c>
      <c r="K659">
        <v>2239</v>
      </c>
      <c r="L659">
        <v>3472</v>
      </c>
      <c r="M659">
        <v>0.01</v>
      </c>
      <c r="N659" t="s">
        <v>61</v>
      </c>
      <c r="O659">
        <v>0.02</v>
      </c>
      <c r="P659" t="s">
        <v>733</v>
      </c>
      <c r="Q659" t="s">
        <v>47</v>
      </c>
      <c r="R659" t="s">
        <v>48</v>
      </c>
      <c r="S659" t="s">
        <v>49</v>
      </c>
      <c r="T659" t="s">
        <v>41</v>
      </c>
      <c r="U659" t="s">
        <v>50</v>
      </c>
      <c r="V659" t="str">
        <f>UPPER(Table153[[#This Row],[Name]])</f>
        <v>FORTIS HEALTHCARE LTD.</v>
      </c>
      <c r="W659">
        <f>Table153[[#This Row],[Quantity]]*Table153[[#This Row],[Cost]]</f>
        <v>2239</v>
      </c>
    </row>
    <row r="660" spans="1:23" x14ac:dyDescent="0.3">
      <c r="A660" t="s">
        <v>1084</v>
      </c>
      <c r="B660">
        <v>41899</v>
      </c>
      <c r="C660" t="s">
        <v>104</v>
      </c>
      <c r="D660">
        <v>10013</v>
      </c>
      <c r="E660" t="s">
        <v>743</v>
      </c>
      <c r="F660">
        <v>2</v>
      </c>
      <c r="G660">
        <v>3025</v>
      </c>
      <c r="H660">
        <v>1863</v>
      </c>
      <c r="I660" t="s">
        <v>25</v>
      </c>
      <c r="J660">
        <v>3</v>
      </c>
      <c r="K660">
        <v>3726</v>
      </c>
      <c r="L660">
        <v>6050</v>
      </c>
      <c r="M660">
        <v>0.03</v>
      </c>
      <c r="N660" t="s">
        <v>36</v>
      </c>
      <c r="O660">
        <v>0.05</v>
      </c>
      <c r="P660" t="s">
        <v>744</v>
      </c>
      <c r="Q660" t="s">
        <v>301</v>
      </c>
      <c r="R660" t="s">
        <v>302</v>
      </c>
      <c r="S660" t="s">
        <v>303</v>
      </c>
      <c r="T660" t="s">
        <v>113</v>
      </c>
      <c r="U660" t="s">
        <v>304</v>
      </c>
      <c r="V660" t="str">
        <f>UPPER(Table153[[#This Row],[Name]])</f>
        <v>GMR INFRASTRUCTURE LTD.</v>
      </c>
      <c r="W660">
        <f>Table153[[#This Row],[Quantity]]*Table153[[#This Row],[Cost]]</f>
        <v>3726</v>
      </c>
    </row>
    <row r="661" spans="1:23" x14ac:dyDescent="0.3">
      <c r="A661" t="s">
        <v>1084</v>
      </c>
      <c r="B661">
        <v>41899</v>
      </c>
      <c r="C661" t="s">
        <v>43</v>
      </c>
      <c r="D661">
        <v>10006</v>
      </c>
      <c r="E661" t="s">
        <v>831</v>
      </c>
      <c r="F661">
        <v>2</v>
      </c>
      <c r="G661">
        <v>4420</v>
      </c>
      <c r="H661">
        <v>1797</v>
      </c>
      <c r="I661" t="s">
        <v>126</v>
      </c>
      <c r="J661">
        <v>1</v>
      </c>
      <c r="K661">
        <v>3594</v>
      </c>
      <c r="L661">
        <v>8840</v>
      </c>
      <c r="M661">
        <v>0.03</v>
      </c>
      <c r="N661" t="s">
        <v>45</v>
      </c>
      <c r="O661">
        <v>0.01</v>
      </c>
      <c r="P661" t="s">
        <v>832</v>
      </c>
      <c r="Q661" t="s">
        <v>252</v>
      </c>
      <c r="R661" t="s">
        <v>253</v>
      </c>
      <c r="S661" t="s">
        <v>254</v>
      </c>
      <c r="T661" t="s">
        <v>255</v>
      </c>
      <c r="U661" t="s">
        <v>256</v>
      </c>
      <c r="V661" t="str">
        <f>UPPER(Table153[[#This Row],[Name]])</f>
        <v>SUPREME IND</v>
      </c>
      <c r="W661">
        <f>Table153[[#This Row],[Quantity]]*Table153[[#This Row],[Cost]]</f>
        <v>3594</v>
      </c>
    </row>
    <row r="662" spans="1:23" x14ac:dyDescent="0.3">
      <c r="A662" t="s">
        <v>1084</v>
      </c>
      <c r="B662">
        <v>41899</v>
      </c>
      <c r="C662" t="s">
        <v>133</v>
      </c>
      <c r="D662">
        <v>10006</v>
      </c>
      <c r="E662" t="s">
        <v>794</v>
      </c>
      <c r="F662">
        <v>3</v>
      </c>
      <c r="G662">
        <v>4858</v>
      </c>
      <c r="H662">
        <v>2491</v>
      </c>
      <c r="I662" t="s">
        <v>25</v>
      </c>
      <c r="J662">
        <v>5</v>
      </c>
      <c r="K662">
        <v>7473</v>
      </c>
      <c r="L662">
        <v>14574</v>
      </c>
      <c r="M662">
        <v>0.02</v>
      </c>
      <c r="N662" t="s">
        <v>61</v>
      </c>
      <c r="O662">
        <v>0.02</v>
      </c>
      <c r="P662" t="s">
        <v>795</v>
      </c>
      <c r="Q662" t="s">
        <v>252</v>
      </c>
      <c r="R662" t="s">
        <v>253</v>
      </c>
      <c r="S662" t="s">
        <v>254</v>
      </c>
      <c r="T662" t="s">
        <v>255</v>
      </c>
      <c r="U662" t="s">
        <v>256</v>
      </c>
      <c r="V662" t="str">
        <f>UPPER(Table153[[#This Row],[Name]])</f>
        <v>SUPREME IND</v>
      </c>
      <c r="W662">
        <f>Table153[[#This Row],[Quantity]]*Table153[[#This Row],[Cost]]</f>
        <v>7473</v>
      </c>
    </row>
    <row r="663" spans="1:23" x14ac:dyDescent="0.3">
      <c r="A663" t="s">
        <v>1085</v>
      </c>
      <c r="B663">
        <v>41901</v>
      </c>
      <c r="C663" t="s">
        <v>23</v>
      </c>
      <c r="D663">
        <v>10008</v>
      </c>
      <c r="E663" t="s">
        <v>287</v>
      </c>
      <c r="F663">
        <v>2</v>
      </c>
      <c r="G663">
        <v>4305</v>
      </c>
      <c r="H663">
        <v>2027</v>
      </c>
      <c r="I663" t="s">
        <v>35</v>
      </c>
      <c r="J663">
        <v>4</v>
      </c>
      <c r="K663">
        <v>4054</v>
      </c>
      <c r="L663">
        <v>8610</v>
      </c>
      <c r="M663">
        <v>0.03</v>
      </c>
      <c r="N663" t="s">
        <v>36</v>
      </c>
      <c r="O663">
        <v>0.01</v>
      </c>
      <c r="P663" t="s">
        <v>288</v>
      </c>
      <c r="Q663" t="s">
        <v>54</v>
      </c>
      <c r="R663" t="s">
        <v>55</v>
      </c>
      <c r="S663" t="s">
        <v>56</v>
      </c>
      <c r="T663" t="s">
        <v>57</v>
      </c>
      <c r="U663" t="s">
        <v>58</v>
      </c>
      <c r="V663" t="str">
        <f>UPPER(Table153[[#This Row],[Name]])</f>
        <v>RELIANCE INDUSTRIES LIMITED</v>
      </c>
      <c r="W663">
        <f>Table153[[#This Row],[Quantity]]*Table153[[#This Row],[Cost]]</f>
        <v>4054</v>
      </c>
    </row>
    <row r="664" spans="1:23" x14ac:dyDescent="0.3">
      <c r="A664" t="s">
        <v>1086</v>
      </c>
      <c r="B664">
        <v>41902</v>
      </c>
      <c r="C664" t="s">
        <v>51</v>
      </c>
      <c r="D664">
        <v>10005</v>
      </c>
      <c r="E664" t="s">
        <v>1087</v>
      </c>
      <c r="F664">
        <v>1</v>
      </c>
      <c r="G664">
        <v>3836</v>
      </c>
      <c r="H664">
        <v>2089</v>
      </c>
      <c r="I664" t="s">
        <v>25</v>
      </c>
      <c r="J664">
        <v>6</v>
      </c>
      <c r="K664">
        <v>2089</v>
      </c>
      <c r="L664">
        <v>3836</v>
      </c>
      <c r="M664">
        <v>0.02</v>
      </c>
      <c r="N664" t="s">
        <v>66</v>
      </c>
      <c r="O664">
        <v>0</v>
      </c>
      <c r="P664" t="s">
        <v>1088</v>
      </c>
      <c r="Q664" t="s">
        <v>47</v>
      </c>
      <c r="R664" t="s">
        <v>48</v>
      </c>
      <c r="S664" t="s">
        <v>49</v>
      </c>
      <c r="T664" t="s">
        <v>41</v>
      </c>
      <c r="U664" t="s">
        <v>50</v>
      </c>
      <c r="V664" t="str">
        <f>UPPER(Table153[[#This Row],[Name]])</f>
        <v>FORTIS HEALTHCARE LTD.</v>
      </c>
      <c r="W664">
        <f>Table153[[#This Row],[Quantity]]*Table153[[#This Row],[Cost]]</f>
        <v>2089</v>
      </c>
    </row>
    <row r="665" spans="1:23" x14ac:dyDescent="0.3">
      <c r="A665" t="s">
        <v>1089</v>
      </c>
      <c r="B665">
        <v>41903</v>
      </c>
      <c r="C665" t="s">
        <v>133</v>
      </c>
      <c r="D665">
        <v>10008</v>
      </c>
      <c r="E665" t="s">
        <v>925</v>
      </c>
      <c r="F665">
        <v>2</v>
      </c>
      <c r="G665">
        <v>4689</v>
      </c>
      <c r="H665">
        <v>1796</v>
      </c>
      <c r="I665" t="s">
        <v>126</v>
      </c>
      <c r="J665">
        <v>5</v>
      </c>
      <c r="K665">
        <v>3592</v>
      </c>
      <c r="L665">
        <v>9378</v>
      </c>
      <c r="M665">
        <v>0.02</v>
      </c>
      <c r="N665" t="s">
        <v>85</v>
      </c>
      <c r="O665">
        <v>0.01</v>
      </c>
      <c r="P665" t="s">
        <v>926</v>
      </c>
      <c r="Q665" t="s">
        <v>54</v>
      </c>
      <c r="R665" t="s">
        <v>55</v>
      </c>
      <c r="S665" t="s">
        <v>56</v>
      </c>
      <c r="T665" t="s">
        <v>57</v>
      </c>
      <c r="U665" t="s">
        <v>58</v>
      </c>
      <c r="V665" t="str">
        <f>UPPER(Table153[[#This Row],[Name]])</f>
        <v>RELIANCE INDUSTRIES LIMITED</v>
      </c>
      <c r="W665">
        <f>Table153[[#This Row],[Quantity]]*Table153[[#This Row],[Cost]]</f>
        <v>3592</v>
      </c>
    </row>
    <row r="666" spans="1:23" x14ac:dyDescent="0.3">
      <c r="A666" t="s">
        <v>1090</v>
      </c>
      <c r="B666">
        <v>41905</v>
      </c>
      <c r="C666" t="s">
        <v>68</v>
      </c>
      <c r="D666">
        <v>10015</v>
      </c>
      <c r="E666" t="s">
        <v>191</v>
      </c>
      <c r="F666">
        <v>2</v>
      </c>
      <c r="G666">
        <v>3245</v>
      </c>
      <c r="H666">
        <v>1964</v>
      </c>
      <c r="I666" t="s">
        <v>25</v>
      </c>
      <c r="J666">
        <v>4</v>
      </c>
      <c r="K666">
        <v>3928</v>
      </c>
      <c r="L666">
        <v>6490</v>
      </c>
      <c r="M666">
        <v>0.03</v>
      </c>
      <c r="N666" t="s">
        <v>61</v>
      </c>
      <c r="O666">
        <v>0.05</v>
      </c>
      <c r="P666" t="s">
        <v>192</v>
      </c>
      <c r="Q666" t="s">
        <v>110</v>
      </c>
      <c r="R666" t="s">
        <v>111</v>
      </c>
      <c r="S666" t="s">
        <v>112</v>
      </c>
      <c r="T666" t="s">
        <v>113</v>
      </c>
      <c r="U666" t="s">
        <v>114</v>
      </c>
      <c r="V666" t="str">
        <f>UPPER(Table153[[#This Row],[Name]])</f>
        <v>PUNJ LLOYD LTD.</v>
      </c>
      <c r="W666">
        <f>Table153[[#This Row],[Quantity]]*Table153[[#This Row],[Cost]]</f>
        <v>3928</v>
      </c>
    </row>
    <row r="667" spans="1:23" x14ac:dyDescent="0.3">
      <c r="A667" t="s">
        <v>1091</v>
      </c>
      <c r="B667">
        <v>41906</v>
      </c>
      <c r="C667" t="s">
        <v>104</v>
      </c>
      <c r="D667">
        <v>10015</v>
      </c>
      <c r="E667" t="s">
        <v>279</v>
      </c>
      <c r="F667">
        <v>1</v>
      </c>
      <c r="G667">
        <v>3039</v>
      </c>
      <c r="H667">
        <v>2426</v>
      </c>
      <c r="I667" t="s">
        <v>126</v>
      </c>
      <c r="J667">
        <v>3</v>
      </c>
      <c r="K667">
        <v>2426</v>
      </c>
      <c r="L667">
        <v>3039</v>
      </c>
      <c r="M667">
        <v>0.01</v>
      </c>
      <c r="N667" t="s">
        <v>66</v>
      </c>
      <c r="O667">
        <v>0.02</v>
      </c>
      <c r="P667" t="s">
        <v>280</v>
      </c>
      <c r="Q667" t="s">
        <v>110</v>
      </c>
      <c r="R667" t="s">
        <v>111</v>
      </c>
      <c r="S667" t="s">
        <v>112</v>
      </c>
      <c r="T667" t="s">
        <v>113</v>
      </c>
      <c r="U667" t="s">
        <v>114</v>
      </c>
      <c r="V667" t="str">
        <f>UPPER(Table153[[#This Row],[Name]])</f>
        <v>PUNJ LLOYD LTD.</v>
      </c>
      <c r="W667">
        <f>Table153[[#This Row],[Quantity]]*Table153[[#This Row],[Cost]]</f>
        <v>2426</v>
      </c>
    </row>
    <row r="668" spans="1:23" x14ac:dyDescent="0.3">
      <c r="A668" t="s">
        <v>1092</v>
      </c>
      <c r="B668">
        <v>41906</v>
      </c>
      <c r="C668" t="s">
        <v>104</v>
      </c>
      <c r="D668">
        <v>10011</v>
      </c>
      <c r="E668" t="s">
        <v>497</v>
      </c>
      <c r="F668">
        <v>1</v>
      </c>
      <c r="G668">
        <v>3176</v>
      </c>
      <c r="H668">
        <v>1801</v>
      </c>
      <c r="I668" t="s">
        <v>25</v>
      </c>
      <c r="J668">
        <v>3</v>
      </c>
      <c r="K668">
        <v>1801</v>
      </c>
      <c r="L668">
        <v>3176</v>
      </c>
      <c r="M668">
        <v>0.01</v>
      </c>
      <c r="N668" t="s">
        <v>85</v>
      </c>
      <c r="O668">
        <v>0.03</v>
      </c>
      <c r="P668" t="s">
        <v>498</v>
      </c>
      <c r="Q668" t="s">
        <v>28</v>
      </c>
      <c r="R668" t="s">
        <v>29</v>
      </c>
      <c r="S668" t="s">
        <v>30</v>
      </c>
      <c r="T668" t="s">
        <v>31</v>
      </c>
      <c r="U668" t="s">
        <v>32</v>
      </c>
      <c r="V668" t="str">
        <f>UPPER(Table153[[#This Row],[Name]])</f>
        <v>SONATA SOFTWARE</v>
      </c>
      <c r="W668">
        <f>Table153[[#This Row],[Quantity]]*Table153[[#This Row],[Cost]]</f>
        <v>1801</v>
      </c>
    </row>
    <row r="669" spans="1:23" x14ac:dyDescent="0.3">
      <c r="A669" t="s">
        <v>1093</v>
      </c>
      <c r="B669">
        <v>41906</v>
      </c>
      <c r="C669" t="s">
        <v>133</v>
      </c>
      <c r="D669">
        <v>10001</v>
      </c>
      <c r="E669" t="s">
        <v>231</v>
      </c>
      <c r="F669">
        <v>2</v>
      </c>
      <c r="G669">
        <v>2820</v>
      </c>
      <c r="H669">
        <v>1504</v>
      </c>
      <c r="I669" t="s">
        <v>35</v>
      </c>
      <c r="J669">
        <v>5</v>
      </c>
      <c r="K669">
        <v>3008</v>
      </c>
      <c r="L669">
        <v>5640</v>
      </c>
      <c r="M669">
        <v>0.02</v>
      </c>
      <c r="N669" t="s">
        <v>26</v>
      </c>
      <c r="O669">
        <v>0</v>
      </c>
      <c r="P669" t="s">
        <v>232</v>
      </c>
      <c r="Q669" t="s">
        <v>99</v>
      </c>
      <c r="R669" t="s">
        <v>100</v>
      </c>
      <c r="S669" t="s">
        <v>101</v>
      </c>
      <c r="T669" t="s">
        <v>57</v>
      </c>
      <c r="U669" t="s">
        <v>102</v>
      </c>
      <c r="V669" t="str">
        <f>UPPER(Table153[[#This Row],[Name]])</f>
        <v>CHAMBAL FERTILISERS AND CHEMICALS LTD.</v>
      </c>
      <c r="W669">
        <f>Table153[[#This Row],[Quantity]]*Table153[[#This Row],[Cost]]</f>
        <v>3008</v>
      </c>
    </row>
    <row r="670" spans="1:23" x14ac:dyDescent="0.3">
      <c r="A670" t="s">
        <v>1093</v>
      </c>
      <c r="B670">
        <v>41906</v>
      </c>
      <c r="C670" t="s">
        <v>92</v>
      </c>
      <c r="D670">
        <v>10006</v>
      </c>
      <c r="E670" t="s">
        <v>780</v>
      </c>
      <c r="F670">
        <v>3</v>
      </c>
      <c r="G670">
        <v>2814</v>
      </c>
      <c r="H670">
        <v>2437</v>
      </c>
      <c r="I670" t="s">
        <v>25</v>
      </c>
      <c r="J670">
        <v>10</v>
      </c>
      <c r="K670">
        <v>7311</v>
      </c>
      <c r="L670">
        <v>8442</v>
      </c>
      <c r="M670">
        <v>0.02</v>
      </c>
      <c r="N670" t="s">
        <v>85</v>
      </c>
      <c r="O670">
        <v>0.04</v>
      </c>
      <c r="P670" t="s">
        <v>781</v>
      </c>
      <c r="Q670" t="s">
        <v>252</v>
      </c>
      <c r="R670" t="s">
        <v>253</v>
      </c>
      <c r="S670" t="s">
        <v>254</v>
      </c>
      <c r="T670" t="s">
        <v>255</v>
      </c>
      <c r="U670" t="s">
        <v>256</v>
      </c>
      <c r="V670" t="str">
        <f>UPPER(Table153[[#This Row],[Name]])</f>
        <v>SUPREME IND</v>
      </c>
      <c r="W670">
        <f>Table153[[#This Row],[Quantity]]*Table153[[#This Row],[Cost]]</f>
        <v>7311</v>
      </c>
    </row>
    <row r="671" spans="1:23" x14ac:dyDescent="0.3">
      <c r="A671" t="s">
        <v>1094</v>
      </c>
      <c r="B671">
        <v>41908</v>
      </c>
      <c r="C671" t="s">
        <v>92</v>
      </c>
      <c r="D671">
        <v>10006</v>
      </c>
      <c r="E671" t="s">
        <v>207</v>
      </c>
      <c r="F671">
        <v>1</v>
      </c>
      <c r="G671">
        <v>3457</v>
      </c>
      <c r="H671">
        <v>2070</v>
      </c>
      <c r="I671" t="s">
        <v>35</v>
      </c>
      <c r="J671">
        <v>10</v>
      </c>
      <c r="K671">
        <v>2070</v>
      </c>
      <c r="L671">
        <v>3457</v>
      </c>
      <c r="M671">
        <v>0.02</v>
      </c>
      <c r="N671" t="s">
        <v>45</v>
      </c>
      <c r="O671">
        <v>0</v>
      </c>
      <c r="P671" t="s">
        <v>208</v>
      </c>
      <c r="Q671" t="s">
        <v>252</v>
      </c>
      <c r="R671" t="s">
        <v>253</v>
      </c>
      <c r="S671" t="s">
        <v>254</v>
      </c>
      <c r="T671" t="s">
        <v>255</v>
      </c>
      <c r="U671" t="s">
        <v>256</v>
      </c>
      <c r="V671" t="str">
        <f>UPPER(Table153[[#This Row],[Name]])</f>
        <v>SUPREME IND</v>
      </c>
      <c r="W671">
        <f>Table153[[#This Row],[Quantity]]*Table153[[#This Row],[Cost]]</f>
        <v>2070</v>
      </c>
    </row>
    <row r="672" spans="1:23" x14ac:dyDescent="0.3">
      <c r="A672" t="s">
        <v>1095</v>
      </c>
      <c r="B672">
        <v>41910</v>
      </c>
      <c r="C672" t="s">
        <v>75</v>
      </c>
      <c r="D672">
        <v>10002</v>
      </c>
      <c r="E672" t="s">
        <v>137</v>
      </c>
      <c r="F672">
        <v>1</v>
      </c>
      <c r="G672">
        <v>2895</v>
      </c>
      <c r="H672">
        <v>1871</v>
      </c>
      <c r="I672" t="s">
        <v>126</v>
      </c>
      <c r="J672">
        <v>8</v>
      </c>
      <c r="K672">
        <v>1871</v>
      </c>
      <c r="L672">
        <v>2895</v>
      </c>
      <c r="M672">
        <v>0.02</v>
      </c>
      <c r="N672" t="s">
        <v>61</v>
      </c>
      <c r="O672">
        <v>0.03</v>
      </c>
      <c r="P672" t="s">
        <v>138</v>
      </c>
      <c r="Q672" t="s">
        <v>87</v>
      </c>
      <c r="R672" t="s">
        <v>88</v>
      </c>
      <c r="S672" t="s">
        <v>89</v>
      </c>
      <c r="T672" t="s">
        <v>90</v>
      </c>
      <c r="U672" t="s">
        <v>91</v>
      </c>
      <c r="V672" t="str">
        <f>UPPER(Table153[[#This Row],[Name]])</f>
        <v>ELDER PHARMACEUTICALS</v>
      </c>
      <c r="W672">
        <f>Table153[[#This Row],[Quantity]]*Table153[[#This Row],[Cost]]</f>
        <v>1871</v>
      </c>
    </row>
    <row r="673" spans="1:23" x14ac:dyDescent="0.3">
      <c r="A673" t="s">
        <v>1095</v>
      </c>
      <c r="B673">
        <v>41910</v>
      </c>
      <c r="C673" t="s">
        <v>43</v>
      </c>
      <c r="D673">
        <v>10015</v>
      </c>
      <c r="E673" t="s">
        <v>746</v>
      </c>
      <c r="F673">
        <v>1</v>
      </c>
      <c r="G673">
        <v>3663</v>
      </c>
      <c r="H673">
        <v>1550</v>
      </c>
      <c r="I673" t="s">
        <v>35</v>
      </c>
      <c r="J673">
        <v>1</v>
      </c>
      <c r="K673">
        <v>1550</v>
      </c>
      <c r="L673">
        <v>3663</v>
      </c>
      <c r="M673">
        <v>0.01</v>
      </c>
      <c r="N673" t="s">
        <v>61</v>
      </c>
      <c r="O673">
        <v>0.04</v>
      </c>
      <c r="P673" t="s">
        <v>747</v>
      </c>
      <c r="Q673" t="s">
        <v>110</v>
      </c>
      <c r="R673" t="s">
        <v>111</v>
      </c>
      <c r="S673" t="s">
        <v>112</v>
      </c>
      <c r="T673" t="s">
        <v>113</v>
      </c>
      <c r="U673" t="s">
        <v>114</v>
      </c>
      <c r="V673" t="str">
        <f>UPPER(Table153[[#This Row],[Name]])</f>
        <v>PUNJ LLOYD LTD.</v>
      </c>
      <c r="W673">
        <f>Table153[[#This Row],[Quantity]]*Table153[[#This Row],[Cost]]</f>
        <v>1550</v>
      </c>
    </row>
    <row r="674" spans="1:23" x14ac:dyDescent="0.3">
      <c r="A674" t="s">
        <v>1096</v>
      </c>
      <c r="B674">
        <v>41910</v>
      </c>
      <c r="C674" t="s">
        <v>104</v>
      </c>
      <c r="D674">
        <v>10015</v>
      </c>
      <c r="E674" t="s">
        <v>840</v>
      </c>
      <c r="F674">
        <v>2</v>
      </c>
      <c r="G674">
        <v>4152</v>
      </c>
      <c r="H674">
        <v>1278</v>
      </c>
      <c r="I674" t="s">
        <v>25</v>
      </c>
      <c r="J674">
        <v>3</v>
      </c>
      <c r="K674">
        <v>2556</v>
      </c>
      <c r="L674">
        <v>8304</v>
      </c>
      <c r="M674">
        <v>0.03</v>
      </c>
      <c r="N674" t="s">
        <v>85</v>
      </c>
      <c r="O674">
        <v>0.05</v>
      </c>
      <c r="P674" t="s">
        <v>841</v>
      </c>
      <c r="Q674" t="s">
        <v>110</v>
      </c>
      <c r="R674" t="s">
        <v>111</v>
      </c>
      <c r="S674" t="s">
        <v>112</v>
      </c>
      <c r="T674" t="s">
        <v>113</v>
      </c>
      <c r="U674" t="s">
        <v>114</v>
      </c>
      <c r="V674" t="str">
        <f>UPPER(Table153[[#This Row],[Name]])</f>
        <v>PUNJ LLOYD LTD.</v>
      </c>
      <c r="W674">
        <f>Table153[[#This Row],[Quantity]]*Table153[[#This Row],[Cost]]</f>
        <v>2556</v>
      </c>
    </row>
    <row r="675" spans="1:23" x14ac:dyDescent="0.3">
      <c r="A675" t="s">
        <v>1096</v>
      </c>
      <c r="B675">
        <v>41910</v>
      </c>
      <c r="C675" t="s">
        <v>92</v>
      </c>
      <c r="D675">
        <v>10003</v>
      </c>
      <c r="E675" t="s">
        <v>134</v>
      </c>
      <c r="F675">
        <v>2</v>
      </c>
      <c r="G675">
        <v>4392</v>
      </c>
      <c r="H675">
        <v>1542</v>
      </c>
      <c r="I675" t="s">
        <v>25</v>
      </c>
      <c r="J675">
        <v>10</v>
      </c>
      <c r="K675">
        <v>3084</v>
      </c>
      <c r="L675">
        <v>8784</v>
      </c>
      <c r="M675">
        <v>0.02</v>
      </c>
      <c r="N675" t="s">
        <v>61</v>
      </c>
      <c r="O675">
        <v>0.02</v>
      </c>
      <c r="P675" t="s">
        <v>135</v>
      </c>
      <c r="Q675" t="s">
        <v>177</v>
      </c>
      <c r="R675" t="s">
        <v>178</v>
      </c>
      <c r="S675" t="s">
        <v>179</v>
      </c>
      <c r="T675" t="s">
        <v>180</v>
      </c>
      <c r="U675" t="s">
        <v>181</v>
      </c>
      <c r="V675" t="str">
        <f>UPPER(Table153[[#This Row],[Name]])</f>
        <v>HONEYWELL AUTOMATION</v>
      </c>
      <c r="W675">
        <f>Table153[[#This Row],[Quantity]]*Table153[[#This Row],[Cost]]</f>
        <v>3084</v>
      </c>
    </row>
    <row r="676" spans="1:23" x14ac:dyDescent="0.3">
      <c r="A676" t="s">
        <v>1096</v>
      </c>
      <c r="B676">
        <v>41910</v>
      </c>
      <c r="C676" t="s">
        <v>104</v>
      </c>
      <c r="D676">
        <v>10013</v>
      </c>
      <c r="E676" t="s">
        <v>362</v>
      </c>
      <c r="F676">
        <v>3</v>
      </c>
      <c r="G676">
        <v>4378</v>
      </c>
      <c r="H676">
        <v>1998</v>
      </c>
      <c r="I676" t="s">
        <v>116</v>
      </c>
      <c r="J676">
        <v>3</v>
      </c>
      <c r="K676">
        <v>5994</v>
      </c>
      <c r="L676">
        <v>13134</v>
      </c>
      <c r="M676">
        <v>0.03</v>
      </c>
      <c r="N676" t="s">
        <v>26</v>
      </c>
      <c r="O676">
        <v>0</v>
      </c>
      <c r="P676" t="s">
        <v>363</v>
      </c>
      <c r="Q676" t="s">
        <v>301</v>
      </c>
      <c r="R676" t="s">
        <v>302</v>
      </c>
      <c r="S676" t="s">
        <v>303</v>
      </c>
      <c r="T676" t="s">
        <v>113</v>
      </c>
      <c r="U676" t="s">
        <v>304</v>
      </c>
      <c r="V676" t="str">
        <f>UPPER(Table153[[#This Row],[Name]])</f>
        <v>GMR INFRASTRUCTURE LTD.</v>
      </c>
      <c r="W676">
        <f>Table153[[#This Row],[Quantity]]*Table153[[#This Row],[Cost]]</f>
        <v>5994</v>
      </c>
    </row>
    <row r="677" spans="1:23" x14ac:dyDescent="0.3">
      <c r="A677" t="s">
        <v>1097</v>
      </c>
      <c r="B677">
        <v>41912</v>
      </c>
      <c r="C677" t="s">
        <v>23</v>
      </c>
      <c r="D677">
        <v>10009</v>
      </c>
      <c r="E677" t="s">
        <v>293</v>
      </c>
      <c r="F677">
        <v>1</v>
      </c>
      <c r="G677">
        <v>2616</v>
      </c>
      <c r="H677">
        <v>1965</v>
      </c>
      <c r="I677" t="s">
        <v>126</v>
      </c>
      <c r="J677">
        <v>4</v>
      </c>
      <c r="K677">
        <v>1965</v>
      </c>
      <c r="L677">
        <v>2616</v>
      </c>
      <c r="M677">
        <v>0.01</v>
      </c>
      <c r="N677" t="s">
        <v>45</v>
      </c>
      <c r="O677">
        <v>0.05</v>
      </c>
      <c r="P677" t="s">
        <v>294</v>
      </c>
      <c r="Q677" t="s">
        <v>78</v>
      </c>
      <c r="R677" t="s">
        <v>79</v>
      </c>
      <c r="S677" t="s">
        <v>80</v>
      </c>
      <c r="T677" t="s">
        <v>81</v>
      </c>
      <c r="U677" t="s">
        <v>82</v>
      </c>
      <c r="V677" t="str">
        <f>UPPER(Table153[[#This Row],[Name]])</f>
        <v>GODFREY PHILIPS INDIA LTD.</v>
      </c>
      <c r="W677">
        <f>Table153[[#This Row],[Quantity]]*Table153[[#This Row],[Cost]]</f>
        <v>1965</v>
      </c>
    </row>
    <row r="678" spans="1:23" x14ac:dyDescent="0.3">
      <c r="A678" t="s">
        <v>1097</v>
      </c>
      <c r="B678">
        <v>41912</v>
      </c>
      <c r="C678" t="s">
        <v>51</v>
      </c>
      <c r="D678">
        <v>10014</v>
      </c>
      <c r="E678" t="s">
        <v>1098</v>
      </c>
      <c r="F678">
        <v>1</v>
      </c>
      <c r="G678">
        <v>3495</v>
      </c>
      <c r="H678">
        <v>2172</v>
      </c>
      <c r="I678" t="s">
        <v>25</v>
      </c>
      <c r="J678">
        <v>6</v>
      </c>
      <c r="K678">
        <v>2172</v>
      </c>
      <c r="L678">
        <v>3495</v>
      </c>
      <c r="M678">
        <v>0.02</v>
      </c>
      <c r="N678" t="s">
        <v>36</v>
      </c>
      <c r="O678">
        <v>0</v>
      </c>
      <c r="P678" t="s">
        <v>1099</v>
      </c>
      <c r="Q678" t="s">
        <v>166</v>
      </c>
      <c r="R678" t="s">
        <v>167</v>
      </c>
      <c r="S678" t="s">
        <v>168</v>
      </c>
      <c r="T678" t="s">
        <v>169</v>
      </c>
      <c r="U678" t="s">
        <v>170</v>
      </c>
      <c r="V678" t="str">
        <f>UPPER(Table153[[#This Row],[Name]])</f>
        <v>HINDUSTHAN NATIONAL GLASS &amp; INDUSTRIES LTD.</v>
      </c>
      <c r="W678">
        <f>Table153[[#This Row],[Quantity]]*Table153[[#This Row],[Cost]]</f>
        <v>2172</v>
      </c>
    </row>
    <row r="679" spans="1:23" x14ac:dyDescent="0.3">
      <c r="A679" t="s">
        <v>1100</v>
      </c>
      <c r="B679">
        <v>41912</v>
      </c>
      <c r="C679" t="s">
        <v>43</v>
      </c>
      <c r="D679">
        <v>10010</v>
      </c>
      <c r="E679" t="s">
        <v>714</v>
      </c>
      <c r="F679">
        <v>1</v>
      </c>
      <c r="G679">
        <v>3759</v>
      </c>
      <c r="H679">
        <v>2258</v>
      </c>
      <c r="I679" t="s">
        <v>116</v>
      </c>
      <c r="J679">
        <v>1</v>
      </c>
      <c r="K679">
        <v>2258</v>
      </c>
      <c r="L679">
        <v>3759</v>
      </c>
      <c r="M679">
        <v>0.01</v>
      </c>
      <c r="N679" t="s">
        <v>61</v>
      </c>
      <c r="O679">
        <v>0.01</v>
      </c>
      <c r="P679" t="s">
        <v>715</v>
      </c>
      <c r="Q679" t="s">
        <v>93</v>
      </c>
      <c r="R679" t="s">
        <v>94</v>
      </c>
      <c r="S679" t="s">
        <v>95</v>
      </c>
      <c r="T679" t="s">
        <v>41</v>
      </c>
      <c r="U679" t="s">
        <v>96</v>
      </c>
      <c r="V679" t="str">
        <f>UPPER(Table153[[#This Row],[Name]])</f>
        <v>SUZLON ENERGY LTD.</v>
      </c>
      <c r="W679">
        <f>Table153[[#This Row],[Quantity]]*Table153[[#This Row],[Cost]]</f>
        <v>2258</v>
      </c>
    </row>
    <row r="680" spans="1:23" x14ac:dyDescent="0.3">
      <c r="A680" t="s">
        <v>1100</v>
      </c>
      <c r="B680">
        <v>41912</v>
      </c>
      <c r="C680" t="s">
        <v>51</v>
      </c>
      <c r="D680">
        <v>10004</v>
      </c>
      <c r="E680" t="s">
        <v>267</v>
      </c>
      <c r="F680">
        <v>2</v>
      </c>
      <c r="G680">
        <v>4309</v>
      </c>
      <c r="H680">
        <v>1779</v>
      </c>
      <c r="I680" t="s">
        <v>25</v>
      </c>
      <c r="J680">
        <v>6</v>
      </c>
      <c r="K680">
        <v>3558</v>
      </c>
      <c r="L680">
        <v>8618</v>
      </c>
      <c r="M680">
        <v>0.02</v>
      </c>
      <c r="N680" t="s">
        <v>66</v>
      </c>
      <c r="O680">
        <v>0.02</v>
      </c>
      <c r="P680" t="s">
        <v>268</v>
      </c>
      <c r="Q680" t="s">
        <v>118</v>
      </c>
      <c r="R680" t="s">
        <v>119</v>
      </c>
      <c r="S680" t="s">
        <v>101</v>
      </c>
      <c r="T680" t="s">
        <v>57</v>
      </c>
      <c r="U680" t="s">
        <v>120</v>
      </c>
      <c r="V680" t="str">
        <f>UPPER(Table153[[#This Row],[Name]])</f>
        <v>LUPIN LTD.</v>
      </c>
      <c r="W680">
        <f>Table153[[#This Row],[Quantity]]*Table153[[#This Row],[Cost]]</f>
        <v>3558</v>
      </c>
    </row>
    <row r="681" spans="1:23" x14ac:dyDescent="0.3">
      <c r="A681" t="s">
        <v>1101</v>
      </c>
      <c r="B681">
        <v>41912</v>
      </c>
      <c r="C681" t="s">
        <v>92</v>
      </c>
      <c r="D681">
        <v>10001</v>
      </c>
      <c r="E681" t="s">
        <v>234</v>
      </c>
      <c r="F681">
        <v>3</v>
      </c>
      <c r="G681">
        <v>3150</v>
      </c>
      <c r="H681">
        <v>1218</v>
      </c>
      <c r="I681" t="s">
        <v>25</v>
      </c>
      <c r="J681">
        <v>10</v>
      </c>
      <c r="K681">
        <v>3654</v>
      </c>
      <c r="L681">
        <v>9450</v>
      </c>
      <c r="M681">
        <v>0.02</v>
      </c>
      <c r="N681" t="s">
        <v>66</v>
      </c>
      <c r="O681">
        <v>0.02</v>
      </c>
      <c r="P681" t="s">
        <v>235</v>
      </c>
      <c r="Q681" t="s">
        <v>99</v>
      </c>
      <c r="R681" t="s">
        <v>100</v>
      </c>
      <c r="S681" t="s">
        <v>101</v>
      </c>
      <c r="T681" t="s">
        <v>57</v>
      </c>
      <c r="U681" t="s">
        <v>102</v>
      </c>
      <c r="V681" t="str">
        <f>UPPER(Table153[[#This Row],[Name]])</f>
        <v>CHAMBAL FERTILISERS AND CHEMICALS LTD.</v>
      </c>
      <c r="W681">
        <f>Table153[[#This Row],[Quantity]]*Table153[[#This Row],[Cost]]</f>
        <v>3654</v>
      </c>
    </row>
    <row r="682" spans="1:23" x14ac:dyDescent="0.3">
      <c r="A682" t="s">
        <v>1100</v>
      </c>
      <c r="B682">
        <v>41912</v>
      </c>
      <c r="C682" t="s">
        <v>92</v>
      </c>
      <c r="D682">
        <v>10010</v>
      </c>
      <c r="E682" t="s">
        <v>497</v>
      </c>
      <c r="F682">
        <v>3</v>
      </c>
      <c r="G682">
        <v>3176</v>
      </c>
      <c r="H682">
        <v>1801</v>
      </c>
      <c r="I682" t="s">
        <v>25</v>
      </c>
      <c r="J682">
        <v>10</v>
      </c>
      <c r="K682">
        <v>5403</v>
      </c>
      <c r="L682">
        <v>9528</v>
      </c>
      <c r="M682">
        <v>0.02</v>
      </c>
      <c r="N682" t="s">
        <v>45</v>
      </c>
      <c r="O682">
        <v>0.04</v>
      </c>
      <c r="P682" t="s">
        <v>498</v>
      </c>
      <c r="Q682" t="s">
        <v>93</v>
      </c>
      <c r="R682" t="s">
        <v>94</v>
      </c>
      <c r="S682" t="s">
        <v>95</v>
      </c>
      <c r="T682" t="s">
        <v>41</v>
      </c>
      <c r="U682" t="s">
        <v>96</v>
      </c>
      <c r="V682" t="str">
        <f>UPPER(Table153[[#This Row],[Name]])</f>
        <v>SUZLON ENERGY LTD.</v>
      </c>
      <c r="W682">
        <f>Table153[[#This Row],[Quantity]]*Table153[[#This Row],[Cost]]</f>
        <v>5403</v>
      </c>
    </row>
    <row r="683" spans="1:23" x14ac:dyDescent="0.3">
      <c r="A683" t="s">
        <v>1102</v>
      </c>
      <c r="B683">
        <v>41915</v>
      </c>
      <c r="C683" t="s">
        <v>68</v>
      </c>
      <c r="D683">
        <v>10013</v>
      </c>
      <c r="E683" t="s">
        <v>273</v>
      </c>
      <c r="F683">
        <v>3</v>
      </c>
      <c r="G683">
        <v>2539</v>
      </c>
      <c r="H683">
        <v>1656</v>
      </c>
      <c r="I683" t="s">
        <v>25</v>
      </c>
      <c r="J683">
        <v>4</v>
      </c>
      <c r="K683">
        <v>4968</v>
      </c>
      <c r="L683">
        <v>7617</v>
      </c>
      <c r="M683">
        <v>0.03</v>
      </c>
      <c r="N683" t="s">
        <v>66</v>
      </c>
      <c r="O683">
        <v>0.02</v>
      </c>
      <c r="P683" t="s">
        <v>274</v>
      </c>
      <c r="Q683" t="s">
        <v>301</v>
      </c>
      <c r="R683" t="s">
        <v>302</v>
      </c>
      <c r="S683" t="s">
        <v>303</v>
      </c>
      <c r="T683" t="s">
        <v>113</v>
      </c>
      <c r="U683" t="s">
        <v>304</v>
      </c>
      <c r="V683" t="str">
        <f>UPPER(Table153[[#This Row],[Name]])</f>
        <v>GMR INFRASTRUCTURE LTD.</v>
      </c>
      <c r="W683">
        <f>Table153[[#This Row],[Quantity]]*Table153[[#This Row],[Cost]]</f>
        <v>4968</v>
      </c>
    </row>
    <row r="684" spans="1:23" x14ac:dyDescent="0.3">
      <c r="A684" t="s">
        <v>1103</v>
      </c>
      <c r="B684">
        <v>41918</v>
      </c>
      <c r="C684" t="s">
        <v>68</v>
      </c>
      <c r="D684">
        <v>10011</v>
      </c>
      <c r="E684" t="s">
        <v>535</v>
      </c>
      <c r="F684">
        <v>2</v>
      </c>
      <c r="G684">
        <v>4476</v>
      </c>
      <c r="H684">
        <v>2494</v>
      </c>
      <c r="I684" t="s">
        <v>25</v>
      </c>
      <c r="J684">
        <v>4</v>
      </c>
      <c r="K684">
        <v>4988</v>
      </c>
      <c r="L684">
        <v>8952</v>
      </c>
      <c r="M684">
        <v>0.03</v>
      </c>
      <c r="N684" t="s">
        <v>36</v>
      </c>
      <c r="O684">
        <v>0</v>
      </c>
      <c r="P684" t="s">
        <v>536</v>
      </c>
      <c r="Q684" t="s">
        <v>28</v>
      </c>
      <c r="R684" t="s">
        <v>29</v>
      </c>
      <c r="S684" t="s">
        <v>30</v>
      </c>
      <c r="T684" t="s">
        <v>31</v>
      </c>
      <c r="U684" t="s">
        <v>32</v>
      </c>
      <c r="V684" t="str">
        <f>UPPER(Table153[[#This Row],[Name]])</f>
        <v>SONATA SOFTWARE</v>
      </c>
      <c r="W684">
        <f>Table153[[#This Row],[Quantity]]*Table153[[#This Row],[Cost]]</f>
        <v>4988</v>
      </c>
    </row>
    <row r="685" spans="1:23" x14ac:dyDescent="0.3">
      <c r="A685" t="s">
        <v>1104</v>
      </c>
      <c r="B685">
        <v>41919</v>
      </c>
      <c r="C685" t="s">
        <v>51</v>
      </c>
      <c r="D685">
        <v>10015</v>
      </c>
      <c r="E685" t="s">
        <v>547</v>
      </c>
      <c r="F685">
        <v>1</v>
      </c>
      <c r="G685">
        <v>2628</v>
      </c>
      <c r="H685">
        <v>1803</v>
      </c>
      <c r="I685" t="s">
        <v>25</v>
      </c>
      <c r="J685">
        <v>6</v>
      </c>
      <c r="K685">
        <v>1803</v>
      </c>
      <c r="L685">
        <v>2628</v>
      </c>
      <c r="M685">
        <v>0.02</v>
      </c>
      <c r="N685" t="s">
        <v>85</v>
      </c>
      <c r="O685">
        <v>0.02</v>
      </c>
      <c r="P685" t="s">
        <v>548</v>
      </c>
      <c r="Q685" t="s">
        <v>110</v>
      </c>
      <c r="R685" t="s">
        <v>111</v>
      </c>
      <c r="S685" t="s">
        <v>112</v>
      </c>
      <c r="T685" t="s">
        <v>113</v>
      </c>
      <c r="U685" t="s">
        <v>114</v>
      </c>
      <c r="V685" t="str">
        <f>UPPER(Table153[[#This Row],[Name]])</f>
        <v>PUNJ LLOYD LTD.</v>
      </c>
      <c r="W685">
        <f>Table153[[#This Row],[Quantity]]*Table153[[#This Row],[Cost]]</f>
        <v>1803</v>
      </c>
    </row>
    <row r="686" spans="1:23" x14ac:dyDescent="0.3">
      <c r="A686" t="s">
        <v>1104</v>
      </c>
      <c r="B686">
        <v>41919</v>
      </c>
      <c r="C686" t="s">
        <v>104</v>
      </c>
      <c r="D686">
        <v>10004</v>
      </c>
      <c r="E686" t="s">
        <v>633</v>
      </c>
      <c r="F686">
        <v>1</v>
      </c>
      <c r="G686">
        <v>2645</v>
      </c>
      <c r="H686">
        <v>1547</v>
      </c>
      <c r="I686" t="s">
        <v>35</v>
      </c>
      <c r="J686">
        <v>3</v>
      </c>
      <c r="K686">
        <v>1547</v>
      </c>
      <c r="L686">
        <v>2645</v>
      </c>
      <c r="M686">
        <v>0.01</v>
      </c>
      <c r="N686" t="s">
        <v>66</v>
      </c>
      <c r="O686">
        <v>0.05</v>
      </c>
      <c r="P686" t="s">
        <v>634</v>
      </c>
      <c r="Q686" t="s">
        <v>118</v>
      </c>
      <c r="R686" t="s">
        <v>119</v>
      </c>
      <c r="S686" t="s">
        <v>101</v>
      </c>
      <c r="T686" t="s">
        <v>57</v>
      </c>
      <c r="U686" t="s">
        <v>120</v>
      </c>
      <c r="V686" t="str">
        <f>UPPER(Table153[[#This Row],[Name]])</f>
        <v>LUPIN LTD.</v>
      </c>
      <c r="W686">
        <f>Table153[[#This Row],[Quantity]]*Table153[[#This Row],[Cost]]</f>
        <v>1547</v>
      </c>
    </row>
    <row r="687" spans="1:23" x14ac:dyDescent="0.3">
      <c r="A687" t="s">
        <v>1105</v>
      </c>
      <c r="B687">
        <v>41919</v>
      </c>
      <c r="C687" t="s">
        <v>133</v>
      </c>
      <c r="D687">
        <v>10010</v>
      </c>
      <c r="E687" t="s">
        <v>137</v>
      </c>
      <c r="F687">
        <v>1</v>
      </c>
      <c r="G687">
        <v>2895</v>
      </c>
      <c r="H687">
        <v>1871</v>
      </c>
      <c r="I687" t="s">
        <v>126</v>
      </c>
      <c r="J687">
        <v>5</v>
      </c>
      <c r="K687">
        <v>1871</v>
      </c>
      <c r="L687">
        <v>2895</v>
      </c>
      <c r="M687">
        <v>0.02</v>
      </c>
      <c r="N687" t="s">
        <v>45</v>
      </c>
      <c r="O687">
        <v>0.05</v>
      </c>
      <c r="P687" t="s">
        <v>138</v>
      </c>
      <c r="Q687" t="s">
        <v>93</v>
      </c>
      <c r="R687" t="s">
        <v>94</v>
      </c>
      <c r="S687" t="s">
        <v>95</v>
      </c>
      <c r="T687" t="s">
        <v>41</v>
      </c>
      <c r="U687" t="s">
        <v>96</v>
      </c>
      <c r="V687" t="str">
        <f>UPPER(Table153[[#This Row],[Name]])</f>
        <v>SUZLON ENERGY LTD.</v>
      </c>
      <c r="W687">
        <f>Table153[[#This Row],[Quantity]]*Table153[[#This Row],[Cost]]</f>
        <v>1871</v>
      </c>
    </row>
    <row r="688" spans="1:23" x14ac:dyDescent="0.3">
      <c r="A688" t="s">
        <v>1104</v>
      </c>
      <c r="B688">
        <v>41919</v>
      </c>
      <c r="C688" t="s">
        <v>133</v>
      </c>
      <c r="D688">
        <v>10005</v>
      </c>
      <c r="E688" t="s">
        <v>438</v>
      </c>
      <c r="F688">
        <v>3</v>
      </c>
      <c r="G688">
        <v>3649</v>
      </c>
      <c r="H688">
        <v>2295</v>
      </c>
      <c r="I688" t="s">
        <v>25</v>
      </c>
      <c r="J688">
        <v>5</v>
      </c>
      <c r="K688">
        <v>6885</v>
      </c>
      <c r="L688">
        <v>10947</v>
      </c>
      <c r="M688">
        <v>0.02</v>
      </c>
      <c r="N688" t="s">
        <v>36</v>
      </c>
      <c r="O688">
        <v>0.02</v>
      </c>
      <c r="P688" t="s">
        <v>439</v>
      </c>
      <c r="Q688" t="s">
        <v>47</v>
      </c>
      <c r="R688" t="s">
        <v>48</v>
      </c>
      <c r="S688" t="s">
        <v>49</v>
      </c>
      <c r="T688" t="s">
        <v>41</v>
      </c>
      <c r="U688" t="s">
        <v>50</v>
      </c>
      <c r="V688" t="str">
        <f>UPPER(Table153[[#This Row],[Name]])</f>
        <v>FORTIS HEALTHCARE LTD.</v>
      </c>
      <c r="W688">
        <f>Table153[[#This Row],[Quantity]]*Table153[[#This Row],[Cost]]</f>
        <v>6885</v>
      </c>
    </row>
    <row r="689" spans="1:23" x14ac:dyDescent="0.3">
      <c r="A689" t="s">
        <v>1106</v>
      </c>
      <c r="B689">
        <v>41922</v>
      </c>
      <c r="C689" t="s">
        <v>51</v>
      </c>
      <c r="D689">
        <v>10002</v>
      </c>
      <c r="E689" t="s">
        <v>258</v>
      </c>
      <c r="F689">
        <v>1</v>
      </c>
      <c r="G689">
        <v>4209</v>
      </c>
      <c r="H689">
        <v>1692</v>
      </c>
      <c r="I689" t="s">
        <v>126</v>
      </c>
      <c r="J689">
        <v>6</v>
      </c>
      <c r="K689">
        <v>1692</v>
      </c>
      <c r="L689">
        <v>4209</v>
      </c>
      <c r="M689">
        <v>0.02</v>
      </c>
      <c r="N689" t="s">
        <v>66</v>
      </c>
      <c r="O689">
        <v>0.05</v>
      </c>
      <c r="P689" t="s">
        <v>259</v>
      </c>
      <c r="Q689" t="s">
        <v>87</v>
      </c>
      <c r="R689" t="s">
        <v>88</v>
      </c>
      <c r="S689" t="s">
        <v>89</v>
      </c>
      <c r="T689" t="s">
        <v>90</v>
      </c>
      <c r="U689" t="s">
        <v>91</v>
      </c>
      <c r="V689" t="str">
        <f>UPPER(Table153[[#This Row],[Name]])</f>
        <v>ELDER PHARMACEUTICALS</v>
      </c>
      <c r="W689">
        <f>Table153[[#This Row],[Quantity]]*Table153[[#This Row],[Cost]]</f>
        <v>1692</v>
      </c>
    </row>
    <row r="690" spans="1:23" x14ac:dyDescent="0.3">
      <c r="A690" t="s">
        <v>1107</v>
      </c>
      <c r="B690">
        <v>41923</v>
      </c>
      <c r="C690" t="s">
        <v>23</v>
      </c>
      <c r="D690">
        <v>10012</v>
      </c>
      <c r="E690" t="s">
        <v>601</v>
      </c>
      <c r="F690">
        <v>2</v>
      </c>
      <c r="G690">
        <v>3018</v>
      </c>
      <c r="H690">
        <v>1286</v>
      </c>
      <c r="I690" t="s">
        <v>25</v>
      </c>
      <c r="J690">
        <v>4</v>
      </c>
      <c r="K690">
        <v>2572</v>
      </c>
      <c r="L690">
        <v>6036</v>
      </c>
      <c r="M690">
        <v>0.03</v>
      </c>
      <c r="N690" t="s">
        <v>61</v>
      </c>
      <c r="O690">
        <v>0.02</v>
      </c>
      <c r="P690" t="s">
        <v>602</v>
      </c>
      <c r="Q690" t="s">
        <v>71</v>
      </c>
      <c r="R690" t="s">
        <v>72</v>
      </c>
      <c r="S690" t="s">
        <v>73</v>
      </c>
      <c r="T690" t="s">
        <v>41</v>
      </c>
      <c r="U690" t="s">
        <v>74</v>
      </c>
      <c r="V690" t="str">
        <f>UPPER(Table153[[#This Row],[Name]])</f>
        <v>DYNAMATIC TECHNOLOGIES LTD.</v>
      </c>
      <c r="W690">
        <f>Table153[[#This Row],[Quantity]]*Table153[[#This Row],[Cost]]</f>
        <v>2572</v>
      </c>
    </row>
    <row r="691" spans="1:23" x14ac:dyDescent="0.3">
      <c r="A691" t="s">
        <v>1108</v>
      </c>
      <c r="B691">
        <v>41924</v>
      </c>
      <c r="C691" t="s">
        <v>75</v>
      </c>
      <c r="D691">
        <v>10004</v>
      </c>
      <c r="E691" t="s">
        <v>187</v>
      </c>
      <c r="F691">
        <v>1</v>
      </c>
      <c r="G691">
        <v>3768</v>
      </c>
      <c r="H691">
        <v>1353</v>
      </c>
      <c r="I691" t="s">
        <v>25</v>
      </c>
      <c r="J691">
        <v>8</v>
      </c>
      <c r="K691">
        <v>1353</v>
      </c>
      <c r="L691">
        <v>3768</v>
      </c>
      <c r="M691">
        <v>0.02</v>
      </c>
      <c r="N691" t="s">
        <v>61</v>
      </c>
      <c r="O691">
        <v>0.05</v>
      </c>
      <c r="P691" t="s">
        <v>188</v>
      </c>
      <c r="Q691" t="s">
        <v>118</v>
      </c>
      <c r="R691" t="s">
        <v>119</v>
      </c>
      <c r="S691" t="s">
        <v>101</v>
      </c>
      <c r="T691" t="s">
        <v>57</v>
      </c>
      <c r="U691" t="s">
        <v>120</v>
      </c>
      <c r="V691" t="str">
        <f>UPPER(Table153[[#This Row],[Name]])</f>
        <v>LUPIN LTD.</v>
      </c>
      <c r="W691">
        <f>Table153[[#This Row],[Quantity]]*Table153[[#This Row],[Cost]]</f>
        <v>1353</v>
      </c>
    </row>
    <row r="692" spans="1:23" x14ac:dyDescent="0.3">
      <c r="A692" t="s">
        <v>1109</v>
      </c>
      <c r="B692">
        <v>41924</v>
      </c>
      <c r="C692" t="s">
        <v>23</v>
      </c>
      <c r="D692">
        <v>10013</v>
      </c>
      <c r="E692" t="s">
        <v>831</v>
      </c>
      <c r="F692">
        <v>2</v>
      </c>
      <c r="G692">
        <v>4420</v>
      </c>
      <c r="H692">
        <v>1797</v>
      </c>
      <c r="I692" t="s">
        <v>126</v>
      </c>
      <c r="J692">
        <v>4</v>
      </c>
      <c r="K692">
        <v>3594</v>
      </c>
      <c r="L692">
        <v>8840</v>
      </c>
      <c r="M692">
        <v>0.03</v>
      </c>
      <c r="N692" t="s">
        <v>66</v>
      </c>
      <c r="O692">
        <v>0.05</v>
      </c>
      <c r="P692" t="s">
        <v>832</v>
      </c>
      <c r="Q692" t="s">
        <v>301</v>
      </c>
      <c r="R692" t="s">
        <v>302</v>
      </c>
      <c r="S692" t="s">
        <v>303</v>
      </c>
      <c r="T692" t="s">
        <v>113</v>
      </c>
      <c r="U692" t="s">
        <v>304</v>
      </c>
      <c r="V692" t="str">
        <f>UPPER(Table153[[#This Row],[Name]])</f>
        <v>GMR INFRASTRUCTURE LTD.</v>
      </c>
      <c r="W692">
        <f>Table153[[#This Row],[Quantity]]*Table153[[#This Row],[Cost]]</f>
        <v>3594</v>
      </c>
    </row>
    <row r="693" spans="1:23" x14ac:dyDescent="0.3">
      <c r="A693" t="s">
        <v>1110</v>
      </c>
      <c r="B693">
        <v>41925</v>
      </c>
      <c r="C693" t="s">
        <v>68</v>
      </c>
      <c r="D693">
        <v>10003</v>
      </c>
      <c r="E693" t="s">
        <v>791</v>
      </c>
      <c r="F693">
        <v>1</v>
      </c>
      <c r="G693">
        <v>4307</v>
      </c>
      <c r="H693">
        <v>1503</v>
      </c>
      <c r="I693" t="s">
        <v>25</v>
      </c>
      <c r="J693">
        <v>4</v>
      </c>
      <c r="K693">
        <v>1503</v>
      </c>
      <c r="L693">
        <v>4307</v>
      </c>
      <c r="M693">
        <v>0.01</v>
      </c>
      <c r="N693" t="s">
        <v>85</v>
      </c>
      <c r="O693">
        <v>0.04</v>
      </c>
      <c r="P693" t="s">
        <v>792</v>
      </c>
      <c r="Q693" t="s">
        <v>177</v>
      </c>
      <c r="R693" t="s">
        <v>178</v>
      </c>
      <c r="S693" t="s">
        <v>179</v>
      </c>
      <c r="T693" t="s">
        <v>180</v>
      </c>
      <c r="U693" t="s">
        <v>181</v>
      </c>
      <c r="V693" t="str">
        <f>UPPER(Table153[[#This Row],[Name]])</f>
        <v>HONEYWELL AUTOMATION</v>
      </c>
      <c r="W693">
        <f>Table153[[#This Row],[Quantity]]*Table153[[#This Row],[Cost]]</f>
        <v>1503</v>
      </c>
    </row>
    <row r="694" spans="1:23" x14ac:dyDescent="0.3">
      <c r="A694" t="s">
        <v>1110</v>
      </c>
      <c r="B694">
        <v>41925</v>
      </c>
      <c r="C694" t="s">
        <v>68</v>
      </c>
      <c r="D694">
        <v>10014</v>
      </c>
      <c r="E694" t="s">
        <v>749</v>
      </c>
      <c r="F694">
        <v>1</v>
      </c>
      <c r="G694">
        <v>4459</v>
      </c>
      <c r="H694">
        <v>1722</v>
      </c>
      <c r="I694" t="s">
        <v>319</v>
      </c>
      <c r="J694">
        <v>4</v>
      </c>
      <c r="K694">
        <v>1722</v>
      </c>
      <c r="L694">
        <v>4459</v>
      </c>
      <c r="M694">
        <v>0.01</v>
      </c>
      <c r="N694" t="s">
        <v>66</v>
      </c>
      <c r="O694">
        <v>0.05</v>
      </c>
      <c r="P694" t="s">
        <v>750</v>
      </c>
      <c r="Q694" t="s">
        <v>166</v>
      </c>
      <c r="R694" t="s">
        <v>167</v>
      </c>
      <c r="S694" t="s">
        <v>168</v>
      </c>
      <c r="T694" t="s">
        <v>169</v>
      </c>
      <c r="U694" t="s">
        <v>170</v>
      </c>
      <c r="V694" t="str">
        <f>UPPER(Table153[[#This Row],[Name]])</f>
        <v>HINDUSTHAN NATIONAL GLASS &amp; INDUSTRIES LTD.</v>
      </c>
      <c r="W694">
        <f>Table153[[#This Row],[Quantity]]*Table153[[#This Row],[Cost]]</f>
        <v>1722</v>
      </c>
    </row>
    <row r="695" spans="1:23" x14ac:dyDescent="0.3">
      <c r="A695" t="s">
        <v>1111</v>
      </c>
      <c r="B695">
        <v>41925</v>
      </c>
      <c r="C695" t="s">
        <v>133</v>
      </c>
      <c r="D695">
        <v>10003</v>
      </c>
      <c r="E695" t="s">
        <v>231</v>
      </c>
      <c r="F695">
        <v>2</v>
      </c>
      <c r="G695">
        <v>2820</v>
      </c>
      <c r="H695">
        <v>1504</v>
      </c>
      <c r="I695" t="s">
        <v>35</v>
      </c>
      <c r="J695">
        <v>5</v>
      </c>
      <c r="K695">
        <v>3008</v>
      </c>
      <c r="L695">
        <v>5640</v>
      </c>
      <c r="M695">
        <v>0.02</v>
      </c>
      <c r="N695" t="s">
        <v>61</v>
      </c>
      <c r="O695">
        <v>0.02</v>
      </c>
      <c r="P695" t="s">
        <v>232</v>
      </c>
      <c r="Q695" t="s">
        <v>177</v>
      </c>
      <c r="R695" t="s">
        <v>178</v>
      </c>
      <c r="S695" t="s">
        <v>179</v>
      </c>
      <c r="T695" t="s">
        <v>180</v>
      </c>
      <c r="U695" t="s">
        <v>181</v>
      </c>
      <c r="V695" t="str">
        <f>UPPER(Table153[[#This Row],[Name]])</f>
        <v>HONEYWELL AUTOMATION</v>
      </c>
      <c r="W695">
        <f>Table153[[#This Row],[Quantity]]*Table153[[#This Row],[Cost]]</f>
        <v>3008</v>
      </c>
    </row>
    <row r="696" spans="1:23" x14ac:dyDescent="0.3">
      <c r="A696" t="s">
        <v>1110</v>
      </c>
      <c r="B696">
        <v>41925</v>
      </c>
      <c r="C696" t="s">
        <v>23</v>
      </c>
      <c r="D696">
        <v>10009</v>
      </c>
      <c r="E696" t="s">
        <v>743</v>
      </c>
      <c r="F696">
        <v>3</v>
      </c>
      <c r="G696">
        <v>3025</v>
      </c>
      <c r="H696">
        <v>1863</v>
      </c>
      <c r="I696" t="s">
        <v>25</v>
      </c>
      <c r="J696">
        <v>4</v>
      </c>
      <c r="K696">
        <v>5589</v>
      </c>
      <c r="L696">
        <v>9075</v>
      </c>
      <c r="M696">
        <v>0.03</v>
      </c>
      <c r="N696" t="s">
        <v>26</v>
      </c>
      <c r="O696">
        <v>0.04</v>
      </c>
      <c r="P696" t="s">
        <v>744</v>
      </c>
      <c r="Q696" t="s">
        <v>78</v>
      </c>
      <c r="R696" t="s">
        <v>79</v>
      </c>
      <c r="S696" t="s">
        <v>80</v>
      </c>
      <c r="T696" t="s">
        <v>81</v>
      </c>
      <c r="U696" t="s">
        <v>82</v>
      </c>
      <c r="V696" t="str">
        <f>UPPER(Table153[[#This Row],[Name]])</f>
        <v>GODFREY PHILIPS INDIA LTD.</v>
      </c>
      <c r="W696">
        <f>Table153[[#This Row],[Quantity]]*Table153[[#This Row],[Cost]]</f>
        <v>5589</v>
      </c>
    </row>
    <row r="697" spans="1:23" x14ac:dyDescent="0.3">
      <c r="A697" t="s">
        <v>1112</v>
      </c>
      <c r="B697">
        <v>41926</v>
      </c>
      <c r="C697" t="s">
        <v>104</v>
      </c>
      <c r="D697">
        <v>10005</v>
      </c>
      <c r="E697" t="s">
        <v>739</v>
      </c>
      <c r="F697">
        <v>1</v>
      </c>
      <c r="G697">
        <v>4574</v>
      </c>
      <c r="H697">
        <v>2068</v>
      </c>
      <c r="I697" t="s">
        <v>25</v>
      </c>
      <c r="J697">
        <v>3</v>
      </c>
      <c r="K697">
        <v>2068</v>
      </c>
      <c r="L697">
        <v>4574</v>
      </c>
      <c r="M697">
        <v>0.01</v>
      </c>
      <c r="N697" t="s">
        <v>45</v>
      </c>
      <c r="O697">
        <v>0.05</v>
      </c>
      <c r="P697" t="s">
        <v>740</v>
      </c>
      <c r="Q697" t="s">
        <v>47</v>
      </c>
      <c r="R697" t="s">
        <v>48</v>
      </c>
      <c r="S697" t="s">
        <v>49</v>
      </c>
      <c r="T697" t="s">
        <v>41</v>
      </c>
      <c r="U697" t="s">
        <v>50</v>
      </c>
      <c r="V697" t="str">
        <f>UPPER(Table153[[#This Row],[Name]])</f>
        <v>FORTIS HEALTHCARE LTD.</v>
      </c>
      <c r="W697">
        <f>Table153[[#This Row],[Quantity]]*Table153[[#This Row],[Cost]]</f>
        <v>2068</v>
      </c>
    </row>
    <row r="698" spans="1:23" x14ac:dyDescent="0.3">
      <c r="A698" t="s">
        <v>1113</v>
      </c>
      <c r="B698">
        <v>41927</v>
      </c>
      <c r="C698" t="s">
        <v>51</v>
      </c>
      <c r="D698">
        <v>10003</v>
      </c>
      <c r="E698" t="s">
        <v>511</v>
      </c>
      <c r="F698">
        <v>1</v>
      </c>
      <c r="G698">
        <v>3491</v>
      </c>
      <c r="H698">
        <v>1257</v>
      </c>
      <c r="I698" t="s">
        <v>35</v>
      </c>
      <c r="J698">
        <v>6</v>
      </c>
      <c r="K698">
        <v>1257</v>
      </c>
      <c r="L698">
        <v>3491</v>
      </c>
      <c r="M698">
        <v>0.02</v>
      </c>
      <c r="N698" t="s">
        <v>85</v>
      </c>
      <c r="O698">
        <v>0.03</v>
      </c>
      <c r="P698" t="s">
        <v>512</v>
      </c>
      <c r="Q698" t="s">
        <v>177</v>
      </c>
      <c r="R698" t="s">
        <v>178</v>
      </c>
      <c r="S698" t="s">
        <v>179</v>
      </c>
      <c r="T698" t="s">
        <v>180</v>
      </c>
      <c r="U698" t="s">
        <v>181</v>
      </c>
      <c r="V698" t="str">
        <f>UPPER(Table153[[#This Row],[Name]])</f>
        <v>HONEYWELL AUTOMATION</v>
      </c>
      <c r="W698">
        <f>Table153[[#This Row],[Quantity]]*Table153[[#This Row],[Cost]]</f>
        <v>1257</v>
      </c>
    </row>
    <row r="699" spans="1:23" x14ac:dyDescent="0.3">
      <c r="A699" t="s">
        <v>1113</v>
      </c>
      <c r="B699">
        <v>41927</v>
      </c>
      <c r="C699" t="s">
        <v>23</v>
      </c>
      <c r="D699">
        <v>10014</v>
      </c>
      <c r="E699" t="s">
        <v>140</v>
      </c>
      <c r="F699">
        <v>2</v>
      </c>
      <c r="G699">
        <v>3055</v>
      </c>
      <c r="H699">
        <v>2269</v>
      </c>
      <c r="I699" t="s">
        <v>116</v>
      </c>
      <c r="J699">
        <v>4</v>
      </c>
      <c r="K699">
        <v>4538</v>
      </c>
      <c r="L699">
        <v>6110</v>
      </c>
      <c r="M699">
        <v>0.03</v>
      </c>
      <c r="N699" t="s">
        <v>66</v>
      </c>
      <c r="O699">
        <v>0.02</v>
      </c>
      <c r="P699" t="s">
        <v>141</v>
      </c>
      <c r="Q699" t="s">
        <v>166</v>
      </c>
      <c r="R699" t="s">
        <v>167</v>
      </c>
      <c r="S699" t="s">
        <v>168</v>
      </c>
      <c r="T699" t="s">
        <v>169</v>
      </c>
      <c r="U699" t="s">
        <v>170</v>
      </c>
      <c r="V699" t="str">
        <f>UPPER(Table153[[#This Row],[Name]])</f>
        <v>HINDUSTHAN NATIONAL GLASS &amp; INDUSTRIES LTD.</v>
      </c>
      <c r="W699">
        <f>Table153[[#This Row],[Quantity]]*Table153[[#This Row],[Cost]]</f>
        <v>4538</v>
      </c>
    </row>
    <row r="700" spans="1:23" x14ac:dyDescent="0.3">
      <c r="A700" t="s">
        <v>1113</v>
      </c>
      <c r="B700">
        <v>41927</v>
      </c>
      <c r="C700" t="s">
        <v>23</v>
      </c>
      <c r="D700">
        <v>10010</v>
      </c>
      <c r="E700" t="s">
        <v>818</v>
      </c>
      <c r="F700">
        <v>3</v>
      </c>
      <c r="G700">
        <v>4542</v>
      </c>
      <c r="H700">
        <v>1226</v>
      </c>
      <c r="I700" t="s">
        <v>35</v>
      </c>
      <c r="J700">
        <v>4</v>
      </c>
      <c r="K700">
        <v>3678</v>
      </c>
      <c r="L700">
        <v>13626</v>
      </c>
      <c r="M700">
        <v>0.03</v>
      </c>
      <c r="N700" t="s">
        <v>66</v>
      </c>
      <c r="O700">
        <v>0.03</v>
      </c>
      <c r="P700" t="s">
        <v>819</v>
      </c>
      <c r="Q700" t="s">
        <v>93</v>
      </c>
      <c r="R700" t="s">
        <v>94</v>
      </c>
      <c r="S700" t="s">
        <v>95</v>
      </c>
      <c r="T700" t="s">
        <v>41</v>
      </c>
      <c r="U700" t="s">
        <v>96</v>
      </c>
      <c r="V700" t="str">
        <f>UPPER(Table153[[#This Row],[Name]])</f>
        <v>SUZLON ENERGY LTD.</v>
      </c>
      <c r="W700">
        <f>Table153[[#This Row],[Quantity]]*Table153[[#This Row],[Cost]]</f>
        <v>3678</v>
      </c>
    </row>
    <row r="701" spans="1:23" x14ac:dyDescent="0.3">
      <c r="A701" t="s">
        <v>1114</v>
      </c>
      <c r="B701">
        <v>41931</v>
      </c>
      <c r="C701" t="s">
        <v>68</v>
      </c>
      <c r="D701">
        <v>10006</v>
      </c>
      <c r="E701" t="s">
        <v>1115</v>
      </c>
      <c r="F701">
        <v>1</v>
      </c>
      <c r="G701">
        <v>2856</v>
      </c>
      <c r="H701">
        <v>1236</v>
      </c>
      <c r="I701" t="s">
        <v>126</v>
      </c>
      <c r="J701">
        <v>4</v>
      </c>
      <c r="K701">
        <v>1236</v>
      </c>
      <c r="L701">
        <v>2856</v>
      </c>
      <c r="M701">
        <v>0.01</v>
      </c>
      <c r="N701" t="s">
        <v>45</v>
      </c>
      <c r="O701">
        <v>0.03</v>
      </c>
      <c r="P701" t="s">
        <v>1116</v>
      </c>
      <c r="Q701" t="s">
        <v>252</v>
      </c>
      <c r="R701" t="s">
        <v>253</v>
      </c>
      <c r="S701" t="s">
        <v>254</v>
      </c>
      <c r="T701" t="s">
        <v>255</v>
      </c>
      <c r="U701" t="s">
        <v>256</v>
      </c>
      <c r="V701" t="str">
        <f>UPPER(Table153[[#This Row],[Name]])</f>
        <v>SUPREME IND</v>
      </c>
      <c r="W701">
        <f>Table153[[#This Row],[Quantity]]*Table153[[#This Row],[Cost]]</f>
        <v>1236</v>
      </c>
    </row>
    <row r="702" spans="1:23" x14ac:dyDescent="0.3">
      <c r="A702" t="s">
        <v>1114</v>
      </c>
      <c r="B702">
        <v>41931</v>
      </c>
      <c r="C702" t="s">
        <v>51</v>
      </c>
      <c r="D702">
        <v>10008</v>
      </c>
      <c r="E702" t="s">
        <v>934</v>
      </c>
      <c r="F702">
        <v>1</v>
      </c>
      <c r="G702">
        <v>3340</v>
      </c>
      <c r="H702">
        <v>1355</v>
      </c>
      <c r="I702" t="s">
        <v>25</v>
      </c>
      <c r="J702">
        <v>6</v>
      </c>
      <c r="K702">
        <v>1355</v>
      </c>
      <c r="L702">
        <v>3340</v>
      </c>
      <c r="M702">
        <v>0.02</v>
      </c>
      <c r="N702" t="s">
        <v>66</v>
      </c>
      <c r="O702">
        <v>0.02</v>
      </c>
      <c r="P702" t="s">
        <v>935</v>
      </c>
      <c r="Q702" t="s">
        <v>54</v>
      </c>
      <c r="R702" t="s">
        <v>55</v>
      </c>
      <c r="S702" t="s">
        <v>56</v>
      </c>
      <c r="T702" t="s">
        <v>57</v>
      </c>
      <c r="U702" t="s">
        <v>58</v>
      </c>
      <c r="V702" t="str">
        <f>UPPER(Table153[[#This Row],[Name]])</f>
        <v>RELIANCE INDUSTRIES LIMITED</v>
      </c>
      <c r="W702">
        <f>Table153[[#This Row],[Quantity]]*Table153[[#This Row],[Cost]]</f>
        <v>1355</v>
      </c>
    </row>
    <row r="703" spans="1:23" x14ac:dyDescent="0.3">
      <c r="A703" t="s">
        <v>1117</v>
      </c>
      <c r="B703">
        <v>41931</v>
      </c>
      <c r="C703" t="s">
        <v>133</v>
      </c>
      <c r="D703">
        <v>10006</v>
      </c>
      <c r="E703" t="s">
        <v>1118</v>
      </c>
      <c r="F703">
        <v>2</v>
      </c>
      <c r="G703">
        <v>2671</v>
      </c>
      <c r="H703">
        <v>1591</v>
      </c>
      <c r="I703" t="s">
        <v>25</v>
      </c>
      <c r="J703">
        <v>5</v>
      </c>
      <c r="K703">
        <v>3182</v>
      </c>
      <c r="L703">
        <v>5342</v>
      </c>
      <c r="M703">
        <v>0.02</v>
      </c>
      <c r="N703" t="s">
        <v>36</v>
      </c>
      <c r="O703">
        <v>0.02</v>
      </c>
      <c r="P703" t="s">
        <v>1119</v>
      </c>
      <c r="Q703" t="s">
        <v>252</v>
      </c>
      <c r="R703" t="s">
        <v>253</v>
      </c>
      <c r="S703" t="s">
        <v>254</v>
      </c>
      <c r="T703" t="s">
        <v>255</v>
      </c>
      <c r="U703" t="s">
        <v>256</v>
      </c>
      <c r="V703" t="str">
        <f>UPPER(Table153[[#This Row],[Name]])</f>
        <v>SUPREME IND</v>
      </c>
      <c r="W703">
        <f>Table153[[#This Row],[Quantity]]*Table153[[#This Row],[Cost]]</f>
        <v>3182</v>
      </c>
    </row>
    <row r="704" spans="1:23" x14ac:dyDescent="0.3">
      <c r="A704" t="s">
        <v>1120</v>
      </c>
      <c r="B704">
        <v>41933</v>
      </c>
      <c r="C704" t="s">
        <v>51</v>
      </c>
      <c r="D704">
        <v>10014</v>
      </c>
      <c r="E704" t="s">
        <v>485</v>
      </c>
      <c r="F704">
        <v>1</v>
      </c>
      <c r="G704">
        <v>3330</v>
      </c>
      <c r="H704">
        <v>2283</v>
      </c>
      <c r="I704" t="s">
        <v>25</v>
      </c>
      <c r="J704">
        <v>6</v>
      </c>
      <c r="K704">
        <v>2283</v>
      </c>
      <c r="L704">
        <v>3330</v>
      </c>
      <c r="M704">
        <v>0.02</v>
      </c>
      <c r="N704" t="s">
        <v>36</v>
      </c>
      <c r="O704">
        <v>0.03</v>
      </c>
      <c r="P704" t="s">
        <v>486</v>
      </c>
      <c r="Q704" t="s">
        <v>166</v>
      </c>
      <c r="R704" t="s">
        <v>167</v>
      </c>
      <c r="S704" t="s">
        <v>168</v>
      </c>
      <c r="T704" t="s">
        <v>169</v>
      </c>
      <c r="U704" t="s">
        <v>170</v>
      </c>
      <c r="V704" t="str">
        <f>UPPER(Table153[[#This Row],[Name]])</f>
        <v>HINDUSTHAN NATIONAL GLASS &amp; INDUSTRIES LTD.</v>
      </c>
      <c r="W704">
        <f>Table153[[#This Row],[Quantity]]*Table153[[#This Row],[Cost]]</f>
        <v>2283</v>
      </c>
    </row>
    <row r="705" spans="1:23" x14ac:dyDescent="0.3">
      <c r="A705" t="s">
        <v>1121</v>
      </c>
      <c r="B705">
        <v>41934</v>
      </c>
      <c r="C705" t="s">
        <v>133</v>
      </c>
      <c r="D705">
        <v>10003</v>
      </c>
      <c r="E705" t="s">
        <v>940</v>
      </c>
      <c r="F705">
        <v>1</v>
      </c>
      <c r="G705">
        <v>3454</v>
      </c>
      <c r="H705">
        <v>1525</v>
      </c>
      <c r="I705" t="s">
        <v>25</v>
      </c>
      <c r="J705">
        <v>5</v>
      </c>
      <c r="K705">
        <v>1525</v>
      </c>
      <c r="L705">
        <v>3454</v>
      </c>
      <c r="M705">
        <v>0.02</v>
      </c>
      <c r="N705" t="s">
        <v>61</v>
      </c>
      <c r="O705">
        <v>0.01</v>
      </c>
      <c r="P705" t="s">
        <v>941</v>
      </c>
      <c r="Q705" t="s">
        <v>177</v>
      </c>
      <c r="R705" t="s">
        <v>178</v>
      </c>
      <c r="S705" t="s">
        <v>179</v>
      </c>
      <c r="T705" t="s">
        <v>180</v>
      </c>
      <c r="U705" t="s">
        <v>181</v>
      </c>
      <c r="V705" t="str">
        <f>UPPER(Table153[[#This Row],[Name]])</f>
        <v>HONEYWELL AUTOMATION</v>
      </c>
      <c r="W705">
        <f>Table153[[#This Row],[Quantity]]*Table153[[#This Row],[Cost]]</f>
        <v>1525</v>
      </c>
    </row>
    <row r="706" spans="1:23" x14ac:dyDescent="0.3">
      <c r="A706" t="s">
        <v>1122</v>
      </c>
      <c r="B706">
        <v>41935</v>
      </c>
      <c r="C706" t="s">
        <v>133</v>
      </c>
      <c r="D706">
        <v>10002</v>
      </c>
      <c r="E706" t="s">
        <v>705</v>
      </c>
      <c r="F706">
        <v>2</v>
      </c>
      <c r="G706">
        <v>3060</v>
      </c>
      <c r="H706">
        <v>1258</v>
      </c>
      <c r="I706" t="s">
        <v>35</v>
      </c>
      <c r="J706">
        <v>5</v>
      </c>
      <c r="K706">
        <v>2516</v>
      </c>
      <c r="L706">
        <v>6120</v>
      </c>
      <c r="M706">
        <v>0.02</v>
      </c>
      <c r="N706" t="s">
        <v>26</v>
      </c>
      <c r="O706">
        <v>0.04</v>
      </c>
      <c r="P706" t="s">
        <v>706</v>
      </c>
      <c r="Q706" t="s">
        <v>87</v>
      </c>
      <c r="R706" t="s">
        <v>88</v>
      </c>
      <c r="S706" t="s">
        <v>89</v>
      </c>
      <c r="T706" t="s">
        <v>90</v>
      </c>
      <c r="U706" t="s">
        <v>91</v>
      </c>
      <c r="V706" t="str">
        <f>UPPER(Table153[[#This Row],[Name]])</f>
        <v>ELDER PHARMACEUTICALS</v>
      </c>
      <c r="W706">
        <f>Table153[[#This Row],[Quantity]]*Table153[[#This Row],[Cost]]</f>
        <v>2516</v>
      </c>
    </row>
    <row r="707" spans="1:23" x14ac:dyDescent="0.3">
      <c r="A707" t="s">
        <v>1123</v>
      </c>
      <c r="B707">
        <v>41937</v>
      </c>
      <c r="C707" t="s">
        <v>133</v>
      </c>
      <c r="D707">
        <v>10005</v>
      </c>
      <c r="E707" t="s">
        <v>476</v>
      </c>
      <c r="F707">
        <v>1</v>
      </c>
      <c r="G707">
        <v>3282</v>
      </c>
      <c r="H707">
        <v>1654</v>
      </c>
      <c r="I707" t="s">
        <v>126</v>
      </c>
      <c r="J707">
        <v>5</v>
      </c>
      <c r="K707">
        <v>1654</v>
      </c>
      <c r="L707">
        <v>3282</v>
      </c>
      <c r="M707">
        <v>0.02</v>
      </c>
      <c r="N707" t="s">
        <v>85</v>
      </c>
      <c r="O707">
        <v>0.05</v>
      </c>
      <c r="P707" t="s">
        <v>477</v>
      </c>
      <c r="Q707" t="s">
        <v>47</v>
      </c>
      <c r="R707" t="s">
        <v>48</v>
      </c>
      <c r="S707" t="s">
        <v>49</v>
      </c>
      <c r="T707" t="s">
        <v>41</v>
      </c>
      <c r="U707" t="s">
        <v>50</v>
      </c>
      <c r="V707" t="str">
        <f>UPPER(Table153[[#This Row],[Name]])</f>
        <v>FORTIS HEALTHCARE LTD.</v>
      </c>
      <c r="W707">
        <f>Table153[[#This Row],[Quantity]]*Table153[[#This Row],[Cost]]</f>
        <v>1654</v>
      </c>
    </row>
    <row r="708" spans="1:23" x14ac:dyDescent="0.3">
      <c r="A708" t="s">
        <v>1123</v>
      </c>
      <c r="B708">
        <v>41937</v>
      </c>
      <c r="C708" t="s">
        <v>43</v>
      </c>
      <c r="D708">
        <v>10011</v>
      </c>
      <c r="E708" t="s">
        <v>579</v>
      </c>
      <c r="F708">
        <v>1</v>
      </c>
      <c r="G708">
        <v>3295</v>
      </c>
      <c r="H708">
        <v>1841</v>
      </c>
      <c r="I708" t="s">
        <v>35</v>
      </c>
      <c r="J708">
        <v>1</v>
      </c>
      <c r="K708">
        <v>1841</v>
      </c>
      <c r="L708">
        <v>3295</v>
      </c>
      <c r="M708">
        <v>0.01</v>
      </c>
      <c r="N708" t="s">
        <v>85</v>
      </c>
      <c r="O708">
        <v>0.02</v>
      </c>
      <c r="P708" t="s">
        <v>580</v>
      </c>
      <c r="Q708" t="s">
        <v>28</v>
      </c>
      <c r="R708" t="s">
        <v>29</v>
      </c>
      <c r="S708" t="s">
        <v>30</v>
      </c>
      <c r="T708" t="s">
        <v>31</v>
      </c>
      <c r="U708" t="s">
        <v>32</v>
      </c>
      <c r="V708" t="str">
        <f>UPPER(Table153[[#This Row],[Name]])</f>
        <v>SONATA SOFTWARE</v>
      </c>
      <c r="W708">
        <f>Table153[[#This Row],[Quantity]]*Table153[[#This Row],[Cost]]</f>
        <v>1841</v>
      </c>
    </row>
    <row r="709" spans="1:23" x14ac:dyDescent="0.3">
      <c r="A709" t="s">
        <v>1124</v>
      </c>
      <c r="B709">
        <v>41938</v>
      </c>
      <c r="C709" t="s">
        <v>104</v>
      </c>
      <c r="D709">
        <v>10012</v>
      </c>
      <c r="E709" t="s">
        <v>340</v>
      </c>
      <c r="F709">
        <v>1</v>
      </c>
      <c r="G709">
        <v>2579</v>
      </c>
      <c r="H709">
        <v>1455</v>
      </c>
      <c r="I709" t="s">
        <v>25</v>
      </c>
      <c r="J709">
        <v>3</v>
      </c>
      <c r="K709">
        <v>1455</v>
      </c>
      <c r="L709">
        <v>2579</v>
      </c>
      <c r="M709">
        <v>0.01</v>
      </c>
      <c r="N709" t="s">
        <v>36</v>
      </c>
      <c r="O709">
        <v>0.02</v>
      </c>
      <c r="P709" t="s">
        <v>341</v>
      </c>
      <c r="Q709" t="s">
        <v>71</v>
      </c>
      <c r="R709" t="s">
        <v>72</v>
      </c>
      <c r="S709" t="s">
        <v>73</v>
      </c>
      <c r="T709" t="s">
        <v>41</v>
      </c>
      <c r="U709" t="s">
        <v>74</v>
      </c>
      <c r="V709" t="str">
        <f>UPPER(Table153[[#This Row],[Name]])</f>
        <v>DYNAMATIC TECHNOLOGIES LTD.</v>
      </c>
      <c r="W709">
        <f>Table153[[#This Row],[Quantity]]*Table153[[#This Row],[Cost]]</f>
        <v>1455</v>
      </c>
    </row>
    <row r="710" spans="1:23" x14ac:dyDescent="0.3">
      <c r="A710" t="s">
        <v>1125</v>
      </c>
      <c r="B710">
        <v>41941</v>
      </c>
      <c r="C710" t="s">
        <v>75</v>
      </c>
      <c r="D710">
        <v>10005</v>
      </c>
      <c r="E710" t="s">
        <v>1126</v>
      </c>
      <c r="F710">
        <v>2</v>
      </c>
      <c r="G710">
        <v>2940</v>
      </c>
      <c r="H710">
        <v>1468</v>
      </c>
      <c r="I710" t="s">
        <v>25</v>
      </c>
      <c r="J710">
        <v>8</v>
      </c>
      <c r="K710">
        <v>2936</v>
      </c>
      <c r="L710">
        <v>5880</v>
      </c>
      <c r="M710">
        <v>0.02</v>
      </c>
      <c r="N710" t="s">
        <v>66</v>
      </c>
      <c r="O710">
        <v>0.02</v>
      </c>
      <c r="P710" t="s">
        <v>1127</v>
      </c>
      <c r="Q710" t="s">
        <v>47</v>
      </c>
      <c r="R710" t="s">
        <v>48</v>
      </c>
      <c r="S710" t="s">
        <v>49</v>
      </c>
      <c r="T710" t="s">
        <v>41</v>
      </c>
      <c r="U710" t="s">
        <v>50</v>
      </c>
      <c r="V710" t="str">
        <f>UPPER(Table153[[#This Row],[Name]])</f>
        <v>FORTIS HEALTHCARE LTD.</v>
      </c>
      <c r="W710">
        <f>Table153[[#This Row],[Quantity]]*Table153[[#This Row],[Cost]]</f>
        <v>2936</v>
      </c>
    </row>
    <row r="711" spans="1:23" x14ac:dyDescent="0.3">
      <c r="A711" t="s">
        <v>1125</v>
      </c>
      <c r="B711">
        <v>41941</v>
      </c>
      <c r="C711" t="s">
        <v>51</v>
      </c>
      <c r="D711">
        <v>10013</v>
      </c>
      <c r="E711" t="s">
        <v>64</v>
      </c>
      <c r="F711">
        <v>2</v>
      </c>
      <c r="G711">
        <v>3993</v>
      </c>
      <c r="H711">
        <v>1338</v>
      </c>
      <c r="I711" t="s">
        <v>65</v>
      </c>
      <c r="J711">
        <v>6</v>
      </c>
      <c r="K711">
        <v>2676</v>
      </c>
      <c r="L711">
        <v>7986</v>
      </c>
      <c r="M711">
        <v>0.02</v>
      </c>
      <c r="N711" t="s">
        <v>45</v>
      </c>
      <c r="O711">
        <v>0.04</v>
      </c>
      <c r="P711" t="s">
        <v>67</v>
      </c>
      <c r="Q711" t="s">
        <v>301</v>
      </c>
      <c r="R711" t="s">
        <v>302</v>
      </c>
      <c r="S711" t="s">
        <v>303</v>
      </c>
      <c r="T711" t="s">
        <v>113</v>
      </c>
      <c r="U711" t="s">
        <v>304</v>
      </c>
      <c r="V711" t="str">
        <f>UPPER(Table153[[#This Row],[Name]])</f>
        <v>GMR INFRASTRUCTURE LTD.</v>
      </c>
      <c r="W711">
        <f>Table153[[#This Row],[Quantity]]*Table153[[#This Row],[Cost]]</f>
        <v>2676</v>
      </c>
    </row>
    <row r="712" spans="1:23" x14ac:dyDescent="0.3">
      <c r="A712" t="s">
        <v>1128</v>
      </c>
      <c r="B712">
        <v>41941</v>
      </c>
      <c r="C712" t="s">
        <v>92</v>
      </c>
      <c r="D712">
        <v>10002</v>
      </c>
      <c r="E712" t="s">
        <v>199</v>
      </c>
      <c r="F712">
        <v>3</v>
      </c>
      <c r="G712">
        <v>3844</v>
      </c>
      <c r="H712">
        <v>2157</v>
      </c>
      <c r="I712" t="s">
        <v>25</v>
      </c>
      <c r="J712">
        <v>10</v>
      </c>
      <c r="K712">
        <v>6471</v>
      </c>
      <c r="L712">
        <v>11532</v>
      </c>
      <c r="M712">
        <v>0.02</v>
      </c>
      <c r="N712" t="s">
        <v>66</v>
      </c>
      <c r="O712">
        <v>0.02</v>
      </c>
      <c r="P712" t="s">
        <v>200</v>
      </c>
      <c r="Q712" t="s">
        <v>87</v>
      </c>
      <c r="R712" t="s">
        <v>88</v>
      </c>
      <c r="S712" t="s">
        <v>89</v>
      </c>
      <c r="T712" t="s">
        <v>90</v>
      </c>
      <c r="U712" t="s">
        <v>91</v>
      </c>
      <c r="V712" t="str">
        <f>UPPER(Table153[[#This Row],[Name]])</f>
        <v>ELDER PHARMACEUTICALS</v>
      </c>
      <c r="W712">
        <f>Table153[[#This Row],[Quantity]]*Table153[[#This Row],[Cost]]</f>
        <v>6471</v>
      </c>
    </row>
    <row r="713" spans="1:23" x14ac:dyDescent="0.3">
      <c r="A713" t="s">
        <v>1129</v>
      </c>
      <c r="B713">
        <v>41942</v>
      </c>
      <c r="C713" t="s">
        <v>68</v>
      </c>
      <c r="D713">
        <v>10002</v>
      </c>
      <c r="E713" t="s">
        <v>916</v>
      </c>
      <c r="F713">
        <v>1</v>
      </c>
      <c r="G713">
        <v>2941</v>
      </c>
      <c r="H713">
        <v>1567</v>
      </c>
      <c r="I713" t="s">
        <v>25</v>
      </c>
      <c r="J713">
        <v>4</v>
      </c>
      <c r="K713">
        <v>1567</v>
      </c>
      <c r="L713">
        <v>2941</v>
      </c>
      <c r="M713">
        <v>0.01</v>
      </c>
      <c r="N713" t="s">
        <v>36</v>
      </c>
      <c r="O713">
        <v>0.04</v>
      </c>
      <c r="P713" t="s">
        <v>917</v>
      </c>
      <c r="Q713" t="s">
        <v>87</v>
      </c>
      <c r="R713" t="s">
        <v>88</v>
      </c>
      <c r="S713" t="s">
        <v>89</v>
      </c>
      <c r="T713" t="s">
        <v>90</v>
      </c>
      <c r="U713" t="s">
        <v>91</v>
      </c>
      <c r="V713" t="str">
        <f>UPPER(Table153[[#This Row],[Name]])</f>
        <v>ELDER PHARMACEUTICALS</v>
      </c>
      <c r="W713">
        <f>Table153[[#This Row],[Quantity]]*Table153[[#This Row],[Cost]]</f>
        <v>1567</v>
      </c>
    </row>
    <row r="714" spans="1:23" x14ac:dyDescent="0.3">
      <c r="A714" t="s">
        <v>1130</v>
      </c>
      <c r="B714">
        <v>41948</v>
      </c>
      <c r="C714" t="s">
        <v>133</v>
      </c>
      <c r="D714">
        <v>10002</v>
      </c>
      <c r="E714" t="s">
        <v>143</v>
      </c>
      <c r="F714">
        <v>1</v>
      </c>
      <c r="G714">
        <v>3499</v>
      </c>
      <c r="H714">
        <v>2342</v>
      </c>
      <c r="I714" t="s">
        <v>25</v>
      </c>
      <c r="J714">
        <v>5</v>
      </c>
      <c r="K714">
        <v>2342</v>
      </c>
      <c r="L714">
        <v>3499</v>
      </c>
      <c r="M714">
        <v>0.02</v>
      </c>
      <c r="N714" t="s">
        <v>45</v>
      </c>
      <c r="O714">
        <v>0.04</v>
      </c>
      <c r="P714" t="s">
        <v>144</v>
      </c>
      <c r="Q714" t="s">
        <v>87</v>
      </c>
      <c r="R714" t="s">
        <v>88</v>
      </c>
      <c r="S714" t="s">
        <v>89</v>
      </c>
      <c r="T714" t="s">
        <v>90</v>
      </c>
      <c r="U714" t="s">
        <v>91</v>
      </c>
      <c r="V714" t="str">
        <f>UPPER(Table153[[#This Row],[Name]])</f>
        <v>ELDER PHARMACEUTICALS</v>
      </c>
      <c r="W714">
        <f>Table153[[#This Row],[Quantity]]*Table153[[#This Row],[Cost]]</f>
        <v>2342</v>
      </c>
    </row>
    <row r="715" spans="1:23" x14ac:dyDescent="0.3">
      <c r="A715" t="s">
        <v>1131</v>
      </c>
      <c r="B715">
        <v>41949</v>
      </c>
      <c r="C715" t="s">
        <v>133</v>
      </c>
      <c r="D715">
        <v>10013</v>
      </c>
      <c r="E715" t="s">
        <v>654</v>
      </c>
      <c r="F715">
        <v>1</v>
      </c>
      <c r="G715">
        <v>4120</v>
      </c>
      <c r="H715">
        <v>1841</v>
      </c>
      <c r="I715" t="s">
        <v>25</v>
      </c>
      <c r="J715">
        <v>5</v>
      </c>
      <c r="K715">
        <v>1841</v>
      </c>
      <c r="L715">
        <v>4120</v>
      </c>
      <c r="M715">
        <v>0.02</v>
      </c>
      <c r="N715" t="s">
        <v>26</v>
      </c>
      <c r="O715">
        <v>0.05</v>
      </c>
      <c r="P715" t="s">
        <v>655</v>
      </c>
      <c r="Q715" t="s">
        <v>301</v>
      </c>
      <c r="R715" t="s">
        <v>302</v>
      </c>
      <c r="S715" t="s">
        <v>303</v>
      </c>
      <c r="T715" t="s">
        <v>113</v>
      </c>
      <c r="U715" t="s">
        <v>304</v>
      </c>
      <c r="V715" t="str">
        <f>UPPER(Table153[[#This Row],[Name]])</f>
        <v>GMR INFRASTRUCTURE LTD.</v>
      </c>
      <c r="W715">
        <f>Table153[[#This Row],[Quantity]]*Table153[[#This Row],[Cost]]</f>
        <v>1841</v>
      </c>
    </row>
    <row r="716" spans="1:23" x14ac:dyDescent="0.3">
      <c r="A716" t="s">
        <v>1131</v>
      </c>
      <c r="B716">
        <v>41949</v>
      </c>
      <c r="C716" t="s">
        <v>133</v>
      </c>
      <c r="D716">
        <v>10007</v>
      </c>
      <c r="E716" t="s">
        <v>723</v>
      </c>
      <c r="F716">
        <v>2</v>
      </c>
      <c r="G716">
        <v>4230</v>
      </c>
      <c r="H716">
        <v>1812</v>
      </c>
      <c r="I716" t="s">
        <v>126</v>
      </c>
      <c r="J716">
        <v>5</v>
      </c>
      <c r="K716">
        <v>3624</v>
      </c>
      <c r="L716">
        <v>8460</v>
      </c>
      <c r="M716">
        <v>0.02</v>
      </c>
      <c r="N716" t="s">
        <v>66</v>
      </c>
      <c r="O716">
        <v>0.05</v>
      </c>
      <c r="P716" t="s">
        <v>724</v>
      </c>
      <c r="Q716" t="s">
        <v>38</v>
      </c>
      <c r="R716" t="s">
        <v>39</v>
      </c>
      <c r="S716" t="s">
        <v>40</v>
      </c>
      <c r="T716" t="s">
        <v>41</v>
      </c>
      <c r="U716" t="s">
        <v>42</v>
      </c>
      <c r="V716" t="str">
        <f>UPPER(Table153[[#This Row],[Name]])</f>
        <v>GHCL LTD.</v>
      </c>
      <c r="W716">
        <f>Table153[[#This Row],[Quantity]]*Table153[[#This Row],[Cost]]</f>
        <v>3624</v>
      </c>
    </row>
    <row r="717" spans="1:23" x14ac:dyDescent="0.3">
      <c r="A717" t="s">
        <v>1132</v>
      </c>
      <c r="B717">
        <v>41951</v>
      </c>
      <c r="C717" t="s">
        <v>43</v>
      </c>
      <c r="D717">
        <v>10014</v>
      </c>
      <c r="E717" t="s">
        <v>641</v>
      </c>
      <c r="F717">
        <v>1</v>
      </c>
      <c r="G717">
        <v>3112</v>
      </c>
      <c r="H717">
        <v>1766</v>
      </c>
      <c r="I717" t="s">
        <v>25</v>
      </c>
      <c r="J717">
        <v>1</v>
      </c>
      <c r="K717">
        <v>1766</v>
      </c>
      <c r="L717">
        <v>3112</v>
      </c>
      <c r="M717">
        <v>0.01</v>
      </c>
      <c r="N717" t="s">
        <v>45</v>
      </c>
      <c r="O717">
        <v>0.03</v>
      </c>
      <c r="P717" t="s">
        <v>642</v>
      </c>
      <c r="Q717" t="s">
        <v>166</v>
      </c>
      <c r="R717" t="s">
        <v>167</v>
      </c>
      <c r="S717" t="s">
        <v>168</v>
      </c>
      <c r="T717" t="s">
        <v>169</v>
      </c>
      <c r="U717" t="s">
        <v>170</v>
      </c>
      <c r="V717" t="str">
        <f>UPPER(Table153[[#This Row],[Name]])</f>
        <v>HINDUSTHAN NATIONAL GLASS &amp; INDUSTRIES LTD.</v>
      </c>
      <c r="W717">
        <f>Table153[[#This Row],[Quantity]]*Table153[[#This Row],[Cost]]</f>
        <v>1766</v>
      </c>
    </row>
    <row r="718" spans="1:23" x14ac:dyDescent="0.3">
      <c r="A718" t="s">
        <v>1133</v>
      </c>
      <c r="B718">
        <v>41951</v>
      </c>
      <c r="C718" t="s">
        <v>51</v>
      </c>
      <c r="D718">
        <v>10001</v>
      </c>
      <c r="E718" t="s">
        <v>868</v>
      </c>
      <c r="F718">
        <v>2</v>
      </c>
      <c r="G718">
        <v>2657</v>
      </c>
      <c r="H718">
        <v>2480</v>
      </c>
      <c r="I718" t="s">
        <v>25</v>
      </c>
      <c r="J718">
        <v>6</v>
      </c>
      <c r="K718">
        <v>4960</v>
      </c>
      <c r="L718">
        <v>5314</v>
      </c>
      <c r="M718">
        <v>0.02</v>
      </c>
      <c r="N718" t="s">
        <v>66</v>
      </c>
      <c r="O718">
        <v>0.02</v>
      </c>
      <c r="P718" t="s">
        <v>869</v>
      </c>
      <c r="Q718" t="s">
        <v>99</v>
      </c>
      <c r="R718" t="s">
        <v>100</v>
      </c>
      <c r="S718" t="s">
        <v>101</v>
      </c>
      <c r="T718" t="s">
        <v>57</v>
      </c>
      <c r="U718" t="s">
        <v>102</v>
      </c>
      <c r="V718" t="str">
        <f>UPPER(Table153[[#This Row],[Name]])</f>
        <v>CHAMBAL FERTILISERS AND CHEMICALS LTD.</v>
      </c>
      <c r="W718">
        <f>Table153[[#This Row],[Quantity]]*Table153[[#This Row],[Cost]]</f>
        <v>4960</v>
      </c>
    </row>
    <row r="719" spans="1:23" x14ac:dyDescent="0.3">
      <c r="A719" t="s">
        <v>1134</v>
      </c>
      <c r="B719">
        <v>41952</v>
      </c>
      <c r="C719" t="s">
        <v>43</v>
      </c>
      <c r="D719">
        <v>10011</v>
      </c>
      <c r="E719" t="s">
        <v>639</v>
      </c>
      <c r="F719">
        <v>1</v>
      </c>
      <c r="G719">
        <v>2553</v>
      </c>
      <c r="H719">
        <v>1638</v>
      </c>
      <c r="I719" t="s">
        <v>116</v>
      </c>
      <c r="J719">
        <v>1</v>
      </c>
      <c r="K719">
        <v>1638</v>
      </c>
      <c r="L719">
        <v>2553</v>
      </c>
      <c r="M719">
        <v>0.01</v>
      </c>
      <c r="N719" t="s">
        <v>85</v>
      </c>
      <c r="O719">
        <v>0.01</v>
      </c>
      <c r="P719" t="s">
        <v>640</v>
      </c>
      <c r="Q719" t="s">
        <v>28</v>
      </c>
      <c r="R719" t="s">
        <v>29</v>
      </c>
      <c r="S719" t="s">
        <v>30</v>
      </c>
      <c r="T719" t="s">
        <v>31</v>
      </c>
      <c r="U719" t="s">
        <v>32</v>
      </c>
      <c r="V719" t="str">
        <f>UPPER(Table153[[#This Row],[Name]])</f>
        <v>SONATA SOFTWARE</v>
      </c>
      <c r="W719">
        <f>Table153[[#This Row],[Quantity]]*Table153[[#This Row],[Cost]]</f>
        <v>1638</v>
      </c>
    </row>
    <row r="720" spans="1:23" x14ac:dyDescent="0.3">
      <c r="A720" t="s">
        <v>1135</v>
      </c>
      <c r="B720">
        <v>41953</v>
      </c>
      <c r="C720" t="s">
        <v>68</v>
      </c>
      <c r="D720">
        <v>10011</v>
      </c>
      <c r="E720" t="s">
        <v>331</v>
      </c>
      <c r="F720">
        <v>1</v>
      </c>
      <c r="G720">
        <v>2850</v>
      </c>
      <c r="H720">
        <v>2007</v>
      </c>
      <c r="I720" t="s">
        <v>126</v>
      </c>
      <c r="J720">
        <v>4</v>
      </c>
      <c r="K720">
        <v>2007</v>
      </c>
      <c r="L720">
        <v>2850</v>
      </c>
      <c r="M720">
        <v>0.01</v>
      </c>
      <c r="N720" t="s">
        <v>61</v>
      </c>
      <c r="O720">
        <v>0.05</v>
      </c>
      <c r="P720" t="s">
        <v>332</v>
      </c>
      <c r="Q720" t="s">
        <v>28</v>
      </c>
      <c r="R720" t="s">
        <v>29</v>
      </c>
      <c r="S720" t="s">
        <v>30</v>
      </c>
      <c r="T720" t="s">
        <v>31</v>
      </c>
      <c r="U720" t="s">
        <v>32</v>
      </c>
      <c r="V720" t="str">
        <f>UPPER(Table153[[#This Row],[Name]])</f>
        <v>SONATA SOFTWARE</v>
      </c>
      <c r="W720">
        <f>Table153[[#This Row],[Quantity]]*Table153[[#This Row],[Cost]]</f>
        <v>2007</v>
      </c>
    </row>
    <row r="721" spans="1:23" x14ac:dyDescent="0.3">
      <c r="A721" t="s">
        <v>1136</v>
      </c>
      <c r="B721">
        <v>41953</v>
      </c>
      <c r="C721" t="s">
        <v>51</v>
      </c>
      <c r="D721">
        <v>10003</v>
      </c>
      <c r="E721" t="s">
        <v>569</v>
      </c>
      <c r="F721">
        <v>1</v>
      </c>
      <c r="G721">
        <v>4239</v>
      </c>
      <c r="H721">
        <v>1749</v>
      </c>
      <c r="I721" t="s">
        <v>126</v>
      </c>
      <c r="J721">
        <v>6</v>
      </c>
      <c r="K721">
        <v>1749</v>
      </c>
      <c r="L721">
        <v>4239</v>
      </c>
      <c r="M721">
        <v>0.02</v>
      </c>
      <c r="N721" t="s">
        <v>26</v>
      </c>
      <c r="O721">
        <v>0.03</v>
      </c>
      <c r="P721" t="s">
        <v>570</v>
      </c>
      <c r="Q721" t="s">
        <v>177</v>
      </c>
      <c r="R721" t="s">
        <v>178</v>
      </c>
      <c r="S721" t="s">
        <v>179</v>
      </c>
      <c r="T721" t="s">
        <v>180</v>
      </c>
      <c r="U721" t="s">
        <v>181</v>
      </c>
      <c r="V721" t="str">
        <f>UPPER(Table153[[#This Row],[Name]])</f>
        <v>HONEYWELL AUTOMATION</v>
      </c>
      <c r="W721">
        <f>Table153[[#This Row],[Quantity]]*Table153[[#This Row],[Cost]]</f>
        <v>1749</v>
      </c>
    </row>
    <row r="722" spans="1:23" x14ac:dyDescent="0.3">
      <c r="A722" t="s">
        <v>1135</v>
      </c>
      <c r="B722">
        <v>41953</v>
      </c>
      <c r="C722" t="s">
        <v>51</v>
      </c>
      <c r="D722">
        <v>10009</v>
      </c>
      <c r="E722" t="s">
        <v>69</v>
      </c>
      <c r="F722">
        <v>1</v>
      </c>
      <c r="G722">
        <v>4914</v>
      </c>
      <c r="H722">
        <v>1632</v>
      </c>
      <c r="I722" t="s">
        <v>35</v>
      </c>
      <c r="J722">
        <v>6</v>
      </c>
      <c r="K722">
        <v>1632</v>
      </c>
      <c r="L722">
        <v>4914</v>
      </c>
      <c r="M722">
        <v>0.02</v>
      </c>
      <c r="N722" t="s">
        <v>61</v>
      </c>
      <c r="O722">
        <v>0.05</v>
      </c>
      <c r="P722" t="s">
        <v>70</v>
      </c>
      <c r="Q722" t="s">
        <v>78</v>
      </c>
      <c r="R722" t="s">
        <v>79</v>
      </c>
      <c r="S722" t="s">
        <v>80</v>
      </c>
      <c r="T722" t="s">
        <v>81</v>
      </c>
      <c r="U722" t="s">
        <v>82</v>
      </c>
      <c r="V722" t="str">
        <f>UPPER(Table153[[#This Row],[Name]])</f>
        <v>GODFREY PHILIPS INDIA LTD.</v>
      </c>
      <c r="W722">
        <f>Table153[[#This Row],[Quantity]]*Table153[[#This Row],[Cost]]</f>
        <v>1632</v>
      </c>
    </row>
    <row r="723" spans="1:23" x14ac:dyDescent="0.3">
      <c r="A723" t="s">
        <v>1135</v>
      </c>
      <c r="B723">
        <v>41953</v>
      </c>
      <c r="C723" t="s">
        <v>75</v>
      </c>
      <c r="D723">
        <v>10010</v>
      </c>
      <c r="E723" t="s">
        <v>1137</v>
      </c>
      <c r="F723">
        <v>2</v>
      </c>
      <c r="G723">
        <v>2772</v>
      </c>
      <c r="H723">
        <v>1527</v>
      </c>
      <c r="I723" t="s">
        <v>126</v>
      </c>
      <c r="J723">
        <v>8</v>
      </c>
      <c r="K723">
        <v>3054</v>
      </c>
      <c r="L723">
        <v>5544</v>
      </c>
      <c r="M723">
        <v>0.02</v>
      </c>
      <c r="N723" t="s">
        <v>85</v>
      </c>
      <c r="O723">
        <v>0.04</v>
      </c>
      <c r="P723" t="s">
        <v>1138</v>
      </c>
      <c r="Q723" t="s">
        <v>93</v>
      </c>
      <c r="R723" t="s">
        <v>94</v>
      </c>
      <c r="S723" t="s">
        <v>95</v>
      </c>
      <c r="T723" t="s">
        <v>41</v>
      </c>
      <c r="U723" t="s">
        <v>96</v>
      </c>
      <c r="V723" t="str">
        <f>UPPER(Table153[[#This Row],[Name]])</f>
        <v>SUZLON ENERGY LTD.</v>
      </c>
      <c r="W723">
        <f>Table153[[#This Row],[Quantity]]*Table153[[#This Row],[Cost]]</f>
        <v>3054</v>
      </c>
    </row>
    <row r="724" spans="1:23" x14ac:dyDescent="0.3">
      <c r="A724" t="s">
        <v>1139</v>
      </c>
      <c r="B724">
        <v>41956</v>
      </c>
      <c r="C724" t="s">
        <v>92</v>
      </c>
      <c r="D724">
        <v>10007</v>
      </c>
      <c r="E724" t="s">
        <v>639</v>
      </c>
      <c r="F724">
        <v>1</v>
      </c>
      <c r="G724">
        <v>2553</v>
      </c>
      <c r="H724">
        <v>1638</v>
      </c>
      <c r="I724" t="s">
        <v>116</v>
      </c>
      <c r="J724">
        <v>10</v>
      </c>
      <c r="K724">
        <v>1638</v>
      </c>
      <c r="L724">
        <v>2553</v>
      </c>
      <c r="M724">
        <v>0.02</v>
      </c>
      <c r="N724" t="s">
        <v>36</v>
      </c>
      <c r="O724">
        <v>0</v>
      </c>
      <c r="P724" t="s">
        <v>640</v>
      </c>
      <c r="Q724" t="s">
        <v>38</v>
      </c>
      <c r="R724" t="s">
        <v>39</v>
      </c>
      <c r="S724" t="s">
        <v>40</v>
      </c>
      <c r="T724" t="s">
        <v>41</v>
      </c>
      <c r="U724" t="s">
        <v>42</v>
      </c>
      <c r="V724" t="str">
        <f>UPPER(Table153[[#This Row],[Name]])</f>
        <v>GHCL LTD.</v>
      </c>
      <c r="W724">
        <f>Table153[[#This Row],[Quantity]]*Table153[[#This Row],[Cost]]</f>
        <v>1638</v>
      </c>
    </row>
    <row r="725" spans="1:23" x14ac:dyDescent="0.3">
      <c r="A725" t="s">
        <v>1140</v>
      </c>
      <c r="B725">
        <v>41956</v>
      </c>
      <c r="C725" t="s">
        <v>68</v>
      </c>
      <c r="D725">
        <v>10010</v>
      </c>
      <c r="E725" t="s">
        <v>723</v>
      </c>
      <c r="F725">
        <v>1</v>
      </c>
      <c r="G725">
        <v>4230</v>
      </c>
      <c r="H725">
        <v>1812</v>
      </c>
      <c r="I725" t="s">
        <v>126</v>
      </c>
      <c r="J725">
        <v>4</v>
      </c>
      <c r="K725">
        <v>1812</v>
      </c>
      <c r="L725">
        <v>4230</v>
      </c>
      <c r="M725">
        <v>0.01</v>
      </c>
      <c r="N725" t="s">
        <v>85</v>
      </c>
      <c r="O725">
        <v>0</v>
      </c>
      <c r="P725" t="s">
        <v>724</v>
      </c>
      <c r="Q725" t="s">
        <v>93</v>
      </c>
      <c r="R725" t="s">
        <v>94</v>
      </c>
      <c r="S725" t="s">
        <v>95</v>
      </c>
      <c r="T725" t="s">
        <v>41</v>
      </c>
      <c r="U725" t="s">
        <v>96</v>
      </c>
      <c r="V725" t="str">
        <f>UPPER(Table153[[#This Row],[Name]])</f>
        <v>SUZLON ENERGY LTD.</v>
      </c>
      <c r="W725">
        <f>Table153[[#This Row],[Quantity]]*Table153[[#This Row],[Cost]]</f>
        <v>1812</v>
      </c>
    </row>
    <row r="726" spans="1:23" x14ac:dyDescent="0.3">
      <c r="A726" t="s">
        <v>1139</v>
      </c>
      <c r="B726">
        <v>41956</v>
      </c>
      <c r="C726" t="s">
        <v>23</v>
      </c>
      <c r="D726">
        <v>10009</v>
      </c>
      <c r="E726" t="s">
        <v>798</v>
      </c>
      <c r="F726">
        <v>3</v>
      </c>
      <c r="G726">
        <v>3473</v>
      </c>
      <c r="H726">
        <v>1493</v>
      </c>
      <c r="I726" t="s">
        <v>35</v>
      </c>
      <c r="J726">
        <v>4</v>
      </c>
      <c r="K726">
        <v>4479</v>
      </c>
      <c r="L726">
        <v>10419</v>
      </c>
      <c r="M726">
        <v>0.03</v>
      </c>
      <c r="N726" t="s">
        <v>66</v>
      </c>
      <c r="O726">
        <v>0.02</v>
      </c>
      <c r="P726" t="s">
        <v>799</v>
      </c>
      <c r="Q726" t="s">
        <v>78</v>
      </c>
      <c r="R726" t="s">
        <v>79</v>
      </c>
      <c r="S726" t="s">
        <v>80</v>
      </c>
      <c r="T726" t="s">
        <v>81</v>
      </c>
      <c r="U726" t="s">
        <v>82</v>
      </c>
      <c r="V726" t="str">
        <f>UPPER(Table153[[#This Row],[Name]])</f>
        <v>GODFREY PHILIPS INDIA LTD.</v>
      </c>
      <c r="W726">
        <f>Table153[[#This Row],[Quantity]]*Table153[[#This Row],[Cost]]</f>
        <v>4479</v>
      </c>
    </row>
    <row r="727" spans="1:23" x14ac:dyDescent="0.3">
      <c r="A727" t="s">
        <v>1141</v>
      </c>
      <c r="B727">
        <v>41957</v>
      </c>
      <c r="C727" t="s">
        <v>75</v>
      </c>
      <c r="D727">
        <v>10008</v>
      </c>
      <c r="E727" t="s">
        <v>837</v>
      </c>
      <c r="F727">
        <v>1</v>
      </c>
      <c r="G727">
        <v>2714</v>
      </c>
      <c r="H727">
        <v>1975</v>
      </c>
      <c r="I727" t="s">
        <v>25</v>
      </c>
      <c r="J727">
        <v>8</v>
      </c>
      <c r="K727">
        <v>1975</v>
      </c>
      <c r="L727">
        <v>2714</v>
      </c>
      <c r="M727">
        <v>0.02</v>
      </c>
      <c r="N727" t="s">
        <v>26</v>
      </c>
      <c r="O727">
        <v>0.05</v>
      </c>
      <c r="P727" t="s">
        <v>838</v>
      </c>
      <c r="Q727" t="s">
        <v>54</v>
      </c>
      <c r="R727" t="s">
        <v>55</v>
      </c>
      <c r="S727" t="s">
        <v>56</v>
      </c>
      <c r="T727" t="s">
        <v>57</v>
      </c>
      <c r="U727" t="s">
        <v>58</v>
      </c>
      <c r="V727" t="str">
        <f>UPPER(Table153[[#This Row],[Name]])</f>
        <v>RELIANCE INDUSTRIES LIMITED</v>
      </c>
      <c r="W727">
        <f>Table153[[#This Row],[Quantity]]*Table153[[#This Row],[Cost]]</f>
        <v>1975</v>
      </c>
    </row>
    <row r="728" spans="1:23" x14ac:dyDescent="0.3">
      <c r="A728" t="s">
        <v>1141</v>
      </c>
      <c r="B728">
        <v>41957</v>
      </c>
      <c r="C728" t="s">
        <v>104</v>
      </c>
      <c r="D728">
        <v>10005</v>
      </c>
      <c r="E728" t="s">
        <v>223</v>
      </c>
      <c r="F728">
        <v>1</v>
      </c>
      <c r="G728">
        <v>4003</v>
      </c>
      <c r="H728">
        <v>2255</v>
      </c>
      <c r="I728" t="s">
        <v>25</v>
      </c>
      <c r="J728">
        <v>3</v>
      </c>
      <c r="K728">
        <v>2255</v>
      </c>
      <c r="L728">
        <v>4003</v>
      </c>
      <c r="M728">
        <v>0.01</v>
      </c>
      <c r="N728" t="s">
        <v>45</v>
      </c>
      <c r="O728">
        <v>0.01</v>
      </c>
      <c r="P728" t="s">
        <v>224</v>
      </c>
      <c r="Q728" t="s">
        <v>47</v>
      </c>
      <c r="R728" t="s">
        <v>48</v>
      </c>
      <c r="S728" t="s">
        <v>49</v>
      </c>
      <c r="T728" t="s">
        <v>41</v>
      </c>
      <c r="U728" t="s">
        <v>50</v>
      </c>
      <c r="V728" t="str">
        <f>UPPER(Table153[[#This Row],[Name]])</f>
        <v>FORTIS HEALTHCARE LTD.</v>
      </c>
      <c r="W728">
        <f>Table153[[#This Row],[Quantity]]*Table153[[#This Row],[Cost]]</f>
        <v>2255</v>
      </c>
    </row>
    <row r="729" spans="1:23" x14ac:dyDescent="0.3">
      <c r="A729" t="s">
        <v>1142</v>
      </c>
      <c r="B729">
        <v>41957</v>
      </c>
      <c r="C729" t="s">
        <v>23</v>
      </c>
      <c r="D729">
        <v>10002</v>
      </c>
      <c r="E729" t="s">
        <v>282</v>
      </c>
      <c r="F729">
        <v>1</v>
      </c>
      <c r="G729">
        <v>4305</v>
      </c>
      <c r="H729">
        <v>1703</v>
      </c>
      <c r="I729" t="s">
        <v>116</v>
      </c>
      <c r="J729">
        <v>4</v>
      </c>
      <c r="K729">
        <v>1703</v>
      </c>
      <c r="L729">
        <v>4305</v>
      </c>
      <c r="M729">
        <v>0.01</v>
      </c>
      <c r="N729" t="s">
        <v>45</v>
      </c>
      <c r="O729">
        <v>0</v>
      </c>
      <c r="P729" t="s">
        <v>283</v>
      </c>
      <c r="Q729" t="s">
        <v>87</v>
      </c>
      <c r="R729" t="s">
        <v>88</v>
      </c>
      <c r="S729" t="s">
        <v>89</v>
      </c>
      <c r="T729" t="s">
        <v>90</v>
      </c>
      <c r="U729" t="s">
        <v>91</v>
      </c>
      <c r="V729" t="str">
        <f>UPPER(Table153[[#This Row],[Name]])</f>
        <v>ELDER PHARMACEUTICALS</v>
      </c>
      <c r="W729">
        <f>Table153[[#This Row],[Quantity]]*Table153[[#This Row],[Cost]]</f>
        <v>1703</v>
      </c>
    </row>
    <row r="730" spans="1:23" x14ac:dyDescent="0.3">
      <c r="A730" t="s">
        <v>1141</v>
      </c>
      <c r="B730">
        <v>41957</v>
      </c>
      <c r="C730" t="s">
        <v>133</v>
      </c>
      <c r="D730">
        <v>10007</v>
      </c>
      <c r="E730" t="s">
        <v>367</v>
      </c>
      <c r="F730">
        <v>3</v>
      </c>
      <c r="G730">
        <v>3034</v>
      </c>
      <c r="H730">
        <v>2312</v>
      </c>
      <c r="I730" t="s">
        <v>25</v>
      </c>
      <c r="J730">
        <v>5</v>
      </c>
      <c r="K730">
        <v>6936</v>
      </c>
      <c r="L730">
        <v>9102</v>
      </c>
      <c r="M730">
        <v>0.02</v>
      </c>
      <c r="N730" t="s">
        <v>85</v>
      </c>
      <c r="O730">
        <v>0.01</v>
      </c>
      <c r="P730" t="s">
        <v>368</v>
      </c>
      <c r="Q730" t="s">
        <v>38</v>
      </c>
      <c r="R730" t="s">
        <v>39</v>
      </c>
      <c r="S730" t="s">
        <v>40</v>
      </c>
      <c r="T730" t="s">
        <v>41</v>
      </c>
      <c r="U730" t="s">
        <v>42</v>
      </c>
      <c r="V730" t="str">
        <f>UPPER(Table153[[#This Row],[Name]])</f>
        <v>GHCL LTD.</v>
      </c>
      <c r="W730">
        <f>Table153[[#This Row],[Quantity]]*Table153[[#This Row],[Cost]]</f>
        <v>6936</v>
      </c>
    </row>
    <row r="731" spans="1:23" x14ac:dyDescent="0.3">
      <c r="A731" t="s">
        <v>1142</v>
      </c>
      <c r="B731">
        <v>41957</v>
      </c>
      <c r="C731" t="s">
        <v>104</v>
      </c>
      <c r="D731">
        <v>10006</v>
      </c>
      <c r="E731" t="s">
        <v>364</v>
      </c>
      <c r="F731">
        <v>2</v>
      </c>
      <c r="G731">
        <v>4928</v>
      </c>
      <c r="H731">
        <v>2101</v>
      </c>
      <c r="I731" t="s">
        <v>25</v>
      </c>
      <c r="J731">
        <v>3</v>
      </c>
      <c r="K731">
        <v>4202</v>
      </c>
      <c r="L731">
        <v>9856</v>
      </c>
      <c r="M731">
        <v>0.03</v>
      </c>
      <c r="N731" t="s">
        <v>85</v>
      </c>
      <c r="O731">
        <v>0</v>
      </c>
      <c r="P731" t="s">
        <v>365</v>
      </c>
      <c r="Q731" t="s">
        <v>252</v>
      </c>
      <c r="R731" t="s">
        <v>253</v>
      </c>
      <c r="S731" t="s">
        <v>254</v>
      </c>
      <c r="T731" t="s">
        <v>255</v>
      </c>
      <c r="U731" t="s">
        <v>256</v>
      </c>
      <c r="V731" t="str">
        <f>UPPER(Table153[[#This Row],[Name]])</f>
        <v>SUPREME IND</v>
      </c>
      <c r="W731">
        <f>Table153[[#This Row],[Quantity]]*Table153[[#This Row],[Cost]]</f>
        <v>4202</v>
      </c>
    </row>
    <row r="732" spans="1:23" x14ac:dyDescent="0.3">
      <c r="A732" t="s">
        <v>1143</v>
      </c>
      <c r="B732">
        <v>41958</v>
      </c>
      <c r="C732" t="s">
        <v>51</v>
      </c>
      <c r="D732">
        <v>10012</v>
      </c>
      <c r="E732" t="s">
        <v>1062</v>
      </c>
      <c r="F732">
        <v>1</v>
      </c>
      <c r="G732">
        <v>3859</v>
      </c>
      <c r="H732">
        <v>1465</v>
      </c>
      <c r="I732" t="s">
        <v>126</v>
      </c>
      <c r="J732">
        <v>6</v>
      </c>
      <c r="K732">
        <v>1465</v>
      </c>
      <c r="L732">
        <v>3859</v>
      </c>
      <c r="M732">
        <v>0.02</v>
      </c>
      <c r="N732" t="s">
        <v>45</v>
      </c>
      <c r="O732">
        <v>0</v>
      </c>
      <c r="P732" t="s">
        <v>1063</v>
      </c>
      <c r="Q732" t="s">
        <v>71</v>
      </c>
      <c r="R732" t="s">
        <v>72</v>
      </c>
      <c r="S732" t="s">
        <v>73</v>
      </c>
      <c r="T732" t="s">
        <v>41</v>
      </c>
      <c r="U732" t="s">
        <v>74</v>
      </c>
      <c r="V732" t="str">
        <f>UPPER(Table153[[#This Row],[Name]])</f>
        <v>DYNAMATIC TECHNOLOGIES LTD.</v>
      </c>
      <c r="W732">
        <f>Table153[[#This Row],[Quantity]]*Table153[[#This Row],[Cost]]</f>
        <v>1465</v>
      </c>
    </row>
    <row r="733" spans="1:23" x14ac:dyDescent="0.3">
      <c r="A733" t="s">
        <v>1144</v>
      </c>
      <c r="B733">
        <v>41959</v>
      </c>
      <c r="C733" t="s">
        <v>43</v>
      </c>
      <c r="D733">
        <v>10009</v>
      </c>
      <c r="E733" t="s">
        <v>677</v>
      </c>
      <c r="F733">
        <v>2</v>
      </c>
      <c r="G733">
        <v>3590</v>
      </c>
      <c r="H733">
        <v>1866</v>
      </c>
      <c r="I733" t="s">
        <v>126</v>
      </c>
      <c r="J733">
        <v>1</v>
      </c>
      <c r="K733">
        <v>3732</v>
      </c>
      <c r="L733">
        <v>7180</v>
      </c>
      <c r="M733">
        <v>0.03</v>
      </c>
      <c r="N733" t="s">
        <v>26</v>
      </c>
      <c r="O733">
        <v>0.05</v>
      </c>
      <c r="P733" t="s">
        <v>678</v>
      </c>
      <c r="Q733" t="s">
        <v>78</v>
      </c>
      <c r="R733" t="s">
        <v>79</v>
      </c>
      <c r="S733" t="s">
        <v>80</v>
      </c>
      <c r="T733" t="s">
        <v>81</v>
      </c>
      <c r="U733" t="s">
        <v>82</v>
      </c>
      <c r="V733" t="str">
        <f>UPPER(Table153[[#This Row],[Name]])</f>
        <v>GODFREY PHILIPS INDIA LTD.</v>
      </c>
      <c r="W733">
        <f>Table153[[#This Row],[Quantity]]*Table153[[#This Row],[Cost]]</f>
        <v>3732</v>
      </c>
    </row>
    <row r="734" spans="1:23" x14ac:dyDescent="0.3">
      <c r="A734" t="s">
        <v>1144</v>
      </c>
      <c r="B734">
        <v>41959</v>
      </c>
      <c r="C734" t="s">
        <v>104</v>
      </c>
      <c r="D734">
        <v>10011</v>
      </c>
      <c r="E734" t="s">
        <v>901</v>
      </c>
      <c r="F734">
        <v>3</v>
      </c>
      <c r="G734">
        <v>3388</v>
      </c>
      <c r="H734">
        <v>1454</v>
      </c>
      <c r="I734" t="s">
        <v>35</v>
      </c>
      <c r="J734">
        <v>3</v>
      </c>
      <c r="K734">
        <v>4362</v>
      </c>
      <c r="L734">
        <v>10164</v>
      </c>
      <c r="M734">
        <v>0.03</v>
      </c>
      <c r="N734" t="s">
        <v>45</v>
      </c>
      <c r="O734">
        <v>0</v>
      </c>
      <c r="P734" t="s">
        <v>902</v>
      </c>
      <c r="Q734" t="s">
        <v>28</v>
      </c>
      <c r="R734" t="s">
        <v>29</v>
      </c>
      <c r="S734" t="s">
        <v>30</v>
      </c>
      <c r="T734" t="s">
        <v>31</v>
      </c>
      <c r="U734" t="s">
        <v>32</v>
      </c>
      <c r="V734" t="str">
        <f>UPPER(Table153[[#This Row],[Name]])</f>
        <v>SONATA SOFTWARE</v>
      </c>
      <c r="W734">
        <f>Table153[[#This Row],[Quantity]]*Table153[[#This Row],[Cost]]</f>
        <v>4362</v>
      </c>
    </row>
    <row r="735" spans="1:23" x14ac:dyDescent="0.3">
      <c r="A735" t="s">
        <v>1145</v>
      </c>
      <c r="B735">
        <v>41959</v>
      </c>
      <c r="C735" t="s">
        <v>23</v>
      </c>
      <c r="D735">
        <v>10014</v>
      </c>
      <c r="E735" t="s">
        <v>882</v>
      </c>
      <c r="F735">
        <v>3</v>
      </c>
      <c r="G735">
        <v>4910</v>
      </c>
      <c r="H735">
        <v>2108</v>
      </c>
      <c r="I735" t="s">
        <v>25</v>
      </c>
      <c r="J735">
        <v>4</v>
      </c>
      <c r="K735">
        <v>6324</v>
      </c>
      <c r="L735">
        <v>14730</v>
      </c>
      <c r="M735">
        <v>0.03</v>
      </c>
      <c r="N735" t="s">
        <v>36</v>
      </c>
      <c r="O735">
        <v>0.05</v>
      </c>
      <c r="P735" t="s">
        <v>883</v>
      </c>
      <c r="Q735" t="s">
        <v>166</v>
      </c>
      <c r="R735" t="s">
        <v>167</v>
      </c>
      <c r="S735" t="s">
        <v>168</v>
      </c>
      <c r="T735" t="s">
        <v>169</v>
      </c>
      <c r="U735" t="s">
        <v>170</v>
      </c>
      <c r="V735" t="str">
        <f>UPPER(Table153[[#This Row],[Name]])</f>
        <v>HINDUSTHAN NATIONAL GLASS &amp; INDUSTRIES LTD.</v>
      </c>
      <c r="W735">
        <f>Table153[[#This Row],[Quantity]]*Table153[[#This Row],[Cost]]</f>
        <v>6324</v>
      </c>
    </row>
    <row r="736" spans="1:23" x14ac:dyDescent="0.3">
      <c r="A736" t="s">
        <v>1146</v>
      </c>
      <c r="B736">
        <v>41963</v>
      </c>
      <c r="C736" t="s">
        <v>23</v>
      </c>
      <c r="D736">
        <v>10011</v>
      </c>
      <c r="E736" t="s">
        <v>787</v>
      </c>
      <c r="F736">
        <v>1</v>
      </c>
      <c r="G736">
        <v>4239</v>
      </c>
      <c r="H736">
        <v>2267</v>
      </c>
      <c r="I736" t="s">
        <v>25</v>
      </c>
      <c r="J736">
        <v>4</v>
      </c>
      <c r="K736">
        <v>2267</v>
      </c>
      <c r="L736">
        <v>4239</v>
      </c>
      <c r="M736">
        <v>0.01</v>
      </c>
      <c r="N736" t="s">
        <v>36</v>
      </c>
      <c r="O736">
        <v>0.05</v>
      </c>
      <c r="P736" t="s">
        <v>788</v>
      </c>
      <c r="Q736" t="s">
        <v>28</v>
      </c>
      <c r="R736" t="s">
        <v>29</v>
      </c>
      <c r="S736" t="s">
        <v>30</v>
      </c>
      <c r="T736" t="s">
        <v>31</v>
      </c>
      <c r="U736" t="s">
        <v>32</v>
      </c>
      <c r="V736" t="str">
        <f>UPPER(Table153[[#This Row],[Name]])</f>
        <v>SONATA SOFTWARE</v>
      </c>
      <c r="W736">
        <f>Table153[[#This Row],[Quantity]]*Table153[[#This Row],[Cost]]</f>
        <v>2267</v>
      </c>
    </row>
    <row r="737" spans="1:23" x14ac:dyDescent="0.3">
      <c r="A737" t="s">
        <v>1147</v>
      </c>
      <c r="B737">
        <v>41964</v>
      </c>
      <c r="C737" t="s">
        <v>51</v>
      </c>
      <c r="D737">
        <v>10008</v>
      </c>
      <c r="E737" t="s">
        <v>229</v>
      </c>
      <c r="F737">
        <v>1</v>
      </c>
      <c r="G737">
        <v>4788</v>
      </c>
      <c r="H737">
        <v>2063</v>
      </c>
      <c r="I737" t="s">
        <v>35</v>
      </c>
      <c r="J737">
        <v>6</v>
      </c>
      <c r="K737">
        <v>2063</v>
      </c>
      <c r="L737">
        <v>4788</v>
      </c>
      <c r="M737">
        <v>0.02</v>
      </c>
      <c r="N737" t="s">
        <v>61</v>
      </c>
      <c r="O737">
        <v>0.01</v>
      </c>
      <c r="P737" t="s">
        <v>230</v>
      </c>
      <c r="Q737" t="s">
        <v>54</v>
      </c>
      <c r="R737" t="s">
        <v>55</v>
      </c>
      <c r="S737" t="s">
        <v>56</v>
      </c>
      <c r="T737" t="s">
        <v>57</v>
      </c>
      <c r="U737" t="s">
        <v>58</v>
      </c>
      <c r="V737" t="str">
        <f>UPPER(Table153[[#This Row],[Name]])</f>
        <v>RELIANCE INDUSTRIES LIMITED</v>
      </c>
      <c r="W737">
        <f>Table153[[#This Row],[Quantity]]*Table153[[#This Row],[Cost]]</f>
        <v>2063</v>
      </c>
    </row>
    <row r="738" spans="1:23" x14ac:dyDescent="0.3">
      <c r="A738" t="s">
        <v>1148</v>
      </c>
      <c r="B738">
        <v>41965</v>
      </c>
      <c r="C738" t="s">
        <v>75</v>
      </c>
      <c r="D738">
        <v>10008</v>
      </c>
      <c r="E738" t="s">
        <v>601</v>
      </c>
      <c r="F738">
        <v>1</v>
      </c>
      <c r="G738">
        <v>3018</v>
      </c>
      <c r="H738">
        <v>1286</v>
      </c>
      <c r="I738" t="s">
        <v>25</v>
      </c>
      <c r="J738">
        <v>8</v>
      </c>
      <c r="K738">
        <v>1286</v>
      </c>
      <c r="L738">
        <v>3018</v>
      </c>
      <c r="M738">
        <v>0.02</v>
      </c>
      <c r="N738" t="s">
        <v>66</v>
      </c>
      <c r="O738">
        <v>0.03</v>
      </c>
      <c r="P738" t="s">
        <v>602</v>
      </c>
      <c r="Q738" t="s">
        <v>54</v>
      </c>
      <c r="R738" t="s">
        <v>55</v>
      </c>
      <c r="S738" t="s">
        <v>56</v>
      </c>
      <c r="T738" t="s">
        <v>57</v>
      </c>
      <c r="U738" t="s">
        <v>58</v>
      </c>
      <c r="V738" t="str">
        <f>UPPER(Table153[[#This Row],[Name]])</f>
        <v>RELIANCE INDUSTRIES LIMITED</v>
      </c>
      <c r="W738">
        <f>Table153[[#This Row],[Quantity]]*Table153[[#This Row],[Cost]]</f>
        <v>1286</v>
      </c>
    </row>
    <row r="739" spans="1:23" x14ac:dyDescent="0.3">
      <c r="A739" t="s">
        <v>1149</v>
      </c>
      <c r="B739">
        <v>41966</v>
      </c>
      <c r="C739" t="s">
        <v>133</v>
      </c>
      <c r="D739">
        <v>10014</v>
      </c>
      <c r="E739" t="s">
        <v>217</v>
      </c>
      <c r="F739">
        <v>1</v>
      </c>
      <c r="G739">
        <v>2588</v>
      </c>
      <c r="H739">
        <v>2069</v>
      </c>
      <c r="I739" t="s">
        <v>25</v>
      </c>
      <c r="J739">
        <v>5</v>
      </c>
      <c r="K739">
        <v>2069</v>
      </c>
      <c r="L739">
        <v>2588</v>
      </c>
      <c r="M739">
        <v>0.02</v>
      </c>
      <c r="N739" t="s">
        <v>36</v>
      </c>
      <c r="O739">
        <v>0</v>
      </c>
      <c r="P739" t="s">
        <v>218</v>
      </c>
      <c r="Q739" t="s">
        <v>166</v>
      </c>
      <c r="R739" t="s">
        <v>167</v>
      </c>
      <c r="S739" t="s">
        <v>168</v>
      </c>
      <c r="T739" t="s">
        <v>169</v>
      </c>
      <c r="U739" t="s">
        <v>170</v>
      </c>
      <c r="V739" t="str">
        <f>UPPER(Table153[[#This Row],[Name]])</f>
        <v>HINDUSTHAN NATIONAL GLASS &amp; INDUSTRIES LTD.</v>
      </c>
      <c r="W739">
        <f>Table153[[#This Row],[Quantity]]*Table153[[#This Row],[Cost]]</f>
        <v>2069</v>
      </c>
    </row>
    <row r="740" spans="1:23" x14ac:dyDescent="0.3">
      <c r="A740" t="s">
        <v>1150</v>
      </c>
      <c r="B740">
        <v>41967</v>
      </c>
      <c r="C740" t="s">
        <v>104</v>
      </c>
      <c r="D740">
        <v>10009</v>
      </c>
      <c r="E740" t="s">
        <v>401</v>
      </c>
      <c r="F740">
        <v>3</v>
      </c>
      <c r="G740">
        <v>3508</v>
      </c>
      <c r="H740">
        <v>1212</v>
      </c>
      <c r="I740" t="s">
        <v>25</v>
      </c>
      <c r="J740">
        <v>3</v>
      </c>
      <c r="K740">
        <v>3636</v>
      </c>
      <c r="L740">
        <v>10524</v>
      </c>
      <c r="M740">
        <v>0.03</v>
      </c>
      <c r="N740" t="s">
        <v>36</v>
      </c>
      <c r="O740">
        <v>0</v>
      </c>
      <c r="P740" t="s">
        <v>402</v>
      </c>
      <c r="Q740" t="s">
        <v>78</v>
      </c>
      <c r="R740" t="s">
        <v>79</v>
      </c>
      <c r="S740" t="s">
        <v>80</v>
      </c>
      <c r="T740" t="s">
        <v>81</v>
      </c>
      <c r="U740" t="s">
        <v>82</v>
      </c>
      <c r="V740" t="str">
        <f>UPPER(Table153[[#This Row],[Name]])</f>
        <v>GODFREY PHILIPS INDIA LTD.</v>
      </c>
      <c r="W740">
        <f>Table153[[#This Row],[Quantity]]*Table153[[#This Row],[Cost]]</f>
        <v>3636</v>
      </c>
    </row>
    <row r="741" spans="1:23" x14ac:dyDescent="0.3">
      <c r="A741" t="s">
        <v>1151</v>
      </c>
      <c r="B741">
        <v>41971</v>
      </c>
      <c r="C741" t="s">
        <v>43</v>
      </c>
      <c r="D741">
        <v>10004</v>
      </c>
      <c r="E741" t="s">
        <v>787</v>
      </c>
      <c r="F741">
        <v>1</v>
      </c>
      <c r="G741">
        <v>4239</v>
      </c>
      <c r="H741">
        <v>2267</v>
      </c>
      <c r="I741" t="s">
        <v>25</v>
      </c>
      <c r="J741">
        <v>1</v>
      </c>
      <c r="K741">
        <v>2267</v>
      </c>
      <c r="L741">
        <v>4239</v>
      </c>
      <c r="M741">
        <v>0.01</v>
      </c>
      <c r="N741" t="s">
        <v>66</v>
      </c>
      <c r="O741">
        <v>0.05</v>
      </c>
      <c r="P741" t="s">
        <v>788</v>
      </c>
      <c r="Q741" t="s">
        <v>118</v>
      </c>
      <c r="R741" t="s">
        <v>119</v>
      </c>
      <c r="S741" t="s">
        <v>101</v>
      </c>
      <c r="T741" t="s">
        <v>57</v>
      </c>
      <c r="U741" t="s">
        <v>120</v>
      </c>
      <c r="V741" t="str">
        <f>UPPER(Table153[[#This Row],[Name]])</f>
        <v>LUPIN LTD.</v>
      </c>
      <c r="W741">
        <f>Table153[[#This Row],[Quantity]]*Table153[[#This Row],[Cost]]</f>
        <v>2267</v>
      </c>
    </row>
    <row r="742" spans="1:23" x14ac:dyDescent="0.3">
      <c r="A742" t="s">
        <v>1152</v>
      </c>
      <c r="B742">
        <v>41972</v>
      </c>
      <c r="C742" t="s">
        <v>23</v>
      </c>
      <c r="D742">
        <v>10003</v>
      </c>
      <c r="E742" t="s">
        <v>455</v>
      </c>
      <c r="F742">
        <v>1</v>
      </c>
      <c r="G742">
        <v>4484</v>
      </c>
      <c r="H742">
        <v>2146</v>
      </c>
      <c r="I742" t="s">
        <v>25</v>
      </c>
      <c r="J742">
        <v>4</v>
      </c>
      <c r="K742">
        <v>2146</v>
      </c>
      <c r="L742">
        <v>4484</v>
      </c>
      <c r="M742">
        <v>0.01</v>
      </c>
      <c r="N742" t="s">
        <v>26</v>
      </c>
      <c r="O742">
        <v>0.04</v>
      </c>
      <c r="P742" t="s">
        <v>456</v>
      </c>
      <c r="Q742" t="s">
        <v>177</v>
      </c>
      <c r="R742" t="s">
        <v>178</v>
      </c>
      <c r="S742" t="s">
        <v>179</v>
      </c>
      <c r="T742" t="s">
        <v>180</v>
      </c>
      <c r="U742" t="s">
        <v>181</v>
      </c>
      <c r="V742" t="str">
        <f>UPPER(Table153[[#This Row],[Name]])</f>
        <v>HONEYWELL AUTOMATION</v>
      </c>
      <c r="W742">
        <f>Table153[[#This Row],[Quantity]]*Table153[[#This Row],[Cost]]</f>
        <v>2146</v>
      </c>
    </row>
    <row r="743" spans="1:23" x14ac:dyDescent="0.3">
      <c r="A743" t="s">
        <v>1152</v>
      </c>
      <c r="B743">
        <v>41972</v>
      </c>
      <c r="C743" t="s">
        <v>23</v>
      </c>
      <c r="D743">
        <v>10013</v>
      </c>
      <c r="E743" t="s">
        <v>1153</v>
      </c>
      <c r="F743">
        <v>3</v>
      </c>
      <c r="G743">
        <v>4606</v>
      </c>
      <c r="H743">
        <v>1568</v>
      </c>
      <c r="I743" t="s">
        <v>126</v>
      </c>
      <c r="J743">
        <v>4</v>
      </c>
      <c r="K743">
        <v>4704</v>
      </c>
      <c r="L743">
        <v>13818</v>
      </c>
      <c r="M743">
        <v>0.03</v>
      </c>
      <c r="N743" t="s">
        <v>45</v>
      </c>
      <c r="O743">
        <v>0.04</v>
      </c>
      <c r="P743" t="s">
        <v>1154</v>
      </c>
      <c r="Q743" t="s">
        <v>301</v>
      </c>
      <c r="R743" t="s">
        <v>302</v>
      </c>
      <c r="S743" t="s">
        <v>303</v>
      </c>
      <c r="T743" t="s">
        <v>113</v>
      </c>
      <c r="U743" t="s">
        <v>304</v>
      </c>
      <c r="V743" t="str">
        <f>UPPER(Table153[[#This Row],[Name]])</f>
        <v>GMR INFRASTRUCTURE LTD.</v>
      </c>
      <c r="W743">
        <f>Table153[[#This Row],[Quantity]]*Table153[[#This Row],[Cost]]</f>
        <v>4704</v>
      </c>
    </row>
    <row r="744" spans="1:23" x14ac:dyDescent="0.3">
      <c r="A744" t="s">
        <v>1155</v>
      </c>
      <c r="B744">
        <v>41974</v>
      </c>
      <c r="C744" t="s">
        <v>23</v>
      </c>
      <c r="D744">
        <v>10010</v>
      </c>
      <c r="E744" t="s">
        <v>1078</v>
      </c>
      <c r="F744">
        <v>1</v>
      </c>
      <c r="G744">
        <v>4454</v>
      </c>
      <c r="H744">
        <v>1884</v>
      </c>
      <c r="I744" t="s">
        <v>25</v>
      </c>
      <c r="J744">
        <v>4</v>
      </c>
      <c r="K744">
        <v>1884</v>
      </c>
      <c r="L744">
        <v>4454</v>
      </c>
      <c r="M744">
        <v>0.01</v>
      </c>
      <c r="N744" t="s">
        <v>26</v>
      </c>
      <c r="O744">
        <v>0.02</v>
      </c>
      <c r="P744" t="s">
        <v>1079</v>
      </c>
      <c r="Q744" t="s">
        <v>93</v>
      </c>
      <c r="R744" t="s">
        <v>94</v>
      </c>
      <c r="S744" t="s">
        <v>95</v>
      </c>
      <c r="T744" t="s">
        <v>41</v>
      </c>
      <c r="U744" t="s">
        <v>96</v>
      </c>
      <c r="V744" t="str">
        <f>UPPER(Table153[[#This Row],[Name]])</f>
        <v>SUZLON ENERGY LTD.</v>
      </c>
      <c r="W744">
        <f>Table153[[#This Row],[Quantity]]*Table153[[#This Row],[Cost]]</f>
        <v>1884</v>
      </c>
    </row>
    <row r="745" spans="1:23" x14ac:dyDescent="0.3">
      <c r="A745" t="s">
        <v>1156</v>
      </c>
      <c r="B745">
        <v>41974</v>
      </c>
      <c r="C745" t="s">
        <v>23</v>
      </c>
      <c r="D745">
        <v>10001</v>
      </c>
      <c r="E745" t="s">
        <v>845</v>
      </c>
      <c r="F745">
        <v>3</v>
      </c>
      <c r="G745">
        <v>3827</v>
      </c>
      <c r="H745">
        <v>2424</v>
      </c>
      <c r="I745" t="s">
        <v>25</v>
      </c>
      <c r="J745">
        <v>4</v>
      </c>
      <c r="K745">
        <v>7272</v>
      </c>
      <c r="L745">
        <v>11481</v>
      </c>
      <c r="M745">
        <v>0.03</v>
      </c>
      <c r="N745" t="s">
        <v>66</v>
      </c>
      <c r="O745">
        <v>0.04</v>
      </c>
      <c r="P745" t="s">
        <v>846</v>
      </c>
      <c r="Q745" t="s">
        <v>99</v>
      </c>
      <c r="R745" t="s">
        <v>100</v>
      </c>
      <c r="S745" t="s">
        <v>101</v>
      </c>
      <c r="T745" t="s">
        <v>57</v>
      </c>
      <c r="U745" t="s">
        <v>102</v>
      </c>
      <c r="V745" t="str">
        <f>UPPER(Table153[[#This Row],[Name]])</f>
        <v>CHAMBAL FERTILISERS AND CHEMICALS LTD.</v>
      </c>
      <c r="W745">
        <f>Table153[[#This Row],[Quantity]]*Table153[[#This Row],[Cost]]</f>
        <v>7272</v>
      </c>
    </row>
    <row r="746" spans="1:23" x14ac:dyDescent="0.3">
      <c r="A746" t="s">
        <v>1157</v>
      </c>
      <c r="B746">
        <v>41975</v>
      </c>
      <c r="C746" t="s">
        <v>43</v>
      </c>
      <c r="D746">
        <v>10002</v>
      </c>
      <c r="E746" t="s">
        <v>908</v>
      </c>
      <c r="F746">
        <v>3</v>
      </c>
      <c r="G746">
        <v>4861</v>
      </c>
      <c r="H746">
        <v>1633</v>
      </c>
      <c r="I746" t="s">
        <v>25</v>
      </c>
      <c r="J746">
        <v>1</v>
      </c>
      <c r="K746">
        <v>4899</v>
      </c>
      <c r="L746">
        <v>14583</v>
      </c>
      <c r="M746">
        <v>0.03</v>
      </c>
      <c r="N746" t="s">
        <v>66</v>
      </c>
      <c r="O746">
        <v>0.01</v>
      </c>
      <c r="P746" t="s">
        <v>909</v>
      </c>
      <c r="Q746" t="s">
        <v>87</v>
      </c>
      <c r="R746" t="s">
        <v>88</v>
      </c>
      <c r="S746" t="s">
        <v>89</v>
      </c>
      <c r="T746" t="s">
        <v>90</v>
      </c>
      <c r="U746" t="s">
        <v>91</v>
      </c>
      <c r="V746" t="str">
        <f>UPPER(Table153[[#This Row],[Name]])</f>
        <v>ELDER PHARMACEUTICALS</v>
      </c>
      <c r="W746">
        <f>Table153[[#This Row],[Quantity]]*Table153[[#This Row],[Cost]]</f>
        <v>4899</v>
      </c>
    </row>
    <row r="747" spans="1:23" x14ac:dyDescent="0.3">
      <c r="A747" t="s">
        <v>1158</v>
      </c>
      <c r="B747">
        <v>41977</v>
      </c>
      <c r="C747" t="s">
        <v>68</v>
      </c>
      <c r="D747">
        <v>10006</v>
      </c>
      <c r="E747" t="s">
        <v>940</v>
      </c>
      <c r="F747">
        <v>1</v>
      </c>
      <c r="G747">
        <v>3454</v>
      </c>
      <c r="H747">
        <v>1525</v>
      </c>
      <c r="I747" t="s">
        <v>25</v>
      </c>
      <c r="J747">
        <v>4</v>
      </c>
      <c r="K747">
        <v>1525</v>
      </c>
      <c r="L747">
        <v>3454</v>
      </c>
      <c r="M747">
        <v>0.01</v>
      </c>
      <c r="N747" t="s">
        <v>61</v>
      </c>
      <c r="O747">
        <v>0.01</v>
      </c>
      <c r="P747" t="s">
        <v>941</v>
      </c>
      <c r="Q747" t="s">
        <v>252</v>
      </c>
      <c r="R747" t="s">
        <v>253</v>
      </c>
      <c r="S747" t="s">
        <v>254</v>
      </c>
      <c r="T747" t="s">
        <v>255</v>
      </c>
      <c r="U747" t="s">
        <v>256</v>
      </c>
      <c r="V747" t="str">
        <f>UPPER(Table153[[#This Row],[Name]])</f>
        <v>SUPREME IND</v>
      </c>
      <c r="W747">
        <f>Table153[[#This Row],[Quantity]]*Table153[[#This Row],[Cost]]</f>
        <v>1525</v>
      </c>
    </row>
    <row r="748" spans="1:23" x14ac:dyDescent="0.3">
      <c r="A748" t="s">
        <v>1158</v>
      </c>
      <c r="B748">
        <v>41977</v>
      </c>
      <c r="C748" t="s">
        <v>43</v>
      </c>
      <c r="D748">
        <v>10012</v>
      </c>
      <c r="E748" t="s">
        <v>143</v>
      </c>
      <c r="F748">
        <v>1</v>
      </c>
      <c r="G748">
        <v>3499</v>
      </c>
      <c r="H748">
        <v>2342</v>
      </c>
      <c r="I748" t="s">
        <v>25</v>
      </c>
      <c r="J748">
        <v>1</v>
      </c>
      <c r="K748">
        <v>2342</v>
      </c>
      <c r="L748">
        <v>3499</v>
      </c>
      <c r="M748">
        <v>0.01</v>
      </c>
      <c r="N748" t="s">
        <v>36</v>
      </c>
      <c r="O748">
        <v>0.01</v>
      </c>
      <c r="P748" t="s">
        <v>144</v>
      </c>
      <c r="Q748" t="s">
        <v>71</v>
      </c>
      <c r="R748" t="s">
        <v>72</v>
      </c>
      <c r="S748" t="s">
        <v>73</v>
      </c>
      <c r="T748" t="s">
        <v>41</v>
      </c>
      <c r="U748" t="s">
        <v>74</v>
      </c>
      <c r="V748" t="str">
        <f>UPPER(Table153[[#This Row],[Name]])</f>
        <v>DYNAMATIC TECHNOLOGIES LTD.</v>
      </c>
      <c r="W748">
        <f>Table153[[#This Row],[Quantity]]*Table153[[#This Row],[Cost]]</f>
        <v>2342</v>
      </c>
    </row>
    <row r="749" spans="1:23" x14ac:dyDescent="0.3">
      <c r="A749" t="s">
        <v>1158</v>
      </c>
      <c r="B749">
        <v>41977</v>
      </c>
      <c r="C749" t="s">
        <v>133</v>
      </c>
      <c r="D749">
        <v>10012</v>
      </c>
      <c r="E749" t="s">
        <v>785</v>
      </c>
      <c r="F749">
        <v>3</v>
      </c>
      <c r="G749">
        <v>4234</v>
      </c>
      <c r="H749">
        <v>1212</v>
      </c>
      <c r="I749" t="s">
        <v>35</v>
      </c>
      <c r="J749">
        <v>5</v>
      </c>
      <c r="K749">
        <v>3636</v>
      </c>
      <c r="L749">
        <v>12702</v>
      </c>
      <c r="M749">
        <v>0.02</v>
      </c>
      <c r="N749" t="s">
        <v>45</v>
      </c>
      <c r="O749">
        <v>0</v>
      </c>
      <c r="P749" t="s">
        <v>786</v>
      </c>
      <c r="Q749" t="s">
        <v>71</v>
      </c>
      <c r="R749" t="s">
        <v>72</v>
      </c>
      <c r="S749" t="s">
        <v>73</v>
      </c>
      <c r="T749" t="s">
        <v>41</v>
      </c>
      <c r="U749" t="s">
        <v>74</v>
      </c>
      <c r="V749" t="str">
        <f>UPPER(Table153[[#This Row],[Name]])</f>
        <v>DYNAMATIC TECHNOLOGIES LTD.</v>
      </c>
      <c r="W749">
        <f>Table153[[#This Row],[Quantity]]*Table153[[#This Row],[Cost]]</f>
        <v>3636</v>
      </c>
    </row>
    <row r="750" spans="1:23" x14ac:dyDescent="0.3">
      <c r="A750" t="s">
        <v>1159</v>
      </c>
      <c r="B750">
        <v>41978</v>
      </c>
      <c r="C750" t="s">
        <v>43</v>
      </c>
      <c r="D750">
        <v>10004</v>
      </c>
      <c r="E750" t="s">
        <v>746</v>
      </c>
      <c r="F750">
        <v>1</v>
      </c>
      <c r="G750">
        <v>3663</v>
      </c>
      <c r="H750">
        <v>1550</v>
      </c>
      <c r="I750" t="s">
        <v>35</v>
      </c>
      <c r="J750">
        <v>1</v>
      </c>
      <c r="K750">
        <v>1550</v>
      </c>
      <c r="L750">
        <v>3663</v>
      </c>
      <c r="M750">
        <v>0.01</v>
      </c>
      <c r="N750" t="s">
        <v>66</v>
      </c>
      <c r="O750">
        <v>0.04</v>
      </c>
      <c r="P750" t="s">
        <v>747</v>
      </c>
      <c r="Q750" t="s">
        <v>118</v>
      </c>
      <c r="R750" t="s">
        <v>119</v>
      </c>
      <c r="S750" t="s">
        <v>101</v>
      </c>
      <c r="T750" t="s">
        <v>57</v>
      </c>
      <c r="U750" t="s">
        <v>120</v>
      </c>
      <c r="V750" t="str">
        <f>UPPER(Table153[[#This Row],[Name]])</f>
        <v>LUPIN LTD.</v>
      </c>
      <c r="W750">
        <f>Table153[[#This Row],[Quantity]]*Table153[[#This Row],[Cost]]</f>
        <v>1550</v>
      </c>
    </row>
    <row r="751" spans="1:23" x14ac:dyDescent="0.3">
      <c r="A751" t="s">
        <v>1160</v>
      </c>
      <c r="B751">
        <v>41979</v>
      </c>
      <c r="C751" t="s">
        <v>43</v>
      </c>
      <c r="D751">
        <v>10007</v>
      </c>
      <c r="E751" t="s">
        <v>207</v>
      </c>
      <c r="F751">
        <v>1</v>
      </c>
      <c r="G751">
        <v>3457</v>
      </c>
      <c r="H751">
        <v>2070</v>
      </c>
      <c r="I751" t="s">
        <v>35</v>
      </c>
      <c r="J751">
        <v>1</v>
      </c>
      <c r="K751">
        <v>2070</v>
      </c>
      <c r="L751">
        <v>3457</v>
      </c>
      <c r="M751">
        <v>0.01</v>
      </c>
      <c r="N751" t="s">
        <v>26</v>
      </c>
      <c r="O751">
        <v>0.04</v>
      </c>
      <c r="P751" t="s">
        <v>208</v>
      </c>
      <c r="Q751" t="s">
        <v>38</v>
      </c>
      <c r="R751" t="s">
        <v>39</v>
      </c>
      <c r="S751" t="s">
        <v>40</v>
      </c>
      <c r="T751" t="s">
        <v>41</v>
      </c>
      <c r="U751" t="s">
        <v>42</v>
      </c>
      <c r="V751" t="str">
        <f>UPPER(Table153[[#This Row],[Name]])</f>
        <v>GHCL LTD.</v>
      </c>
      <c r="W751">
        <f>Table153[[#This Row],[Quantity]]*Table153[[#This Row],[Cost]]</f>
        <v>2070</v>
      </c>
    </row>
    <row r="752" spans="1:23" x14ac:dyDescent="0.3">
      <c r="A752" t="s">
        <v>1161</v>
      </c>
      <c r="B752">
        <v>41979</v>
      </c>
      <c r="C752" t="s">
        <v>92</v>
      </c>
      <c r="D752">
        <v>10010</v>
      </c>
      <c r="E752" t="s">
        <v>349</v>
      </c>
      <c r="F752">
        <v>2</v>
      </c>
      <c r="G752">
        <v>3467</v>
      </c>
      <c r="H752">
        <v>1230</v>
      </c>
      <c r="I752" t="s">
        <v>126</v>
      </c>
      <c r="J752">
        <v>10</v>
      </c>
      <c r="K752">
        <v>2460</v>
      </c>
      <c r="L752">
        <v>6934</v>
      </c>
      <c r="M752">
        <v>0.02</v>
      </c>
      <c r="N752" t="s">
        <v>26</v>
      </c>
      <c r="O752">
        <v>0.04</v>
      </c>
      <c r="P752" t="s">
        <v>350</v>
      </c>
      <c r="Q752" t="s">
        <v>93</v>
      </c>
      <c r="R752" t="s">
        <v>94</v>
      </c>
      <c r="S752" t="s">
        <v>95</v>
      </c>
      <c r="T752" t="s">
        <v>41</v>
      </c>
      <c r="U752" t="s">
        <v>96</v>
      </c>
      <c r="V752" t="str">
        <f>UPPER(Table153[[#This Row],[Name]])</f>
        <v>SUZLON ENERGY LTD.</v>
      </c>
      <c r="W752">
        <f>Table153[[#This Row],[Quantity]]*Table153[[#This Row],[Cost]]</f>
        <v>2460</v>
      </c>
    </row>
    <row r="753" spans="1:23" x14ac:dyDescent="0.3">
      <c r="A753" t="s">
        <v>1161</v>
      </c>
      <c r="B753">
        <v>41981</v>
      </c>
      <c r="C753" t="s">
        <v>75</v>
      </c>
      <c r="D753">
        <v>10003</v>
      </c>
      <c r="E753" t="s">
        <v>134</v>
      </c>
      <c r="F753">
        <v>1</v>
      </c>
      <c r="G753">
        <v>4392</v>
      </c>
      <c r="H753">
        <v>1542</v>
      </c>
      <c r="I753" t="s">
        <v>25</v>
      </c>
      <c r="J753">
        <v>8</v>
      </c>
      <c r="K753">
        <v>1542</v>
      </c>
      <c r="L753">
        <v>4392</v>
      </c>
      <c r="M753">
        <v>0.02</v>
      </c>
      <c r="N753" t="s">
        <v>26</v>
      </c>
      <c r="O753">
        <v>0.05</v>
      </c>
      <c r="P753" t="s">
        <v>135</v>
      </c>
      <c r="Q753" t="s">
        <v>177</v>
      </c>
      <c r="R753" t="s">
        <v>178</v>
      </c>
      <c r="S753" t="s">
        <v>179</v>
      </c>
      <c r="T753" t="s">
        <v>180</v>
      </c>
      <c r="U753" t="s">
        <v>181</v>
      </c>
      <c r="V753" t="str">
        <f>UPPER(Table153[[#This Row],[Name]])</f>
        <v>HONEYWELL AUTOMATION</v>
      </c>
      <c r="W753">
        <f>Table153[[#This Row],[Quantity]]*Table153[[#This Row],[Cost]]</f>
        <v>1542</v>
      </c>
    </row>
    <row r="754" spans="1:23" x14ac:dyDescent="0.3">
      <c r="A754" t="s">
        <v>1162</v>
      </c>
      <c r="B754">
        <v>41982</v>
      </c>
      <c r="C754" t="s">
        <v>75</v>
      </c>
      <c r="D754">
        <v>10008</v>
      </c>
      <c r="E754" t="s">
        <v>191</v>
      </c>
      <c r="F754">
        <v>1</v>
      </c>
      <c r="G754">
        <v>3245</v>
      </c>
      <c r="H754">
        <v>1964</v>
      </c>
      <c r="I754" t="s">
        <v>25</v>
      </c>
      <c r="J754">
        <v>8</v>
      </c>
      <c r="K754">
        <v>1964</v>
      </c>
      <c r="L754">
        <v>3245</v>
      </c>
      <c r="M754">
        <v>0.02</v>
      </c>
      <c r="N754" t="s">
        <v>66</v>
      </c>
      <c r="O754">
        <v>0.01</v>
      </c>
      <c r="P754" t="s">
        <v>192</v>
      </c>
      <c r="Q754" t="s">
        <v>54</v>
      </c>
      <c r="R754" t="s">
        <v>55</v>
      </c>
      <c r="S754" t="s">
        <v>56</v>
      </c>
      <c r="T754" t="s">
        <v>57</v>
      </c>
      <c r="U754" t="s">
        <v>58</v>
      </c>
      <c r="V754" t="str">
        <f>UPPER(Table153[[#This Row],[Name]])</f>
        <v>RELIANCE INDUSTRIES LIMITED</v>
      </c>
      <c r="W754">
        <f>Table153[[#This Row],[Quantity]]*Table153[[#This Row],[Cost]]</f>
        <v>1964</v>
      </c>
    </row>
    <row r="755" spans="1:23" x14ac:dyDescent="0.3">
      <c r="A755" t="s">
        <v>1162</v>
      </c>
      <c r="B755">
        <v>41982</v>
      </c>
      <c r="C755" t="s">
        <v>75</v>
      </c>
      <c r="D755">
        <v>10005</v>
      </c>
      <c r="E755" t="s">
        <v>650</v>
      </c>
      <c r="F755">
        <v>2</v>
      </c>
      <c r="G755">
        <v>2775</v>
      </c>
      <c r="H755">
        <v>1847</v>
      </c>
      <c r="I755" t="s">
        <v>25</v>
      </c>
      <c r="J755">
        <v>8</v>
      </c>
      <c r="K755">
        <v>3694</v>
      </c>
      <c r="L755">
        <v>5550</v>
      </c>
      <c r="M755">
        <v>0.02</v>
      </c>
      <c r="N755" t="s">
        <v>36</v>
      </c>
      <c r="O755">
        <v>0.05</v>
      </c>
      <c r="P755" t="s">
        <v>651</v>
      </c>
      <c r="Q755" t="s">
        <v>47</v>
      </c>
      <c r="R755" t="s">
        <v>48</v>
      </c>
      <c r="S755" t="s">
        <v>49</v>
      </c>
      <c r="T755" t="s">
        <v>41</v>
      </c>
      <c r="U755" t="s">
        <v>50</v>
      </c>
      <c r="V755" t="str">
        <f>UPPER(Table153[[#This Row],[Name]])</f>
        <v>FORTIS HEALTHCARE LTD.</v>
      </c>
      <c r="W755">
        <f>Table153[[#This Row],[Quantity]]*Table153[[#This Row],[Cost]]</f>
        <v>3694</v>
      </c>
    </row>
    <row r="756" spans="1:23" x14ac:dyDescent="0.3">
      <c r="A756" t="s">
        <v>1162</v>
      </c>
      <c r="B756">
        <v>41982</v>
      </c>
      <c r="C756" t="s">
        <v>92</v>
      </c>
      <c r="D756">
        <v>10013</v>
      </c>
      <c r="E756" t="s">
        <v>708</v>
      </c>
      <c r="F756">
        <v>3</v>
      </c>
      <c r="G756">
        <v>4206</v>
      </c>
      <c r="H756">
        <v>1201</v>
      </c>
      <c r="I756" t="s">
        <v>25</v>
      </c>
      <c r="J756">
        <v>10</v>
      </c>
      <c r="K756">
        <v>3603</v>
      </c>
      <c r="L756">
        <v>12618</v>
      </c>
      <c r="M756">
        <v>0.02</v>
      </c>
      <c r="N756" t="s">
        <v>85</v>
      </c>
      <c r="O756">
        <v>0.01</v>
      </c>
      <c r="P756" t="s">
        <v>709</v>
      </c>
      <c r="Q756" t="s">
        <v>301</v>
      </c>
      <c r="R756" t="s">
        <v>302</v>
      </c>
      <c r="S756" t="s">
        <v>303</v>
      </c>
      <c r="T756" t="s">
        <v>113</v>
      </c>
      <c r="U756" t="s">
        <v>304</v>
      </c>
      <c r="V756" t="str">
        <f>UPPER(Table153[[#This Row],[Name]])</f>
        <v>GMR INFRASTRUCTURE LTD.</v>
      </c>
      <c r="W756">
        <f>Table153[[#This Row],[Quantity]]*Table153[[#This Row],[Cost]]</f>
        <v>3603</v>
      </c>
    </row>
    <row r="757" spans="1:23" x14ac:dyDescent="0.3">
      <c r="A757" t="s">
        <v>1163</v>
      </c>
      <c r="B757">
        <v>41983</v>
      </c>
      <c r="C757" t="s">
        <v>133</v>
      </c>
      <c r="D757">
        <v>10007</v>
      </c>
      <c r="E757" t="s">
        <v>557</v>
      </c>
      <c r="F757">
        <v>1</v>
      </c>
      <c r="G757">
        <v>2775</v>
      </c>
      <c r="H757">
        <v>1946</v>
      </c>
      <c r="I757" t="s">
        <v>35</v>
      </c>
      <c r="J757">
        <v>5</v>
      </c>
      <c r="K757">
        <v>1946</v>
      </c>
      <c r="L757">
        <v>2775</v>
      </c>
      <c r="M757">
        <v>0.02</v>
      </c>
      <c r="N757" t="s">
        <v>61</v>
      </c>
      <c r="O757">
        <v>0.01</v>
      </c>
      <c r="P757" t="s">
        <v>558</v>
      </c>
      <c r="Q757" t="s">
        <v>38</v>
      </c>
      <c r="R757" t="s">
        <v>39</v>
      </c>
      <c r="S757" t="s">
        <v>40</v>
      </c>
      <c r="T757" t="s">
        <v>41</v>
      </c>
      <c r="U757" t="s">
        <v>42</v>
      </c>
      <c r="V757" t="str">
        <f>UPPER(Table153[[#This Row],[Name]])</f>
        <v>GHCL LTD.</v>
      </c>
      <c r="W757">
        <f>Table153[[#This Row],[Quantity]]*Table153[[#This Row],[Cost]]</f>
        <v>1946</v>
      </c>
    </row>
    <row r="758" spans="1:23" x14ac:dyDescent="0.3">
      <c r="A758" t="s">
        <v>1164</v>
      </c>
      <c r="B758">
        <v>41984</v>
      </c>
      <c r="C758" t="s">
        <v>51</v>
      </c>
      <c r="D758">
        <v>10006</v>
      </c>
      <c r="E758" t="s">
        <v>328</v>
      </c>
      <c r="F758">
        <v>2</v>
      </c>
      <c r="G758">
        <v>4711</v>
      </c>
      <c r="H758">
        <v>2288</v>
      </c>
      <c r="I758" t="s">
        <v>35</v>
      </c>
      <c r="J758">
        <v>6</v>
      </c>
      <c r="K758">
        <v>4576</v>
      </c>
      <c r="L758">
        <v>9422</v>
      </c>
      <c r="M758">
        <v>0.02</v>
      </c>
      <c r="N758" t="s">
        <v>61</v>
      </c>
      <c r="O758">
        <v>0.01</v>
      </c>
      <c r="P758" t="s">
        <v>329</v>
      </c>
      <c r="Q758" t="s">
        <v>252</v>
      </c>
      <c r="R758" t="s">
        <v>253</v>
      </c>
      <c r="S758" t="s">
        <v>254</v>
      </c>
      <c r="T758" t="s">
        <v>255</v>
      </c>
      <c r="U758" t="s">
        <v>256</v>
      </c>
      <c r="V758" t="str">
        <f>UPPER(Table153[[#This Row],[Name]])</f>
        <v>SUPREME IND</v>
      </c>
      <c r="W758">
        <f>Table153[[#This Row],[Quantity]]*Table153[[#This Row],[Cost]]</f>
        <v>4576</v>
      </c>
    </row>
    <row r="759" spans="1:23" x14ac:dyDescent="0.3">
      <c r="A759" t="s">
        <v>1165</v>
      </c>
      <c r="B759">
        <v>41987</v>
      </c>
      <c r="C759" t="s">
        <v>23</v>
      </c>
      <c r="D759">
        <v>10013</v>
      </c>
      <c r="E759" t="s">
        <v>282</v>
      </c>
      <c r="F759">
        <v>1</v>
      </c>
      <c r="G759">
        <v>4305</v>
      </c>
      <c r="H759">
        <v>1703</v>
      </c>
      <c r="I759" t="s">
        <v>116</v>
      </c>
      <c r="J759">
        <v>4</v>
      </c>
      <c r="K759">
        <v>1703</v>
      </c>
      <c r="L759">
        <v>4305</v>
      </c>
      <c r="M759">
        <v>0.01</v>
      </c>
      <c r="N759" t="s">
        <v>26</v>
      </c>
      <c r="O759">
        <v>0.02</v>
      </c>
      <c r="P759" t="s">
        <v>283</v>
      </c>
      <c r="Q759" t="s">
        <v>301</v>
      </c>
      <c r="R759" t="s">
        <v>302</v>
      </c>
      <c r="S759" t="s">
        <v>303</v>
      </c>
      <c r="T759" t="s">
        <v>113</v>
      </c>
      <c r="U759" t="s">
        <v>304</v>
      </c>
      <c r="V759" t="str">
        <f>UPPER(Table153[[#This Row],[Name]])</f>
        <v>GMR INFRASTRUCTURE LTD.</v>
      </c>
      <c r="W759">
        <f>Table153[[#This Row],[Quantity]]*Table153[[#This Row],[Cost]]</f>
        <v>1703</v>
      </c>
    </row>
    <row r="760" spans="1:23" x14ac:dyDescent="0.3">
      <c r="A760" t="s">
        <v>1166</v>
      </c>
      <c r="B760">
        <v>41987</v>
      </c>
      <c r="C760" t="s">
        <v>75</v>
      </c>
      <c r="D760">
        <v>10004</v>
      </c>
      <c r="E760" t="s">
        <v>34</v>
      </c>
      <c r="F760">
        <v>3</v>
      </c>
      <c r="G760">
        <v>2923</v>
      </c>
      <c r="H760">
        <v>2480</v>
      </c>
      <c r="I760" t="s">
        <v>35</v>
      </c>
      <c r="J760">
        <v>8</v>
      </c>
      <c r="K760">
        <v>7440</v>
      </c>
      <c r="L760">
        <v>8769</v>
      </c>
      <c r="M760">
        <v>0.02</v>
      </c>
      <c r="N760" t="s">
        <v>85</v>
      </c>
      <c r="O760">
        <v>0.05</v>
      </c>
      <c r="P760" t="s">
        <v>37</v>
      </c>
      <c r="Q760" t="s">
        <v>118</v>
      </c>
      <c r="R760" t="s">
        <v>119</v>
      </c>
      <c r="S760" t="s">
        <v>101</v>
      </c>
      <c r="T760" t="s">
        <v>57</v>
      </c>
      <c r="U760" t="s">
        <v>120</v>
      </c>
      <c r="V760" t="str">
        <f>UPPER(Table153[[#This Row],[Name]])</f>
        <v>LUPIN LTD.</v>
      </c>
      <c r="W760">
        <f>Table153[[#This Row],[Quantity]]*Table153[[#This Row],[Cost]]</f>
        <v>7440</v>
      </c>
    </row>
    <row r="761" spans="1:23" x14ac:dyDescent="0.3">
      <c r="A761" t="s">
        <v>1167</v>
      </c>
      <c r="B761">
        <v>41990</v>
      </c>
      <c r="C761" t="s">
        <v>104</v>
      </c>
      <c r="D761">
        <v>10002</v>
      </c>
      <c r="E761" t="s">
        <v>284</v>
      </c>
      <c r="F761">
        <v>1</v>
      </c>
      <c r="G761">
        <v>3912</v>
      </c>
      <c r="H761">
        <v>1569</v>
      </c>
      <c r="I761" t="s">
        <v>25</v>
      </c>
      <c r="J761">
        <v>3</v>
      </c>
      <c r="K761">
        <v>1569</v>
      </c>
      <c r="L761">
        <v>3912</v>
      </c>
      <c r="M761">
        <v>0.01</v>
      </c>
      <c r="N761" t="s">
        <v>26</v>
      </c>
      <c r="O761">
        <v>0.02</v>
      </c>
      <c r="P761" t="s">
        <v>285</v>
      </c>
      <c r="Q761" t="s">
        <v>87</v>
      </c>
      <c r="R761" t="s">
        <v>88</v>
      </c>
      <c r="S761" t="s">
        <v>89</v>
      </c>
      <c r="T761" t="s">
        <v>90</v>
      </c>
      <c r="U761" t="s">
        <v>91</v>
      </c>
      <c r="V761" t="str">
        <f>UPPER(Table153[[#This Row],[Name]])</f>
        <v>ELDER PHARMACEUTICALS</v>
      </c>
      <c r="W761">
        <f>Table153[[#This Row],[Quantity]]*Table153[[#This Row],[Cost]]</f>
        <v>1569</v>
      </c>
    </row>
    <row r="762" spans="1:23" x14ac:dyDescent="0.3">
      <c r="A762" t="s">
        <v>1168</v>
      </c>
      <c r="B762">
        <v>41991</v>
      </c>
      <c r="C762" t="s">
        <v>43</v>
      </c>
      <c r="D762">
        <v>10013</v>
      </c>
      <c r="E762" t="s">
        <v>293</v>
      </c>
      <c r="F762">
        <v>1</v>
      </c>
      <c r="G762">
        <v>2616</v>
      </c>
      <c r="H762">
        <v>1965</v>
      </c>
      <c r="I762" t="s">
        <v>126</v>
      </c>
      <c r="J762">
        <v>1</v>
      </c>
      <c r="K762">
        <v>1965</v>
      </c>
      <c r="L762">
        <v>2616</v>
      </c>
      <c r="M762">
        <v>0.01</v>
      </c>
      <c r="N762" t="s">
        <v>61</v>
      </c>
      <c r="O762">
        <v>0.01</v>
      </c>
      <c r="P762" t="s">
        <v>294</v>
      </c>
      <c r="Q762" t="s">
        <v>301</v>
      </c>
      <c r="R762" t="s">
        <v>302</v>
      </c>
      <c r="S762" t="s">
        <v>303</v>
      </c>
      <c r="T762" t="s">
        <v>113</v>
      </c>
      <c r="U762" t="s">
        <v>304</v>
      </c>
      <c r="V762" t="str">
        <f>UPPER(Table153[[#This Row],[Name]])</f>
        <v>GMR INFRASTRUCTURE LTD.</v>
      </c>
      <c r="W762">
        <f>Table153[[#This Row],[Quantity]]*Table153[[#This Row],[Cost]]</f>
        <v>1965</v>
      </c>
    </row>
    <row r="763" spans="1:23" x14ac:dyDescent="0.3">
      <c r="A763" t="s">
        <v>1169</v>
      </c>
      <c r="B763">
        <v>41991</v>
      </c>
      <c r="C763" t="s">
        <v>104</v>
      </c>
      <c r="D763">
        <v>10011</v>
      </c>
      <c r="E763" t="s">
        <v>97</v>
      </c>
      <c r="F763">
        <v>1</v>
      </c>
      <c r="G763">
        <v>2718</v>
      </c>
      <c r="H763">
        <v>2254</v>
      </c>
      <c r="I763" t="s">
        <v>35</v>
      </c>
      <c r="J763">
        <v>3</v>
      </c>
      <c r="K763">
        <v>2254</v>
      </c>
      <c r="L763">
        <v>2718</v>
      </c>
      <c r="M763">
        <v>0.01</v>
      </c>
      <c r="N763" t="s">
        <v>66</v>
      </c>
      <c r="O763">
        <v>0.04</v>
      </c>
      <c r="P763" t="s">
        <v>98</v>
      </c>
      <c r="Q763" t="s">
        <v>28</v>
      </c>
      <c r="R763" t="s">
        <v>29</v>
      </c>
      <c r="S763" t="s">
        <v>30</v>
      </c>
      <c r="T763" t="s">
        <v>31</v>
      </c>
      <c r="U763" t="s">
        <v>32</v>
      </c>
      <c r="V763" t="str">
        <f>UPPER(Table153[[#This Row],[Name]])</f>
        <v>SONATA SOFTWARE</v>
      </c>
      <c r="W763">
        <f>Table153[[#This Row],[Quantity]]*Table153[[#This Row],[Cost]]</f>
        <v>2254</v>
      </c>
    </row>
    <row r="764" spans="1:23" x14ac:dyDescent="0.3">
      <c r="A764" t="s">
        <v>1168</v>
      </c>
      <c r="B764">
        <v>41991</v>
      </c>
      <c r="C764" t="s">
        <v>68</v>
      </c>
      <c r="D764">
        <v>10004</v>
      </c>
      <c r="E764" t="s">
        <v>574</v>
      </c>
      <c r="F764">
        <v>1</v>
      </c>
      <c r="G764">
        <v>3507</v>
      </c>
      <c r="H764">
        <v>1643</v>
      </c>
      <c r="I764" t="s">
        <v>35</v>
      </c>
      <c r="J764">
        <v>4</v>
      </c>
      <c r="K764">
        <v>1643</v>
      </c>
      <c r="L764">
        <v>3507</v>
      </c>
      <c r="M764">
        <v>0.01</v>
      </c>
      <c r="N764" t="s">
        <v>85</v>
      </c>
      <c r="O764">
        <v>0.01</v>
      </c>
      <c r="P764" t="s">
        <v>575</v>
      </c>
      <c r="Q764" t="s">
        <v>118</v>
      </c>
      <c r="R764" t="s">
        <v>119</v>
      </c>
      <c r="S764" t="s">
        <v>101</v>
      </c>
      <c r="T764" t="s">
        <v>57</v>
      </c>
      <c r="U764" t="s">
        <v>120</v>
      </c>
      <c r="V764" t="str">
        <f>UPPER(Table153[[#This Row],[Name]])</f>
        <v>LUPIN LTD.</v>
      </c>
      <c r="W764">
        <f>Table153[[#This Row],[Quantity]]*Table153[[#This Row],[Cost]]</f>
        <v>1643</v>
      </c>
    </row>
    <row r="765" spans="1:23" x14ac:dyDescent="0.3">
      <c r="A765" t="s">
        <v>1170</v>
      </c>
      <c r="B765">
        <v>41991</v>
      </c>
      <c r="C765" t="s">
        <v>43</v>
      </c>
      <c r="D765">
        <v>10008</v>
      </c>
      <c r="E765" t="s">
        <v>290</v>
      </c>
      <c r="F765">
        <v>1</v>
      </c>
      <c r="G765">
        <v>3553</v>
      </c>
      <c r="H765">
        <v>2174</v>
      </c>
      <c r="I765" t="s">
        <v>116</v>
      </c>
      <c r="J765">
        <v>1</v>
      </c>
      <c r="K765">
        <v>2174</v>
      </c>
      <c r="L765">
        <v>3553</v>
      </c>
      <c r="M765">
        <v>0.01</v>
      </c>
      <c r="N765" t="s">
        <v>66</v>
      </c>
      <c r="O765">
        <v>0.03</v>
      </c>
      <c r="P765" t="s">
        <v>291</v>
      </c>
      <c r="Q765" t="s">
        <v>54</v>
      </c>
      <c r="R765" t="s">
        <v>55</v>
      </c>
      <c r="S765" t="s">
        <v>56</v>
      </c>
      <c r="T765" t="s">
        <v>57</v>
      </c>
      <c r="U765" t="s">
        <v>58</v>
      </c>
      <c r="V765" t="str">
        <f>UPPER(Table153[[#This Row],[Name]])</f>
        <v>RELIANCE INDUSTRIES LIMITED</v>
      </c>
      <c r="W765">
        <f>Table153[[#This Row],[Quantity]]*Table153[[#This Row],[Cost]]</f>
        <v>2174</v>
      </c>
    </row>
    <row r="766" spans="1:23" x14ac:dyDescent="0.3">
      <c r="A766" t="s">
        <v>1171</v>
      </c>
      <c r="B766">
        <v>41992</v>
      </c>
      <c r="C766" t="s">
        <v>23</v>
      </c>
      <c r="D766">
        <v>10008</v>
      </c>
      <c r="E766" t="s">
        <v>735</v>
      </c>
      <c r="F766">
        <v>3</v>
      </c>
      <c r="G766">
        <v>3094</v>
      </c>
      <c r="H766">
        <v>2233</v>
      </c>
      <c r="I766" t="s">
        <v>25</v>
      </c>
      <c r="J766">
        <v>4</v>
      </c>
      <c r="K766">
        <v>6699</v>
      </c>
      <c r="L766">
        <v>9282</v>
      </c>
      <c r="M766">
        <v>0.03</v>
      </c>
      <c r="N766" t="s">
        <v>45</v>
      </c>
      <c r="O766">
        <v>0.03</v>
      </c>
      <c r="P766" t="s">
        <v>736</v>
      </c>
      <c r="Q766" t="s">
        <v>54</v>
      </c>
      <c r="R766" t="s">
        <v>55</v>
      </c>
      <c r="S766" t="s">
        <v>56</v>
      </c>
      <c r="T766" t="s">
        <v>57</v>
      </c>
      <c r="U766" t="s">
        <v>58</v>
      </c>
      <c r="V766" t="str">
        <f>UPPER(Table153[[#This Row],[Name]])</f>
        <v>RELIANCE INDUSTRIES LIMITED</v>
      </c>
      <c r="W766">
        <f>Table153[[#This Row],[Quantity]]*Table153[[#This Row],[Cost]]</f>
        <v>6699</v>
      </c>
    </row>
    <row r="767" spans="1:23" x14ac:dyDescent="0.3">
      <c r="A767" t="s">
        <v>1172</v>
      </c>
      <c r="B767">
        <v>41993</v>
      </c>
      <c r="C767" t="s">
        <v>92</v>
      </c>
      <c r="D767">
        <v>10003</v>
      </c>
      <c r="E767" t="s">
        <v>217</v>
      </c>
      <c r="F767">
        <v>1</v>
      </c>
      <c r="G767">
        <v>2588</v>
      </c>
      <c r="H767">
        <v>2069</v>
      </c>
      <c r="I767" t="s">
        <v>25</v>
      </c>
      <c r="J767">
        <v>10</v>
      </c>
      <c r="K767">
        <v>2069</v>
      </c>
      <c r="L767">
        <v>2588</v>
      </c>
      <c r="M767">
        <v>0.02</v>
      </c>
      <c r="N767" t="s">
        <v>85</v>
      </c>
      <c r="O767">
        <v>0.04</v>
      </c>
      <c r="P767" t="s">
        <v>218</v>
      </c>
      <c r="Q767" t="s">
        <v>177</v>
      </c>
      <c r="R767" t="s">
        <v>178</v>
      </c>
      <c r="S767" t="s">
        <v>179</v>
      </c>
      <c r="T767" t="s">
        <v>180</v>
      </c>
      <c r="U767" t="s">
        <v>181</v>
      </c>
      <c r="V767" t="str">
        <f>UPPER(Table153[[#This Row],[Name]])</f>
        <v>HONEYWELL AUTOMATION</v>
      </c>
      <c r="W767">
        <f>Table153[[#This Row],[Quantity]]*Table153[[#This Row],[Cost]]</f>
        <v>2069</v>
      </c>
    </row>
    <row r="768" spans="1:23" x14ac:dyDescent="0.3">
      <c r="A768" t="s">
        <v>1173</v>
      </c>
      <c r="B768">
        <v>41994</v>
      </c>
      <c r="C768" t="s">
        <v>43</v>
      </c>
      <c r="D768">
        <v>10013</v>
      </c>
      <c r="E768" t="s">
        <v>1174</v>
      </c>
      <c r="F768">
        <v>1</v>
      </c>
      <c r="G768">
        <v>3742</v>
      </c>
      <c r="H768">
        <v>2309</v>
      </c>
      <c r="I768" t="s">
        <v>25</v>
      </c>
      <c r="J768">
        <v>1</v>
      </c>
      <c r="K768">
        <v>2309</v>
      </c>
      <c r="L768">
        <v>3742</v>
      </c>
      <c r="M768">
        <v>0.01</v>
      </c>
      <c r="N768" t="s">
        <v>36</v>
      </c>
      <c r="O768">
        <v>0</v>
      </c>
      <c r="P768" t="s">
        <v>1175</v>
      </c>
      <c r="Q768" t="s">
        <v>301</v>
      </c>
      <c r="R768" t="s">
        <v>302</v>
      </c>
      <c r="S768" t="s">
        <v>303</v>
      </c>
      <c r="T768" t="s">
        <v>113</v>
      </c>
      <c r="U768" t="s">
        <v>304</v>
      </c>
      <c r="V768" t="str">
        <f>UPPER(Table153[[#This Row],[Name]])</f>
        <v>GMR INFRASTRUCTURE LTD.</v>
      </c>
      <c r="W768">
        <f>Table153[[#This Row],[Quantity]]*Table153[[#This Row],[Cost]]</f>
        <v>2309</v>
      </c>
    </row>
    <row r="769" spans="1:23" x14ac:dyDescent="0.3">
      <c r="A769" t="s">
        <v>1173</v>
      </c>
      <c r="B769">
        <v>41994</v>
      </c>
      <c r="C769" t="s">
        <v>92</v>
      </c>
      <c r="D769">
        <v>10009</v>
      </c>
      <c r="E769" t="s">
        <v>714</v>
      </c>
      <c r="F769">
        <v>2</v>
      </c>
      <c r="G769">
        <v>3759</v>
      </c>
      <c r="H769">
        <v>2258</v>
      </c>
      <c r="I769" t="s">
        <v>116</v>
      </c>
      <c r="J769">
        <v>10</v>
      </c>
      <c r="K769">
        <v>4516</v>
      </c>
      <c r="L769">
        <v>7518</v>
      </c>
      <c r="M769">
        <v>0.02</v>
      </c>
      <c r="N769" t="s">
        <v>66</v>
      </c>
      <c r="O769">
        <v>0.02</v>
      </c>
      <c r="P769" t="s">
        <v>715</v>
      </c>
      <c r="Q769" t="s">
        <v>78</v>
      </c>
      <c r="R769" t="s">
        <v>79</v>
      </c>
      <c r="S769" t="s">
        <v>80</v>
      </c>
      <c r="T769" t="s">
        <v>81</v>
      </c>
      <c r="U769" t="s">
        <v>82</v>
      </c>
      <c r="V769" t="str">
        <f>UPPER(Table153[[#This Row],[Name]])</f>
        <v>GODFREY PHILIPS INDIA LTD.</v>
      </c>
      <c r="W769">
        <f>Table153[[#This Row],[Quantity]]*Table153[[#This Row],[Cost]]</f>
        <v>4516</v>
      </c>
    </row>
    <row r="770" spans="1:23" x14ac:dyDescent="0.3">
      <c r="A770" t="s">
        <v>1176</v>
      </c>
      <c r="B770">
        <v>41995</v>
      </c>
      <c r="C770" t="s">
        <v>23</v>
      </c>
      <c r="D770">
        <v>10002</v>
      </c>
      <c r="E770" t="s">
        <v>888</v>
      </c>
      <c r="F770">
        <v>1</v>
      </c>
      <c r="G770">
        <v>4466</v>
      </c>
      <c r="H770">
        <v>1984</v>
      </c>
      <c r="I770" t="s">
        <v>116</v>
      </c>
      <c r="J770">
        <v>4</v>
      </c>
      <c r="K770">
        <v>1984</v>
      </c>
      <c r="L770">
        <v>4466</v>
      </c>
      <c r="M770">
        <v>0.01</v>
      </c>
      <c r="N770" t="s">
        <v>36</v>
      </c>
      <c r="O770">
        <v>0.01</v>
      </c>
      <c r="P770" t="s">
        <v>889</v>
      </c>
      <c r="Q770" t="s">
        <v>87</v>
      </c>
      <c r="R770" t="s">
        <v>88</v>
      </c>
      <c r="S770" t="s">
        <v>89</v>
      </c>
      <c r="T770" t="s">
        <v>90</v>
      </c>
      <c r="U770" t="s">
        <v>91</v>
      </c>
      <c r="V770" t="str">
        <f>UPPER(Table153[[#This Row],[Name]])</f>
        <v>ELDER PHARMACEUTICALS</v>
      </c>
      <c r="W770">
        <f>Table153[[#This Row],[Quantity]]*Table153[[#This Row],[Cost]]</f>
        <v>1984</v>
      </c>
    </row>
    <row r="771" spans="1:23" x14ac:dyDescent="0.3">
      <c r="A771" t="s">
        <v>1177</v>
      </c>
      <c r="B771">
        <v>41996</v>
      </c>
      <c r="C771" t="s">
        <v>75</v>
      </c>
      <c r="D771">
        <v>10013</v>
      </c>
      <c r="E771" t="s">
        <v>322</v>
      </c>
      <c r="F771">
        <v>1</v>
      </c>
      <c r="G771">
        <v>3100</v>
      </c>
      <c r="H771">
        <v>2261</v>
      </c>
      <c r="I771" t="s">
        <v>25</v>
      </c>
      <c r="J771">
        <v>8</v>
      </c>
      <c r="K771">
        <v>2261</v>
      </c>
      <c r="L771">
        <v>3100</v>
      </c>
      <c r="M771">
        <v>0.02</v>
      </c>
      <c r="N771" t="s">
        <v>36</v>
      </c>
      <c r="O771">
        <v>0.02</v>
      </c>
      <c r="P771" t="s">
        <v>323</v>
      </c>
      <c r="Q771" t="s">
        <v>301</v>
      </c>
      <c r="R771" t="s">
        <v>302</v>
      </c>
      <c r="S771" t="s">
        <v>303</v>
      </c>
      <c r="T771" t="s">
        <v>113</v>
      </c>
      <c r="U771" t="s">
        <v>304</v>
      </c>
      <c r="V771" t="str">
        <f>UPPER(Table153[[#This Row],[Name]])</f>
        <v>GMR INFRASTRUCTURE LTD.</v>
      </c>
      <c r="W771">
        <f>Table153[[#This Row],[Quantity]]*Table153[[#This Row],[Cost]]</f>
        <v>2261</v>
      </c>
    </row>
    <row r="772" spans="1:23" x14ac:dyDescent="0.3">
      <c r="A772" t="s">
        <v>1177</v>
      </c>
      <c r="B772">
        <v>41996</v>
      </c>
      <c r="C772" t="s">
        <v>51</v>
      </c>
      <c r="D772">
        <v>10005</v>
      </c>
      <c r="E772" t="s">
        <v>476</v>
      </c>
      <c r="F772">
        <v>1</v>
      </c>
      <c r="G772">
        <v>3282</v>
      </c>
      <c r="H772">
        <v>1654</v>
      </c>
      <c r="I772" t="s">
        <v>126</v>
      </c>
      <c r="J772">
        <v>6</v>
      </c>
      <c r="K772">
        <v>1654</v>
      </c>
      <c r="L772">
        <v>3282</v>
      </c>
      <c r="M772">
        <v>0.02</v>
      </c>
      <c r="N772" t="s">
        <v>36</v>
      </c>
      <c r="O772">
        <v>0.03</v>
      </c>
      <c r="P772" t="s">
        <v>477</v>
      </c>
      <c r="Q772" t="s">
        <v>47</v>
      </c>
      <c r="R772" t="s">
        <v>48</v>
      </c>
      <c r="S772" t="s">
        <v>49</v>
      </c>
      <c r="T772" t="s">
        <v>41</v>
      </c>
      <c r="U772" t="s">
        <v>50</v>
      </c>
      <c r="V772" t="str">
        <f>UPPER(Table153[[#This Row],[Name]])</f>
        <v>FORTIS HEALTHCARE LTD.</v>
      </c>
      <c r="W772">
        <f>Table153[[#This Row],[Quantity]]*Table153[[#This Row],[Cost]]</f>
        <v>1654</v>
      </c>
    </row>
    <row r="773" spans="1:23" x14ac:dyDescent="0.3">
      <c r="A773" t="s">
        <v>1177</v>
      </c>
      <c r="B773">
        <v>41996</v>
      </c>
      <c r="C773" t="s">
        <v>104</v>
      </c>
      <c r="D773">
        <v>10003</v>
      </c>
      <c r="E773" t="s">
        <v>723</v>
      </c>
      <c r="F773">
        <v>1</v>
      </c>
      <c r="G773">
        <v>4230</v>
      </c>
      <c r="H773">
        <v>1812</v>
      </c>
      <c r="I773" t="s">
        <v>126</v>
      </c>
      <c r="J773">
        <v>3</v>
      </c>
      <c r="K773">
        <v>1812</v>
      </c>
      <c r="L773">
        <v>4230</v>
      </c>
      <c r="M773">
        <v>0.01</v>
      </c>
      <c r="N773" t="s">
        <v>45</v>
      </c>
      <c r="O773">
        <v>0</v>
      </c>
      <c r="P773" t="s">
        <v>724</v>
      </c>
      <c r="Q773" t="s">
        <v>177</v>
      </c>
      <c r="R773" t="s">
        <v>178</v>
      </c>
      <c r="S773" t="s">
        <v>179</v>
      </c>
      <c r="T773" t="s">
        <v>180</v>
      </c>
      <c r="U773" t="s">
        <v>181</v>
      </c>
      <c r="V773" t="str">
        <f>UPPER(Table153[[#This Row],[Name]])</f>
        <v>HONEYWELL AUTOMATION</v>
      </c>
      <c r="W773">
        <f>Table153[[#This Row],[Quantity]]*Table153[[#This Row],[Cost]]</f>
        <v>1812</v>
      </c>
    </row>
    <row r="774" spans="1:23" x14ac:dyDescent="0.3">
      <c r="A774" t="s">
        <v>1178</v>
      </c>
      <c r="B774">
        <v>41996</v>
      </c>
      <c r="C774" t="s">
        <v>68</v>
      </c>
      <c r="D774">
        <v>10010</v>
      </c>
      <c r="E774" t="s">
        <v>827</v>
      </c>
      <c r="F774">
        <v>2</v>
      </c>
      <c r="G774">
        <v>2586</v>
      </c>
      <c r="H774">
        <v>2432</v>
      </c>
      <c r="I774" t="s">
        <v>116</v>
      </c>
      <c r="J774">
        <v>4</v>
      </c>
      <c r="K774">
        <v>4864</v>
      </c>
      <c r="L774">
        <v>5172</v>
      </c>
      <c r="M774">
        <v>0.03</v>
      </c>
      <c r="N774" t="s">
        <v>45</v>
      </c>
      <c r="O774">
        <v>0.05</v>
      </c>
      <c r="P774" t="s">
        <v>828</v>
      </c>
      <c r="Q774" t="s">
        <v>93</v>
      </c>
      <c r="R774" t="s">
        <v>94</v>
      </c>
      <c r="S774" t="s">
        <v>95</v>
      </c>
      <c r="T774" t="s">
        <v>41</v>
      </c>
      <c r="U774" t="s">
        <v>96</v>
      </c>
      <c r="V774" t="str">
        <f>UPPER(Table153[[#This Row],[Name]])</f>
        <v>SUZLON ENERGY LTD.</v>
      </c>
      <c r="W774">
        <f>Table153[[#This Row],[Quantity]]*Table153[[#This Row],[Cost]]</f>
        <v>4864</v>
      </c>
    </row>
    <row r="775" spans="1:23" x14ac:dyDescent="0.3">
      <c r="A775" t="s">
        <v>1179</v>
      </c>
      <c r="B775">
        <v>41996</v>
      </c>
      <c r="C775" t="s">
        <v>51</v>
      </c>
      <c r="D775">
        <v>10002</v>
      </c>
      <c r="E775" t="s">
        <v>343</v>
      </c>
      <c r="F775">
        <v>2</v>
      </c>
      <c r="G775">
        <v>2887</v>
      </c>
      <c r="H775">
        <v>1491</v>
      </c>
      <c r="I775" t="s">
        <v>25</v>
      </c>
      <c r="J775">
        <v>6</v>
      </c>
      <c r="K775">
        <v>2982</v>
      </c>
      <c r="L775">
        <v>5774</v>
      </c>
      <c r="M775">
        <v>0.02</v>
      </c>
      <c r="N775" t="s">
        <v>45</v>
      </c>
      <c r="O775">
        <v>0.02</v>
      </c>
      <c r="P775" t="s">
        <v>344</v>
      </c>
      <c r="Q775" t="s">
        <v>87</v>
      </c>
      <c r="R775" t="s">
        <v>88</v>
      </c>
      <c r="S775" t="s">
        <v>89</v>
      </c>
      <c r="T775" t="s">
        <v>90</v>
      </c>
      <c r="U775" t="s">
        <v>91</v>
      </c>
      <c r="V775" t="str">
        <f>UPPER(Table153[[#This Row],[Name]])</f>
        <v>ELDER PHARMACEUTICALS</v>
      </c>
      <c r="W775">
        <f>Table153[[#This Row],[Quantity]]*Table153[[#This Row],[Cost]]</f>
        <v>2982</v>
      </c>
    </row>
    <row r="776" spans="1:23" x14ac:dyDescent="0.3">
      <c r="A776" t="s">
        <v>1180</v>
      </c>
      <c r="B776">
        <v>41999</v>
      </c>
      <c r="C776" t="s">
        <v>43</v>
      </c>
      <c r="D776">
        <v>10010</v>
      </c>
      <c r="E776" t="s">
        <v>774</v>
      </c>
      <c r="F776">
        <v>1</v>
      </c>
      <c r="G776">
        <v>4547</v>
      </c>
      <c r="H776">
        <v>2258</v>
      </c>
      <c r="I776" t="s">
        <v>126</v>
      </c>
      <c r="J776">
        <v>1</v>
      </c>
      <c r="K776">
        <v>2258</v>
      </c>
      <c r="L776">
        <v>4547</v>
      </c>
      <c r="M776">
        <v>0.01</v>
      </c>
      <c r="N776" t="s">
        <v>85</v>
      </c>
      <c r="O776">
        <v>0.03</v>
      </c>
      <c r="P776" t="s">
        <v>775</v>
      </c>
      <c r="Q776" t="s">
        <v>93</v>
      </c>
      <c r="R776" t="s">
        <v>94</v>
      </c>
      <c r="S776" t="s">
        <v>95</v>
      </c>
      <c r="T776" t="s">
        <v>41</v>
      </c>
      <c r="U776" t="s">
        <v>96</v>
      </c>
      <c r="V776" t="str">
        <f>UPPER(Table153[[#This Row],[Name]])</f>
        <v>SUZLON ENERGY LTD.</v>
      </c>
      <c r="W776">
        <f>Table153[[#This Row],[Quantity]]*Table153[[#This Row],[Cost]]</f>
        <v>2258</v>
      </c>
    </row>
    <row r="777" spans="1:23" x14ac:dyDescent="0.3">
      <c r="A777" t="s">
        <v>1181</v>
      </c>
      <c r="B777">
        <v>42001</v>
      </c>
      <c r="C777" t="s">
        <v>133</v>
      </c>
      <c r="D777">
        <v>10009</v>
      </c>
      <c r="E777" t="s">
        <v>746</v>
      </c>
      <c r="F777">
        <v>3</v>
      </c>
      <c r="G777">
        <v>3663</v>
      </c>
      <c r="H777">
        <v>1550</v>
      </c>
      <c r="I777" t="s">
        <v>35</v>
      </c>
      <c r="J777">
        <v>5</v>
      </c>
      <c r="K777">
        <v>4650</v>
      </c>
      <c r="L777">
        <v>10989</v>
      </c>
      <c r="M777">
        <v>0.02</v>
      </c>
      <c r="N777" t="s">
        <v>36</v>
      </c>
      <c r="O777">
        <v>0.04</v>
      </c>
      <c r="P777" t="s">
        <v>747</v>
      </c>
      <c r="Q777" t="s">
        <v>78</v>
      </c>
      <c r="R777" t="s">
        <v>79</v>
      </c>
      <c r="S777" t="s">
        <v>80</v>
      </c>
      <c r="T777" t="s">
        <v>81</v>
      </c>
      <c r="U777" t="s">
        <v>82</v>
      </c>
      <c r="V777" t="str">
        <f>UPPER(Table153[[#This Row],[Name]])</f>
        <v>GODFREY PHILIPS INDIA LTD.</v>
      </c>
      <c r="W777">
        <f>Table153[[#This Row],[Quantity]]*Table153[[#This Row],[Cost]]</f>
        <v>4650</v>
      </c>
    </row>
    <row r="778" spans="1:23" x14ac:dyDescent="0.3">
      <c r="A778" t="s">
        <v>1182</v>
      </c>
      <c r="B778">
        <v>42002</v>
      </c>
      <c r="C778" t="s">
        <v>92</v>
      </c>
      <c r="D778">
        <v>10015</v>
      </c>
      <c r="E778" t="s">
        <v>465</v>
      </c>
      <c r="F778">
        <v>1</v>
      </c>
      <c r="G778">
        <v>2576</v>
      </c>
      <c r="H778">
        <v>1826</v>
      </c>
      <c r="I778" t="s">
        <v>25</v>
      </c>
      <c r="J778">
        <v>10</v>
      </c>
      <c r="K778">
        <v>1826</v>
      </c>
      <c r="L778">
        <v>2576</v>
      </c>
      <c r="M778">
        <v>0.02</v>
      </c>
      <c r="N778" t="s">
        <v>45</v>
      </c>
      <c r="O778">
        <v>0.01</v>
      </c>
      <c r="P778" t="s">
        <v>466</v>
      </c>
      <c r="Q778" t="s">
        <v>110</v>
      </c>
      <c r="R778" t="s">
        <v>111</v>
      </c>
      <c r="S778" t="s">
        <v>112</v>
      </c>
      <c r="T778" t="s">
        <v>113</v>
      </c>
      <c r="U778" t="s">
        <v>114</v>
      </c>
      <c r="V778" t="str">
        <f>UPPER(Table153[[#This Row],[Name]])</f>
        <v>PUNJ LLOYD LTD.</v>
      </c>
      <c r="W778">
        <f>Table153[[#This Row],[Quantity]]*Table153[[#This Row],[Cost]]</f>
        <v>1826</v>
      </c>
    </row>
    <row r="779" spans="1:23" x14ac:dyDescent="0.3">
      <c r="A779" t="s">
        <v>1182</v>
      </c>
      <c r="B779">
        <v>42002</v>
      </c>
      <c r="C779" t="s">
        <v>23</v>
      </c>
      <c r="D779">
        <v>10012</v>
      </c>
      <c r="E779" t="s">
        <v>284</v>
      </c>
      <c r="F779">
        <v>1</v>
      </c>
      <c r="G779">
        <v>3912</v>
      </c>
      <c r="H779">
        <v>1569</v>
      </c>
      <c r="I779" t="s">
        <v>25</v>
      </c>
      <c r="J779">
        <v>4</v>
      </c>
      <c r="K779">
        <v>1569</v>
      </c>
      <c r="L779">
        <v>3912</v>
      </c>
      <c r="M779">
        <v>0.01</v>
      </c>
      <c r="N779" t="s">
        <v>66</v>
      </c>
      <c r="O779">
        <v>0.04</v>
      </c>
      <c r="P779" t="s">
        <v>285</v>
      </c>
      <c r="Q779" t="s">
        <v>71</v>
      </c>
      <c r="R779" t="s">
        <v>72</v>
      </c>
      <c r="S779" t="s">
        <v>73</v>
      </c>
      <c r="T779" t="s">
        <v>41</v>
      </c>
      <c r="U779" t="s">
        <v>74</v>
      </c>
      <c r="V779" t="str">
        <f>UPPER(Table153[[#This Row],[Name]])</f>
        <v>DYNAMATIC TECHNOLOGIES LTD.</v>
      </c>
      <c r="W779">
        <f>Table153[[#This Row],[Quantity]]*Table153[[#This Row],[Cost]]</f>
        <v>1569</v>
      </c>
    </row>
    <row r="780" spans="1:23" x14ac:dyDescent="0.3">
      <c r="A780" t="s">
        <v>1183</v>
      </c>
      <c r="B780">
        <v>42004</v>
      </c>
      <c r="C780" t="s">
        <v>92</v>
      </c>
      <c r="D780">
        <v>10015</v>
      </c>
      <c r="E780" t="s">
        <v>959</v>
      </c>
      <c r="F780">
        <v>1</v>
      </c>
      <c r="G780">
        <v>3445</v>
      </c>
      <c r="H780">
        <v>1909</v>
      </c>
      <c r="I780" t="s">
        <v>65</v>
      </c>
      <c r="J780">
        <v>10</v>
      </c>
      <c r="K780">
        <v>1909</v>
      </c>
      <c r="L780">
        <v>3445</v>
      </c>
      <c r="M780">
        <v>0.02</v>
      </c>
      <c r="N780" t="s">
        <v>61</v>
      </c>
      <c r="O780">
        <v>0.05</v>
      </c>
      <c r="P780" t="s">
        <v>960</v>
      </c>
      <c r="Q780" t="s">
        <v>110</v>
      </c>
      <c r="R780" t="s">
        <v>111</v>
      </c>
      <c r="S780" t="s">
        <v>112</v>
      </c>
      <c r="T780" t="s">
        <v>113</v>
      </c>
      <c r="U780" t="s">
        <v>114</v>
      </c>
      <c r="V780" t="str">
        <f>UPPER(Table153[[#This Row],[Name]])</f>
        <v>PUNJ LLOYD LTD.</v>
      </c>
      <c r="W780">
        <f>Table153[[#This Row],[Quantity]]*Table153[[#This Row],[Cost]]</f>
        <v>1909</v>
      </c>
    </row>
    <row r="781" spans="1:23" x14ac:dyDescent="0.3">
      <c r="A781" t="s">
        <v>1184</v>
      </c>
      <c r="B781">
        <v>42006</v>
      </c>
      <c r="C781" t="s">
        <v>75</v>
      </c>
      <c r="D781">
        <v>10015</v>
      </c>
      <c r="E781" t="s">
        <v>723</v>
      </c>
      <c r="F781">
        <v>1</v>
      </c>
      <c r="G781">
        <v>4230</v>
      </c>
      <c r="H781">
        <v>1812</v>
      </c>
      <c r="I781" t="s">
        <v>126</v>
      </c>
      <c r="J781">
        <v>8</v>
      </c>
      <c r="K781">
        <v>1812</v>
      </c>
      <c r="L781">
        <v>4230</v>
      </c>
      <c r="M781">
        <v>0.02</v>
      </c>
      <c r="N781" t="s">
        <v>85</v>
      </c>
      <c r="O781">
        <v>0</v>
      </c>
      <c r="P781" t="s">
        <v>724</v>
      </c>
      <c r="Q781" t="s">
        <v>110</v>
      </c>
      <c r="R781" t="s">
        <v>111</v>
      </c>
      <c r="S781" t="s">
        <v>112</v>
      </c>
      <c r="T781" t="s">
        <v>113</v>
      </c>
      <c r="U781" t="s">
        <v>114</v>
      </c>
      <c r="V781" t="str">
        <f>UPPER(Table153[[#This Row],[Name]])</f>
        <v>PUNJ LLOYD LTD.</v>
      </c>
      <c r="W781">
        <f>Table153[[#This Row],[Quantity]]*Table153[[#This Row],[Cost]]</f>
        <v>1812</v>
      </c>
    </row>
    <row r="782" spans="1:23" x14ac:dyDescent="0.3">
      <c r="A782" t="s">
        <v>1184</v>
      </c>
      <c r="B782">
        <v>42006</v>
      </c>
      <c r="C782" t="s">
        <v>51</v>
      </c>
      <c r="D782">
        <v>10004</v>
      </c>
      <c r="E782" t="s">
        <v>1185</v>
      </c>
      <c r="F782">
        <v>2</v>
      </c>
      <c r="G782">
        <v>3290</v>
      </c>
      <c r="H782">
        <v>1720</v>
      </c>
      <c r="I782" t="s">
        <v>25</v>
      </c>
      <c r="J782">
        <v>6</v>
      </c>
      <c r="K782">
        <v>3440</v>
      </c>
      <c r="L782">
        <v>6580</v>
      </c>
      <c r="M782">
        <v>0.02</v>
      </c>
      <c r="N782" t="s">
        <v>61</v>
      </c>
      <c r="O782">
        <v>0</v>
      </c>
      <c r="P782" t="s">
        <v>1186</v>
      </c>
      <c r="Q782" t="s">
        <v>118</v>
      </c>
      <c r="R782" t="s">
        <v>119</v>
      </c>
      <c r="S782" t="s">
        <v>101</v>
      </c>
      <c r="T782" t="s">
        <v>57</v>
      </c>
      <c r="U782" t="s">
        <v>120</v>
      </c>
      <c r="V782" t="str">
        <f>UPPER(Table153[[#This Row],[Name]])</f>
        <v>LUPIN LTD.</v>
      </c>
      <c r="W782">
        <f>Table153[[#This Row],[Quantity]]*Table153[[#This Row],[Cost]]</f>
        <v>3440</v>
      </c>
    </row>
    <row r="783" spans="1:23" x14ac:dyDescent="0.3">
      <c r="A783" t="s">
        <v>1187</v>
      </c>
      <c r="B783">
        <v>42006</v>
      </c>
      <c r="C783" t="s">
        <v>23</v>
      </c>
      <c r="D783">
        <v>10001</v>
      </c>
      <c r="E783" t="s">
        <v>1188</v>
      </c>
      <c r="F783">
        <v>2</v>
      </c>
      <c r="G783">
        <v>3448</v>
      </c>
      <c r="H783">
        <v>1219</v>
      </c>
      <c r="I783" t="s">
        <v>25</v>
      </c>
      <c r="J783">
        <v>4</v>
      </c>
      <c r="K783">
        <v>2438</v>
      </c>
      <c r="L783">
        <v>6896</v>
      </c>
      <c r="M783">
        <v>0.03</v>
      </c>
      <c r="N783" t="s">
        <v>61</v>
      </c>
      <c r="O783">
        <v>0.05</v>
      </c>
      <c r="P783" t="s">
        <v>1189</v>
      </c>
      <c r="Q783" t="s">
        <v>99</v>
      </c>
      <c r="R783" t="s">
        <v>100</v>
      </c>
      <c r="S783" t="s">
        <v>101</v>
      </c>
      <c r="T783" t="s">
        <v>57</v>
      </c>
      <c r="U783" t="s">
        <v>102</v>
      </c>
      <c r="V783" t="str">
        <f>UPPER(Table153[[#This Row],[Name]])</f>
        <v>CHAMBAL FERTILISERS AND CHEMICALS LTD.</v>
      </c>
      <c r="W783">
        <f>Table153[[#This Row],[Quantity]]*Table153[[#This Row],[Cost]]</f>
        <v>2438</v>
      </c>
    </row>
    <row r="784" spans="1:23" x14ac:dyDescent="0.3">
      <c r="A784" t="s">
        <v>1190</v>
      </c>
      <c r="B784">
        <v>42007</v>
      </c>
      <c r="C784" t="s">
        <v>43</v>
      </c>
      <c r="D784">
        <v>10001</v>
      </c>
      <c r="E784" t="s">
        <v>597</v>
      </c>
      <c r="F784">
        <v>1</v>
      </c>
      <c r="G784">
        <v>3421</v>
      </c>
      <c r="H784">
        <v>1370</v>
      </c>
      <c r="I784" t="s">
        <v>35</v>
      </c>
      <c r="J784">
        <v>1</v>
      </c>
      <c r="K784">
        <v>1370</v>
      </c>
      <c r="L784">
        <v>3421</v>
      </c>
      <c r="M784">
        <v>0.01</v>
      </c>
      <c r="N784" t="s">
        <v>61</v>
      </c>
      <c r="O784">
        <v>0.04</v>
      </c>
      <c r="P784" t="s">
        <v>598</v>
      </c>
      <c r="Q784" t="s">
        <v>99</v>
      </c>
      <c r="R784" t="s">
        <v>100</v>
      </c>
      <c r="S784" t="s">
        <v>101</v>
      </c>
      <c r="T784" t="s">
        <v>57</v>
      </c>
      <c r="U784" t="s">
        <v>102</v>
      </c>
      <c r="V784" t="str">
        <f>UPPER(Table153[[#This Row],[Name]])</f>
        <v>CHAMBAL FERTILISERS AND CHEMICALS LTD.</v>
      </c>
      <c r="W784">
        <f>Table153[[#This Row],[Quantity]]*Table153[[#This Row],[Cost]]</f>
        <v>1370</v>
      </c>
    </row>
    <row r="785" spans="1:23" x14ac:dyDescent="0.3">
      <c r="A785" t="s">
        <v>1190</v>
      </c>
      <c r="B785">
        <v>42007</v>
      </c>
      <c r="C785" t="s">
        <v>92</v>
      </c>
      <c r="D785">
        <v>10009</v>
      </c>
      <c r="E785" t="s">
        <v>1098</v>
      </c>
      <c r="F785">
        <v>1</v>
      </c>
      <c r="G785">
        <v>3495</v>
      </c>
      <c r="H785">
        <v>2172</v>
      </c>
      <c r="I785" t="s">
        <v>25</v>
      </c>
      <c r="J785">
        <v>10</v>
      </c>
      <c r="K785">
        <v>2172</v>
      </c>
      <c r="L785">
        <v>3495</v>
      </c>
      <c r="M785">
        <v>0.02</v>
      </c>
      <c r="N785" t="s">
        <v>85</v>
      </c>
      <c r="O785">
        <v>0.05</v>
      </c>
      <c r="P785" t="s">
        <v>1099</v>
      </c>
      <c r="Q785" t="s">
        <v>78</v>
      </c>
      <c r="R785" t="s">
        <v>79</v>
      </c>
      <c r="S785" t="s">
        <v>80</v>
      </c>
      <c r="T785" t="s">
        <v>81</v>
      </c>
      <c r="U785" t="s">
        <v>82</v>
      </c>
      <c r="V785" t="str">
        <f>UPPER(Table153[[#This Row],[Name]])</f>
        <v>GODFREY PHILIPS INDIA LTD.</v>
      </c>
      <c r="W785">
        <f>Table153[[#This Row],[Quantity]]*Table153[[#This Row],[Cost]]</f>
        <v>2172</v>
      </c>
    </row>
    <row r="786" spans="1:23" x14ac:dyDescent="0.3">
      <c r="A786" t="s">
        <v>1191</v>
      </c>
      <c r="B786">
        <v>42009</v>
      </c>
      <c r="C786" t="s">
        <v>104</v>
      </c>
      <c r="D786">
        <v>10002</v>
      </c>
      <c r="E786" t="s">
        <v>934</v>
      </c>
      <c r="F786">
        <v>1</v>
      </c>
      <c r="G786">
        <v>3340</v>
      </c>
      <c r="H786">
        <v>1355</v>
      </c>
      <c r="I786" t="s">
        <v>25</v>
      </c>
      <c r="J786">
        <v>3</v>
      </c>
      <c r="K786">
        <v>1355</v>
      </c>
      <c r="L786">
        <v>3340</v>
      </c>
      <c r="M786">
        <v>0.01</v>
      </c>
      <c r="N786" t="s">
        <v>61</v>
      </c>
      <c r="O786">
        <v>0.05</v>
      </c>
      <c r="P786" t="s">
        <v>935</v>
      </c>
      <c r="Q786" t="s">
        <v>87</v>
      </c>
      <c r="R786" t="s">
        <v>88</v>
      </c>
      <c r="S786" t="s">
        <v>89</v>
      </c>
      <c r="T786" t="s">
        <v>90</v>
      </c>
      <c r="U786" t="s">
        <v>91</v>
      </c>
      <c r="V786" t="str">
        <f>UPPER(Table153[[#This Row],[Name]])</f>
        <v>ELDER PHARMACEUTICALS</v>
      </c>
      <c r="W786">
        <f>Table153[[#This Row],[Quantity]]*Table153[[#This Row],[Cost]]</f>
        <v>1355</v>
      </c>
    </row>
    <row r="787" spans="1:23" x14ac:dyDescent="0.3">
      <c r="A787" t="s">
        <v>1192</v>
      </c>
      <c r="B787">
        <v>42011</v>
      </c>
      <c r="C787" t="s">
        <v>133</v>
      </c>
      <c r="D787">
        <v>10004</v>
      </c>
      <c r="E787" t="s">
        <v>708</v>
      </c>
      <c r="F787">
        <v>1</v>
      </c>
      <c r="G787">
        <v>4206</v>
      </c>
      <c r="H787">
        <v>1201</v>
      </c>
      <c r="I787" t="s">
        <v>25</v>
      </c>
      <c r="J787">
        <v>5</v>
      </c>
      <c r="K787">
        <v>1201</v>
      </c>
      <c r="L787">
        <v>4206</v>
      </c>
      <c r="M787">
        <v>0.02</v>
      </c>
      <c r="N787" t="s">
        <v>45</v>
      </c>
      <c r="O787">
        <v>0.01</v>
      </c>
      <c r="P787" t="s">
        <v>709</v>
      </c>
      <c r="Q787" t="s">
        <v>118</v>
      </c>
      <c r="R787" t="s">
        <v>119</v>
      </c>
      <c r="S787" t="s">
        <v>101</v>
      </c>
      <c r="T787" t="s">
        <v>57</v>
      </c>
      <c r="U787" t="s">
        <v>120</v>
      </c>
      <c r="V787" t="str">
        <f>UPPER(Table153[[#This Row],[Name]])</f>
        <v>LUPIN LTD.</v>
      </c>
      <c r="W787">
        <f>Table153[[#This Row],[Quantity]]*Table153[[#This Row],[Cost]]</f>
        <v>1201</v>
      </c>
    </row>
    <row r="788" spans="1:23" x14ac:dyDescent="0.3">
      <c r="A788" t="s">
        <v>1193</v>
      </c>
      <c r="B788">
        <v>42011</v>
      </c>
      <c r="C788" t="s">
        <v>51</v>
      </c>
      <c r="D788">
        <v>10013</v>
      </c>
      <c r="E788" t="s">
        <v>1194</v>
      </c>
      <c r="F788">
        <v>2</v>
      </c>
      <c r="G788">
        <v>2647</v>
      </c>
      <c r="H788">
        <v>1539</v>
      </c>
      <c r="I788" t="s">
        <v>25</v>
      </c>
      <c r="J788">
        <v>6</v>
      </c>
      <c r="K788">
        <v>3078</v>
      </c>
      <c r="L788">
        <v>5294</v>
      </c>
      <c r="M788">
        <v>0.02</v>
      </c>
      <c r="N788" t="s">
        <v>61</v>
      </c>
      <c r="O788">
        <v>0.02</v>
      </c>
      <c r="P788" t="s">
        <v>1195</v>
      </c>
      <c r="Q788" t="s">
        <v>301</v>
      </c>
      <c r="R788" t="s">
        <v>302</v>
      </c>
      <c r="S788" t="s">
        <v>303</v>
      </c>
      <c r="T788" t="s">
        <v>113</v>
      </c>
      <c r="U788" t="s">
        <v>304</v>
      </c>
      <c r="V788" t="str">
        <f>UPPER(Table153[[#This Row],[Name]])</f>
        <v>GMR INFRASTRUCTURE LTD.</v>
      </c>
      <c r="W788">
        <f>Table153[[#This Row],[Quantity]]*Table153[[#This Row],[Cost]]</f>
        <v>3078</v>
      </c>
    </row>
    <row r="789" spans="1:23" x14ac:dyDescent="0.3">
      <c r="A789" t="s">
        <v>1196</v>
      </c>
      <c r="B789">
        <v>42013</v>
      </c>
      <c r="C789" t="s">
        <v>104</v>
      </c>
      <c r="D789">
        <v>10003</v>
      </c>
      <c r="E789" t="s">
        <v>1118</v>
      </c>
      <c r="F789">
        <v>3</v>
      </c>
      <c r="G789">
        <v>2671</v>
      </c>
      <c r="H789">
        <v>1591</v>
      </c>
      <c r="I789" t="s">
        <v>25</v>
      </c>
      <c r="J789">
        <v>3</v>
      </c>
      <c r="K789">
        <v>4773</v>
      </c>
      <c r="L789">
        <v>8013</v>
      </c>
      <c r="M789">
        <v>0.03</v>
      </c>
      <c r="N789" t="s">
        <v>61</v>
      </c>
      <c r="O789">
        <v>0.01</v>
      </c>
      <c r="P789" t="s">
        <v>1119</v>
      </c>
      <c r="Q789" t="s">
        <v>177</v>
      </c>
      <c r="R789" t="s">
        <v>178</v>
      </c>
      <c r="S789" t="s">
        <v>179</v>
      </c>
      <c r="T789" t="s">
        <v>180</v>
      </c>
      <c r="U789" t="s">
        <v>181</v>
      </c>
      <c r="V789" t="str">
        <f>UPPER(Table153[[#This Row],[Name]])</f>
        <v>HONEYWELL AUTOMATION</v>
      </c>
      <c r="W789">
        <f>Table153[[#This Row],[Quantity]]*Table153[[#This Row],[Cost]]</f>
        <v>4773</v>
      </c>
    </row>
    <row r="790" spans="1:23" x14ac:dyDescent="0.3">
      <c r="A790" t="s">
        <v>1196</v>
      </c>
      <c r="B790">
        <v>42013</v>
      </c>
      <c r="C790" t="s">
        <v>92</v>
      </c>
      <c r="D790">
        <v>10003</v>
      </c>
      <c r="E790" t="s">
        <v>287</v>
      </c>
      <c r="F790">
        <v>2</v>
      </c>
      <c r="G790">
        <v>4305</v>
      </c>
      <c r="H790">
        <v>2027</v>
      </c>
      <c r="I790" t="s">
        <v>35</v>
      </c>
      <c r="J790">
        <v>10</v>
      </c>
      <c r="K790">
        <v>4054</v>
      </c>
      <c r="L790">
        <v>8610</v>
      </c>
      <c r="M790">
        <v>0.02</v>
      </c>
      <c r="N790" t="s">
        <v>61</v>
      </c>
      <c r="O790">
        <v>0</v>
      </c>
      <c r="P790" t="s">
        <v>288</v>
      </c>
      <c r="Q790" t="s">
        <v>177</v>
      </c>
      <c r="R790" t="s">
        <v>178</v>
      </c>
      <c r="S790" t="s">
        <v>179</v>
      </c>
      <c r="T790" t="s">
        <v>180</v>
      </c>
      <c r="U790" t="s">
        <v>181</v>
      </c>
      <c r="V790" t="str">
        <f>UPPER(Table153[[#This Row],[Name]])</f>
        <v>HONEYWELL AUTOMATION</v>
      </c>
      <c r="W790">
        <f>Table153[[#This Row],[Quantity]]*Table153[[#This Row],[Cost]]</f>
        <v>4054</v>
      </c>
    </row>
    <row r="791" spans="1:23" x14ac:dyDescent="0.3">
      <c r="A791" t="s">
        <v>1197</v>
      </c>
      <c r="B791">
        <v>42014</v>
      </c>
      <c r="C791" t="s">
        <v>43</v>
      </c>
      <c r="D791">
        <v>10014</v>
      </c>
      <c r="E791" t="s">
        <v>787</v>
      </c>
      <c r="F791">
        <v>1</v>
      </c>
      <c r="G791">
        <v>4239</v>
      </c>
      <c r="H791">
        <v>2267</v>
      </c>
      <c r="I791" t="s">
        <v>25</v>
      </c>
      <c r="J791">
        <v>1</v>
      </c>
      <c r="K791">
        <v>2267</v>
      </c>
      <c r="L791">
        <v>4239</v>
      </c>
      <c r="M791">
        <v>0.01</v>
      </c>
      <c r="N791" t="s">
        <v>36</v>
      </c>
      <c r="O791">
        <v>0.05</v>
      </c>
      <c r="P791" t="s">
        <v>788</v>
      </c>
      <c r="Q791" t="s">
        <v>166</v>
      </c>
      <c r="R791" t="s">
        <v>167</v>
      </c>
      <c r="S791" t="s">
        <v>168</v>
      </c>
      <c r="T791" t="s">
        <v>169</v>
      </c>
      <c r="U791" t="s">
        <v>170</v>
      </c>
      <c r="V791" t="str">
        <f>UPPER(Table153[[#This Row],[Name]])</f>
        <v>HINDUSTHAN NATIONAL GLASS &amp; INDUSTRIES LTD.</v>
      </c>
      <c r="W791">
        <f>Table153[[#This Row],[Quantity]]*Table153[[#This Row],[Cost]]</f>
        <v>2267</v>
      </c>
    </row>
    <row r="792" spans="1:23" x14ac:dyDescent="0.3">
      <c r="A792" t="s">
        <v>1197</v>
      </c>
      <c r="B792">
        <v>42014</v>
      </c>
      <c r="C792" t="s">
        <v>104</v>
      </c>
      <c r="D792">
        <v>10003</v>
      </c>
      <c r="E792" t="s">
        <v>1198</v>
      </c>
      <c r="F792">
        <v>3</v>
      </c>
      <c r="G792">
        <v>2672</v>
      </c>
      <c r="H792">
        <v>2236</v>
      </c>
      <c r="I792" t="s">
        <v>25</v>
      </c>
      <c r="J792">
        <v>3</v>
      </c>
      <c r="K792">
        <v>6708</v>
      </c>
      <c r="L792">
        <v>8016</v>
      </c>
      <c r="M792">
        <v>0.03</v>
      </c>
      <c r="N792" t="s">
        <v>66</v>
      </c>
      <c r="O792">
        <v>0</v>
      </c>
      <c r="P792" t="s">
        <v>1199</v>
      </c>
      <c r="Q792" t="s">
        <v>177</v>
      </c>
      <c r="R792" t="s">
        <v>178</v>
      </c>
      <c r="S792" t="s">
        <v>179</v>
      </c>
      <c r="T792" t="s">
        <v>180</v>
      </c>
      <c r="U792" t="s">
        <v>181</v>
      </c>
      <c r="V792" t="str">
        <f>UPPER(Table153[[#This Row],[Name]])</f>
        <v>HONEYWELL AUTOMATION</v>
      </c>
      <c r="W792">
        <f>Table153[[#This Row],[Quantity]]*Table153[[#This Row],[Cost]]</f>
        <v>6708</v>
      </c>
    </row>
    <row r="793" spans="1:23" x14ac:dyDescent="0.3">
      <c r="A793" t="s">
        <v>1200</v>
      </c>
      <c r="B793">
        <v>42015</v>
      </c>
      <c r="C793" t="s">
        <v>75</v>
      </c>
      <c r="D793">
        <v>10007</v>
      </c>
      <c r="E793" t="s">
        <v>827</v>
      </c>
      <c r="F793">
        <v>1</v>
      </c>
      <c r="G793">
        <v>2586</v>
      </c>
      <c r="H793">
        <v>2432</v>
      </c>
      <c r="I793" t="s">
        <v>116</v>
      </c>
      <c r="J793">
        <v>8</v>
      </c>
      <c r="K793">
        <v>2432</v>
      </c>
      <c r="L793">
        <v>2586</v>
      </c>
      <c r="M793">
        <v>0.02</v>
      </c>
      <c r="N793" t="s">
        <v>61</v>
      </c>
      <c r="O793">
        <v>0.01</v>
      </c>
      <c r="P793" t="s">
        <v>828</v>
      </c>
      <c r="Q793" t="s">
        <v>38</v>
      </c>
      <c r="R793" t="s">
        <v>39</v>
      </c>
      <c r="S793" t="s">
        <v>40</v>
      </c>
      <c r="T793" t="s">
        <v>41</v>
      </c>
      <c r="U793" t="s">
        <v>42</v>
      </c>
      <c r="V793" t="str">
        <f>UPPER(Table153[[#This Row],[Name]])</f>
        <v>GHCL LTD.</v>
      </c>
      <c r="W793">
        <f>Table153[[#This Row],[Quantity]]*Table153[[#This Row],[Cost]]</f>
        <v>2432</v>
      </c>
    </row>
    <row r="794" spans="1:23" x14ac:dyDescent="0.3">
      <c r="A794" t="s">
        <v>1200</v>
      </c>
      <c r="B794">
        <v>42015</v>
      </c>
      <c r="C794" t="s">
        <v>104</v>
      </c>
      <c r="D794">
        <v>10004</v>
      </c>
      <c r="E794" t="s">
        <v>231</v>
      </c>
      <c r="F794">
        <v>1</v>
      </c>
      <c r="G794">
        <v>2820</v>
      </c>
      <c r="H794">
        <v>1504</v>
      </c>
      <c r="I794" t="s">
        <v>35</v>
      </c>
      <c r="J794">
        <v>3</v>
      </c>
      <c r="K794">
        <v>1504</v>
      </c>
      <c r="L794">
        <v>2820</v>
      </c>
      <c r="M794">
        <v>0.01</v>
      </c>
      <c r="N794" t="s">
        <v>61</v>
      </c>
      <c r="O794">
        <v>0.02</v>
      </c>
      <c r="P794" t="s">
        <v>232</v>
      </c>
      <c r="Q794" t="s">
        <v>118</v>
      </c>
      <c r="R794" t="s">
        <v>119</v>
      </c>
      <c r="S794" t="s">
        <v>101</v>
      </c>
      <c r="T794" t="s">
        <v>57</v>
      </c>
      <c r="U794" t="s">
        <v>120</v>
      </c>
      <c r="V794" t="str">
        <f>UPPER(Table153[[#This Row],[Name]])</f>
        <v>LUPIN LTD.</v>
      </c>
      <c r="W794">
        <f>Table153[[#This Row],[Quantity]]*Table153[[#This Row],[Cost]]</f>
        <v>1504</v>
      </c>
    </row>
    <row r="795" spans="1:23" x14ac:dyDescent="0.3">
      <c r="A795" t="s">
        <v>1200</v>
      </c>
      <c r="B795">
        <v>42015</v>
      </c>
      <c r="C795" t="s">
        <v>104</v>
      </c>
      <c r="D795">
        <v>10015</v>
      </c>
      <c r="E795" t="s">
        <v>538</v>
      </c>
      <c r="F795">
        <v>1</v>
      </c>
      <c r="G795">
        <v>4729</v>
      </c>
      <c r="H795">
        <v>1359</v>
      </c>
      <c r="I795" t="s">
        <v>126</v>
      </c>
      <c r="J795">
        <v>3</v>
      </c>
      <c r="K795">
        <v>1359</v>
      </c>
      <c r="L795">
        <v>4729</v>
      </c>
      <c r="M795">
        <v>0.01</v>
      </c>
      <c r="N795" t="s">
        <v>85</v>
      </c>
      <c r="O795">
        <v>0.05</v>
      </c>
      <c r="P795" t="s">
        <v>539</v>
      </c>
      <c r="Q795" t="s">
        <v>110</v>
      </c>
      <c r="R795" t="s">
        <v>111</v>
      </c>
      <c r="S795" t="s">
        <v>112</v>
      </c>
      <c r="T795" t="s">
        <v>113</v>
      </c>
      <c r="U795" t="s">
        <v>114</v>
      </c>
      <c r="V795" t="str">
        <f>UPPER(Table153[[#This Row],[Name]])</f>
        <v>PUNJ LLOYD LTD.</v>
      </c>
      <c r="W795">
        <f>Table153[[#This Row],[Quantity]]*Table153[[#This Row],[Cost]]</f>
        <v>1359</v>
      </c>
    </row>
    <row r="796" spans="1:23" x14ac:dyDescent="0.3">
      <c r="A796" t="s">
        <v>1201</v>
      </c>
      <c r="B796">
        <v>42017</v>
      </c>
      <c r="C796" t="s">
        <v>75</v>
      </c>
      <c r="D796">
        <v>10011</v>
      </c>
      <c r="E796" t="s">
        <v>476</v>
      </c>
      <c r="F796">
        <v>3</v>
      </c>
      <c r="G796">
        <v>3282</v>
      </c>
      <c r="H796">
        <v>1654</v>
      </c>
      <c r="I796" t="s">
        <v>126</v>
      </c>
      <c r="J796">
        <v>8</v>
      </c>
      <c r="K796">
        <v>4962</v>
      </c>
      <c r="L796">
        <v>9846</v>
      </c>
      <c r="M796">
        <v>0.02</v>
      </c>
      <c r="N796" t="s">
        <v>85</v>
      </c>
      <c r="O796">
        <v>0.05</v>
      </c>
      <c r="P796" t="s">
        <v>477</v>
      </c>
      <c r="Q796" t="s">
        <v>28</v>
      </c>
      <c r="R796" t="s">
        <v>29</v>
      </c>
      <c r="S796" t="s">
        <v>30</v>
      </c>
      <c r="T796" t="s">
        <v>31</v>
      </c>
      <c r="U796" t="s">
        <v>32</v>
      </c>
      <c r="V796" t="str">
        <f>UPPER(Table153[[#This Row],[Name]])</f>
        <v>SONATA SOFTWARE</v>
      </c>
      <c r="W796">
        <f>Table153[[#This Row],[Quantity]]*Table153[[#This Row],[Cost]]</f>
        <v>4962</v>
      </c>
    </row>
    <row r="797" spans="1:23" x14ac:dyDescent="0.3">
      <c r="A797" t="s">
        <v>1202</v>
      </c>
      <c r="B797">
        <v>42019</v>
      </c>
      <c r="C797" t="s">
        <v>75</v>
      </c>
      <c r="D797">
        <v>10009</v>
      </c>
      <c r="E797" t="s">
        <v>514</v>
      </c>
      <c r="F797">
        <v>1</v>
      </c>
      <c r="G797">
        <v>4220</v>
      </c>
      <c r="H797">
        <v>1635</v>
      </c>
      <c r="I797" t="s">
        <v>25</v>
      </c>
      <c r="J797">
        <v>8</v>
      </c>
      <c r="K797">
        <v>1635</v>
      </c>
      <c r="L797">
        <v>4220</v>
      </c>
      <c r="M797">
        <v>0.02</v>
      </c>
      <c r="N797" t="s">
        <v>45</v>
      </c>
      <c r="O797">
        <v>0.01</v>
      </c>
      <c r="P797" t="s">
        <v>515</v>
      </c>
      <c r="Q797" t="s">
        <v>78</v>
      </c>
      <c r="R797" t="s">
        <v>79</v>
      </c>
      <c r="S797" t="s">
        <v>80</v>
      </c>
      <c r="T797" t="s">
        <v>81</v>
      </c>
      <c r="U797" t="s">
        <v>82</v>
      </c>
      <c r="V797" t="str">
        <f>UPPER(Table153[[#This Row],[Name]])</f>
        <v>GODFREY PHILIPS INDIA LTD.</v>
      </c>
      <c r="W797">
        <f>Table153[[#This Row],[Quantity]]*Table153[[#This Row],[Cost]]</f>
        <v>1635</v>
      </c>
    </row>
    <row r="798" spans="1:23" x14ac:dyDescent="0.3">
      <c r="A798" t="s">
        <v>1202</v>
      </c>
      <c r="B798">
        <v>42019</v>
      </c>
      <c r="C798" t="s">
        <v>43</v>
      </c>
      <c r="D798">
        <v>10014</v>
      </c>
      <c r="E798" t="s">
        <v>1203</v>
      </c>
      <c r="F798">
        <v>2</v>
      </c>
      <c r="G798">
        <v>2617</v>
      </c>
      <c r="H798">
        <v>1736</v>
      </c>
      <c r="I798" t="s">
        <v>126</v>
      </c>
      <c r="J798">
        <v>1</v>
      </c>
      <c r="K798">
        <v>3472</v>
      </c>
      <c r="L798">
        <v>5234</v>
      </c>
      <c r="M798">
        <v>0.03</v>
      </c>
      <c r="N798" t="s">
        <v>36</v>
      </c>
      <c r="O798">
        <v>0.02</v>
      </c>
      <c r="P798" t="s">
        <v>1204</v>
      </c>
      <c r="Q798" t="s">
        <v>166</v>
      </c>
      <c r="R798" t="s">
        <v>167</v>
      </c>
      <c r="S798" t="s">
        <v>168</v>
      </c>
      <c r="T798" t="s">
        <v>169</v>
      </c>
      <c r="U798" t="s">
        <v>170</v>
      </c>
      <c r="V798" t="str">
        <f>UPPER(Table153[[#This Row],[Name]])</f>
        <v>HINDUSTHAN NATIONAL GLASS &amp; INDUSTRIES LTD.</v>
      </c>
      <c r="W798">
        <f>Table153[[#This Row],[Quantity]]*Table153[[#This Row],[Cost]]</f>
        <v>3472</v>
      </c>
    </row>
    <row r="799" spans="1:23" x14ac:dyDescent="0.3">
      <c r="A799" t="s">
        <v>1205</v>
      </c>
      <c r="B799">
        <v>42020</v>
      </c>
      <c r="C799" t="s">
        <v>104</v>
      </c>
      <c r="D799">
        <v>10003</v>
      </c>
      <c r="E799" t="s">
        <v>517</v>
      </c>
      <c r="F799">
        <v>2</v>
      </c>
      <c r="G799">
        <v>3039</v>
      </c>
      <c r="H799">
        <v>1730</v>
      </c>
      <c r="I799" t="s">
        <v>25</v>
      </c>
      <c r="J799">
        <v>3</v>
      </c>
      <c r="K799">
        <v>3460</v>
      </c>
      <c r="L799">
        <v>6078</v>
      </c>
      <c r="M799">
        <v>0.03</v>
      </c>
      <c r="N799" t="s">
        <v>66</v>
      </c>
      <c r="O799">
        <v>0</v>
      </c>
      <c r="P799" t="s">
        <v>518</v>
      </c>
      <c r="Q799" t="s">
        <v>177</v>
      </c>
      <c r="R799" t="s">
        <v>178</v>
      </c>
      <c r="S799" t="s">
        <v>179</v>
      </c>
      <c r="T799" t="s">
        <v>180</v>
      </c>
      <c r="U799" t="s">
        <v>181</v>
      </c>
      <c r="V799" t="str">
        <f>UPPER(Table153[[#This Row],[Name]])</f>
        <v>HONEYWELL AUTOMATION</v>
      </c>
      <c r="W799">
        <f>Table153[[#This Row],[Quantity]]*Table153[[#This Row],[Cost]]</f>
        <v>3460</v>
      </c>
    </row>
    <row r="800" spans="1:23" x14ac:dyDescent="0.3">
      <c r="A800" t="s">
        <v>1205</v>
      </c>
      <c r="B800">
        <v>42020</v>
      </c>
      <c r="C800" t="s">
        <v>75</v>
      </c>
      <c r="D800">
        <v>10007</v>
      </c>
      <c r="E800" t="s">
        <v>514</v>
      </c>
      <c r="F800">
        <v>2</v>
      </c>
      <c r="G800">
        <v>4220</v>
      </c>
      <c r="H800">
        <v>1635</v>
      </c>
      <c r="I800" t="s">
        <v>25</v>
      </c>
      <c r="J800">
        <v>8</v>
      </c>
      <c r="K800">
        <v>3270</v>
      </c>
      <c r="L800">
        <v>8440</v>
      </c>
      <c r="M800">
        <v>0.02</v>
      </c>
      <c r="N800" t="s">
        <v>26</v>
      </c>
      <c r="O800">
        <v>0.05</v>
      </c>
      <c r="P800" t="s">
        <v>515</v>
      </c>
      <c r="Q800" t="s">
        <v>38</v>
      </c>
      <c r="R800" t="s">
        <v>39</v>
      </c>
      <c r="S800" t="s">
        <v>40</v>
      </c>
      <c r="T800" t="s">
        <v>41</v>
      </c>
      <c r="U800" t="s">
        <v>42</v>
      </c>
      <c r="V800" t="str">
        <f>UPPER(Table153[[#This Row],[Name]])</f>
        <v>GHCL LTD.</v>
      </c>
      <c r="W800">
        <f>Table153[[#This Row],[Quantity]]*Table153[[#This Row],[Cost]]</f>
        <v>3270</v>
      </c>
    </row>
    <row r="801" spans="1:23" x14ac:dyDescent="0.3">
      <c r="A801" t="s">
        <v>1206</v>
      </c>
      <c r="B801">
        <v>42021</v>
      </c>
      <c r="C801" t="s">
        <v>43</v>
      </c>
      <c r="D801">
        <v>10010</v>
      </c>
      <c r="E801" t="s">
        <v>199</v>
      </c>
      <c r="F801">
        <v>2</v>
      </c>
      <c r="G801">
        <v>3844</v>
      </c>
      <c r="H801">
        <v>2157</v>
      </c>
      <c r="I801" t="s">
        <v>25</v>
      </c>
      <c r="J801">
        <v>1</v>
      </c>
      <c r="K801">
        <v>4314</v>
      </c>
      <c r="L801">
        <v>7688</v>
      </c>
      <c r="M801">
        <v>0.03</v>
      </c>
      <c r="N801" t="s">
        <v>61</v>
      </c>
      <c r="O801">
        <v>0.01</v>
      </c>
      <c r="P801" t="s">
        <v>200</v>
      </c>
      <c r="Q801" t="s">
        <v>93</v>
      </c>
      <c r="R801" t="s">
        <v>94</v>
      </c>
      <c r="S801" t="s">
        <v>95</v>
      </c>
      <c r="T801" t="s">
        <v>41</v>
      </c>
      <c r="U801" t="s">
        <v>96</v>
      </c>
      <c r="V801" t="str">
        <f>UPPER(Table153[[#This Row],[Name]])</f>
        <v>SUZLON ENERGY LTD.</v>
      </c>
      <c r="W801">
        <f>Table153[[#This Row],[Quantity]]*Table153[[#This Row],[Cost]]</f>
        <v>4314</v>
      </c>
    </row>
    <row r="802" spans="1:23" x14ac:dyDescent="0.3">
      <c r="A802" t="s">
        <v>1207</v>
      </c>
      <c r="B802">
        <v>42022</v>
      </c>
      <c r="C802" t="s">
        <v>43</v>
      </c>
      <c r="D802">
        <v>10013</v>
      </c>
      <c r="E802" t="s">
        <v>76</v>
      </c>
      <c r="F802">
        <v>1</v>
      </c>
      <c r="G802">
        <v>4990</v>
      </c>
      <c r="H802">
        <v>1360</v>
      </c>
      <c r="I802" t="s">
        <v>25</v>
      </c>
      <c r="J802">
        <v>1</v>
      </c>
      <c r="K802">
        <v>1360</v>
      </c>
      <c r="L802">
        <v>4990</v>
      </c>
      <c r="M802">
        <v>0.01</v>
      </c>
      <c r="N802" t="s">
        <v>66</v>
      </c>
      <c r="O802">
        <v>0</v>
      </c>
      <c r="P802" t="s">
        <v>77</v>
      </c>
      <c r="Q802" t="s">
        <v>301</v>
      </c>
      <c r="R802" t="s">
        <v>302</v>
      </c>
      <c r="S802" t="s">
        <v>303</v>
      </c>
      <c r="T802" t="s">
        <v>113</v>
      </c>
      <c r="U802" t="s">
        <v>304</v>
      </c>
      <c r="V802" t="str">
        <f>UPPER(Table153[[#This Row],[Name]])</f>
        <v>GMR INFRASTRUCTURE LTD.</v>
      </c>
      <c r="W802">
        <f>Table153[[#This Row],[Quantity]]*Table153[[#This Row],[Cost]]</f>
        <v>1360</v>
      </c>
    </row>
    <row r="803" spans="1:23" x14ac:dyDescent="0.3">
      <c r="A803" t="s">
        <v>1208</v>
      </c>
      <c r="B803">
        <v>42022</v>
      </c>
      <c r="C803" t="s">
        <v>104</v>
      </c>
      <c r="D803">
        <v>10002</v>
      </c>
      <c r="E803" t="s">
        <v>1209</v>
      </c>
      <c r="F803">
        <v>2</v>
      </c>
      <c r="G803">
        <v>3277</v>
      </c>
      <c r="H803">
        <v>1891</v>
      </c>
      <c r="I803" t="s">
        <v>25</v>
      </c>
      <c r="J803">
        <v>3</v>
      </c>
      <c r="K803">
        <v>3782</v>
      </c>
      <c r="L803">
        <v>6554</v>
      </c>
      <c r="M803">
        <v>0.03</v>
      </c>
      <c r="N803" t="s">
        <v>36</v>
      </c>
      <c r="O803">
        <v>0.05</v>
      </c>
      <c r="P803" t="s">
        <v>1210</v>
      </c>
      <c r="Q803" t="s">
        <v>87</v>
      </c>
      <c r="R803" t="s">
        <v>88</v>
      </c>
      <c r="S803" t="s">
        <v>89</v>
      </c>
      <c r="T803" t="s">
        <v>90</v>
      </c>
      <c r="U803" t="s">
        <v>91</v>
      </c>
      <c r="V803" t="str">
        <f>UPPER(Table153[[#This Row],[Name]])</f>
        <v>ELDER PHARMACEUTICALS</v>
      </c>
      <c r="W803">
        <f>Table153[[#This Row],[Quantity]]*Table153[[#This Row],[Cost]]</f>
        <v>3782</v>
      </c>
    </row>
    <row r="804" spans="1:23" x14ac:dyDescent="0.3">
      <c r="A804" t="s">
        <v>1208</v>
      </c>
      <c r="B804">
        <v>42022</v>
      </c>
      <c r="C804" t="s">
        <v>133</v>
      </c>
      <c r="D804">
        <v>10015</v>
      </c>
      <c r="E804" t="s">
        <v>732</v>
      </c>
      <c r="F804">
        <v>2</v>
      </c>
      <c r="G804">
        <v>3472</v>
      </c>
      <c r="H804">
        <v>2239</v>
      </c>
      <c r="I804" t="s">
        <v>126</v>
      </c>
      <c r="J804">
        <v>5</v>
      </c>
      <c r="K804">
        <v>4478</v>
      </c>
      <c r="L804">
        <v>6944</v>
      </c>
      <c r="M804">
        <v>0.02</v>
      </c>
      <c r="N804" t="s">
        <v>26</v>
      </c>
      <c r="O804">
        <v>0.04</v>
      </c>
      <c r="P804" t="s">
        <v>733</v>
      </c>
      <c r="Q804" t="s">
        <v>110</v>
      </c>
      <c r="R804" t="s">
        <v>111</v>
      </c>
      <c r="S804" t="s">
        <v>112</v>
      </c>
      <c r="T804" t="s">
        <v>113</v>
      </c>
      <c r="U804" t="s">
        <v>114</v>
      </c>
      <c r="V804" t="str">
        <f>UPPER(Table153[[#This Row],[Name]])</f>
        <v>PUNJ LLOYD LTD.</v>
      </c>
      <c r="W804">
        <f>Table153[[#This Row],[Quantity]]*Table153[[#This Row],[Cost]]</f>
        <v>4478</v>
      </c>
    </row>
    <row r="805" spans="1:23" x14ac:dyDescent="0.3">
      <c r="A805" t="s">
        <v>1211</v>
      </c>
      <c r="B805">
        <v>42023</v>
      </c>
      <c r="C805" t="s">
        <v>43</v>
      </c>
      <c r="D805">
        <v>10011</v>
      </c>
      <c r="E805" t="s">
        <v>523</v>
      </c>
      <c r="F805">
        <v>1</v>
      </c>
      <c r="G805">
        <v>3421</v>
      </c>
      <c r="H805">
        <v>1569</v>
      </c>
      <c r="I805" t="s">
        <v>25</v>
      </c>
      <c r="J805">
        <v>1</v>
      </c>
      <c r="K805">
        <v>1569</v>
      </c>
      <c r="L805">
        <v>3421</v>
      </c>
      <c r="M805">
        <v>0.01</v>
      </c>
      <c r="N805" t="s">
        <v>85</v>
      </c>
      <c r="O805">
        <v>0.05</v>
      </c>
      <c r="P805" t="s">
        <v>524</v>
      </c>
      <c r="Q805" t="s">
        <v>28</v>
      </c>
      <c r="R805" t="s">
        <v>29</v>
      </c>
      <c r="S805" t="s">
        <v>30</v>
      </c>
      <c r="T805" t="s">
        <v>31</v>
      </c>
      <c r="U805" t="s">
        <v>32</v>
      </c>
      <c r="V805" t="str">
        <f>UPPER(Table153[[#This Row],[Name]])</f>
        <v>SONATA SOFTWARE</v>
      </c>
      <c r="W805">
        <f>Table153[[#This Row],[Quantity]]*Table153[[#This Row],[Cost]]</f>
        <v>1569</v>
      </c>
    </row>
    <row r="806" spans="1:23" x14ac:dyDescent="0.3">
      <c r="A806" t="s">
        <v>1211</v>
      </c>
      <c r="B806">
        <v>42023</v>
      </c>
      <c r="C806" t="s">
        <v>51</v>
      </c>
      <c r="D806">
        <v>10010</v>
      </c>
      <c r="E806" t="s">
        <v>1212</v>
      </c>
      <c r="F806">
        <v>1</v>
      </c>
      <c r="G806">
        <v>4477</v>
      </c>
      <c r="H806">
        <v>1491</v>
      </c>
      <c r="I806" t="s">
        <v>25</v>
      </c>
      <c r="J806">
        <v>6</v>
      </c>
      <c r="K806">
        <v>1491</v>
      </c>
      <c r="L806">
        <v>4477</v>
      </c>
      <c r="M806">
        <v>0.02</v>
      </c>
      <c r="N806" t="s">
        <v>45</v>
      </c>
      <c r="O806">
        <v>0.03</v>
      </c>
      <c r="P806" t="s">
        <v>1213</v>
      </c>
      <c r="Q806" t="s">
        <v>93</v>
      </c>
      <c r="R806" t="s">
        <v>94</v>
      </c>
      <c r="S806" t="s">
        <v>95</v>
      </c>
      <c r="T806" t="s">
        <v>41</v>
      </c>
      <c r="U806" t="s">
        <v>96</v>
      </c>
      <c r="V806" t="str">
        <f>UPPER(Table153[[#This Row],[Name]])</f>
        <v>SUZLON ENERGY LTD.</v>
      </c>
      <c r="W806">
        <f>Table153[[#This Row],[Quantity]]*Table153[[#This Row],[Cost]]</f>
        <v>1491</v>
      </c>
    </row>
    <row r="807" spans="1:23" x14ac:dyDescent="0.3">
      <c r="A807" t="s">
        <v>1214</v>
      </c>
      <c r="B807">
        <v>42024</v>
      </c>
      <c r="C807" t="s">
        <v>133</v>
      </c>
      <c r="D807">
        <v>10011</v>
      </c>
      <c r="E807" t="s">
        <v>572</v>
      </c>
      <c r="F807">
        <v>1</v>
      </c>
      <c r="G807">
        <v>4706</v>
      </c>
      <c r="H807">
        <v>1714</v>
      </c>
      <c r="I807" t="s">
        <v>35</v>
      </c>
      <c r="J807">
        <v>5</v>
      </c>
      <c r="K807">
        <v>1714</v>
      </c>
      <c r="L807">
        <v>4706</v>
      </c>
      <c r="M807">
        <v>0.02</v>
      </c>
      <c r="N807" t="s">
        <v>36</v>
      </c>
      <c r="O807">
        <v>0.05</v>
      </c>
      <c r="P807" t="s">
        <v>573</v>
      </c>
      <c r="Q807" t="s">
        <v>28</v>
      </c>
      <c r="R807" t="s">
        <v>29</v>
      </c>
      <c r="S807" t="s">
        <v>30</v>
      </c>
      <c r="T807" t="s">
        <v>31</v>
      </c>
      <c r="U807" t="s">
        <v>32</v>
      </c>
      <c r="V807" t="str">
        <f>UPPER(Table153[[#This Row],[Name]])</f>
        <v>SONATA SOFTWARE</v>
      </c>
      <c r="W807">
        <f>Table153[[#This Row],[Quantity]]*Table153[[#This Row],[Cost]]</f>
        <v>1714</v>
      </c>
    </row>
    <row r="808" spans="1:23" x14ac:dyDescent="0.3">
      <c r="A808" t="s">
        <v>1214</v>
      </c>
      <c r="B808">
        <v>42024</v>
      </c>
      <c r="C808" t="s">
        <v>133</v>
      </c>
      <c r="D808">
        <v>10012</v>
      </c>
      <c r="E808" t="s">
        <v>414</v>
      </c>
      <c r="F808">
        <v>1</v>
      </c>
      <c r="G808">
        <v>4706</v>
      </c>
      <c r="H808">
        <v>1320</v>
      </c>
      <c r="I808" t="s">
        <v>25</v>
      </c>
      <c r="J808">
        <v>5</v>
      </c>
      <c r="K808">
        <v>1320</v>
      </c>
      <c r="L808">
        <v>4706</v>
      </c>
      <c r="M808">
        <v>0.02</v>
      </c>
      <c r="N808" t="s">
        <v>26</v>
      </c>
      <c r="O808">
        <v>0.04</v>
      </c>
      <c r="P808" t="s">
        <v>415</v>
      </c>
      <c r="Q808" t="s">
        <v>71</v>
      </c>
      <c r="R808" t="s">
        <v>72</v>
      </c>
      <c r="S808" t="s">
        <v>73</v>
      </c>
      <c r="T808" t="s">
        <v>41</v>
      </c>
      <c r="U808" t="s">
        <v>74</v>
      </c>
      <c r="V808" t="str">
        <f>UPPER(Table153[[#This Row],[Name]])</f>
        <v>DYNAMATIC TECHNOLOGIES LTD.</v>
      </c>
      <c r="W808">
        <f>Table153[[#This Row],[Quantity]]*Table153[[#This Row],[Cost]]</f>
        <v>1320</v>
      </c>
    </row>
    <row r="809" spans="1:23" x14ac:dyDescent="0.3">
      <c r="A809" t="s">
        <v>1215</v>
      </c>
      <c r="B809">
        <v>42024</v>
      </c>
      <c r="C809" t="s">
        <v>51</v>
      </c>
      <c r="D809">
        <v>10010</v>
      </c>
      <c r="E809" t="s">
        <v>919</v>
      </c>
      <c r="F809">
        <v>2</v>
      </c>
      <c r="G809">
        <v>2808</v>
      </c>
      <c r="H809">
        <v>1759</v>
      </c>
      <c r="I809" t="s">
        <v>116</v>
      </c>
      <c r="J809">
        <v>6</v>
      </c>
      <c r="K809">
        <v>3518</v>
      </c>
      <c r="L809">
        <v>5616</v>
      </c>
      <c r="M809">
        <v>0.02</v>
      </c>
      <c r="N809" t="s">
        <v>85</v>
      </c>
      <c r="O809">
        <v>0.05</v>
      </c>
      <c r="P809" t="s">
        <v>920</v>
      </c>
      <c r="Q809" t="s">
        <v>93</v>
      </c>
      <c r="R809" t="s">
        <v>94</v>
      </c>
      <c r="S809" t="s">
        <v>95</v>
      </c>
      <c r="T809" t="s">
        <v>41</v>
      </c>
      <c r="U809" t="s">
        <v>96</v>
      </c>
      <c r="V809" t="str">
        <f>UPPER(Table153[[#This Row],[Name]])</f>
        <v>SUZLON ENERGY LTD.</v>
      </c>
      <c r="W809">
        <f>Table153[[#This Row],[Quantity]]*Table153[[#This Row],[Cost]]</f>
        <v>3518</v>
      </c>
    </row>
    <row r="810" spans="1:23" x14ac:dyDescent="0.3">
      <c r="A810" t="s">
        <v>1216</v>
      </c>
      <c r="B810">
        <v>42025</v>
      </c>
      <c r="C810" t="s">
        <v>68</v>
      </c>
      <c r="D810">
        <v>10004</v>
      </c>
      <c r="E810" t="s">
        <v>810</v>
      </c>
      <c r="F810">
        <v>1</v>
      </c>
      <c r="G810">
        <v>2706</v>
      </c>
      <c r="H810">
        <v>2310</v>
      </c>
      <c r="I810" t="s">
        <v>25</v>
      </c>
      <c r="J810">
        <v>4</v>
      </c>
      <c r="K810">
        <v>2310</v>
      </c>
      <c r="L810">
        <v>2706</v>
      </c>
      <c r="M810">
        <v>0.01</v>
      </c>
      <c r="N810" t="s">
        <v>36</v>
      </c>
      <c r="O810">
        <v>0.01</v>
      </c>
      <c r="P810" t="s">
        <v>811</v>
      </c>
      <c r="Q810" t="s">
        <v>118</v>
      </c>
      <c r="R810" t="s">
        <v>119</v>
      </c>
      <c r="S810" t="s">
        <v>101</v>
      </c>
      <c r="T810" t="s">
        <v>57</v>
      </c>
      <c r="U810" t="s">
        <v>120</v>
      </c>
      <c r="V810" t="str">
        <f>UPPER(Table153[[#This Row],[Name]])</f>
        <v>LUPIN LTD.</v>
      </c>
      <c r="W810">
        <f>Table153[[#This Row],[Quantity]]*Table153[[#This Row],[Cost]]</f>
        <v>2310</v>
      </c>
    </row>
    <row r="811" spans="1:23" x14ac:dyDescent="0.3">
      <c r="A811" t="s">
        <v>1217</v>
      </c>
      <c r="B811">
        <v>42027</v>
      </c>
      <c r="C811" t="s">
        <v>104</v>
      </c>
      <c r="D811">
        <v>10004</v>
      </c>
      <c r="E811" t="s">
        <v>359</v>
      </c>
      <c r="F811">
        <v>1</v>
      </c>
      <c r="G811">
        <v>4398</v>
      </c>
      <c r="H811">
        <v>1800</v>
      </c>
      <c r="I811" t="s">
        <v>25</v>
      </c>
      <c r="J811">
        <v>3</v>
      </c>
      <c r="K811">
        <v>1800</v>
      </c>
      <c r="L811">
        <v>4398</v>
      </c>
      <c r="M811">
        <v>0.01</v>
      </c>
      <c r="N811" t="s">
        <v>26</v>
      </c>
      <c r="O811">
        <v>0</v>
      </c>
      <c r="P811" t="s">
        <v>360</v>
      </c>
      <c r="Q811" t="s">
        <v>118</v>
      </c>
      <c r="R811" t="s">
        <v>119</v>
      </c>
      <c r="S811" t="s">
        <v>101</v>
      </c>
      <c r="T811" t="s">
        <v>57</v>
      </c>
      <c r="U811" t="s">
        <v>120</v>
      </c>
      <c r="V811" t="str">
        <f>UPPER(Table153[[#This Row],[Name]])</f>
        <v>LUPIN LTD.</v>
      </c>
      <c r="W811">
        <f>Table153[[#This Row],[Quantity]]*Table153[[#This Row],[Cost]]</f>
        <v>1800</v>
      </c>
    </row>
    <row r="812" spans="1:23" x14ac:dyDescent="0.3">
      <c r="A812" t="s">
        <v>1218</v>
      </c>
      <c r="B812">
        <v>42027</v>
      </c>
      <c r="C812" t="s">
        <v>51</v>
      </c>
      <c r="D812">
        <v>10014</v>
      </c>
      <c r="E812" t="s">
        <v>125</v>
      </c>
      <c r="F812">
        <v>1</v>
      </c>
      <c r="G812">
        <v>4515</v>
      </c>
      <c r="H812">
        <v>1550</v>
      </c>
      <c r="I812" t="s">
        <v>126</v>
      </c>
      <c r="J812">
        <v>6</v>
      </c>
      <c r="K812">
        <v>1550</v>
      </c>
      <c r="L812">
        <v>4515</v>
      </c>
      <c r="M812">
        <v>0.02</v>
      </c>
      <c r="N812" t="s">
        <v>45</v>
      </c>
      <c r="O812">
        <v>0.05</v>
      </c>
      <c r="P812" t="s">
        <v>127</v>
      </c>
      <c r="Q812" t="s">
        <v>166</v>
      </c>
      <c r="R812" t="s">
        <v>167</v>
      </c>
      <c r="S812" t="s">
        <v>168</v>
      </c>
      <c r="T812" t="s">
        <v>169</v>
      </c>
      <c r="U812" t="s">
        <v>170</v>
      </c>
      <c r="V812" t="str">
        <f>UPPER(Table153[[#This Row],[Name]])</f>
        <v>HINDUSTHAN NATIONAL GLASS &amp; INDUSTRIES LTD.</v>
      </c>
      <c r="W812">
        <f>Table153[[#This Row],[Quantity]]*Table153[[#This Row],[Cost]]</f>
        <v>1550</v>
      </c>
    </row>
    <row r="813" spans="1:23" x14ac:dyDescent="0.3">
      <c r="A813" t="s">
        <v>1217</v>
      </c>
      <c r="B813">
        <v>42027</v>
      </c>
      <c r="C813" t="s">
        <v>92</v>
      </c>
      <c r="D813">
        <v>10004</v>
      </c>
      <c r="E813" t="s">
        <v>267</v>
      </c>
      <c r="F813">
        <v>2</v>
      </c>
      <c r="G813">
        <v>4309</v>
      </c>
      <c r="H813">
        <v>1779</v>
      </c>
      <c r="I813" t="s">
        <v>25</v>
      </c>
      <c r="J813">
        <v>10</v>
      </c>
      <c r="K813">
        <v>3558</v>
      </c>
      <c r="L813">
        <v>8618</v>
      </c>
      <c r="M813">
        <v>0.02</v>
      </c>
      <c r="N813" t="s">
        <v>36</v>
      </c>
      <c r="O813">
        <v>0</v>
      </c>
      <c r="P813" t="s">
        <v>268</v>
      </c>
      <c r="Q813" t="s">
        <v>118</v>
      </c>
      <c r="R813" t="s">
        <v>119</v>
      </c>
      <c r="S813" t="s">
        <v>101</v>
      </c>
      <c r="T813" t="s">
        <v>57</v>
      </c>
      <c r="U813" t="s">
        <v>120</v>
      </c>
      <c r="V813" t="str">
        <f>UPPER(Table153[[#This Row],[Name]])</f>
        <v>LUPIN LTD.</v>
      </c>
      <c r="W813">
        <f>Table153[[#This Row],[Quantity]]*Table153[[#This Row],[Cost]]</f>
        <v>3558</v>
      </c>
    </row>
    <row r="814" spans="1:23" x14ac:dyDescent="0.3">
      <c r="A814" t="s">
        <v>1217</v>
      </c>
      <c r="B814">
        <v>42027</v>
      </c>
      <c r="C814" t="s">
        <v>75</v>
      </c>
      <c r="D814">
        <v>10013</v>
      </c>
      <c r="E814" t="s">
        <v>229</v>
      </c>
      <c r="F814">
        <v>2</v>
      </c>
      <c r="G814">
        <v>4788</v>
      </c>
      <c r="H814">
        <v>2063</v>
      </c>
      <c r="I814" t="s">
        <v>35</v>
      </c>
      <c r="J814">
        <v>8</v>
      </c>
      <c r="K814">
        <v>4126</v>
      </c>
      <c r="L814">
        <v>9576</v>
      </c>
      <c r="M814">
        <v>0.02</v>
      </c>
      <c r="N814" t="s">
        <v>45</v>
      </c>
      <c r="O814">
        <v>0.01</v>
      </c>
      <c r="P814" t="s">
        <v>230</v>
      </c>
      <c r="Q814" t="s">
        <v>301</v>
      </c>
      <c r="R814" t="s">
        <v>302</v>
      </c>
      <c r="S814" t="s">
        <v>303</v>
      </c>
      <c r="T814" t="s">
        <v>113</v>
      </c>
      <c r="U814" t="s">
        <v>304</v>
      </c>
      <c r="V814" t="str">
        <f>UPPER(Table153[[#This Row],[Name]])</f>
        <v>GMR INFRASTRUCTURE LTD.</v>
      </c>
      <c r="W814">
        <f>Table153[[#This Row],[Quantity]]*Table153[[#This Row],[Cost]]</f>
        <v>4126</v>
      </c>
    </row>
    <row r="815" spans="1:23" x14ac:dyDescent="0.3">
      <c r="A815" t="s">
        <v>1219</v>
      </c>
      <c r="B815">
        <v>42028</v>
      </c>
      <c r="C815" t="s">
        <v>92</v>
      </c>
      <c r="D815">
        <v>10010</v>
      </c>
      <c r="E815" t="s">
        <v>244</v>
      </c>
      <c r="F815">
        <v>1</v>
      </c>
      <c r="G815">
        <v>3303</v>
      </c>
      <c r="H815">
        <v>2271</v>
      </c>
      <c r="I815" t="s">
        <v>35</v>
      </c>
      <c r="J815">
        <v>10</v>
      </c>
      <c r="K815">
        <v>2271</v>
      </c>
      <c r="L815">
        <v>3303</v>
      </c>
      <c r="M815">
        <v>0.02</v>
      </c>
      <c r="N815" t="s">
        <v>26</v>
      </c>
      <c r="O815">
        <v>0.01</v>
      </c>
      <c r="P815" t="s">
        <v>245</v>
      </c>
      <c r="Q815" t="s">
        <v>93</v>
      </c>
      <c r="R815" t="s">
        <v>94</v>
      </c>
      <c r="S815" t="s">
        <v>95</v>
      </c>
      <c r="T815" t="s">
        <v>41</v>
      </c>
      <c r="U815" t="s">
        <v>96</v>
      </c>
      <c r="V815" t="str">
        <f>UPPER(Table153[[#This Row],[Name]])</f>
        <v>SUZLON ENERGY LTD.</v>
      </c>
      <c r="W815">
        <f>Table153[[#This Row],[Quantity]]*Table153[[#This Row],[Cost]]</f>
        <v>2271</v>
      </c>
    </row>
    <row r="816" spans="1:23" x14ac:dyDescent="0.3">
      <c r="A816" t="s">
        <v>1220</v>
      </c>
      <c r="B816">
        <v>42028</v>
      </c>
      <c r="C816" t="s">
        <v>68</v>
      </c>
      <c r="D816">
        <v>10007</v>
      </c>
      <c r="E816" t="s">
        <v>244</v>
      </c>
      <c r="F816">
        <v>2</v>
      </c>
      <c r="G816">
        <v>3303</v>
      </c>
      <c r="H816">
        <v>2271</v>
      </c>
      <c r="I816" t="s">
        <v>35</v>
      </c>
      <c r="J816">
        <v>4</v>
      </c>
      <c r="K816">
        <v>4542</v>
      </c>
      <c r="L816">
        <v>6606</v>
      </c>
      <c r="M816">
        <v>0.03</v>
      </c>
      <c r="N816" t="s">
        <v>61</v>
      </c>
      <c r="O816">
        <v>0.01</v>
      </c>
      <c r="P816" t="s">
        <v>245</v>
      </c>
      <c r="Q816" t="s">
        <v>38</v>
      </c>
      <c r="R816" t="s">
        <v>39</v>
      </c>
      <c r="S816" t="s">
        <v>40</v>
      </c>
      <c r="T816" t="s">
        <v>41</v>
      </c>
      <c r="U816" t="s">
        <v>42</v>
      </c>
      <c r="V816" t="str">
        <f>UPPER(Table153[[#This Row],[Name]])</f>
        <v>GHCL LTD.</v>
      </c>
      <c r="W816">
        <f>Table153[[#This Row],[Quantity]]*Table153[[#This Row],[Cost]]</f>
        <v>4542</v>
      </c>
    </row>
    <row r="817" spans="1:23" x14ac:dyDescent="0.3">
      <c r="A817" t="s">
        <v>1219</v>
      </c>
      <c r="B817">
        <v>42028</v>
      </c>
      <c r="C817" t="s">
        <v>133</v>
      </c>
      <c r="D817">
        <v>10001</v>
      </c>
      <c r="E817" t="s">
        <v>250</v>
      </c>
      <c r="F817">
        <v>3</v>
      </c>
      <c r="G817">
        <v>3408</v>
      </c>
      <c r="H817">
        <v>2467</v>
      </c>
      <c r="I817" t="s">
        <v>25</v>
      </c>
      <c r="J817">
        <v>5</v>
      </c>
      <c r="K817">
        <v>7401</v>
      </c>
      <c r="L817">
        <v>10224</v>
      </c>
      <c r="M817">
        <v>0.02</v>
      </c>
      <c r="N817" t="s">
        <v>26</v>
      </c>
      <c r="O817">
        <v>0.04</v>
      </c>
      <c r="P817" t="s">
        <v>251</v>
      </c>
      <c r="Q817" t="s">
        <v>99</v>
      </c>
      <c r="R817" t="s">
        <v>100</v>
      </c>
      <c r="S817" t="s">
        <v>101</v>
      </c>
      <c r="T817" t="s">
        <v>57</v>
      </c>
      <c r="U817" t="s">
        <v>102</v>
      </c>
      <c r="V817" t="str">
        <f>UPPER(Table153[[#This Row],[Name]])</f>
        <v>CHAMBAL FERTILISERS AND CHEMICALS LTD.</v>
      </c>
      <c r="W817">
        <f>Table153[[#This Row],[Quantity]]*Table153[[#This Row],[Cost]]</f>
        <v>7401</v>
      </c>
    </row>
    <row r="818" spans="1:23" x14ac:dyDescent="0.3">
      <c r="A818" t="s">
        <v>1221</v>
      </c>
      <c r="B818">
        <v>42029</v>
      </c>
      <c r="C818" t="s">
        <v>51</v>
      </c>
      <c r="D818">
        <v>10004</v>
      </c>
      <c r="E818" t="s">
        <v>504</v>
      </c>
      <c r="F818">
        <v>2</v>
      </c>
      <c r="G818">
        <v>3096</v>
      </c>
      <c r="H818">
        <v>2065</v>
      </c>
      <c r="I818" t="s">
        <v>25</v>
      </c>
      <c r="J818">
        <v>6</v>
      </c>
      <c r="K818">
        <v>4130</v>
      </c>
      <c r="L818">
        <v>6192</v>
      </c>
      <c r="M818">
        <v>0.02</v>
      </c>
      <c r="N818" t="s">
        <v>36</v>
      </c>
      <c r="O818">
        <v>0.04</v>
      </c>
      <c r="P818" t="s">
        <v>505</v>
      </c>
      <c r="Q818" t="s">
        <v>118</v>
      </c>
      <c r="R818" t="s">
        <v>119</v>
      </c>
      <c r="S818" t="s">
        <v>101</v>
      </c>
      <c r="T818" t="s">
        <v>57</v>
      </c>
      <c r="U818" t="s">
        <v>120</v>
      </c>
      <c r="V818" t="str">
        <f>UPPER(Table153[[#This Row],[Name]])</f>
        <v>LUPIN LTD.</v>
      </c>
      <c r="W818">
        <f>Table153[[#This Row],[Quantity]]*Table153[[#This Row],[Cost]]</f>
        <v>4130</v>
      </c>
    </row>
    <row r="819" spans="1:23" x14ac:dyDescent="0.3">
      <c r="A819" t="s">
        <v>1221</v>
      </c>
      <c r="B819">
        <v>42029</v>
      </c>
      <c r="C819" t="s">
        <v>51</v>
      </c>
      <c r="D819">
        <v>10006</v>
      </c>
      <c r="E819" t="s">
        <v>191</v>
      </c>
      <c r="F819">
        <v>2</v>
      </c>
      <c r="G819">
        <v>3245</v>
      </c>
      <c r="H819">
        <v>1964</v>
      </c>
      <c r="I819" t="s">
        <v>25</v>
      </c>
      <c r="J819">
        <v>6</v>
      </c>
      <c r="K819">
        <v>3928</v>
      </c>
      <c r="L819">
        <v>6490</v>
      </c>
      <c r="M819">
        <v>0.02</v>
      </c>
      <c r="N819" t="s">
        <v>66</v>
      </c>
      <c r="O819">
        <v>0.01</v>
      </c>
      <c r="P819" t="s">
        <v>192</v>
      </c>
      <c r="Q819" t="s">
        <v>252</v>
      </c>
      <c r="R819" t="s">
        <v>253</v>
      </c>
      <c r="S819" t="s">
        <v>254</v>
      </c>
      <c r="T819" t="s">
        <v>255</v>
      </c>
      <c r="U819" t="s">
        <v>256</v>
      </c>
      <c r="V819" t="str">
        <f>UPPER(Table153[[#This Row],[Name]])</f>
        <v>SUPREME IND</v>
      </c>
      <c r="W819">
        <f>Table153[[#This Row],[Quantity]]*Table153[[#This Row],[Cost]]</f>
        <v>3928</v>
      </c>
    </row>
    <row r="820" spans="1:23" x14ac:dyDescent="0.3">
      <c r="A820" t="s">
        <v>1222</v>
      </c>
      <c r="B820">
        <v>42029</v>
      </c>
      <c r="C820" t="s">
        <v>51</v>
      </c>
      <c r="D820">
        <v>10001</v>
      </c>
      <c r="E820" t="s">
        <v>1040</v>
      </c>
      <c r="F820">
        <v>2</v>
      </c>
      <c r="G820">
        <v>4531</v>
      </c>
      <c r="H820">
        <v>1566</v>
      </c>
      <c r="I820" t="s">
        <v>25</v>
      </c>
      <c r="J820">
        <v>6</v>
      </c>
      <c r="K820">
        <v>3132</v>
      </c>
      <c r="L820">
        <v>9062</v>
      </c>
      <c r="M820">
        <v>0.02</v>
      </c>
      <c r="N820" t="s">
        <v>45</v>
      </c>
      <c r="O820">
        <v>0.03</v>
      </c>
      <c r="P820" t="s">
        <v>1041</v>
      </c>
      <c r="Q820" t="s">
        <v>99</v>
      </c>
      <c r="R820" t="s">
        <v>100</v>
      </c>
      <c r="S820" t="s">
        <v>101</v>
      </c>
      <c r="T820" t="s">
        <v>57</v>
      </c>
      <c r="U820" t="s">
        <v>102</v>
      </c>
      <c r="V820" t="str">
        <f>UPPER(Table153[[#This Row],[Name]])</f>
        <v>CHAMBAL FERTILISERS AND CHEMICALS LTD.</v>
      </c>
      <c r="W820">
        <f>Table153[[#This Row],[Quantity]]*Table153[[#This Row],[Cost]]</f>
        <v>3132</v>
      </c>
    </row>
    <row r="821" spans="1:23" x14ac:dyDescent="0.3">
      <c r="A821" t="s">
        <v>1221</v>
      </c>
      <c r="B821">
        <v>42029</v>
      </c>
      <c r="C821" t="s">
        <v>43</v>
      </c>
      <c r="D821">
        <v>10010</v>
      </c>
      <c r="E821" t="s">
        <v>247</v>
      </c>
      <c r="F821">
        <v>3</v>
      </c>
      <c r="G821">
        <v>4906</v>
      </c>
      <c r="H821">
        <v>2269</v>
      </c>
      <c r="I821" t="s">
        <v>25</v>
      </c>
      <c r="J821">
        <v>1</v>
      </c>
      <c r="K821">
        <v>6807</v>
      </c>
      <c r="L821">
        <v>14718</v>
      </c>
      <c r="M821">
        <v>0.03</v>
      </c>
      <c r="N821" t="s">
        <v>66</v>
      </c>
      <c r="O821">
        <v>0.03</v>
      </c>
      <c r="P821" t="s">
        <v>248</v>
      </c>
      <c r="Q821" t="s">
        <v>93</v>
      </c>
      <c r="R821" t="s">
        <v>94</v>
      </c>
      <c r="S821" t="s">
        <v>95</v>
      </c>
      <c r="T821" t="s">
        <v>41</v>
      </c>
      <c r="U821" t="s">
        <v>96</v>
      </c>
      <c r="V821" t="str">
        <f>UPPER(Table153[[#This Row],[Name]])</f>
        <v>SUZLON ENERGY LTD.</v>
      </c>
      <c r="W821">
        <f>Table153[[#This Row],[Quantity]]*Table153[[#This Row],[Cost]]</f>
        <v>6807</v>
      </c>
    </row>
    <row r="822" spans="1:23" x14ac:dyDescent="0.3">
      <c r="A822" t="s">
        <v>1223</v>
      </c>
      <c r="B822">
        <v>42031</v>
      </c>
      <c r="C822" t="s">
        <v>92</v>
      </c>
      <c r="D822">
        <v>10007</v>
      </c>
      <c r="E822" t="s">
        <v>52</v>
      </c>
      <c r="F822">
        <v>1</v>
      </c>
      <c r="G822">
        <v>3788</v>
      </c>
      <c r="H822">
        <v>2170</v>
      </c>
      <c r="I822" t="s">
        <v>35</v>
      </c>
      <c r="J822">
        <v>10</v>
      </c>
      <c r="K822">
        <v>2170</v>
      </c>
      <c r="L822">
        <v>3788</v>
      </c>
      <c r="M822">
        <v>0.02</v>
      </c>
      <c r="N822" t="s">
        <v>61</v>
      </c>
      <c r="O822">
        <v>0.05</v>
      </c>
      <c r="P822" t="s">
        <v>53</v>
      </c>
      <c r="Q822" t="s">
        <v>38</v>
      </c>
      <c r="R822" t="s">
        <v>39</v>
      </c>
      <c r="S822" t="s">
        <v>40</v>
      </c>
      <c r="T822" t="s">
        <v>41</v>
      </c>
      <c r="U822" t="s">
        <v>42</v>
      </c>
      <c r="V822" t="str">
        <f>UPPER(Table153[[#This Row],[Name]])</f>
        <v>GHCL LTD.</v>
      </c>
      <c r="W822">
        <f>Table153[[#This Row],[Quantity]]*Table153[[#This Row],[Cost]]</f>
        <v>2170</v>
      </c>
    </row>
    <row r="823" spans="1:23" x14ac:dyDescent="0.3">
      <c r="A823" t="s">
        <v>1223</v>
      </c>
      <c r="B823">
        <v>42031</v>
      </c>
      <c r="C823" t="s">
        <v>23</v>
      </c>
      <c r="D823">
        <v>10015</v>
      </c>
      <c r="E823" t="s">
        <v>455</v>
      </c>
      <c r="F823">
        <v>2</v>
      </c>
      <c r="G823">
        <v>4484</v>
      </c>
      <c r="H823">
        <v>2146</v>
      </c>
      <c r="I823" t="s">
        <v>25</v>
      </c>
      <c r="J823">
        <v>4</v>
      </c>
      <c r="K823">
        <v>4292</v>
      </c>
      <c r="L823">
        <v>8968</v>
      </c>
      <c r="M823">
        <v>0.03</v>
      </c>
      <c r="N823" t="s">
        <v>36</v>
      </c>
      <c r="O823">
        <v>0.03</v>
      </c>
      <c r="P823" t="s">
        <v>456</v>
      </c>
      <c r="Q823" t="s">
        <v>110</v>
      </c>
      <c r="R823" t="s">
        <v>111</v>
      </c>
      <c r="S823" t="s">
        <v>112</v>
      </c>
      <c r="T823" t="s">
        <v>113</v>
      </c>
      <c r="U823" t="s">
        <v>114</v>
      </c>
      <c r="V823" t="str">
        <f>UPPER(Table153[[#This Row],[Name]])</f>
        <v>PUNJ LLOYD LTD.</v>
      </c>
      <c r="W823">
        <f>Table153[[#This Row],[Quantity]]*Table153[[#This Row],[Cost]]</f>
        <v>4292</v>
      </c>
    </row>
    <row r="824" spans="1:23" x14ac:dyDescent="0.3">
      <c r="A824" t="s">
        <v>1224</v>
      </c>
      <c r="B824">
        <v>42031</v>
      </c>
      <c r="C824" t="s">
        <v>104</v>
      </c>
      <c r="D824">
        <v>10003</v>
      </c>
      <c r="E824" t="s">
        <v>594</v>
      </c>
      <c r="F824">
        <v>2</v>
      </c>
      <c r="G824">
        <v>4765</v>
      </c>
      <c r="H824">
        <v>1286</v>
      </c>
      <c r="I824" t="s">
        <v>35</v>
      </c>
      <c r="J824">
        <v>3</v>
      </c>
      <c r="K824">
        <v>2572</v>
      </c>
      <c r="L824">
        <v>9530</v>
      </c>
      <c r="M824">
        <v>0.03</v>
      </c>
      <c r="N824" t="s">
        <v>45</v>
      </c>
      <c r="O824">
        <v>0</v>
      </c>
      <c r="P824" t="s">
        <v>595</v>
      </c>
      <c r="Q824" t="s">
        <v>177</v>
      </c>
      <c r="R824" t="s">
        <v>178</v>
      </c>
      <c r="S824" t="s">
        <v>179</v>
      </c>
      <c r="T824" t="s">
        <v>180</v>
      </c>
      <c r="U824" t="s">
        <v>181</v>
      </c>
      <c r="V824" t="str">
        <f>UPPER(Table153[[#This Row],[Name]])</f>
        <v>HONEYWELL AUTOMATION</v>
      </c>
      <c r="W824">
        <f>Table153[[#This Row],[Quantity]]*Table153[[#This Row],[Cost]]</f>
        <v>2572</v>
      </c>
    </row>
    <row r="825" spans="1:23" x14ac:dyDescent="0.3">
      <c r="A825" t="s">
        <v>1225</v>
      </c>
      <c r="B825">
        <v>42032</v>
      </c>
      <c r="C825" t="s">
        <v>92</v>
      </c>
      <c r="D825">
        <v>10014</v>
      </c>
      <c r="E825" t="s">
        <v>374</v>
      </c>
      <c r="F825">
        <v>1</v>
      </c>
      <c r="G825">
        <v>2921</v>
      </c>
      <c r="H825">
        <v>1786</v>
      </c>
      <c r="I825" t="s">
        <v>116</v>
      </c>
      <c r="J825">
        <v>10</v>
      </c>
      <c r="K825">
        <v>1786</v>
      </c>
      <c r="L825">
        <v>2921</v>
      </c>
      <c r="M825">
        <v>0.02</v>
      </c>
      <c r="N825" t="s">
        <v>85</v>
      </c>
      <c r="O825">
        <v>0.02</v>
      </c>
      <c r="P825" t="s">
        <v>375</v>
      </c>
      <c r="Q825" t="s">
        <v>166</v>
      </c>
      <c r="R825" t="s">
        <v>167</v>
      </c>
      <c r="S825" t="s">
        <v>168</v>
      </c>
      <c r="T825" t="s">
        <v>169</v>
      </c>
      <c r="U825" t="s">
        <v>170</v>
      </c>
      <c r="V825" t="str">
        <f>UPPER(Table153[[#This Row],[Name]])</f>
        <v>HINDUSTHAN NATIONAL GLASS &amp; INDUSTRIES LTD.</v>
      </c>
      <c r="W825">
        <f>Table153[[#This Row],[Quantity]]*Table153[[#This Row],[Cost]]</f>
        <v>1786</v>
      </c>
    </row>
    <row r="826" spans="1:23" x14ac:dyDescent="0.3">
      <c r="A826" t="s">
        <v>1226</v>
      </c>
      <c r="B826">
        <v>42033</v>
      </c>
      <c r="C826" t="s">
        <v>43</v>
      </c>
      <c r="D826">
        <v>10011</v>
      </c>
      <c r="E826" t="s">
        <v>597</v>
      </c>
      <c r="F826">
        <v>1</v>
      </c>
      <c r="G826">
        <v>3421</v>
      </c>
      <c r="H826">
        <v>1370</v>
      </c>
      <c r="I826" t="s">
        <v>35</v>
      </c>
      <c r="J826">
        <v>1</v>
      </c>
      <c r="K826">
        <v>1370</v>
      </c>
      <c r="L826">
        <v>3421</v>
      </c>
      <c r="M826">
        <v>0.01</v>
      </c>
      <c r="N826" t="s">
        <v>45</v>
      </c>
      <c r="O826">
        <v>0.02</v>
      </c>
      <c r="P826" t="s">
        <v>598</v>
      </c>
      <c r="Q826" t="s">
        <v>28</v>
      </c>
      <c r="R826" t="s">
        <v>29</v>
      </c>
      <c r="S826" t="s">
        <v>30</v>
      </c>
      <c r="T826" t="s">
        <v>31</v>
      </c>
      <c r="U826" t="s">
        <v>32</v>
      </c>
      <c r="V826" t="str">
        <f>UPPER(Table153[[#This Row],[Name]])</f>
        <v>SONATA SOFTWARE</v>
      </c>
      <c r="W826">
        <f>Table153[[#This Row],[Quantity]]*Table153[[#This Row],[Cost]]</f>
        <v>1370</v>
      </c>
    </row>
    <row r="827" spans="1:23" x14ac:dyDescent="0.3">
      <c r="A827" t="s">
        <v>1226</v>
      </c>
      <c r="B827">
        <v>42033</v>
      </c>
      <c r="C827" t="s">
        <v>133</v>
      </c>
      <c r="D827">
        <v>10014</v>
      </c>
      <c r="E827" t="s">
        <v>791</v>
      </c>
      <c r="F827">
        <v>1</v>
      </c>
      <c r="G827">
        <v>4307</v>
      </c>
      <c r="H827">
        <v>1503</v>
      </c>
      <c r="I827" t="s">
        <v>25</v>
      </c>
      <c r="J827">
        <v>5</v>
      </c>
      <c r="K827">
        <v>1503</v>
      </c>
      <c r="L827">
        <v>4307</v>
      </c>
      <c r="M827">
        <v>0.02</v>
      </c>
      <c r="N827" t="s">
        <v>36</v>
      </c>
      <c r="O827">
        <v>0</v>
      </c>
      <c r="P827" t="s">
        <v>792</v>
      </c>
      <c r="Q827" t="s">
        <v>166</v>
      </c>
      <c r="R827" t="s">
        <v>167</v>
      </c>
      <c r="S827" t="s">
        <v>168</v>
      </c>
      <c r="T827" t="s">
        <v>169</v>
      </c>
      <c r="U827" t="s">
        <v>170</v>
      </c>
      <c r="V827" t="str">
        <f>UPPER(Table153[[#This Row],[Name]])</f>
        <v>HINDUSTHAN NATIONAL GLASS &amp; INDUSTRIES LTD.</v>
      </c>
      <c r="W827">
        <f>Table153[[#This Row],[Quantity]]*Table153[[#This Row],[Cost]]</f>
        <v>1503</v>
      </c>
    </row>
    <row r="828" spans="1:23" x14ac:dyDescent="0.3">
      <c r="A828" t="s">
        <v>1227</v>
      </c>
      <c r="B828">
        <v>42034</v>
      </c>
      <c r="C828" t="s">
        <v>51</v>
      </c>
      <c r="D828">
        <v>10013</v>
      </c>
      <c r="E828" t="s">
        <v>700</v>
      </c>
      <c r="F828">
        <v>1</v>
      </c>
      <c r="G828">
        <v>2535</v>
      </c>
      <c r="H828">
        <v>1841</v>
      </c>
      <c r="I828" t="s">
        <v>25</v>
      </c>
      <c r="J828">
        <v>6</v>
      </c>
      <c r="K828">
        <v>1841</v>
      </c>
      <c r="L828">
        <v>2535</v>
      </c>
      <c r="M828">
        <v>0.02</v>
      </c>
      <c r="N828" t="s">
        <v>61</v>
      </c>
      <c r="O828">
        <v>0.02</v>
      </c>
      <c r="P828" t="s">
        <v>701</v>
      </c>
      <c r="Q828" t="s">
        <v>301</v>
      </c>
      <c r="R828" t="s">
        <v>302</v>
      </c>
      <c r="S828" t="s">
        <v>303</v>
      </c>
      <c r="T828" t="s">
        <v>113</v>
      </c>
      <c r="U828" t="s">
        <v>304</v>
      </c>
      <c r="V828" t="str">
        <f>UPPER(Table153[[#This Row],[Name]])</f>
        <v>GMR INFRASTRUCTURE LTD.</v>
      </c>
      <c r="W828">
        <f>Table153[[#This Row],[Quantity]]*Table153[[#This Row],[Cost]]</f>
        <v>1841</v>
      </c>
    </row>
    <row r="829" spans="1:23" x14ac:dyDescent="0.3">
      <c r="A829" t="s">
        <v>1227</v>
      </c>
      <c r="B829">
        <v>42034</v>
      </c>
      <c r="C829" t="s">
        <v>43</v>
      </c>
      <c r="D829">
        <v>10015</v>
      </c>
      <c r="E829" t="s">
        <v>349</v>
      </c>
      <c r="F829">
        <v>3</v>
      </c>
      <c r="G829">
        <v>3467</v>
      </c>
      <c r="H829">
        <v>1230</v>
      </c>
      <c r="I829" t="s">
        <v>126</v>
      </c>
      <c r="J829">
        <v>1</v>
      </c>
      <c r="K829">
        <v>3690</v>
      </c>
      <c r="L829">
        <v>10401</v>
      </c>
      <c r="M829">
        <v>0.03</v>
      </c>
      <c r="N829" t="s">
        <v>85</v>
      </c>
      <c r="O829">
        <v>0.04</v>
      </c>
      <c r="P829" t="s">
        <v>350</v>
      </c>
      <c r="Q829" t="s">
        <v>110</v>
      </c>
      <c r="R829" t="s">
        <v>111</v>
      </c>
      <c r="S829" t="s">
        <v>112</v>
      </c>
      <c r="T829" t="s">
        <v>113</v>
      </c>
      <c r="U829" t="s">
        <v>114</v>
      </c>
      <c r="V829" t="str">
        <f>UPPER(Table153[[#This Row],[Name]])</f>
        <v>PUNJ LLOYD LTD.</v>
      </c>
      <c r="W829">
        <f>Table153[[#This Row],[Quantity]]*Table153[[#This Row],[Cost]]</f>
        <v>3690</v>
      </c>
    </row>
    <row r="830" spans="1:23" x14ac:dyDescent="0.3">
      <c r="A830" t="s">
        <v>1228</v>
      </c>
      <c r="B830">
        <v>42035</v>
      </c>
      <c r="C830" t="s">
        <v>23</v>
      </c>
      <c r="D830">
        <v>10011</v>
      </c>
      <c r="E830" t="s">
        <v>1229</v>
      </c>
      <c r="F830">
        <v>3</v>
      </c>
      <c r="G830">
        <v>4548</v>
      </c>
      <c r="H830">
        <v>1983</v>
      </c>
      <c r="I830" t="s">
        <v>35</v>
      </c>
      <c r="J830">
        <v>4</v>
      </c>
      <c r="K830">
        <v>5949</v>
      </c>
      <c r="L830">
        <v>13644</v>
      </c>
      <c r="M830">
        <v>0.03</v>
      </c>
      <c r="N830" t="s">
        <v>66</v>
      </c>
      <c r="O830">
        <v>0.05</v>
      </c>
      <c r="P830" t="s">
        <v>1230</v>
      </c>
      <c r="Q830" t="s">
        <v>28</v>
      </c>
      <c r="R830" t="s">
        <v>29</v>
      </c>
      <c r="S830" t="s">
        <v>30</v>
      </c>
      <c r="T830" t="s">
        <v>31</v>
      </c>
      <c r="U830" t="s">
        <v>32</v>
      </c>
      <c r="V830" t="str">
        <f>UPPER(Table153[[#This Row],[Name]])</f>
        <v>SONATA SOFTWARE</v>
      </c>
      <c r="W830">
        <f>Table153[[#This Row],[Quantity]]*Table153[[#This Row],[Cost]]</f>
        <v>5949</v>
      </c>
    </row>
    <row r="831" spans="1:23" x14ac:dyDescent="0.3">
      <c r="A831" t="s">
        <v>1231</v>
      </c>
      <c r="B831">
        <v>42036</v>
      </c>
      <c r="C831" t="s">
        <v>43</v>
      </c>
      <c r="D831">
        <v>10015</v>
      </c>
      <c r="E831" t="s">
        <v>749</v>
      </c>
      <c r="F831">
        <v>1</v>
      </c>
      <c r="G831">
        <v>4459</v>
      </c>
      <c r="H831">
        <v>1722</v>
      </c>
      <c r="I831" t="s">
        <v>319</v>
      </c>
      <c r="J831">
        <v>1</v>
      </c>
      <c r="K831">
        <v>1722</v>
      </c>
      <c r="L831">
        <v>4459</v>
      </c>
      <c r="M831">
        <v>0.01</v>
      </c>
      <c r="N831" t="s">
        <v>61</v>
      </c>
      <c r="O831">
        <v>0.02</v>
      </c>
      <c r="P831" t="s">
        <v>750</v>
      </c>
      <c r="Q831" t="s">
        <v>110</v>
      </c>
      <c r="R831" t="s">
        <v>111</v>
      </c>
      <c r="S831" t="s">
        <v>112</v>
      </c>
      <c r="T831" t="s">
        <v>113</v>
      </c>
      <c r="U831" t="s">
        <v>114</v>
      </c>
      <c r="V831" t="str">
        <f>UPPER(Table153[[#This Row],[Name]])</f>
        <v>PUNJ LLOYD LTD.</v>
      </c>
      <c r="W831">
        <f>Table153[[#This Row],[Quantity]]*Table153[[#This Row],[Cost]]</f>
        <v>1722</v>
      </c>
    </row>
    <row r="832" spans="1:23" x14ac:dyDescent="0.3">
      <c r="A832" t="s">
        <v>1232</v>
      </c>
      <c r="B832">
        <v>42036</v>
      </c>
      <c r="C832" t="s">
        <v>133</v>
      </c>
      <c r="D832">
        <v>10001</v>
      </c>
      <c r="E832" t="s">
        <v>76</v>
      </c>
      <c r="F832">
        <v>1</v>
      </c>
      <c r="G832">
        <v>4990</v>
      </c>
      <c r="H832">
        <v>1360</v>
      </c>
      <c r="I832" t="s">
        <v>25</v>
      </c>
      <c r="J832">
        <v>5</v>
      </c>
      <c r="K832">
        <v>1360</v>
      </c>
      <c r="L832">
        <v>4990</v>
      </c>
      <c r="M832">
        <v>0.02</v>
      </c>
      <c r="N832" t="s">
        <v>45</v>
      </c>
      <c r="O832">
        <v>0.03</v>
      </c>
      <c r="P832" t="s">
        <v>77</v>
      </c>
      <c r="Q832" t="s">
        <v>99</v>
      </c>
      <c r="R832" t="s">
        <v>100</v>
      </c>
      <c r="S832" t="s">
        <v>101</v>
      </c>
      <c r="T832" t="s">
        <v>57</v>
      </c>
      <c r="U832" t="s">
        <v>102</v>
      </c>
      <c r="V832" t="str">
        <f>UPPER(Table153[[#This Row],[Name]])</f>
        <v>CHAMBAL FERTILISERS AND CHEMICALS LTD.</v>
      </c>
      <c r="W832">
        <f>Table153[[#This Row],[Quantity]]*Table153[[#This Row],[Cost]]</f>
        <v>1360</v>
      </c>
    </row>
    <row r="833" spans="1:23" x14ac:dyDescent="0.3">
      <c r="A833" t="s">
        <v>1233</v>
      </c>
      <c r="B833">
        <v>42039</v>
      </c>
      <c r="C833" t="s">
        <v>104</v>
      </c>
      <c r="D833">
        <v>10004</v>
      </c>
      <c r="E833" t="s">
        <v>641</v>
      </c>
      <c r="F833">
        <v>1</v>
      </c>
      <c r="G833">
        <v>3112</v>
      </c>
      <c r="H833">
        <v>1766</v>
      </c>
      <c r="I833" t="s">
        <v>25</v>
      </c>
      <c r="J833">
        <v>3</v>
      </c>
      <c r="K833">
        <v>1766</v>
      </c>
      <c r="L833">
        <v>3112</v>
      </c>
      <c r="M833">
        <v>0.01</v>
      </c>
      <c r="N833" t="s">
        <v>66</v>
      </c>
      <c r="O833">
        <v>0</v>
      </c>
      <c r="P833" t="s">
        <v>642</v>
      </c>
      <c r="Q833" t="s">
        <v>118</v>
      </c>
      <c r="R833" t="s">
        <v>119</v>
      </c>
      <c r="S833" t="s">
        <v>101</v>
      </c>
      <c r="T833" t="s">
        <v>57</v>
      </c>
      <c r="U833" t="s">
        <v>120</v>
      </c>
      <c r="V833" t="str">
        <f>UPPER(Table153[[#This Row],[Name]])</f>
        <v>LUPIN LTD.</v>
      </c>
      <c r="W833">
        <f>Table153[[#This Row],[Quantity]]*Table153[[#This Row],[Cost]]</f>
        <v>1766</v>
      </c>
    </row>
    <row r="834" spans="1:23" x14ac:dyDescent="0.3">
      <c r="A834" t="s">
        <v>1233</v>
      </c>
      <c r="B834">
        <v>42039</v>
      </c>
      <c r="C834" t="s">
        <v>23</v>
      </c>
      <c r="D834">
        <v>10004</v>
      </c>
      <c r="E834" t="s">
        <v>364</v>
      </c>
      <c r="F834">
        <v>1</v>
      </c>
      <c r="G834">
        <v>4928</v>
      </c>
      <c r="H834">
        <v>2101</v>
      </c>
      <c r="I834" t="s">
        <v>25</v>
      </c>
      <c r="J834">
        <v>4</v>
      </c>
      <c r="K834">
        <v>2101</v>
      </c>
      <c r="L834">
        <v>4928</v>
      </c>
      <c r="M834">
        <v>0.01</v>
      </c>
      <c r="N834" t="s">
        <v>85</v>
      </c>
      <c r="O834">
        <v>0</v>
      </c>
      <c r="P834" t="s">
        <v>365</v>
      </c>
      <c r="Q834" t="s">
        <v>118</v>
      </c>
      <c r="R834" t="s">
        <v>119</v>
      </c>
      <c r="S834" t="s">
        <v>101</v>
      </c>
      <c r="T834" t="s">
        <v>57</v>
      </c>
      <c r="U834" t="s">
        <v>120</v>
      </c>
      <c r="V834" t="str">
        <f>UPPER(Table153[[#This Row],[Name]])</f>
        <v>LUPIN LTD.</v>
      </c>
      <c r="W834">
        <f>Table153[[#This Row],[Quantity]]*Table153[[#This Row],[Cost]]</f>
        <v>2101</v>
      </c>
    </row>
    <row r="835" spans="1:23" x14ac:dyDescent="0.3">
      <c r="A835" t="s">
        <v>1234</v>
      </c>
      <c r="B835">
        <v>42040</v>
      </c>
      <c r="C835" t="s">
        <v>43</v>
      </c>
      <c r="D835">
        <v>10002</v>
      </c>
      <c r="E835" t="s">
        <v>1235</v>
      </c>
      <c r="F835">
        <v>1</v>
      </c>
      <c r="G835">
        <v>2929</v>
      </c>
      <c r="H835">
        <v>1320</v>
      </c>
      <c r="I835" t="s">
        <v>25</v>
      </c>
      <c r="J835">
        <v>1</v>
      </c>
      <c r="K835">
        <v>1320</v>
      </c>
      <c r="L835">
        <v>2929</v>
      </c>
      <c r="M835">
        <v>0.01</v>
      </c>
      <c r="N835" t="s">
        <v>85</v>
      </c>
      <c r="O835">
        <v>0.04</v>
      </c>
      <c r="P835" t="s">
        <v>1236</v>
      </c>
      <c r="Q835" t="s">
        <v>87</v>
      </c>
      <c r="R835" t="s">
        <v>88</v>
      </c>
      <c r="S835" t="s">
        <v>89</v>
      </c>
      <c r="T835" t="s">
        <v>90</v>
      </c>
      <c r="U835" t="s">
        <v>91</v>
      </c>
      <c r="V835" t="str">
        <f>UPPER(Table153[[#This Row],[Name]])</f>
        <v>ELDER PHARMACEUTICALS</v>
      </c>
      <c r="W835">
        <f>Table153[[#This Row],[Quantity]]*Table153[[#This Row],[Cost]]</f>
        <v>1320</v>
      </c>
    </row>
    <row r="836" spans="1:23" x14ac:dyDescent="0.3">
      <c r="A836" t="s">
        <v>1237</v>
      </c>
      <c r="B836">
        <v>42040</v>
      </c>
      <c r="C836" t="s">
        <v>92</v>
      </c>
      <c r="D836">
        <v>10015</v>
      </c>
      <c r="E836" t="s">
        <v>767</v>
      </c>
      <c r="F836">
        <v>1</v>
      </c>
      <c r="G836">
        <v>3197</v>
      </c>
      <c r="H836">
        <v>1625</v>
      </c>
      <c r="I836" t="s">
        <v>25</v>
      </c>
      <c r="J836">
        <v>10</v>
      </c>
      <c r="K836">
        <v>1625</v>
      </c>
      <c r="L836">
        <v>3197</v>
      </c>
      <c r="M836">
        <v>0.02</v>
      </c>
      <c r="N836" t="s">
        <v>36</v>
      </c>
      <c r="O836">
        <v>0.03</v>
      </c>
      <c r="P836" t="s">
        <v>768</v>
      </c>
      <c r="Q836" t="s">
        <v>110</v>
      </c>
      <c r="R836" t="s">
        <v>111</v>
      </c>
      <c r="S836" t="s">
        <v>112</v>
      </c>
      <c r="T836" t="s">
        <v>113</v>
      </c>
      <c r="U836" t="s">
        <v>114</v>
      </c>
      <c r="V836" t="str">
        <f>UPPER(Table153[[#This Row],[Name]])</f>
        <v>PUNJ LLOYD LTD.</v>
      </c>
      <c r="W836">
        <f>Table153[[#This Row],[Quantity]]*Table153[[#This Row],[Cost]]</f>
        <v>1625</v>
      </c>
    </row>
    <row r="837" spans="1:23" x14ac:dyDescent="0.3">
      <c r="A837" t="s">
        <v>1237</v>
      </c>
      <c r="B837">
        <v>42040</v>
      </c>
      <c r="C837" t="s">
        <v>75</v>
      </c>
      <c r="D837">
        <v>10009</v>
      </c>
      <c r="E837" t="s">
        <v>290</v>
      </c>
      <c r="F837">
        <v>2</v>
      </c>
      <c r="G837">
        <v>3553</v>
      </c>
      <c r="H837">
        <v>2174</v>
      </c>
      <c r="I837" t="s">
        <v>116</v>
      </c>
      <c r="J837">
        <v>8</v>
      </c>
      <c r="K837">
        <v>4348</v>
      </c>
      <c r="L837">
        <v>7106</v>
      </c>
      <c r="M837">
        <v>0.02</v>
      </c>
      <c r="N837" t="s">
        <v>85</v>
      </c>
      <c r="O837">
        <v>0.03</v>
      </c>
      <c r="P837" t="s">
        <v>291</v>
      </c>
      <c r="Q837" t="s">
        <v>78</v>
      </c>
      <c r="R837" t="s">
        <v>79</v>
      </c>
      <c r="S837" t="s">
        <v>80</v>
      </c>
      <c r="T837" t="s">
        <v>81</v>
      </c>
      <c r="U837" t="s">
        <v>82</v>
      </c>
      <c r="V837" t="str">
        <f>UPPER(Table153[[#This Row],[Name]])</f>
        <v>GODFREY PHILIPS INDIA LTD.</v>
      </c>
      <c r="W837">
        <f>Table153[[#This Row],[Quantity]]*Table153[[#This Row],[Cost]]</f>
        <v>4348</v>
      </c>
    </row>
    <row r="838" spans="1:23" x14ac:dyDescent="0.3">
      <c r="A838" t="s">
        <v>1238</v>
      </c>
      <c r="B838">
        <v>42041</v>
      </c>
      <c r="C838" t="s">
        <v>92</v>
      </c>
      <c r="D838">
        <v>10003</v>
      </c>
      <c r="E838" t="s">
        <v>270</v>
      </c>
      <c r="F838">
        <v>1</v>
      </c>
      <c r="G838">
        <v>2547</v>
      </c>
      <c r="H838">
        <v>1419</v>
      </c>
      <c r="I838" t="s">
        <v>25</v>
      </c>
      <c r="J838">
        <v>10</v>
      </c>
      <c r="K838">
        <v>1419</v>
      </c>
      <c r="L838">
        <v>2547</v>
      </c>
      <c r="M838">
        <v>0.02</v>
      </c>
      <c r="N838" t="s">
        <v>45</v>
      </c>
      <c r="O838">
        <v>0</v>
      </c>
      <c r="P838" t="s">
        <v>271</v>
      </c>
      <c r="Q838" t="s">
        <v>177</v>
      </c>
      <c r="R838" t="s">
        <v>178</v>
      </c>
      <c r="S838" t="s">
        <v>179</v>
      </c>
      <c r="T838" t="s">
        <v>180</v>
      </c>
      <c r="U838" t="s">
        <v>181</v>
      </c>
      <c r="V838" t="str">
        <f>UPPER(Table153[[#This Row],[Name]])</f>
        <v>HONEYWELL AUTOMATION</v>
      </c>
      <c r="W838">
        <f>Table153[[#This Row],[Quantity]]*Table153[[#This Row],[Cost]]</f>
        <v>1419</v>
      </c>
    </row>
    <row r="839" spans="1:23" x14ac:dyDescent="0.3">
      <c r="A839" t="s">
        <v>1239</v>
      </c>
      <c r="B839">
        <v>42041</v>
      </c>
      <c r="C839" t="s">
        <v>75</v>
      </c>
      <c r="D839">
        <v>10003</v>
      </c>
      <c r="E839" t="s">
        <v>840</v>
      </c>
      <c r="F839">
        <v>2</v>
      </c>
      <c r="G839">
        <v>4152</v>
      </c>
      <c r="H839">
        <v>1278</v>
      </c>
      <c r="I839" t="s">
        <v>25</v>
      </c>
      <c r="J839">
        <v>8</v>
      </c>
      <c r="K839">
        <v>2556</v>
      </c>
      <c r="L839">
        <v>8304</v>
      </c>
      <c r="M839">
        <v>0.02</v>
      </c>
      <c r="N839" t="s">
        <v>61</v>
      </c>
      <c r="O839">
        <v>0.01</v>
      </c>
      <c r="P839" t="s">
        <v>841</v>
      </c>
      <c r="Q839" t="s">
        <v>177</v>
      </c>
      <c r="R839" t="s">
        <v>178</v>
      </c>
      <c r="S839" t="s">
        <v>179</v>
      </c>
      <c r="T839" t="s">
        <v>180</v>
      </c>
      <c r="U839" t="s">
        <v>181</v>
      </c>
      <c r="V839" t="str">
        <f>UPPER(Table153[[#This Row],[Name]])</f>
        <v>HONEYWELL AUTOMATION</v>
      </c>
      <c r="W839">
        <f>Table153[[#This Row],[Quantity]]*Table153[[#This Row],[Cost]]</f>
        <v>2556</v>
      </c>
    </row>
    <row r="840" spans="1:23" x14ac:dyDescent="0.3">
      <c r="A840" t="s">
        <v>1238</v>
      </c>
      <c r="B840">
        <v>42041</v>
      </c>
      <c r="C840" t="s">
        <v>104</v>
      </c>
      <c r="D840">
        <v>10004</v>
      </c>
      <c r="E840" t="s">
        <v>161</v>
      </c>
      <c r="F840">
        <v>2</v>
      </c>
      <c r="G840">
        <v>4731</v>
      </c>
      <c r="H840">
        <v>1858</v>
      </c>
      <c r="I840" t="s">
        <v>25</v>
      </c>
      <c r="J840">
        <v>3</v>
      </c>
      <c r="K840">
        <v>3716</v>
      </c>
      <c r="L840">
        <v>9462</v>
      </c>
      <c r="M840">
        <v>0.03</v>
      </c>
      <c r="N840" t="s">
        <v>85</v>
      </c>
      <c r="O840">
        <v>0.01</v>
      </c>
      <c r="P840" t="s">
        <v>162</v>
      </c>
      <c r="Q840" t="s">
        <v>118</v>
      </c>
      <c r="R840" t="s">
        <v>119</v>
      </c>
      <c r="S840" t="s">
        <v>101</v>
      </c>
      <c r="T840" t="s">
        <v>57</v>
      </c>
      <c r="U840" t="s">
        <v>120</v>
      </c>
      <c r="V840" t="str">
        <f>UPPER(Table153[[#This Row],[Name]])</f>
        <v>LUPIN LTD.</v>
      </c>
      <c r="W840">
        <f>Table153[[#This Row],[Quantity]]*Table153[[#This Row],[Cost]]</f>
        <v>3716</v>
      </c>
    </row>
    <row r="841" spans="1:23" x14ac:dyDescent="0.3">
      <c r="A841" t="s">
        <v>1240</v>
      </c>
      <c r="B841">
        <v>42042</v>
      </c>
      <c r="C841" t="s">
        <v>68</v>
      </c>
      <c r="D841">
        <v>10002</v>
      </c>
      <c r="E841" t="s">
        <v>1212</v>
      </c>
      <c r="F841">
        <v>2</v>
      </c>
      <c r="G841">
        <v>4477</v>
      </c>
      <c r="H841">
        <v>1491</v>
      </c>
      <c r="I841" t="s">
        <v>25</v>
      </c>
      <c r="J841">
        <v>4</v>
      </c>
      <c r="K841">
        <v>2982</v>
      </c>
      <c r="L841">
        <v>8954</v>
      </c>
      <c r="M841">
        <v>0.03</v>
      </c>
      <c r="N841" t="s">
        <v>36</v>
      </c>
      <c r="O841">
        <v>0.02</v>
      </c>
      <c r="P841" t="s">
        <v>1213</v>
      </c>
      <c r="Q841" t="s">
        <v>87</v>
      </c>
      <c r="R841" t="s">
        <v>88</v>
      </c>
      <c r="S841" t="s">
        <v>89</v>
      </c>
      <c r="T841" t="s">
        <v>90</v>
      </c>
      <c r="U841" t="s">
        <v>91</v>
      </c>
      <c r="V841" t="str">
        <f>UPPER(Table153[[#This Row],[Name]])</f>
        <v>ELDER PHARMACEUTICALS</v>
      </c>
      <c r="W841">
        <f>Table153[[#This Row],[Quantity]]*Table153[[#This Row],[Cost]]</f>
        <v>2982</v>
      </c>
    </row>
    <row r="842" spans="1:23" x14ac:dyDescent="0.3">
      <c r="A842" t="s">
        <v>1241</v>
      </c>
      <c r="B842">
        <v>42044</v>
      </c>
      <c r="C842" t="s">
        <v>51</v>
      </c>
      <c r="D842">
        <v>10002</v>
      </c>
      <c r="E842" t="s">
        <v>436</v>
      </c>
      <c r="F842">
        <v>1</v>
      </c>
      <c r="G842">
        <v>2517</v>
      </c>
      <c r="H842">
        <v>2149</v>
      </c>
      <c r="I842" t="s">
        <v>126</v>
      </c>
      <c r="J842">
        <v>6</v>
      </c>
      <c r="K842">
        <v>2149</v>
      </c>
      <c r="L842">
        <v>2517</v>
      </c>
      <c r="M842">
        <v>0.02</v>
      </c>
      <c r="N842" t="s">
        <v>61</v>
      </c>
      <c r="O842">
        <v>0</v>
      </c>
      <c r="P842" t="s">
        <v>437</v>
      </c>
      <c r="Q842" t="s">
        <v>87</v>
      </c>
      <c r="R842" t="s">
        <v>88</v>
      </c>
      <c r="S842" t="s">
        <v>89</v>
      </c>
      <c r="T842" t="s">
        <v>90</v>
      </c>
      <c r="U842" t="s">
        <v>91</v>
      </c>
      <c r="V842" t="str">
        <f>UPPER(Table153[[#This Row],[Name]])</f>
        <v>ELDER PHARMACEUTICALS</v>
      </c>
      <c r="W842">
        <f>Table153[[#This Row],[Quantity]]*Table153[[#This Row],[Cost]]</f>
        <v>2149</v>
      </c>
    </row>
    <row r="843" spans="1:23" x14ac:dyDescent="0.3">
      <c r="A843" t="s">
        <v>1241</v>
      </c>
      <c r="B843">
        <v>42044</v>
      </c>
      <c r="C843" t="s">
        <v>92</v>
      </c>
      <c r="D843">
        <v>10005</v>
      </c>
      <c r="E843" t="s">
        <v>805</v>
      </c>
      <c r="F843">
        <v>2</v>
      </c>
      <c r="G843">
        <v>2500</v>
      </c>
      <c r="H843">
        <v>1914</v>
      </c>
      <c r="I843" t="s">
        <v>806</v>
      </c>
      <c r="J843">
        <v>10</v>
      </c>
      <c r="K843">
        <v>3828</v>
      </c>
      <c r="L843">
        <v>5000</v>
      </c>
      <c r="M843">
        <v>0.02</v>
      </c>
      <c r="N843" t="s">
        <v>45</v>
      </c>
      <c r="O843">
        <v>0.05</v>
      </c>
      <c r="P843" t="s">
        <v>807</v>
      </c>
      <c r="Q843" t="s">
        <v>47</v>
      </c>
      <c r="R843" t="s">
        <v>48</v>
      </c>
      <c r="S843" t="s">
        <v>49</v>
      </c>
      <c r="T843" t="s">
        <v>41</v>
      </c>
      <c r="U843" t="s">
        <v>50</v>
      </c>
      <c r="V843" t="str">
        <f>UPPER(Table153[[#This Row],[Name]])</f>
        <v>FORTIS HEALTHCARE LTD.</v>
      </c>
      <c r="W843">
        <f>Table153[[#This Row],[Quantity]]*Table153[[#This Row],[Cost]]</f>
        <v>3828</v>
      </c>
    </row>
    <row r="844" spans="1:23" x14ac:dyDescent="0.3">
      <c r="A844" t="s">
        <v>1242</v>
      </c>
      <c r="B844">
        <v>42045</v>
      </c>
      <c r="C844" t="s">
        <v>51</v>
      </c>
      <c r="D844">
        <v>10005</v>
      </c>
      <c r="E844" t="s">
        <v>535</v>
      </c>
      <c r="F844">
        <v>1</v>
      </c>
      <c r="G844">
        <v>4476</v>
      </c>
      <c r="H844">
        <v>2494</v>
      </c>
      <c r="I844" t="s">
        <v>25</v>
      </c>
      <c r="J844">
        <v>6</v>
      </c>
      <c r="K844">
        <v>2494</v>
      </c>
      <c r="L844">
        <v>4476</v>
      </c>
      <c r="M844">
        <v>0.02</v>
      </c>
      <c r="N844" t="s">
        <v>85</v>
      </c>
      <c r="O844">
        <v>0.01</v>
      </c>
      <c r="P844" t="s">
        <v>536</v>
      </c>
      <c r="Q844" t="s">
        <v>47</v>
      </c>
      <c r="R844" t="s">
        <v>48</v>
      </c>
      <c r="S844" t="s">
        <v>49</v>
      </c>
      <c r="T844" t="s">
        <v>41</v>
      </c>
      <c r="U844" t="s">
        <v>50</v>
      </c>
      <c r="V844" t="str">
        <f>UPPER(Table153[[#This Row],[Name]])</f>
        <v>FORTIS HEALTHCARE LTD.</v>
      </c>
      <c r="W844">
        <f>Table153[[#This Row],[Quantity]]*Table153[[#This Row],[Cost]]</f>
        <v>2494</v>
      </c>
    </row>
    <row r="845" spans="1:23" x14ac:dyDescent="0.3">
      <c r="A845" t="s">
        <v>1243</v>
      </c>
      <c r="B845">
        <v>42046</v>
      </c>
      <c r="C845" t="s">
        <v>23</v>
      </c>
      <c r="D845">
        <v>10004</v>
      </c>
      <c r="E845" t="s">
        <v>1098</v>
      </c>
      <c r="F845">
        <v>2</v>
      </c>
      <c r="G845">
        <v>3495</v>
      </c>
      <c r="H845">
        <v>2172</v>
      </c>
      <c r="I845" t="s">
        <v>25</v>
      </c>
      <c r="J845">
        <v>4</v>
      </c>
      <c r="K845">
        <v>4344</v>
      </c>
      <c r="L845">
        <v>6990</v>
      </c>
      <c r="M845">
        <v>0.03</v>
      </c>
      <c r="N845" t="s">
        <v>26</v>
      </c>
      <c r="O845">
        <v>0.04</v>
      </c>
      <c r="P845" t="s">
        <v>1099</v>
      </c>
      <c r="Q845" t="s">
        <v>118</v>
      </c>
      <c r="R845" t="s">
        <v>119</v>
      </c>
      <c r="S845" t="s">
        <v>101</v>
      </c>
      <c r="T845" t="s">
        <v>57</v>
      </c>
      <c r="U845" t="s">
        <v>120</v>
      </c>
      <c r="V845" t="str">
        <f>UPPER(Table153[[#This Row],[Name]])</f>
        <v>LUPIN LTD.</v>
      </c>
      <c r="W845">
        <f>Table153[[#This Row],[Quantity]]*Table153[[#This Row],[Cost]]</f>
        <v>4344</v>
      </c>
    </row>
    <row r="846" spans="1:23" x14ac:dyDescent="0.3">
      <c r="A846" t="s">
        <v>1244</v>
      </c>
      <c r="B846">
        <v>42047</v>
      </c>
      <c r="C846" t="s">
        <v>75</v>
      </c>
      <c r="D846">
        <v>10010</v>
      </c>
      <c r="E846" t="s">
        <v>485</v>
      </c>
      <c r="F846">
        <v>2</v>
      </c>
      <c r="G846">
        <v>3330</v>
      </c>
      <c r="H846">
        <v>2283</v>
      </c>
      <c r="I846" t="s">
        <v>25</v>
      </c>
      <c r="J846">
        <v>8</v>
      </c>
      <c r="K846">
        <v>4566</v>
      </c>
      <c r="L846">
        <v>6660</v>
      </c>
      <c r="M846">
        <v>0.02</v>
      </c>
      <c r="N846" t="s">
        <v>85</v>
      </c>
      <c r="O846">
        <v>0.01</v>
      </c>
      <c r="P846" t="s">
        <v>486</v>
      </c>
      <c r="Q846" t="s">
        <v>93</v>
      </c>
      <c r="R846" t="s">
        <v>94</v>
      </c>
      <c r="S846" t="s">
        <v>95</v>
      </c>
      <c r="T846" t="s">
        <v>41</v>
      </c>
      <c r="U846" t="s">
        <v>96</v>
      </c>
      <c r="V846" t="str">
        <f>UPPER(Table153[[#This Row],[Name]])</f>
        <v>SUZLON ENERGY LTD.</v>
      </c>
      <c r="W846">
        <f>Table153[[#This Row],[Quantity]]*Table153[[#This Row],[Cost]]</f>
        <v>4566</v>
      </c>
    </row>
    <row r="847" spans="1:23" x14ac:dyDescent="0.3">
      <c r="A847" t="s">
        <v>1245</v>
      </c>
      <c r="B847">
        <v>42048</v>
      </c>
      <c r="C847" t="s">
        <v>43</v>
      </c>
      <c r="D847">
        <v>10010</v>
      </c>
      <c r="E847" t="s">
        <v>220</v>
      </c>
      <c r="F847">
        <v>1</v>
      </c>
      <c r="G847">
        <v>3645</v>
      </c>
      <c r="H847">
        <v>2466</v>
      </c>
      <c r="I847" t="s">
        <v>126</v>
      </c>
      <c r="J847">
        <v>1</v>
      </c>
      <c r="K847">
        <v>2466</v>
      </c>
      <c r="L847">
        <v>3645</v>
      </c>
      <c r="M847">
        <v>0.01</v>
      </c>
      <c r="N847" t="s">
        <v>85</v>
      </c>
      <c r="O847">
        <v>0.04</v>
      </c>
      <c r="P847" t="s">
        <v>221</v>
      </c>
      <c r="Q847" t="s">
        <v>93</v>
      </c>
      <c r="R847" t="s">
        <v>94</v>
      </c>
      <c r="S847" t="s">
        <v>95</v>
      </c>
      <c r="T847" t="s">
        <v>41</v>
      </c>
      <c r="U847" t="s">
        <v>96</v>
      </c>
      <c r="V847" t="str">
        <f>UPPER(Table153[[#This Row],[Name]])</f>
        <v>SUZLON ENERGY LTD.</v>
      </c>
      <c r="W847">
        <f>Table153[[#This Row],[Quantity]]*Table153[[#This Row],[Cost]]</f>
        <v>2466</v>
      </c>
    </row>
    <row r="848" spans="1:23" x14ac:dyDescent="0.3">
      <c r="A848" t="s">
        <v>1245</v>
      </c>
      <c r="B848">
        <v>42048</v>
      </c>
      <c r="C848" t="s">
        <v>92</v>
      </c>
      <c r="D848">
        <v>10009</v>
      </c>
      <c r="E848" t="s">
        <v>1246</v>
      </c>
      <c r="F848">
        <v>1</v>
      </c>
      <c r="G848">
        <v>4283</v>
      </c>
      <c r="H848">
        <v>1658</v>
      </c>
      <c r="I848" t="s">
        <v>35</v>
      </c>
      <c r="J848">
        <v>10</v>
      </c>
      <c r="K848">
        <v>1658</v>
      </c>
      <c r="L848">
        <v>4283</v>
      </c>
      <c r="M848">
        <v>0.02</v>
      </c>
      <c r="N848" t="s">
        <v>26</v>
      </c>
      <c r="O848">
        <v>0.04</v>
      </c>
      <c r="P848" t="s">
        <v>1247</v>
      </c>
      <c r="Q848" t="s">
        <v>78</v>
      </c>
      <c r="R848" t="s">
        <v>79</v>
      </c>
      <c r="S848" t="s">
        <v>80</v>
      </c>
      <c r="T848" t="s">
        <v>81</v>
      </c>
      <c r="U848" t="s">
        <v>82</v>
      </c>
      <c r="V848" t="str">
        <f>UPPER(Table153[[#This Row],[Name]])</f>
        <v>GODFREY PHILIPS INDIA LTD.</v>
      </c>
      <c r="W848">
        <f>Table153[[#This Row],[Quantity]]*Table153[[#This Row],[Cost]]</f>
        <v>1658</v>
      </c>
    </row>
    <row r="849" spans="1:23" x14ac:dyDescent="0.3">
      <c r="A849" t="s">
        <v>1245</v>
      </c>
      <c r="B849">
        <v>42048</v>
      </c>
      <c r="C849" t="s">
        <v>92</v>
      </c>
      <c r="D849">
        <v>10003</v>
      </c>
      <c r="E849" t="s">
        <v>422</v>
      </c>
      <c r="F849">
        <v>2</v>
      </c>
      <c r="G849">
        <v>2787</v>
      </c>
      <c r="H849">
        <v>1470</v>
      </c>
      <c r="I849" t="s">
        <v>126</v>
      </c>
      <c r="J849">
        <v>10</v>
      </c>
      <c r="K849">
        <v>2940</v>
      </c>
      <c r="L849">
        <v>5574</v>
      </c>
      <c r="M849">
        <v>0.02</v>
      </c>
      <c r="N849" t="s">
        <v>26</v>
      </c>
      <c r="O849">
        <v>0.02</v>
      </c>
      <c r="P849" t="s">
        <v>423</v>
      </c>
      <c r="Q849" t="s">
        <v>177</v>
      </c>
      <c r="R849" t="s">
        <v>178</v>
      </c>
      <c r="S849" t="s">
        <v>179</v>
      </c>
      <c r="T849" t="s">
        <v>180</v>
      </c>
      <c r="U849" t="s">
        <v>181</v>
      </c>
      <c r="V849" t="str">
        <f>UPPER(Table153[[#This Row],[Name]])</f>
        <v>HONEYWELL AUTOMATION</v>
      </c>
      <c r="W849">
        <f>Table153[[#This Row],[Quantity]]*Table153[[#This Row],[Cost]]</f>
        <v>2940</v>
      </c>
    </row>
    <row r="850" spans="1:23" x14ac:dyDescent="0.3">
      <c r="A850" t="s">
        <v>1248</v>
      </c>
      <c r="B850">
        <v>42049</v>
      </c>
      <c r="C850" t="s">
        <v>133</v>
      </c>
      <c r="D850">
        <v>10004</v>
      </c>
      <c r="E850" t="s">
        <v>504</v>
      </c>
      <c r="F850">
        <v>2</v>
      </c>
      <c r="G850">
        <v>3096</v>
      </c>
      <c r="H850">
        <v>2065</v>
      </c>
      <c r="I850" t="s">
        <v>25</v>
      </c>
      <c r="J850">
        <v>5</v>
      </c>
      <c r="K850">
        <v>4130</v>
      </c>
      <c r="L850">
        <v>6192</v>
      </c>
      <c r="M850">
        <v>0.02</v>
      </c>
      <c r="N850" t="s">
        <v>45</v>
      </c>
      <c r="O850">
        <v>0.01</v>
      </c>
      <c r="P850" t="s">
        <v>505</v>
      </c>
      <c r="Q850" t="s">
        <v>118</v>
      </c>
      <c r="R850" t="s">
        <v>119</v>
      </c>
      <c r="S850" t="s">
        <v>101</v>
      </c>
      <c r="T850" t="s">
        <v>57</v>
      </c>
      <c r="U850" t="s">
        <v>120</v>
      </c>
      <c r="V850" t="str">
        <f>UPPER(Table153[[#This Row],[Name]])</f>
        <v>LUPIN LTD.</v>
      </c>
      <c r="W850">
        <f>Table153[[#This Row],[Quantity]]*Table153[[#This Row],[Cost]]</f>
        <v>4130</v>
      </c>
    </row>
    <row r="851" spans="1:23" x14ac:dyDescent="0.3">
      <c r="A851" t="s">
        <v>1249</v>
      </c>
      <c r="B851">
        <v>42051</v>
      </c>
      <c r="C851" t="s">
        <v>133</v>
      </c>
      <c r="D851">
        <v>10007</v>
      </c>
      <c r="E851" t="s">
        <v>164</v>
      </c>
      <c r="F851">
        <v>1</v>
      </c>
      <c r="G851">
        <v>2958</v>
      </c>
      <c r="H851">
        <v>1678</v>
      </c>
      <c r="I851" t="s">
        <v>126</v>
      </c>
      <c r="J851">
        <v>5</v>
      </c>
      <c r="K851">
        <v>1678</v>
      </c>
      <c r="L851">
        <v>2958</v>
      </c>
      <c r="M851">
        <v>0.02</v>
      </c>
      <c r="N851" t="s">
        <v>66</v>
      </c>
      <c r="O851">
        <v>0.04</v>
      </c>
      <c r="P851" t="s">
        <v>165</v>
      </c>
      <c r="Q851" t="s">
        <v>38</v>
      </c>
      <c r="R851" t="s">
        <v>39</v>
      </c>
      <c r="S851" t="s">
        <v>40</v>
      </c>
      <c r="T851" t="s">
        <v>41</v>
      </c>
      <c r="U851" t="s">
        <v>42</v>
      </c>
      <c r="V851" t="str">
        <f>UPPER(Table153[[#This Row],[Name]])</f>
        <v>GHCL LTD.</v>
      </c>
      <c r="W851">
        <f>Table153[[#This Row],[Quantity]]*Table153[[#This Row],[Cost]]</f>
        <v>1678</v>
      </c>
    </row>
    <row r="852" spans="1:23" x14ac:dyDescent="0.3">
      <c r="A852" t="s">
        <v>1250</v>
      </c>
      <c r="B852">
        <v>42052</v>
      </c>
      <c r="C852" t="s">
        <v>75</v>
      </c>
      <c r="D852">
        <v>10006</v>
      </c>
      <c r="E852" t="s">
        <v>583</v>
      </c>
      <c r="F852">
        <v>1</v>
      </c>
      <c r="G852">
        <v>3717</v>
      </c>
      <c r="H852">
        <v>2146</v>
      </c>
      <c r="I852" t="s">
        <v>35</v>
      </c>
      <c r="J852">
        <v>8</v>
      </c>
      <c r="K852">
        <v>2146</v>
      </c>
      <c r="L852">
        <v>3717</v>
      </c>
      <c r="M852">
        <v>0.02</v>
      </c>
      <c r="N852" t="s">
        <v>66</v>
      </c>
      <c r="O852">
        <v>0.02</v>
      </c>
      <c r="P852" t="s">
        <v>584</v>
      </c>
      <c r="Q852" t="s">
        <v>252</v>
      </c>
      <c r="R852" t="s">
        <v>253</v>
      </c>
      <c r="S852" t="s">
        <v>254</v>
      </c>
      <c r="T852" t="s">
        <v>255</v>
      </c>
      <c r="U852" t="s">
        <v>256</v>
      </c>
      <c r="V852" t="str">
        <f>UPPER(Table153[[#This Row],[Name]])</f>
        <v>SUPREME IND</v>
      </c>
      <c r="W852">
        <f>Table153[[#This Row],[Quantity]]*Table153[[#This Row],[Cost]]</f>
        <v>2146</v>
      </c>
    </row>
    <row r="853" spans="1:23" x14ac:dyDescent="0.3">
      <c r="A853" t="s">
        <v>1250</v>
      </c>
      <c r="B853">
        <v>42052</v>
      </c>
      <c r="C853" t="s">
        <v>23</v>
      </c>
      <c r="D853">
        <v>10015</v>
      </c>
      <c r="E853" t="s">
        <v>654</v>
      </c>
      <c r="F853">
        <v>1</v>
      </c>
      <c r="G853">
        <v>4120</v>
      </c>
      <c r="H853">
        <v>1841</v>
      </c>
      <c r="I853" t="s">
        <v>25</v>
      </c>
      <c r="J853">
        <v>4</v>
      </c>
      <c r="K853">
        <v>1841</v>
      </c>
      <c r="L853">
        <v>4120</v>
      </c>
      <c r="M853">
        <v>0.01</v>
      </c>
      <c r="N853" t="s">
        <v>66</v>
      </c>
      <c r="O853">
        <v>0.04</v>
      </c>
      <c r="P853" t="s">
        <v>655</v>
      </c>
      <c r="Q853" t="s">
        <v>110</v>
      </c>
      <c r="R853" t="s">
        <v>111</v>
      </c>
      <c r="S853" t="s">
        <v>112</v>
      </c>
      <c r="T853" t="s">
        <v>113</v>
      </c>
      <c r="U853" t="s">
        <v>114</v>
      </c>
      <c r="V853" t="str">
        <f>UPPER(Table153[[#This Row],[Name]])</f>
        <v>PUNJ LLOYD LTD.</v>
      </c>
      <c r="W853">
        <f>Table153[[#This Row],[Quantity]]*Table153[[#This Row],[Cost]]</f>
        <v>1841</v>
      </c>
    </row>
    <row r="854" spans="1:23" x14ac:dyDescent="0.3">
      <c r="A854" t="s">
        <v>1251</v>
      </c>
      <c r="B854">
        <v>42052</v>
      </c>
      <c r="C854" t="s">
        <v>92</v>
      </c>
      <c r="D854">
        <v>10011</v>
      </c>
      <c r="E854" t="s">
        <v>635</v>
      </c>
      <c r="F854">
        <v>2</v>
      </c>
      <c r="G854">
        <v>4481</v>
      </c>
      <c r="H854">
        <v>2114</v>
      </c>
      <c r="I854" t="s">
        <v>25</v>
      </c>
      <c r="J854">
        <v>10</v>
      </c>
      <c r="K854">
        <v>4228</v>
      </c>
      <c r="L854">
        <v>8962</v>
      </c>
      <c r="M854">
        <v>0.02</v>
      </c>
      <c r="N854" t="s">
        <v>26</v>
      </c>
      <c r="O854">
        <v>0.03</v>
      </c>
      <c r="P854" t="s">
        <v>636</v>
      </c>
      <c r="Q854" t="s">
        <v>28</v>
      </c>
      <c r="R854" t="s">
        <v>29</v>
      </c>
      <c r="S854" t="s">
        <v>30</v>
      </c>
      <c r="T854" t="s">
        <v>31</v>
      </c>
      <c r="U854" t="s">
        <v>32</v>
      </c>
      <c r="V854" t="str">
        <f>UPPER(Table153[[#This Row],[Name]])</f>
        <v>SONATA SOFTWARE</v>
      </c>
      <c r="W854">
        <f>Table153[[#This Row],[Quantity]]*Table153[[#This Row],[Cost]]</f>
        <v>4228</v>
      </c>
    </row>
    <row r="855" spans="1:23" x14ac:dyDescent="0.3">
      <c r="A855" t="s">
        <v>1252</v>
      </c>
      <c r="B855">
        <v>42053</v>
      </c>
      <c r="C855" t="s">
        <v>51</v>
      </c>
      <c r="D855">
        <v>10011</v>
      </c>
      <c r="E855" t="s">
        <v>201</v>
      </c>
      <c r="F855">
        <v>1</v>
      </c>
      <c r="G855">
        <v>2658</v>
      </c>
      <c r="H855">
        <v>1274</v>
      </c>
      <c r="I855" t="s">
        <v>25</v>
      </c>
      <c r="J855">
        <v>6</v>
      </c>
      <c r="K855">
        <v>1274</v>
      </c>
      <c r="L855">
        <v>2658</v>
      </c>
      <c r="M855">
        <v>0.02</v>
      </c>
      <c r="N855" t="s">
        <v>61</v>
      </c>
      <c r="O855">
        <v>0.04</v>
      </c>
      <c r="P855" t="s">
        <v>202</v>
      </c>
      <c r="Q855" t="s">
        <v>28</v>
      </c>
      <c r="R855" t="s">
        <v>29</v>
      </c>
      <c r="S855" t="s">
        <v>30</v>
      </c>
      <c r="T855" t="s">
        <v>31</v>
      </c>
      <c r="U855" t="s">
        <v>32</v>
      </c>
      <c r="V855" t="str">
        <f>UPPER(Table153[[#This Row],[Name]])</f>
        <v>SONATA SOFTWARE</v>
      </c>
      <c r="W855">
        <f>Table153[[#This Row],[Quantity]]*Table153[[#This Row],[Cost]]</f>
        <v>1274</v>
      </c>
    </row>
    <row r="856" spans="1:23" x14ac:dyDescent="0.3">
      <c r="A856" t="s">
        <v>1253</v>
      </c>
      <c r="B856">
        <v>42053</v>
      </c>
      <c r="C856" t="s">
        <v>68</v>
      </c>
      <c r="D856">
        <v>10013</v>
      </c>
      <c r="E856" t="s">
        <v>388</v>
      </c>
      <c r="F856">
        <v>1</v>
      </c>
      <c r="G856">
        <v>3579</v>
      </c>
      <c r="H856">
        <v>1579</v>
      </c>
      <c r="I856" t="s">
        <v>35</v>
      </c>
      <c r="J856">
        <v>4</v>
      </c>
      <c r="K856">
        <v>1579</v>
      </c>
      <c r="L856">
        <v>3579</v>
      </c>
      <c r="M856">
        <v>0.01</v>
      </c>
      <c r="N856" t="s">
        <v>66</v>
      </c>
      <c r="O856">
        <v>0.01</v>
      </c>
      <c r="P856" t="s">
        <v>389</v>
      </c>
      <c r="Q856" t="s">
        <v>301</v>
      </c>
      <c r="R856" t="s">
        <v>302</v>
      </c>
      <c r="S856" t="s">
        <v>303</v>
      </c>
      <c r="T856" t="s">
        <v>113</v>
      </c>
      <c r="U856" t="s">
        <v>304</v>
      </c>
      <c r="V856" t="str">
        <f>UPPER(Table153[[#This Row],[Name]])</f>
        <v>GMR INFRASTRUCTURE LTD.</v>
      </c>
      <c r="W856">
        <f>Table153[[#This Row],[Quantity]]*Table153[[#This Row],[Cost]]</f>
        <v>1579</v>
      </c>
    </row>
    <row r="857" spans="1:23" x14ac:dyDescent="0.3">
      <c r="A857" t="s">
        <v>1253</v>
      </c>
      <c r="B857">
        <v>42053</v>
      </c>
      <c r="C857" t="s">
        <v>23</v>
      </c>
      <c r="D857">
        <v>10007</v>
      </c>
      <c r="E857" t="s">
        <v>818</v>
      </c>
      <c r="F857">
        <v>1</v>
      </c>
      <c r="G857">
        <v>4542</v>
      </c>
      <c r="H857">
        <v>1226</v>
      </c>
      <c r="I857" t="s">
        <v>35</v>
      </c>
      <c r="J857">
        <v>4</v>
      </c>
      <c r="K857">
        <v>1226</v>
      </c>
      <c r="L857">
        <v>4542</v>
      </c>
      <c r="M857">
        <v>0.01</v>
      </c>
      <c r="N857" t="s">
        <v>61</v>
      </c>
      <c r="O857">
        <v>0.02</v>
      </c>
      <c r="P857" t="s">
        <v>819</v>
      </c>
      <c r="Q857" t="s">
        <v>38</v>
      </c>
      <c r="R857" t="s">
        <v>39</v>
      </c>
      <c r="S857" t="s">
        <v>40</v>
      </c>
      <c r="T857" t="s">
        <v>41</v>
      </c>
      <c r="U857" t="s">
        <v>42</v>
      </c>
      <c r="V857" t="str">
        <f>UPPER(Table153[[#This Row],[Name]])</f>
        <v>GHCL LTD.</v>
      </c>
      <c r="W857">
        <f>Table153[[#This Row],[Quantity]]*Table153[[#This Row],[Cost]]</f>
        <v>1226</v>
      </c>
    </row>
    <row r="858" spans="1:23" x14ac:dyDescent="0.3">
      <c r="A858" t="s">
        <v>1254</v>
      </c>
      <c r="B858">
        <v>42053</v>
      </c>
      <c r="C858" t="s">
        <v>75</v>
      </c>
      <c r="D858">
        <v>10015</v>
      </c>
      <c r="E858" t="s">
        <v>367</v>
      </c>
      <c r="F858">
        <v>2</v>
      </c>
      <c r="G858">
        <v>3034</v>
      </c>
      <c r="H858">
        <v>2312</v>
      </c>
      <c r="I858" t="s">
        <v>25</v>
      </c>
      <c r="J858">
        <v>8</v>
      </c>
      <c r="K858">
        <v>4624</v>
      </c>
      <c r="L858">
        <v>6068</v>
      </c>
      <c r="M858">
        <v>0.02</v>
      </c>
      <c r="N858" t="s">
        <v>45</v>
      </c>
      <c r="O858">
        <v>0</v>
      </c>
      <c r="P858" t="s">
        <v>368</v>
      </c>
      <c r="Q858" t="s">
        <v>110</v>
      </c>
      <c r="R858" t="s">
        <v>111</v>
      </c>
      <c r="S858" t="s">
        <v>112</v>
      </c>
      <c r="T858" t="s">
        <v>113</v>
      </c>
      <c r="U858" t="s">
        <v>114</v>
      </c>
      <c r="V858" t="str">
        <f>UPPER(Table153[[#This Row],[Name]])</f>
        <v>PUNJ LLOYD LTD.</v>
      </c>
      <c r="W858">
        <f>Table153[[#This Row],[Quantity]]*Table153[[#This Row],[Cost]]</f>
        <v>4624</v>
      </c>
    </row>
    <row r="859" spans="1:23" x14ac:dyDescent="0.3">
      <c r="A859" t="s">
        <v>1254</v>
      </c>
      <c r="B859">
        <v>42053</v>
      </c>
      <c r="C859" t="s">
        <v>43</v>
      </c>
      <c r="D859">
        <v>10010</v>
      </c>
      <c r="E859" t="s">
        <v>1229</v>
      </c>
      <c r="F859">
        <v>2</v>
      </c>
      <c r="G859">
        <v>4548</v>
      </c>
      <c r="H859">
        <v>1983</v>
      </c>
      <c r="I859" t="s">
        <v>35</v>
      </c>
      <c r="J859">
        <v>1</v>
      </c>
      <c r="K859">
        <v>3966</v>
      </c>
      <c r="L859">
        <v>9096</v>
      </c>
      <c r="M859">
        <v>0.03</v>
      </c>
      <c r="N859" t="s">
        <v>45</v>
      </c>
      <c r="O859">
        <v>0.02</v>
      </c>
      <c r="P859" t="s">
        <v>1230</v>
      </c>
      <c r="Q859" t="s">
        <v>93</v>
      </c>
      <c r="R859" t="s">
        <v>94</v>
      </c>
      <c r="S859" t="s">
        <v>95</v>
      </c>
      <c r="T859" t="s">
        <v>41</v>
      </c>
      <c r="U859" t="s">
        <v>96</v>
      </c>
      <c r="V859" t="str">
        <f>UPPER(Table153[[#This Row],[Name]])</f>
        <v>SUZLON ENERGY LTD.</v>
      </c>
      <c r="W859">
        <f>Table153[[#This Row],[Quantity]]*Table153[[#This Row],[Cost]]</f>
        <v>3966</v>
      </c>
    </row>
    <row r="860" spans="1:23" x14ac:dyDescent="0.3">
      <c r="A860" t="s">
        <v>1253</v>
      </c>
      <c r="B860">
        <v>42053</v>
      </c>
      <c r="C860" t="s">
        <v>75</v>
      </c>
      <c r="D860">
        <v>10003</v>
      </c>
      <c r="E860" t="s">
        <v>1062</v>
      </c>
      <c r="F860">
        <v>3</v>
      </c>
      <c r="G860">
        <v>3859</v>
      </c>
      <c r="H860">
        <v>1465</v>
      </c>
      <c r="I860" t="s">
        <v>126</v>
      </c>
      <c r="J860">
        <v>8</v>
      </c>
      <c r="K860">
        <v>4395</v>
      </c>
      <c r="L860">
        <v>11577</v>
      </c>
      <c r="M860">
        <v>0.02</v>
      </c>
      <c r="N860" t="s">
        <v>36</v>
      </c>
      <c r="O860">
        <v>0.04</v>
      </c>
      <c r="P860" t="s">
        <v>1063</v>
      </c>
      <c r="Q860" t="s">
        <v>177</v>
      </c>
      <c r="R860" t="s">
        <v>178</v>
      </c>
      <c r="S860" t="s">
        <v>179</v>
      </c>
      <c r="T860" t="s">
        <v>180</v>
      </c>
      <c r="U860" t="s">
        <v>181</v>
      </c>
      <c r="V860" t="str">
        <f>UPPER(Table153[[#This Row],[Name]])</f>
        <v>HONEYWELL AUTOMATION</v>
      </c>
      <c r="W860">
        <f>Table153[[#This Row],[Quantity]]*Table153[[#This Row],[Cost]]</f>
        <v>4395</v>
      </c>
    </row>
    <row r="861" spans="1:23" x14ac:dyDescent="0.3">
      <c r="A861" t="s">
        <v>1255</v>
      </c>
      <c r="B861">
        <v>42054</v>
      </c>
      <c r="C861" t="s">
        <v>23</v>
      </c>
      <c r="D861">
        <v>10002</v>
      </c>
      <c r="E861" t="s">
        <v>187</v>
      </c>
      <c r="F861">
        <v>2</v>
      </c>
      <c r="G861">
        <v>3768</v>
      </c>
      <c r="H861">
        <v>1353</v>
      </c>
      <c r="I861" t="s">
        <v>25</v>
      </c>
      <c r="J861">
        <v>4</v>
      </c>
      <c r="K861">
        <v>2706</v>
      </c>
      <c r="L861">
        <v>7536</v>
      </c>
      <c r="M861">
        <v>0.03</v>
      </c>
      <c r="N861" t="s">
        <v>61</v>
      </c>
      <c r="O861">
        <v>0.05</v>
      </c>
      <c r="P861" t="s">
        <v>188</v>
      </c>
      <c r="Q861" t="s">
        <v>87</v>
      </c>
      <c r="R861" t="s">
        <v>88</v>
      </c>
      <c r="S861" t="s">
        <v>89</v>
      </c>
      <c r="T861" t="s">
        <v>90</v>
      </c>
      <c r="U861" t="s">
        <v>91</v>
      </c>
      <c r="V861" t="str">
        <f>UPPER(Table153[[#This Row],[Name]])</f>
        <v>ELDER PHARMACEUTICALS</v>
      </c>
      <c r="W861">
        <f>Table153[[#This Row],[Quantity]]*Table153[[#This Row],[Cost]]</f>
        <v>2706</v>
      </c>
    </row>
    <row r="862" spans="1:23" x14ac:dyDescent="0.3">
      <c r="A862" t="s">
        <v>1255</v>
      </c>
      <c r="B862">
        <v>42054</v>
      </c>
      <c r="C862" t="s">
        <v>104</v>
      </c>
      <c r="D862">
        <v>10009</v>
      </c>
      <c r="E862" t="s">
        <v>654</v>
      </c>
      <c r="F862">
        <v>12</v>
      </c>
      <c r="G862">
        <v>4120</v>
      </c>
      <c r="H862">
        <v>1841</v>
      </c>
      <c r="I862" t="s">
        <v>25</v>
      </c>
      <c r="J862">
        <v>3</v>
      </c>
      <c r="K862">
        <v>22092</v>
      </c>
      <c r="L862">
        <v>49440</v>
      </c>
      <c r="M862">
        <v>0.05</v>
      </c>
      <c r="N862" t="s">
        <v>45</v>
      </c>
      <c r="O862">
        <v>0.01</v>
      </c>
      <c r="P862" t="s">
        <v>655</v>
      </c>
      <c r="Q862" t="s">
        <v>78</v>
      </c>
      <c r="R862" t="s">
        <v>79</v>
      </c>
      <c r="S862" t="s">
        <v>80</v>
      </c>
      <c r="T862" t="s">
        <v>81</v>
      </c>
      <c r="U862" t="s">
        <v>82</v>
      </c>
      <c r="V862" t="str">
        <f>UPPER(Table153[[#This Row],[Name]])</f>
        <v>GODFREY PHILIPS INDIA LTD.</v>
      </c>
      <c r="W862">
        <f>Table153[[#This Row],[Quantity]]*Table153[[#This Row],[Cost]]</f>
        <v>22092</v>
      </c>
    </row>
    <row r="863" spans="1:23" x14ac:dyDescent="0.3">
      <c r="A863" t="s">
        <v>1256</v>
      </c>
      <c r="B863">
        <v>42057</v>
      </c>
      <c r="C863" t="s">
        <v>133</v>
      </c>
      <c r="D863">
        <v>10014</v>
      </c>
      <c r="E863" t="s">
        <v>276</v>
      </c>
      <c r="F863">
        <v>1</v>
      </c>
      <c r="G863">
        <v>4218</v>
      </c>
      <c r="H863">
        <v>2421</v>
      </c>
      <c r="I863" t="s">
        <v>25</v>
      </c>
      <c r="J863">
        <v>5</v>
      </c>
      <c r="K863">
        <v>2421</v>
      </c>
      <c r="L863">
        <v>4218</v>
      </c>
      <c r="M863">
        <v>0.02</v>
      </c>
      <c r="N863" t="s">
        <v>26</v>
      </c>
      <c r="O863">
        <v>0.03</v>
      </c>
      <c r="P863" t="s">
        <v>277</v>
      </c>
      <c r="Q863" t="s">
        <v>166</v>
      </c>
      <c r="R863" t="s">
        <v>167</v>
      </c>
      <c r="S863" t="s">
        <v>168</v>
      </c>
      <c r="T863" t="s">
        <v>169</v>
      </c>
      <c r="U863" t="s">
        <v>170</v>
      </c>
      <c r="V863" t="str">
        <f>UPPER(Table153[[#This Row],[Name]])</f>
        <v>HINDUSTHAN NATIONAL GLASS &amp; INDUSTRIES LTD.</v>
      </c>
      <c r="W863">
        <f>Table153[[#This Row],[Quantity]]*Table153[[#This Row],[Cost]]</f>
        <v>2421</v>
      </c>
    </row>
    <row r="864" spans="1:23" x14ac:dyDescent="0.3">
      <c r="A864" t="s">
        <v>1256</v>
      </c>
      <c r="B864">
        <v>42057</v>
      </c>
      <c r="C864" t="s">
        <v>23</v>
      </c>
      <c r="D864">
        <v>10012</v>
      </c>
      <c r="E864" t="s">
        <v>690</v>
      </c>
      <c r="F864">
        <v>2</v>
      </c>
      <c r="G864">
        <v>3569</v>
      </c>
      <c r="H864">
        <v>2320</v>
      </c>
      <c r="I864" t="s">
        <v>35</v>
      </c>
      <c r="J864">
        <v>4</v>
      </c>
      <c r="K864">
        <v>4640</v>
      </c>
      <c r="L864">
        <v>7138</v>
      </c>
      <c r="M864">
        <v>0.03</v>
      </c>
      <c r="N864" t="s">
        <v>66</v>
      </c>
      <c r="O864">
        <v>0.02</v>
      </c>
      <c r="P864" t="s">
        <v>691</v>
      </c>
      <c r="Q864" t="s">
        <v>71</v>
      </c>
      <c r="R864" t="s">
        <v>72</v>
      </c>
      <c r="S864" t="s">
        <v>73</v>
      </c>
      <c r="T864" t="s">
        <v>41</v>
      </c>
      <c r="U864" t="s">
        <v>74</v>
      </c>
      <c r="V864" t="str">
        <f>UPPER(Table153[[#This Row],[Name]])</f>
        <v>DYNAMATIC TECHNOLOGIES LTD.</v>
      </c>
      <c r="W864">
        <f>Table153[[#This Row],[Quantity]]*Table153[[#This Row],[Cost]]</f>
        <v>4640</v>
      </c>
    </row>
    <row r="865" spans="1:23" x14ac:dyDescent="0.3">
      <c r="A865" t="s">
        <v>1257</v>
      </c>
      <c r="B865">
        <v>42062</v>
      </c>
      <c r="C865" t="s">
        <v>51</v>
      </c>
      <c r="D865">
        <v>10010</v>
      </c>
      <c r="E865" t="s">
        <v>381</v>
      </c>
      <c r="F865">
        <v>2</v>
      </c>
      <c r="G865">
        <v>3377</v>
      </c>
      <c r="H865">
        <v>2112</v>
      </c>
      <c r="I865" t="s">
        <v>35</v>
      </c>
      <c r="J865">
        <v>6</v>
      </c>
      <c r="K865">
        <v>4224</v>
      </c>
      <c r="L865">
        <v>6754</v>
      </c>
      <c r="M865">
        <v>0.02</v>
      </c>
      <c r="N865" t="s">
        <v>61</v>
      </c>
      <c r="O865">
        <v>0.05</v>
      </c>
      <c r="P865" t="s">
        <v>382</v>
      </c>
      <c r="Q865" t="s">
        <v>93</v>
      </c>
      <c r="R865" t="s">
        <v>94</v>
      </c>
      <c r="S865" t="s">
        <v>95</v>
      </c>
      <c r="T865" t="s">
        <v>41</v>
      </c>
      <c r="U865" t="s">
        <v>96</v>
      </c>
      <c r="V865" t="str">
        <f>UPPER(Table153[[#This Row],[Name]])</f>
        <v>SUZLON ENERGY LTD.</v>
      </c>
      <c r="W865">
        <f>Table153[[#This Row],[Quantity]]*Table153[[#This Row],[Cost]]</f>
        <v>4224</v>
      </c>
    </row>
    <row r="866" spans="1:23" x14ac:dyDescent="0.3">
      <c r="A866" t="s">
        <v>1258</v>
      </c>
      <c r="B866">
        <v>42063</v>
      </c>
      <c r="C866" t="s">
        <v>104</v>
      </c>
      <c r="D866">
        <v>10001</v>
      </c>
      <c r="E866" t="s">
        <v>959</v>
      </c>
      <c r="F866">
        <v>1</v>
      </c>
      <c r="G866">
        <v>3445</v>
      </c>
      <c r="H866">
        <v>1909</v>
      </c>
      <c r="I866" t="s">
        <v>65</v>
      </c>
      <c r="J866">
        <v>3</v>
      </c>
      <c r="K866">
        <v>1909</v>
      </c>
      <c r="L866">
        <v>3445</v>
      </c>
      <c r="M866">
        <v>0.01</v>
      </c>
      <c r="N866" t="s">
        <v>36</v>
      </c>
      <c r="O866">
        <v>0</v>
      </c>
      <c r="P866" t="s">
        <v>960</v>
      </c>
      <c r="Q866" t="s">
        <v>99</v>
      </c>
      <c r="R866" t="s">
        <v>100</v>
      </c>
      <c r="S866" t="s">
        <v>101</v>
      </c>
      <c r="T866" t="s">
        <v>57</v>
      </c>
      <c r="U866" t="s">
        <v>102</v>
      </c>
      <c r="V866" t="str">
        <f>UPPER(Table153[[#This Row],[Name]])</f>
        <v>CHAMBAL FERTILISERS AND CHEMICALS LTD.</v>
      </c>
      <c r="W866">
        <f>Table153[[#This Row],[Quantity]]*Table153[[#This Row],[Cost]]</f>
        <v>1909</v>
      </c>
    </row>
    <row r="867" spans="1:23" x14ac:dyDescent="0.3">
      <c r="A867" t="s">
        <v>1259</v>
      </c>
      <c r="B867">
        <v>42063</v>
      </c>
      <c r="C867" t="s">
        <v>68</v>
      </c>
      <c r="D867">
        <v>10011</v>
      </c>
      <c r="E867" t="s">
        <v>427</v>
      </c>
      <c r="F867">
        <v>1</v>
      </c>
      <c r="G867">
        <v>4185</v>
      </c>
      <c r="H867">
        <v>1204</v>
      </c>
      <c r="I867" t="s">
        <v>35</v>
      </c>
      <c r="J867">
        <v>4</v>
      </c>
      <c r="K867">
        <v>1204</v>
      </c>
      <c r="L867">
        <v>4185</v>
      </c>
      <c r="M867">
        <v>0.01</v>
      </c>
      <c r="N867" t="s">
        <v>45</v>
      </c>
      <c r="O867">
        <v>0.03</v>
      </c>
      <c r="P867" t="s">
        <v>428</v>
      </c>
      <c r="Q867" t="s">
        <v>28</v>
      </c>
      <c r="R867" t="s">
        <v>29</v>
      </c>
      <c r="S867" t="s">
        <v>30</v>
      </c>
      <c r="T867" t="s">
        <v>31</v>
      </c>
      <c r="U867" t="s">
        <v>32</v>
      </c>
      <c r="V867" t="str">
        <f>UPPER(Table153[[#This Row],[Name]])</f>
        <v>SONATA SOFTWARE</v>
      </c>
      <c r="W867">
        <f>Table153[[#This Row],[Quantity]]*Table153[[#This Row],[Cost]]</f>
        <v>1204</v>
      </c>
    </row>
    <row r="868" spans="1:23" x14ac:dyDescent="0.3">
      <c r="A868" t="s">
        <v>1260</v>
      </c>
      <c r="B868">
        <v>42063</v>
      </c>
      <c r="C868" t="s">
        <v>75</v>
      </c>
      <c r="D868">
        <v>10014</v>
      </c>
      <c r="E868" t="s">
        <v>525</v>
      </c>
      <c r="F868">
        <v>1</v>
      </c>
      <c r="G868">
        <v>4399</v>
      </c>
      <c r="H868">
        <v>2093</v>
      </c>
      <c r="I868" t="s">
        <v>25</v>
      </c>
      <c r="J868">
        <v>8</v>
      </c>
      <c r="K868">
        <v>2093</v>
      </c>
      <c r="L868">
        <v>4399</v>
      </c>
      <c r="M868">
        <v>0.02</v>
      </c>
      <c r="N868" t="s">
        <v>85</v>
      </c>
      <c r="O868">
        <v>0</v>
      </c>
      <c r="P868" t="s">
        <v>526</v>
      </c>
      <c r="Q868" t="s">
        <v>166</v>
      </c>
      <c r="R868" t="s">
        <v>167</v>
      </c>
      <c r="S868" t="s">
        <v>168</v>
      </c>
      <c r="T868" t="s">
        <v>169</v>
      </c>
      <c r="U868" t="s">
        <v>170</v>
      </c>
      <c r="V868" t="str">
        <f>UPPER(Table153[[#This Row],[Name]])</f>
        <v>HINDUSTHAN NATIONAL GLASS &amp; INDUSTRIES LTD.</v>
      </c>
      <c r="W868">
        <f>Table153[[#This Row],[Quantity]]*Table153[[#This Row],[Cost]]</f>
        <v>2093</v>
      </c>
    </row>
    <row r="869" spans="1:23" x14ac:dyDescent="0.3">
      <c r="A869" t="s">
        <v>1258</v>
      </c>
      <c r="B869">
        <v>42063</v>
      </c>
      <c r="C869" t="s">
        <v>133</v>
      </c>
      <c r="D869">
        <v>10015</v>
      </c>
      <c r="E869" t="s">
        <v>470</v>
      </c>
      <c r="F869">
        <v>1</v>
      </c>
      <c r="G869">
        <v>4927</v>
      </c>
      <c r="H869">
        <v>2034</v>
      </c>
      <c r="I869" t="s">
        <v>126</v>
      </c>
      <c r="J869">
        <v>5</v>
      </c>
      <c r="K869">
        <v>2034</v>
      </c>
      <c r="L869">
        <v>4927</v>
      </c>
      <c r="M869">
        <v>0.02</v>
      </c>
      <c r="N869" t="s">
        <v>36</v>
      </c>
      <c r="O869">
        <v>0.01</v>
      </c>
      <c r="P869" t="s">
        <v>471</v>
      </c>
      <c r="Q869" t="s">
        <v>110</v>
      </c>
      <c r="R869" t="s">
        <v>111</v>
      </c>
      <c r="S869" t="s">
        <v>112</v>
      </c>
      <c r="T869" t="s">
        <v>113</v>
      </c>
      <c r="U869" t="s">
        <v>114</v>
      </c>
      <c r="V869" t="str">
        <f>UPPER(Table153[[#This Row],[Name]])</f>
        <v>PUNJ LLOYD LTD.</v>
      </c>
      <c r="W869">
        <f>Table153[[#This Row],[Quantity]]*Table153[[#This Row],[Cost]]</f>
        <v>2034</v>
      </c>
    </row>
    <row r="870" spans="1:23" x14ac:dyDescent="0.3">
      <c r="A870" t="s">
        <v>1261</v>
      </c>
      <c r="B870">
        <v>42063</v>
      </c>
      <c r="C870" t="s">
        <v>104</v>
      </c>
      <c r="D870">
        <v>10012</v>
      </c>
      <c r="E870" t="s">
        <v>818</v>
      </c>
      <c r="F870">
        <v>2</v>
      </c>
      <c r="G870">
        <v>4542</v>
      </c>
      <c r="H870">
        <v>1226</v>
      </c>
      <c r="I870" t="s">
        <v>35</v>
      </c>
      <c r="J870">
        <v>3</v>
      </c>
      <c r="K870">
        <v>2452</v>
      </c>
      <c r="L870">
        <v>9084</v>
      </c>
      <c r="M870">
        <v>0.03</v>
      </c>
      <c r="N870" t="s">
        <v>66</v>
      </c>
      <c r="O870">
        <v>0.03</v>
      </c>
      <c r="P870" t="s">
        <v>819</v>
      </c>
      <c r="Q870" t="s">
        <v>71</v>
      </c>
      <c r="R870" t="s">
        <v>72</v>
      </c>
      <c r="S870" t="s">
        <v>73</v>
      </c>
      <c r="T870" t="s">
        <v>41</v>
      </c>
      <c r="U870" t="s">
        <v>74</v>
      </c>
      <c r="V870" t="str">
        <f>UPPER(Table153[[#This Row],[Name]])</f>
        <v>DYNAMATIC TECHNOLOGIES LTD.</v>
      </c>
      <c r="W870">
        <f>Table153[[#This Row],[Quantity]]*Table153[[#This Row],[Cost]]</f>
        <v>2452</v>
      </c>
    </row>
    <row r="871" spans="1:23" x14ac:dyDescent="0.3">
      <c r="A871" t="s">
        <v>1262</v>
      </c>
      <c r="B871">
        <v>42064</v>
      </c>
      <c r="C871" t="s">
        <v>23</v>
      </c>
      <c r="D871">
        <v>10015</v>
      </c>
      <c r="E871" t="s">
        <v>566</v>
      </c>
      <c r="F871">
        <v>12</v>
      </c>
      <c r="G871">
        <v>3000</v>
      </c>
      <c r="H871">
        <v>2148</v>
      </c>
      <c r="I871" t="s">
        <v>126</v>
      </c>
      <c r="J871">
        <v>4</v>
      </c>
      <c r="K871">
        <v>25776</v>
      </c>
      <c r="L871">
        <v>36000</v>
      </c>
      <c r="M871">
        <v>0.05</v>
      </c>
      <c r="N871" t="s">
        <v>85</v>
      </c>
      <c r="O871">
        <v>0.05</v>
      </c>
      <c r="P871" t="s">
        <v>567</v>
      </c>
      <c r="Q871" t="s">
        <v>110</v>
      </c>
      <c r="R871" t="s">
        <v>111</v>
      </c>
      <c r="S871" t="s">
        <v>112</v>
      </c>
      <c r="T871" t="s">
        <v>113</v>
      </c>
      <c r="U871" t="s">
        <v>114</v>
      </c>
      <c r="V871" t="str">
        <f>UPPER(Table153[[#This Row],[Name]])</f>
        <v>PUNJ LLOYD LTD.</v>
      </c>
      <c r="W871">
        <f>Table153[[#This Row],[Quantity]]*Table153[[#This Row],[Cost]]</f>
        <v>25776</v>
      </c>
    </row>
    <row r="872" spans="1:23" x14ac:dyDescent="0.3">
      <c r="A872" t="s">
        <v>1263</v>
      </c>
      <c r="B872">
        <v>42068</v>
      </c>
      <c r="C872" t="s">
        <v>104</v>
      </c>
      <c r="D872">
        <v>10004</v>
      </c>
      <c r="E872" t="s">
        <v>800</v>
      </c>
      <c r="F872">
        <v>2</v>
      </c>
      <c r="G872">
        <v>2612</v>
      </c>
      <c r="H872">
        <v>1994</v>
      </c>
      <c r="I872" t="s">
        <v>25</v>
      </c>
      <c r="J872">
        <v>3</v>
      </c>
      <c r="K872">
        <v>3988</v>
      </c>
      <c r="L872">
        <v>5224</v>
      </c>
      <c r="M872">
        <v>0.03</v>
      </c>
      <c r="N872" t="s">
        <v>61</v>
      </c>
      <c r="O872">
        <v>0.03</v>
      </c>
      <c r="P872" t="s">
        <v>801</v>
      </c>
      <c r="Q872" t="s">
        <v>118</v>
      </c>
      <c r="R872" t="s">
        <v>119</v>
      </c>
      <c r="S872" t="s">
        <v>101</v>
      </c>
      <c r="T872" t="s">
        <v>57</v>
      </c>
      <c r="U872" t="s">
        <v>120</v>
      </c>
      <c r="V872" t="str">
        <f>UPPER(Table153[[#This Row],[Name]])</f>
        <v>LUPIN LTD.</v>
      </c>
      <c r="W872">
        <f>Table153[[#This Row],[Quantity]]*Table153[[#This Row],[Cost]]</f>
        <v>3988</v>
      </c>
    </row>
    <row r="873" spans="1:23" x14ac:dyDescent="0.3">
      <c r="A873" t="s">
        <v>1263</v>
      </c>
      <c r="B873">
        <v>42068</v>
      </c>
      <c r="C873" t="s">
        <v>133</v>
      </c>
      <c r="D873">
        <v>10014</v>
      </c>
      <c r="E873" t="s">
        <v>1264</v>
      </c>
      <c r="F873">
        <v>2</v>
      </c>
      <c r="G873">
        <v>2744</v>
      </c>
      <c r="H873">
        <v>1428</v>
      </c>
      <c r="I873" t="s">
        <v>126</v>
      </c>
      <c r="J873">
        <v>5</v>
      </c>
      <c r="K873">
        <v>2856</v>
      </c>
      <c r="L873">
        <v>5488</v>
      </c>
      <c r="M873">
        <v>0.02</v>
      </c>
      <c r="N873" t="s">
        <v>61</v>
      </c>
      <c r="O873">
        <v>0.04</v>
      </c>
      <c r="P873" t="s">
        <v>1265</v>
      </c>
      <c r="Q873" t="s">
        <v>166</v>
      </c>
      <c r="R873" t="s">
        <v>167</v>
      </c>
      <c r="S873" t="s">
        <v>168</v>
      </c>
      <c r="T873" t="s">
        <v>169</v>
      </c>
      <c r="U873" t="s">
        <v>170</v>
      </c>
      <c r="V873" t="str">
        <f>UPPER(Table153[[#This Row],[Name]])</f>
        <v>HINDUSTHAN NATIONAL GLASS &amp; INDUSTRIES LTD.</v>
      </c>
      <c r="W873">
        <f>Table153[[#This Row],[Quantity]]*Table153[[#This Row],[Cost]]</f>
        <v>2856</v>
      </c>
    </row>
    <row r="874" spans="1:23" x14ac:dyDescent="0.3">
      <c r="A874" t="s">
        <v>1266</v>
      </c>
      <c r="B874">
        <v>42068</v>
      </c>
      <c r="C874" t="s">
        <v>104</v>
      </c>
      <c r="D874">
        <v>10009</v>
      </c>
      <c r="E874" t="s">
        <v>1267</v>
      </c>
      <c r="F874">
        <v>3</v>
      </c>
      <c r="G874">
        <v>3378</v>
      </c>
      <c r="H874">
        <v>1807</v>
      </c>
      <c r="I874" t="s">
        <v>126</v>
      </c>
      <c r="J874">
        <v>3</v>
      </c>
      <c r="K874">
        <v>5421</v>
      </c>
      <c r="L874">
        <v>10134</v>
      </c>
      <c r="M874">
        <v>0.03</v>
      </c>
      <c r="N874" t="s">
        <v>61</v>
      </c>
      <c r="O874">
        <v>0.02</v>
      </c>
      <c r="P874" t="s">
        <v>1268</v>
      </c>
      <c r="Q874" t="s">
        <v>78</v>
      </c>
      <c r="R874" t="s">
        <v>79</v>
      </c>
      <c r="S874" t="s">
        <v>80</v>
      </c>
      <c r="T874" t="s">
        <v>81</v>
      </c>
      <c r="U874" t="s">
        <v>82</v>
      </c>
      <c r="V874" t="str">
        <f>UPPER(Table153[[#This Row],[Name]])</f>
        <v>GODFREY PHILIPS INDIA LTD.</v>
      </c>
      <c r="W874">
        <f>Table153[[#This Row],[Quantity]]*Table153[[#This Row],[Cost]]</f>
        <v>5421</v>
      </c>
    </row>
    <row r="875" spans="1:23" x14ac:dyDescent="0.3">
      <c r="A875" t="s">
        <v>1269</v>
      </c>
      <c r="B875">
        <v>42069</v>
      </c>
      <c r="C875" t="s">
        <v>104</v>
      </c>
      <c r="D875">
        <v>10008</v>
      </c>
      <c r="E875" t="s">
        <v>306</v>
      </c>
      <c r="F875">
        <v>1</v>
      </c>
      <c r="G875">
        <v>4357</v>
      </c>
      <c r="H875">
        <v>1806</v>
      </c>
      <c r="I875" t="s">
        <v>25</v>
      </c>
      <c r="J875">
        <v>3</v>
      </c>
      <c r="K875">
        <v>1806</v>
      </c>
      <c r="L875">
        <v>4357</v>
      </c>
      <c r="M875">
        <v>0.01</v>
      </c>
      <c r="N875" t="s">
        <v>26</v>
      </c>
      <c r="O875">
        <v>0.01</v>
      </c>
      <c r="P875" t="s">
        <v>307</v>
      </c>
      <c r="Q875" t="s">
        <v>54</v>
      </c>
      <c r="R875" t="s">
        <v>55</v>
      </c>
      <c r="S875" t="s">
        <v>56</v>
      </c>
      <c r="T875" t="s">
        <v>57</v>
      </c>
      <c r="U875" t="s">
        <v>58</v>
      </c>
      <c r="V875" t="str">
        <f>UPPER(Table153[[#This Row],[Name]])</f>
        <v>RELIANCE INDUSTRIES LIMITED</v>
      </c>
      <c r="W875">
        <f>Table153[[#This Row],[Quantity]]*Table153[[#This Row],[Cost]]</f>
        <v>1806</v>
      </c>
    </row>
    <row r="876" spans="1:23" x14ac:dyDescent="0.3">
      <c r="A876" t="s">
        <v>1269</v>
      </c>
      <c r="B876">
        <v>42069</v>
      </c>
      <c r="C876" t="s">
        <v>51</v>
      </c>
      <c r="D876">
        <v>10008</v>
      </c>
      <c r="E876" t="s">
        <v>551</v>
      </c>
      <c r="F876">
        <v>2</v>
      </c>
      <c r="G876">
        <v>3330</v>
      </c>
      <c r="H876">
        <v>1819</v>
      </c>
      <c r="I876" t="s">
        <v>25</v>
      </c>
      <c r="J876">
        <v>6</v>
      </c>
      <c r="K876">
        <v>3638</v>
      </c>
      <c r="L876">
        <v>6660</v>
      </c>
      <c r="M876">
        <v>0.02</v>
      </c>
      <c r="N876" t="s">
        <v>66</v>
      </c>
      <c r="O876">
        <v>0.05</v>
      </c>
      <c r="P876" t="s">
        <v>552</v>
      </c>
      <c r="Q876" t="s">
        <v>54</v>
      </c>
      <c r="R876" t="s">
        <v>55</v>
      </c>
      <c r="S876" t="s">
        <v>56</v>
      </c>
      <c r="T876" t="s">
        <v>57</v>
      </c>
      <c r="U876" t="s">
        <v>58</v>
      </c>
      <c r="V876" t="str">
        <f>UPPER(Table153[[#This Row],[Name]])</f>
        <v>RELIANCE INDUSTRIES LIMITED</v>
      </c>
      <c r="W876">
        <f>Table153[[#This Row],[Quantity]]*Table153[[#This Row],[Cost]]</f>
        <v>3638</v>
      </c>
    </row>
    <row r="877" spans="1:23" x14ac:dyDescent="0.3">
      <c r="A877" t="s">
        <v>1270</v>
      </c>
      <c r="B877">
        <v>42071</v>
      </c>
      <c r="C877" t="s">
        <v>92</v>
      </c>
      <c r="D877">
        <v>10013</v>
      </c>
      <c r="E877" t="s">
        <v>315</v>
      </c>
      <c r="F877">
        <v>2</v>
      </c>
      <c r="G877">
        <v>4733</v>
      </c>
      <c r="H877">
        <v>1415</v>
      </c>
      <c r="I877" t="s">
        <v>25</v>
      </c>
      <c r="J877">
        <v>10</v>
      </c>
      <c r="K877">
        <v>2830</v>
      </c>
      <c r="L877">
        <v>9466</v>
      </c>
      <c r="M877">
        <v>0.02</v>
      </c>
      <c r="N877" t="s">
        <v>66</v>
      </c>
      <c r="O877">
        <v>0.01</v>
      </c>
      <c r="P877" t="s">
        <v>316</v>
      </c>
      <c r="Q877" t="s">
        <v>301</v>
      </c>
      <c r="R877" t="s">
        <v>302</v>
      </c>
      <c r="S877" t="s">
        <v>303</v>
      </c>
      <c r="T877" t="s">
        <v>113</v>
      </c>
      <c r="U877" t="s">
        <v>304</v>
      </c>
      <c r="V877" t="str">
        <f>UPPER(Table153[[#This Row],[Name]])</f>
        <v>GMR INFRASTRUCTURE LTD.</v>
      </c>
      <c r="W877">
        <f>Table153[[#This Row],[Quantity]]*Table153[[#This Row],[Cost]]</f>
        <v>2830</v>
      </c>
    </row>
    <row r="878" spans="1:23" x14ac:dyDescent="0.3">
      <c r="A878" t="s">
        <v>1271</v>
      </c>
      <c r="B878">
        <v>42072</v>
      </c>
      <c r="C878" t="s">
        <v>133</v>
      </c>
      <c r="D878">
        <v>10007</v>
      </c>
      <c r="E878" t="s">
        <v>270</v>
      </c>
      <c r="F878">
        <v>1</v>
      </c>
      <c r="G878">
        <v>2547</v>
      </c>
      <c r="H878">
        <v>1419</v>
      </c>
      <c r="I878" t="s">
        <v>25</v>
      </c>
      <c r="J878">
        <v>5</v>
      </c>
      <c r="K878">
        <v>1419</v>
      </c>
      <c r="L878">
        <v>2547</v>
      </c>
      <c r="M878">
        <v>0.02</v>
      </c>
      <c r="N878" t="s">
        <v>26</v>
      </c>
      <c r="O878">
        <v>0.05</v>
      </c>
      <c r="P878" t="s">
        <v>271</v>
      </c>
      <c r="Q878" t="s">
        <v>38</v>
      </c>
      <c r="R878" t="s">
        <v>39</v>
      </c>
      <c r="S878" t="s">
        <v>40</v>
      </c>
      <c r="T878" t="s">
        <v>41</v>
      </c>
      <c r="U878" t="s">
        <v>42</v>
      </c>
      <c r="V878" t="str">
        <f>UPPER(Table153[[#This Row],[Name]])</f>
        <v>GHCL LTD.</v>
      </c>
      <c r="W878">
        <f>Table153[[#This Row],[Quantity]]*Table153[[#This Row],[Cost]]</f>
        <v>1419</v>
      </c>
    </row>
    <row r="879" spans="1:23" x14ac:dyDescent="0.3">
      <c r="A879" t="s">
        <v>1272</v>
      </c>
      <c r="B879">
        <v>42072</v>
      </c>
      <c r="C879" t="s">
        <v>92</v>
      </c>
      <c r="D879">
        <v>10012</v>
      </c>
      <c r="E879" t="s">
        <v>446</v>
      </c>
      <c r="F879">
        <v>3</v>
      </c>
      <c r="G879">
        <v>3479</v>
      </c>
      <c r="H879">
        <v>2056</v>
      </c>
      <c r="I879" t="s">
        <v>25</v>
      </c>
      <c r="J879">
        <v>10</v>
      </c>
      <c r="K879">
        <v>6168</v>
      </c>
      <c r="L879">
        <v>10437</v>
      </c>
      <c r="M879">
        <v>0.02</v>
      </c>
      <c r="N879" t="s">
        <v>36</v>
      </c>
      <c r="O879">
        <v>0.05</v>
      </c>
      <c r="P879" t="s">
        <v>447</v>
      </c>
      <c r="Q879" t="s">
        <v>71</v>
      </c>
      <c r="R879" t="s">
        <v>72</v>
      </c>
      <c r="S879" t="s">
        <v>73</v>
      </c>
      <c r="T879" t="s">
        <v>41</v>
      </c>
      <c r="U879" t="s">
        <v>74</v>
      </c>
      <c r="V879" t="str">
        <f>UPPER(Table153[[#This Row],[Name]])</f>
        <v>DYNAMATIC TECHNOLOGIES LTD.</v>
      </c>
      <c r="W879">
        <f>Table153[[#This Row],[Quantity]]*Table153[[#This Row],[Cost]]</f>
        <v>6168</v>
      </c>
    </row>
    <row r="880" spans="1:23" x14ac:dyDescent="0.3">
      <c r="A880" t="s">
        <v>1273</v>
      </c>
      <c r="B880">
        <v>42073</v>
      </c>
      <c r="C880" t="s">
        <v>51</v>
      </c>
      <c r="D880">
        <v>10007</v>
      </c>
      <c r="E880" t="s">
        <v>455</v>
      </c>
      <c r="F880">
        <v>1</v>
      </c>
      <c r="G880">
        <v>4484</v>
      </c>
      <c r="H880">
        <v>2146</v>
      </c>
      <c r="I880" t="s">
        <v>25</v>
      </c>
      <c r="J880">
        <v>6</v>
      </c>
      <c r="K880">
        <v>2146</v>
      </c>
      <c r="L880">
        <v>4484</v>
      </c>
      <c r="M880">
        <v>0.02</v>
      </c>
      <c r="N880" t="s">
        <v>66</v>
      </c>
      <c r="O880">
        <v>0.04</v>
      </c>
      <c r="P880" t="s">
        <v>456</v>
      </c>
      <c r="Q880" t="s">
        <v>38</v>
      </c>
      <c r="R880" t="s">
        <v>39</v>
      </c>
      <c r="S880" t="s">
        <v>40</v>
      </c>
      <c r="T880" t="s">
        <v>41</v>
      </c>
      <c r="U880" t="s">
        <v>42</v>
      </c>
      <c r="V880" t="str">
        <f>UPPER(Table153[[#This Row],[Name]])</f>
        <v>GHCL LTD.</v>
      </c>
      <c r="W880">
        <f>Table153[[#This Row],[Quantity]]*Table153[[#This Row],[Cost]]</f>
        <v>2146</v>
      </c>
    </row>
    <row r="881" spans="1:23" x14ac:dyDescent="0.3">
      <c r="A881" t="s">
        <v>1273</v>
      </c>
      <c r="B881">
        <v>42073</v>
      </c>
      <c r="C881" t="s">
        <v>23</v>
      </c>
      <c r="D881">
        <v>10004</v>
      </c>
      <c r="E881" t="s">
        <v>229</v>
      </c>
      <c r="F881">
        <v>1</v>
      </c>
      <c r="G881">
        <v>4788</v>
      </c>
      <c r="H881">
        <v>2063</v>
      </c>
      <c r="I881" t="s">
        <v>35</v>
      </c>
      <c r="J881">
        <v>4</v>
      </c>
      <c r="K881">
        <v>2063</v>
      </c>
      <c r="L881">
        <v>4788</v>
      </c>
      <c r="M881">
        <v>0.01</v>
      </c>
      <c r="N881" t="s">
        <v>85</v>
      </c>
      <c r="O881">
        <v>0.04</v>
      </c>
      <c r="P881" t="s">
        <v>230</v>
      </c>
      <c r="Q881" t="s">
        <v>118</v>
      </c>
      <c r="R881" t="s">
        <v>119</v>
      </c>
      <c r="S881" t="s">
        <v>101</v>
      </c>
      <c r="T881" t="s">
        <v>57</v>
      </c>
      <c r="U881" t="s">
        <v>120</v>
      </c>
      <c r="V881" t="str">
        <f>UPPER(Table153[[#This Row],[Name]])</f>
        <v>LUPIN LTD.</v>
      </c>
      <c r="W881">
        <f>Table153[[#This Row],[Quantity]]*Table153[[#This Row],[Cost]]</f>
        <v>2063</v>
      </c>
    </row>
    <row r="882" spans="1:23" x14ac:dyDescent="0.3">
      <c r="A882" t="s">
        <v>1274</v>
      </c>
      <c r="B882">
        <v>42073</v>
      </c>
      <c r="C882" t="s">
        <v>133</v>
      </c>
      <c r="D882">
        <v>10010</v>
      </c>
      <c r="E882" t="s">
        <v>478</v>
      </c>
      <c r="F882">
        <v>12</v>
      </c>
      <c r="G882">
        <v>4382</v>
      </c>
      <c r="H882">
        <v>1298</v>
      </c>
      <c r="I882" t="s">
        <v>35</v>
      </c>
      <c r="J882">
        <v>5</v>
      </c>
      <c r="K882">
        <v>15576</v>
      </c>
      <c r="L882">
        <v>52584</v>
      </c>
      <c r="M882">
        <v>0.06</v>
      </c>
      <c r="N882" t="s">
        <v>26</v>
      </c>
      <c r="O882">
        <v>0.02</v>
      </c>
      <c r="P882" t="s">
        <v>479</v>
      </c>
      <c r="Q882" t="s">
        <v>93</v>
      </c>
      <c r="R882" t="s">
        <v>94</v>
      </c>
      <c r="S882" t="s">
        <v>95</v>
      </c>
      <c r="T882" t="s">
        <v>41</v>
      </c>
      <c r="U882" t="s">
        <v>96</v>
      </c>
      <c r="V882" t="str">
        <f>UPPER(Table153[[#This Row],[Name]])</f>
        <v>SUZLON ENERGY LTD.</v>
      </c>
      <c r="W882">
        <f>Table153[[#This Row],[Quantity]]*Table153[[#This Row],[Cost]]</f>
        <v>15576</v>
      </c>
    </row>
    <row r="883" spans="1:23" x14ac:dyDescent="0.3">
      <c r="A883" t="s">
        <v>1275</v>
      </c>
      <c r="B883">
        <v>42074</v>
      </c>
      <c r="C883" t="s">
        <v>92</v>
      </c>
      <c r="D883">
        <v>10003</v>
      </c>
      <c r="E883" t="s">
        <v>374</v>
      </c>
      <c r="F883">
        <v>1</v>
      </c>
      <c r="G883">
        <v>2921</v>
      </c>
      <c r="H883">
        <v>1786</v>
      </c>
      <c r="I883" t="s">
        <v>116</v>
      </c>
      <c r="J883">
        <v>10</v>
      </c>
      <c r="K883">
        <v>1786</v>
      </c>
      <c r="L883">
        <v>2921</v>
      </c>
      <c r="M883">
        <v>0.02</v>
      </c>
      <c r="N883" t="s">
        <v>61</v>
      </c>
      <c r="O883">
        <v>0.01</v>
      </c>
      <c r="P883" t="s">
        <v>375</v>
      </c>
      <c r="Q883" t="s">
        <v>177</v>
      </c>
      <c r="R883" t="s">
        <v>178</v>
      </c>
      <c r="S883" t="s">
        <v>179</v>
      </c>
      <c r="T883" t="s">
        <v>180</v>
      </c>
      <c r="U883" t="s">
        <v>181</v>
      </c>
      <c r="V883" t="str">
        <f>UPPER(Table153[[#This Row],[Name]])</f>
        <v>HONEYWELL AUTOMATION</v>
      </c>
      <c r="W883">
        <f>Table153[[#This Row],[Quantity]]*Table153[[#This Row],[Cost]]</f>
        <v>1786</v>
      </c>
    </row>
    <row r="884" spans="1:23" x14ac:dyDescent="0.3">
      <c r="A884" t="s">
        <v>1275</v>
      </c>
      <c r="B884">
        <v>42074</v>
      </c>
      <c r="C884" t="s">
        <v>51</v>
      </c>
      <c r="D884">
        <v>10010</v>
      </c>
      <c r="E884" t="s">
        <v>684</v>
      </c>
      <c r="F884">
        <v>1</v>
      </c>
      <c r="G884">
        <v>3253</v>
      </c>
      <c r="H884">
        <v>2137</v>
      </c>
      <c r="I884" t="s">
        <v>35</v>
      </c>
      <c r="J884">
        <v>6</v>
      </c>
      <c r="K884">
        <v>2137</v>
      </c>
      <c r="L884">
        <v>3253</v>
      </c>
      <c r="M884">
        <v>0.02</v>
      </c>
      <c r="N884" t="s">
        <v>85</v>
      </c>
      <c r="O884">
        <v>0.02</v>
      </c>
      <c r="P884" t="s">
        <v>685</v>
      </c>
      <c r="Q884" t="s">
        <v>93</v>
      </c>
      <c r="R884" t="s">
        <v>94</v>
      </c>
      <c r="S884" t="s">
        <v>95</v>
      </c>
      <c r="T884" t="s">
        <v>41</v>
      </c>
      <c r="U884" t="s">
        <v>96</v>
      </c>
      <c r="V884" t="str">
        <f>UPPER(Table153[[#This Row],[Name]])</f>
        <v>SUZLON ENERGY LTD.</v>
      </c>
      <c r="W884">
        <f>Table153[[#This Row],[Quantity]]*Table153[[#This Row],[Cost]]</f>
        <v>2137</v>
      </c>
    </row>
    <row r="885" spans="1:23" x14ac:dyDescent="0.3">
      <c r="A885" t="s">
        <v>1276</v>
      </c>
      <c r="B885">
        <v>42074</v>
      </c>
      <c r="C885" t="s">
        <v>92</v>
      </c>
      <c r="D885">
        <v>10010</v>
      </c>
      <c r="E885" t="s">
        <v>406</v>
      </c>
      <c r="F885">
        <v>1</v>
      </c>
      <c r="G885">
        <v>3305</v>
      </c>
      <c r="H885">
        <v>1418</v>
      </c>
      <c r="I885" t="s">
        <v>25</v>
      </c>
      <c r="J885">
        <v>10</v>
      </c>
      <c r="K885">
        <v>1418</v>
      </c>
      <c r="L885">
        <v>3305</v>
      </c>
      <c r="M885">
        <v>0.02</v>
      </c>
      <c r="N885" t="s">
        <v>66</v>
      </c>
      <c r="O885">
        <v>0.05</v>
      </c>
      <c r="P885" t="s">
        <v>407</v>
      </c>
      <c r="Q885" t="s">
        <v>93</v>
      </c>
      <c r="R885" t="s">
        <v>94</v>
      </c>
      <c r="S885" t="s">
        <v>95</v>
      </c>
      <c r="T885" t="s">
        <v>41</v>
      </c>
      <c r="U885" t="s">
        <v>96</v>
      </c>
      <c r="V885" t="str">
        <f>UPPER(Table153[[#This Row],[Name]])</f>
        <v>SUZLON ENERGY LTD.</v>
      </c>
      <c r="W885">
        <f>Table153[[#This Row],[Quantity]]*Table153[[#This Row],[Cost]]</f>
        <v>1418</v>
      </c>
    </row>
    <row r="886" spans="1:23" x14ac:dyDescent="0.3">
      <c r="A886" t="s">
        <v>1277</v>
      </c>
      <c r="B886">
        <v>42074</v>
      </c>
      <c r="C886" t="s">
        <v>104</v>
      </c>
      <c r="D886">
        <v>10015</v>
      </c>
      <c r="E886" t="s">
        <v>686</v>
      </c>
      <c r="F886">
        <v>1</v>
      </c>
      <c r="G886">
        <v>3504</v>
      </c>
      <c r="H886">
        <v>2309</v>
      </c>
      <c r="I886" t="s">
        <v>25</v>
      </c>
      <c r="J886">
        <v>3</v>
      </c>
      <c r="K886">
        <v>2309</v>
      </c>
      <c r="L886">
        <v>3504</v>
      </c>
      <c r="M886">
        <v>0.01</v>
      </c>
      <c r="N886" t="s">
        <v>66</v>
      </c>
      <c r="O886">
        <v>0.03</v>
      </c>
      <c r="P886" t="s">
        <v>687</v>
      </c>
      <c r="Q886" t="s">
        <v>110</v>
      </c>
      <c r="R886" t="s">
        <v>111</v>
      </c>
      <c r="S886" t="s">
        <v>112</v>
      </c>
      <c r="T886" t="s">
        <v>113</v>
      </c>
      <c r="U886" t="s">
        <v>114</v>
      </c>
      <c r="V886" t="str">
        <f>UPPER(Table153[[#This Row],[Name]])</f>
        <v>PUNJ LLOYD LTD.</v>
      </c>
      <c r="W886">
        <f>Table153[[#This Row],[Quantity]]*Table153[[#This Row],[Cost]]</f>
        <v>2309</v>
      </c>
    </row>
    <row r="887" spans="1:23" x14ac:dyDescent="0.3">
      <c r="A887" t="s">
        <v>1277</v>
      </c>
      <c r="B887">
        <v>42074</v>
      </c>
      <c r="C887" t="s">
        <v>104</v>
      </c>
      <c r="D887">
        <v>10014</v>
      </c>
      <c r="E887" t="s">
        <v>845</v>
      </c>
      <c r="F887">
        <v>1</v>
      </c>
      <c r="G887">
        <v>3827</v>
      </c>
      <c r="H887">
        <v>2424</v>
      </c>
      <c r="I887" t="s">
        <v>25</v>
      </c>
      <c r="J887">
        <v>3</v>
      </c>
      <c r="K887">
        <v>2424</v>
      </c>
      <c r="L887">
        <v>3827</v>
      </c>
      <c r="M887">
        <v>0.01</v>
      </c>
      <c r="N887" t="s">
        <v>61</v>
      </c>
      <c r="O887">
        <v>0.03</v>
      </c>
      <c r="P887" t="s">
        <v>846</v>
      </c>
      <c r="Q887" t="s">
        <v>166</v>
      </c>
      <c r="R887" t="s">
        <v>167</v>
      </c>
      <c r="S887" t="s">
        <v>168</v>
      </c>
      <c r="T887" t="s">
        <v>169</v>
      </c>
      <c r="U887" t="s">
        <v>170</v>
      </c>
      <c r="V887" t="str">
        <f>UPPER(Table153[[#This Row],[Name]])</f>
        <v>HINDUSTHAN NATIONAL GLASS &amp; INDUSTRIES LTD.</v>
      </c>
      <c r="W887">
        <f>Table153[[#This Row],[Quantity]]*Table153[[#This Row],[Cost]]</f>
        <v>2424</v>
      </c>
    </row>
    <row r="888" spans="1:23" x14ac:dyDescent="0.3">
      <c r="A888" t="s">
        <v>1277</v>
      </c>
      <c r="B888">
        <v>42074</v>
      </c>
      <c r="C888" t="s">
        <v>43</v>
      </c>
      <c r="D888">
        <v>10001</v>
      </c>
      <c r="E888" t="s">
        <v>306</v>
      </c>
      <c r="F888">
        <v>1</v>
      </c>
      <c r="G888">
        <v>4357</v>
      </c>
      <c r="H888">
        <v>1806</v>
      </c>
      <c r="I888" t="s">
        <v>25</v>
      </c>
      <c r="J888">
        <v>1</v>
      </c>
      <c r="K888">
        <v>1806</v>
      </c>
      <c r="L888">
        <v>4357</v>
      </c>
      <c r="M888">
        <v>0.01</v>
      </c>
      <c r="N888" t="s">
        <v>61</v>
      </c>
      <c r="O888">
        <v>0.05</v>
      </c>
      <c r="P888" t="s">
        <v>307</v>
      </c>
      <c r="Q888" t="s">
        <v>99</v>
      </c>
      <c r="R888" t="s">
        <v>100</v>
      </c>
      <c r="S888" t="s">
        <v>101</v>
      </c>
      <c r="T888" t="s">
        <v>57</v>
      </c>
      <c r="U888" t="s">
        <v>102</v>
      </c>
      <c r="V888" t="str">
        <f>UPPER(Table153[[#This Row],[Name]])</f>
        <v>CHAMBAL FERTILISERS AND CHEMICALS LTD.</v>
      </c>
      <c r="W888">
        <f>Table153[[#This Row],[Quantity]]*Table153[[#This Row],[Cost]]</f>
        <v>1806</v>
      </c>
    </row>
    <row r="889" spans="1:23" x14ac:dyDescent="0.3">
      <c r="A889" t="s">
        <v>1275</v>
      </c>
      <c r="B889">
        <v>42074</v>
      </c>
      <c r="C889" t="s">
        <v>68</v>
      </c>
      <c r="D889">
        <v>10002</v>
      </c>
      <c r="E889" t="s">
        <v>211</v>
      </c>
      <c r="F889">
        <v>1</v>
      </c>
      <c r="G889">
        <v>4623</v>
      </c>
      <c r="H889">
        <v>1878</v>
      </c>
      <c r="I889" t="s">
        <v>126</v>
      </c>
      <c r="J889">
        <v>4</v>
      </c>
      <c r="K889">
        <v>1878</v>
      </c>
      <c r="L889">
        <v>4623</v>
      </c>
      <c r="M889">
        <v>0.01</v>
      </c>
      <c r="N889" t="s">
        <v>85</v>
      </c>
      <c r="O889">
        <v>0.04</v>
      </c>
      <c r="P889" t="s">
        <v>212</v>
      </c>
      <c r="Q889" t="s">
        <v>87</v>
      </c>
      <c r="R889" t="s">
        <v>88</v>
      </c>
      <c r="S889" t="s">
        <v>89</v>
      </c>
      <c r="T889" t="s">
        <v>90</v>
      </c>
      <c r="U889" t="s">
        <v>91</v>
      </c>
      <c r="V889" t="str">
        <f>UPPER(Table153[[#This Row],[Name]])</f>
        <v>ELDER PHARMACEUTICALS</v>
      </c>
      <c r="W889">
        <f>Table153[[#This Row],[Quantity]]*Table153[[#This Row],[Cost]]</f>
        <v>1878</v>
      </c>
    </row>
    <row r="890" spans="1:23" x14ac:dyDescent="0.3">
      <c r="A890" t="s">
        <v>1276</v>
      </c>
      <c r="B890">
        <v>42074</v>
      </c>
      <c r="C890" t="s">
        <v>92</v>
      </c>
      <c r="D890">
        <v>10011</v>
      </c>
      <c r="E890" t="s">
        <v>381</v>
      </c>
      <c r="F890">
        <v>2</v>
      </c>
      <c r="G890">
        <v>3377</v>
      </c>
      <c r="H890">
        <v>2112</v>
      </c>
      <c r="I890" t="s">
        <v>35</v>
      </c>
      <c r="J890">
        <v>10</v>
      </c>
      <c r="K890">
        <v>4224</v>
      </c>
      <c r="L890">
        <v>6754</v>
      </c>
      <c r="M890">
        <v>0.02</v>
      </c>
      <c r="N890" t="s">
        <v>66</v>
      </c>
      <c r="O890">
        <v>0.04</v>
      </c>
      <c r="P890" t="s">
        <v>382</v>
      </c>
      <c r="Q890" t="s">
        <v>28</v>
      </c>
      <c r="R890" t="s">
        <v>29</v>
      </c>
      <c r="S890" t="s">
        <v>30</v>
      </c>
      <c r="T890" t="s">
        <v>31</v>
      </c>
      <c r="U890" t="s">
        <v>32</v>
      </c>
      <c r="V890" t="str">
        <f>UPPER(Table153[[#This Row],[Name]])</f>
        <v>SONATA SOFTWARE</v>
      </c>
      <c r="W890">
        <f>Table153[[#This Row],[Quantity]]*Table153[[#This Row],[Cost]]</f>
        <v>4224</v>
      </c>
    </row>
    <row r="891" spans="1:23" x14ac:dyDescent="0.3">
      <c r="A891" t="s">
        <v>1278</v>
      </c>
      <c r="B891">
        <v>42080</v>
      </c>
      <c r="C891" t="s">
        <v>75</v>
      </c>
      <c r="D891">
        <v>10013</v>
      </c>
      <c r="E891" t="s">
        <v>759</v>
      </c>
      <c r="F891">
        <v>1</v>
      </c>
      <c r="G891">
        <v>3735</v>
      </c>
      <c r="H891">
        <v>2377</v>
      </c>
      <c r="I891" t="s">
        <v>25</v>
      </c>
      <c r="J891">
        <v>8</v>
      </c>
      <c r="K891">
        <v>2377</v>
      </c>
      <c r="L891">
        <v>3735</v>
      </c>
      <c r="M891">
        <v>0.02</v>
      </c>
      <c r="N891" t="s">
        <v>36</v>
      </c>
      <c r="O891">
        <v>0.01</v>
      </c>
      <c r="P891" t="s">
        <v>760</v>
      </c>
      <c r="Q891" t="s">
        <v>301</v>
      </c>
      <c r="R891" t="s">
        <v>302</v>
      </c>
      <c r="S891" t="s">
        <v>303</v>
      </c>
      <c r="T891" t="s">
        <v>113</v>
      </c>
      <c r="U891" t="s">
        <v>304</v>
      </c>
      <c r="V891" t="str">
        <f>UPPER(Table153[[#This Row],[Name]])</f>
        <v>GMR INFRASTRUCTURE LTD.</v>
      </c>
      <c r="W891">
        <f>Table153[[#This Row],[Quantity]]*Table153[[#This Row],[Cost]]</f>
        <v>2377</v>
      </c>
    </row>
    <row r="892" spans="1:23" x14ac:dyDescent="0.3">
      <c r="A892" t="s">
        <v>1278</v>
      </c>
      <c r="B892">
        <v>42080</v>
      </c>
      <c r="C892" t="s">
        <v>104</v>
      </c>
      <c r="D892">
        <v>10008</v>
      </c>
      <c r="E892" t="s">
        <v>430</v>
      </c>
      <c r="F892">
        <v>1</v>
      </c>
      <c r="G892">
        <v>4531</v>
      </c>
      <c r="H892">
        <v>1512</v>
      </c>
      <c r="I892" t="s">
        <v>35</v>
      </c>
      <c r="J892">
        <v>3</v>
      </c>
      <c r="K892">
        <v>1512</v>
      </c>
      <c r="L892">
        <v>4531</v>
      </c>
      <c r="M892">
        <v>0.01</v>
      </c>
      <c r="N892" t="s">
        <v>61</v>
      </c>
      <c r="O892">
        <v>0.03</v>
      </c>
      <c r="P892" t="s">
        <v>431</v>
      </c>
      <c r="Q892" t="s">
        <v>54</v>
      </c>
      <c r="R892" t="s">
        <v>55</v>
      </c>
      <c r="S892" t="s">
        <v>56</v>
      </c>
      <c r="T892" t="s">
        <v>57</v>
      </c>
      <c r="U892" t="s">
        <v>58</v>
      </c>
      <c r="V892" t="str">
        <f>UPPER(Table153[[#This Row],[Name]])</f>
        <v>RELIANCE INDUSTRIES LIMITED</v>
      </c>
      <c r="W892">
        <f>Table153[[#This Row],[Quantity]]*Table153[[#This Row],[Cost]]</f>
        <v>1512</v>
      </c>
    </row>
    <row r="893" spans="1:23" x14ac:dyDescent="0.3">
      <c r="A893" t="s">
        <v>1279</v>
      </c>
      <c r="B893">
        <v>42080</v>
      </c>
      <c r="C893" t="s">
        <v>43</v>
      </c>
      <c r="D893">
        <v>10003</v>
      </c>
      <c r="E893" t="s">
        <v>603</v>
      </c>
      <c r="F893">
        <v>2</v>
      </c>
      <c r="G893">
        <v>4757</v>
      </c>
      <c r="H893">
        <v>1534</v>
      </c>
      <c r="I893" t="s">
        <v>25</v>
      </c>
      <c r="J893">
        <v>1</v>
      </c>
      <c r="K893">
        <v>3068</v>
      </c>
      <c r="L893">
        <v>9514</v>
      </c>
      <c r="M893">
        <v>0.03</v>
      </c>
      <c r="N893" t="s">
        <v>36</v>
      </c>
      <c r="O893">
        <v>0.03</v>
      </c>
      <c r="P893" t="s">
        <v>604</v>
      </c>
      <c r="Q893" t="s">
        <v>177</v>
      </c>
      <c r="R893" t="s">
        <v>178</v>
      </c>
      <c r="S893" t="s">
        <v>179</v>
      </c>
      <c r="T893" t="s">
        <v>180</v>
      </c>
      <c r="U893" t="s">
        <v>181</v>
      </c>
      <c r="V893" t="str">
        <f>UPPER(Table153[[#This Row],[Name]])</f>
        <v>HONEYWELL AUTOMATION</v>
      </c>
      <c r="W893">
        <f>Table153[[#This Row],[Quantity]]*Table153[[#This Row],[Cost]]</f>
        <v>3068</v>
      </c>
    </row>
    <row r="894" spans="1:23" x14ac:dyDescent="0.3">
      <c r="A894" t="s">
        <v>1278</v>
      </c>
      <c r="B894">
        <v>42080</v>
      </c>
      <c r="C894" t="s">
        <v>23</v>
      </c>
      <c r="D894">
        <v>10013</v>
      </c>
      <c r="E894" t="s">
        <v>1024</v>
      </c>
      <c r="F894">
        <v>3</v>
      </c>
      <c r="G894">
        <v>4099</v>
      </c>
      <c r="H894">
        <v>1530</v>
      </c>
      <c r="I894" t="s">
        <v>126</v>
      </c>
      <c r="J894">
        <v>4</v>
      </c>
      <c r="K894">
        <v>4590</v>
      </c>
      <c r="L894">
        <v>12297</v>
      </c>
      <c r="M894">
        <v>0.03</v>
      </c>
      <c r="N894" t="s">
        <v>61</v>
      </c>
      <c r="O894">
        <v>0.01</v>
      </c>
      <c r="P894" t="s">
        <v>1025</v>
      </c>
      <c r="Q894" t="s">
        <v>301</v>
      </c>
      <c r="R894" t="s">
        <v>302</v>
      </c>
      <c r="S894" t="s">
        <v>303</v>
      </c>
      <c r="T894" t="s">
        <v>113</v>
      </c>
      <c r="U894" t="s">
        <v>304</v>
      </c>
      <c r="V894" t="str">
        <f>UPPER(Table153[[#This Row],[Name]])</f>
        <v>GMR INFRASTRUCTURE LTD.</v>
      </c>
      <c r="W894">
        <f>Table153[[#This Row],[Quantity]]*Table153[[#This Row],[Cost]]</f>
        <v>4590</v>
      </c>
    </row>
    <row r="895" spans="1:23" x14ac:dyDescent="0.3">
      <c r="A895" t="s">
        <v>1280</v>
      </c>
      <c r="B895">
        <v>42080</v>
      </c>
      <c r="C895" t="s">
        <v>133</v>
      </c>
      <c r="D895">
        <v>10010</v>
      </c>
      <c r="E895" t="s">
        <v>1281</v>
      </c>
      <c r="F895">
        <v>5</v>
      </c>
      <c r="G895">
        <v>4456</v>
      </c>
      <c r="H895">
        <v>1628</v>
      </c>
      <c r="I895" t="s">
        <v>25</v>
      </c>
      <c r="J895">
        <v>5</v>
      </c>
      <c r="K895">
        <v>8140</v>
      </c>
      <c r="L895">
        <v>22280</v>
      </c>
      <c r="M895">
        <v>0.02</v>
      </c>
      <c r="N895" t="s">
        <v>36</v>
      </c>
      <c r="O895">
        <v>0</v>
      </c>
      <c r="P895" t="s">
        <v>1282</v>
      </c>
      <c r="Q895" t="s">
        <v>93</v>
      </c>
      <c r="R895" t="s">
        <v>94</v>
      </c>
      <c r="S895" t="s">
        <v>95</v>
      </c>
      <c r="T895" t="s">
        <v>41</v>
      </c>
      <c r="U895" t="s">
        <v>96</v>
      </c>
      <c r="V895" t="str">
        <f>UPPER(Table153[[#This Row],[Name]])</f>
        <v>SUZLON ENERGY LTD.</v>
      </c>
      <c r="W895">
        <f>Table153[[#This Row],[Quantity]]*Table153[[#This Row],[Cost]]</f>
        <v>8140</v>
      </c>
    </row>
    <row r="896" spans="1:23" x14ac:dyDescent="0.3">
      <c r="A896" t="s">
        <v>1280</v>
      </c>
      <c r="B896">
        <v>42080</v>
      </c>
      <c r="C896" t="s">
        <v>43</v>
      </c>
      <c r="D896">
        <v>10007</v>
      </c>
      <c r="E896" t="s">
        <v>791</v>
      </c>
      <c r="F896">
        <v>12</v>
      </c>
      <c r="G896">
        <v>4307</v>
      </c>
      <c r="H896">
        <v>1503</v>
      </c>
      <c r="I896" t="s">
        <v>25</v>
      </c>
      <c r="J896">
        <v>1</v>
      </c>
      <c r="K896">
        <v>18036</v>
      </c>
      <c r="L896">
        <v>51684</v>
      </c>
      <c r="M896">
        <v>0.05</v>
      </c>
      <c r="N896" t="s">
        <v>85</v>
      </c>
      <c r="O896">
        <v>0.04</v>
      </c>
      <c r="P896" t="s">
        <v>792</v>
      </c>
      <c r="Q896" t="s">
        <v>38</v>
      </c>
      <c r="R896" t="s">
        <v>39</v>
      </c>
      <c r="S896" t="s">
        <v>40</v>
      </c>
      <c r="T896" t="s">
        <v>41</v>
      </c>
      <c r="U896" t="s">
        <v>42</v>
      </c>
      <c r="V896" t="str">
        <f>UPPER(Table153[[#This Row],[Name]])</f>
        <v>GHCL LTD.</v>
      </c>
      <c r="W896">
        <f>Table153[[#This Row],[Quantity]]*Table153[[#This Row],[Cost]]</f>
        <v>18036</v>
      </c>
    </row>
    <row r="897" spans="1:23" x14ac:dyDescent="0.3">
      <c r="A897" t="s">
        <v>1283</v>
      </c>
      <c r="B897">
        <v>42081</v>
      </c>
      <c r="C897" t="s">
        <v>104</v>
      </c>
      <c r="D897">
        <v>10008</v>
      </c>
      <c r="E897" t="s">
        <v>1284</v>
      </c>
      <c r="F897">
        <v>1</v>
      </c>
      <c r="G897">
        <v>3580</v>
      </c>
      <c r="H897">
        <v>2012</v>
      </c>
      <c r="I897" t="s">
        <v>126</v>
      </c>
      <c r="J897">
        <v>3</v>
      </c>
      <c r="K897">
        <v>2012</v>
      </c>
      <c r="L897">
        <v>3580</v>
      </c>
      <c r="M897">
        <v>0.01</v>
      </c>
      <c r="N897" t="s">
        <v>85</v>
      </c>
      <c r="O897">
        <v>0.05</v>
      </c>
      <c r="P897" t="s">
        <v>1285</v>
      </c>
      <c r="Q897" t="s">
        <v>54</v>
      </c>
      <c r="R897" t="s">
        <v>55</v>
      </c>
      <c r="S897" t="s">
        <v>56</v>
      </c>
      <c r="T897" t="s">
        <v>57</v>
      </c>
      <c r="U897" t="s">
        <v>58</v>
      </c>
      <c r="V897" t="str">
        <f>UPPER(Table153[[#This Row],[Name]])</f>
        <v>RELIANCE INDUSTRIES LIMITED</v>
      </c>
      <c r="W897">
        <f>Table153[[#This Row],[Quantity]]*Table153[[#This Row],[Cost]]</f>
        <v>2012</v>
      </c>
    </row>
    <row r="898" spans="1:23" x14ac:dyDescent="0.3">
      <c r="A898" t="s">
        <v>1283</v>
      </c>
      <c r="B898">
        <v>42081</v>
      </c>
      <c r="C898" t="s">
        <v>92</v>
      </c>
      <c r="D898">
        <v>10002</v>
      </c>
      <c r="E898" t="s">
        <v>746</v>
      </c>
      <c r="F898">
        <v>1</v>
      </c>
      <c r="G898">
        <v>3663</v>
      </c>
      <c r="H898">
        <v>1550</v>
      </c>
      <c r="I898" t="s">
        <v>35</v>
      </c>
      <c r="J898">
        <v>10</v>
      </c>
      <c r="K898">
        <v>1550</v>
      </c>
      <c r="L898">
        <v>3663</v>
      </c>
      <c r="M898">
        <v>0.02</v>
      </c>
      <c r="N898" t="s">
        <v>61</v>
      </c>
      <c r="O898">
        <v>0.04</v>
      </c>
      <c r="P898" t="s">
        <v>747</v>
      </c>
      <c r="Q898" t="s">
        <v>87</v>
      </c>
      <c r="R898" t="s">
        <v>88</v>
      </c>
      <c r="S898" t="s">
        <v>89</v>
      </c>
      <c r="T898" t="s">
        <v>90</v>
      </c>
      <c r="U898" t="s">
        <v>91</v>
      </c>
      <c r="V898" t="str">
        <f>UPPER(Table153[[#This Row],[Name]])</f>
        <v>ELDER PHARMACEUTICALS</v>
      </c>
      <c r="W898">
        <f>Table153[[#This Row],[Quantity]]*Table153[[#This Row],[Cost]]</f>
        <v>1550</v>
      </c>
    </row>
    <row r="899" spans="1:23" x14ac:dyDescent="0.3">
      <c r="A899" t="s">
        <v>1286</v>
      </c>
      <c r="B899">
        <v>42083</v>
      </c>
      <c r="C899" t="s">
        <v>68</v>
      </c>
      <c r="D899">
        <v>10006</v>
      </c>
      <c r="E899" t="s">
        <v>563</v>
      </c>
      <c r="F899">
        <v>2</v>
      </c>
      <c r="G899">
        <v>4310</v>
      </c>
      <c r="H899">
        <v>2350</v>
      </c>
      <c r="I899" t="s">
        <v>126</v>
      </c>
      <c r="J899">
        <v>4</v>
      </c>
      <c r="K899">
        <v>4700</v>
      </c>
      <c r="L899">
        <v>8620</v>
      </c>
      <c r="M899">
        <v>0.03</v>
      </c>
      <c r="N899" t="s">
        <v>85</v>
      </c>
      <c r="O899">
        <v>0.01</v>
      </c>
      <c r="P899" t="s">
        <v>564</v>
      </c>
      <c r="Q899" t="s">
        <v>252</v>
      </c>
      <c r="R899" t="s">
        <v>253</v>
      </c>
      <c r="S899" t="s">
        <v>254</v>
      </c>
      <c r="T899" t="s">
        <v>255</v>
      </c>
      <c r="U899" t="s">
        <v>256</v>
      </c>
      <c r="V899" t="str">
        <f>UPPER(Table153[[#This Row],[Name]])</f>
        <v>SUPREME IND</v>
      </c>
      <c r="W899">
        <f>Table153[[#This Row],[Quantity]]*Table153[[#This Row],[Cost]]</f>
        <v>4700</v>
      </c>
    </row>
    <row r="900" spans="1:23" x14ac:dyDescent="0.3">
      <c r="A900" t="s">
        <v>1287</v>
      </c>
      <c r="B900">
        <v>42084</v>
      </c>
      <c r="C900" t="s">
        <v>68</v>
      </c>
      <c r="D900">
        <v>10004</v>
      </c>
      <c r="E900" t="s">
        <v>441</v>
      </c>
      <c r="F900">
        <v>3</v>
      </c>
      <c r="G900">
        <v>4232</v>
      </c>
      <c r="H900">
        <v>1275</v>
      </c>
      <c r="I900" t="s">
        <v>126</v>
      </c>
      <c r="J900">
        <v>4</v>
      </c>
      <c r="K900">
        <v>3825</v>
      </c>
      <c r="L900">
        <v>12696</v>
      </c>
      <c r="M900">
        <v>0.03</v>
      </c>
      <c r="N900" t="s">
        <v>85</v>
      </c>
      <c r="O900">
        <v>0.02</v>
      </c>
      <c r="P900" t="s">
        <v>442</v>
      </c>
      <c r="Q900" t="s">
        <v>118</v>
      </c>
      <c r="R900" t="s">
        <v>119</v>
      </c>
      <c r="S900" t="s">
        <v>101</v>
      </c>
      <c r="T900" t="s">
        <v>57</v>
      </c>
      <c r="U900" t="s">
        <v>120</v>
      </c>
      <c r="V900" t="str">
        <f>UPPER(Table153[[#This Row],[Name]])</f>
        <v>LUPIN LTD.</v>
      </c>
      <c r="W900">
        <f>Table153[[#This Row],[Quantity]]*Table153[[#This Row],[Cost]]</f>
        <v>3825</v>
      </c>
    </row>
    <row r="901" spans="1:23" x14ac:dyDescent="0.3">
      <c r="A901" t="s">
        <v>1288</v>
      </c>
      <c r="B901">
        <v>42086</v>
      </c>
      <c r="C901" t="s">
        <v>51</v>
      </c>
      <c r="D901">
        <v>10014</v>
      </c>
      <c r="E901" t="s">
        <v>1289</v>
      </c>
      <c r="F901">
        <v>1</v>
      </c>
      <c r="G901">
        <v>3422</v>
      </c>
      <c r="H901">
        <v>1696</v>
      </c>
      <c r="I901" t="s">
        <v>25</v>
      </c>
      <c r="J901">
        <v>6</v>
      </c>
      <c r="K901">
        <v>1696</v>
      </c>
      <c r="L901">
        <v>3422</v>
      </c>
      <c r="M901">
        <v>0.02</v>
      </c>
      <c r="N901" t="s">
        <v>26</v>
      </c>
      <c r="O901">
        <v>0.05</v>
      </c>
      <c r="P901" t="s">
        <v>1290</v>
      </c>
      <c r="Q901" t="s">
        <v>166</v>
      </c>
      <c r="R901" t="s">
        <v>167</v>
      </c>
      <c r="S901" t="s">
        <v>168</v>
      </c>
      <c r="T901" t="s">
        <v>169</v>
      </c>
      <c r="U901" t="s">
        <v>170</v>
      </c>
      <c r="V901" t="str">
        <f>UPPER(Table153[[#This Row],[Name]])</f>
        <v>HINDUSTHAN NATIONAL GLASS &amp; INDUSTRIES LTD.</v>
      </c>
      <c r="W901">
        <f>Table153[[#This Row],[Quantity]]*Table153[[#This Row],[Cost]]</f>
        <v>1696</v>
      </c>
    </row>
    <row r="902" spans="1:23" x14ac:dyDescent="0.3">
      <c r="A902" t="s">
        <v>1288</v>
      </c>
      <c r="B902">
        <v>42086</v>
      </c>
      <c r="C902" t="s">
        <v>23</v>
      </c>
      <c r="D902">
        <v>10010</v>
      </c>
      <c r="E902" t="s">
        <v>665</v>
      </c>
      <c r="F902">
        <v>2</v>
      </c>
      <c r="G902">
        <v>3139</v>
      </c>
      <c r="H902">
        <v>2147</v>
      </c>
      <c r="I902" t="s">
        <v>25</v>
      </c>
      <c r="J902">
        <v>4</v>
      </c>
      <c r="K902">
        <v>4294</v>
      </c>
      <c r="L902">
        <v>6278</v>
      </c>
      <c r="M902">
        <v>0.03</v>
      </c>
      <c r="N902" t="s">
        <v>66</v>
      </c>
      <c r="O902">
        <v>0.05</v>
      </c>
      <c r="P902" t="s">
        <v>666</v>
      </c>
      <c r="Q902" t="s">
        <v>93</v>
      </c>
      <c r="R902" t="s">
        <v>94</v>
      </c>
      <c r="S902" t="s">
        <v>95</v>
      </c>
      <c r="T902" t="s">
        <v>41</v>
      </c>
      <c r="U902" t="s">
        <v>96</v>
      </c>
      <c r="V902" t="str">
        <f>UPPER(Table153[[#This Row],[Name]])</f>
        <v>SUZLON ENERGY LTD.</v>
      </c>
      <c r="W902">
        <f>Table153[[#This Row],[Quantity]]*Table153[[#This Row],[Cost]]</f>
        <v>4294</v>
      </c>
    </row>
    <row r="903" spans="1:23" x14ac:dyDescent="0.3">
      <c r="A903" t="s">
        <v>1291</v>
      </c>
      <c r="B903">
        <v>42088</v>
      </c>
      <c r="C903" t="s">
        <v>133</v>
      </c>
      <c r="D903">
        <v>10011</v>
      </c>
      <c r="E903" t="s">
        <v>325</v>
      </c>
      <c r="F903">
        <v>1</v>
      </c>
      <c r="G903">
        <v>2803</v>
      </c>
      <c r="H903">
        <v>1344</v>
      </c>
      <c r="I903" t="s">
        <v>25</v>
      </c>
      <c r="J903">
        <v>5</v>
      </c>
      <c r="K903">
        <v>1344</v>
      </c>
      <c r="L903">
        <v>2803</v>
      </c>
      <c r="M903">
        <v>0.02</v>
      </c>
      <c r="N903" t="s">
        <v>61</v>
      </c>
      <c r="O903">
        <v>0.05</v>
      </c>
      <c r="P903" t="s">
        <v>326</v>
      </c>
      <c r="Q903" t="s">
        <v>28</v>
      </c>
      <c r="R903" t="s">
        <v>29</v>
      </c>
      <c r="S903" t="s">
        <v>30</v>
      </c>
      <c r="T903" t="s">
        <v>31</v>
      </c>
      <c r="U903" t="s">
        <v>32</v>
      </c>
      <c r="V903" t="str">
        <f>UPPER(Table153[[#This Row],[Name]])</f>
        <v>SONATA SOFTWARE</v>
      </c>
      <c r="W903">
        <f>Table153[[#This Row],[Quantity]]*Table153[[#This Row],[Cost]]</f>
        <v>1344</v>
      </c>
    </row>
    <row r="904" spans="1:23" x14ac:dyDescent="0.3">
      <c r="A904" t="s">
        <v>1291</v>
      </c>
      <c r="B904">
        <v>42088</v>
      </c>
      <c r="C904" t="s">
        <v>75</v>
      </c>
      <c r="D904">
        <v>10012</v>
      </c>
      <c r="E904" t="s">
        <v>279</v>
      </c>
      <c r="F904">
        <v>1</v>
      </c>
      <c r="G904">
        <v>3039</v>
      </c>
      <c r="H904">
        <v>2426</v>
      </c>
      <c r="I904" t="s">
        <v>126</v>
      </c>
      <c r="J904">
        <v>8</v>
      </c>
      <c r="K904">
        <v>2426</v>
      </c>
      <c r="L904">
        <v>3039</v>
      </c>
      <c r="M904">
        <v>0.02</v>
      </c>
      <c r="N904" t="s">
        <v>36</v>
      </c>
      <c r="O904">
        <v>0.03</v>
      </c>
      <c r="P904" t="s">
        <v>280</v>
      </c>
      <c r="Q904" t="s">
        <v>71</v>
      </c>
      <c r="R904" t="s">
        <v>72</v>
      </c>
      <c r="S904" t="s">
        <v>73</v>
      </c>
      <c r="T904" t="s">
        <v>41</v>
      </c>
      <c r="U904" t="s">
        <v>74</v>
      </c>
      <c r="V904" t="str">
        <f>UPPER(Table153[[#This Row],[Name]])</f>
        <v>DYNAMATIC TECHNOLOGIES LTD.</v>
      </c>
      <c r="W904">
        <f>Table153[[#This Row],[Quantity]]*Table153[[#This Row],[Cost]]</f>
        <v>2426</v>
      </c>
    </row>
    <row r="905" spans="1:23" x14ac:dyDescent="0.3">
      <c r="A905" t="s">
        <v>1291</v>
      </c>
      <c r="B905">
        <v>42088</v>
      </c>
      <c r="C905" t="s">
        <v>51</v>
      </c>
      <c r="D905">
        <v>10003</v>
      </c>
      <c r="E905" t="s">
        <v>1292</v>
      </c>
      <c r="F905">
        <v>2</v>
      </c>
      <c r="G905">
        <v>4173</v>
      </c>
      <c r="H905">
        <v>2497</v>
      </c>
      <c r="I905" t="s">
        <v>25</v>
      </c>
      <c r="J905">
        <v>6</v>
      </c>
      <c r="K905">
        <v>4994</v>
      </c>
      <c r="L905">
        <v>8346</v>
      </c>
      <c r="M905">
        <v>0.02</v>
      </c>
      <c r="N905" t="s">
        <v>61</v>
      </c>
      <c r="O905">
        <v>0.05</v>
      </c>
      <c r="P905" t="s">
        <v>1293</v>
      </c>
      <c r="Q905" t="s">
        <v>177</v>
      </c>
      <c r="R905" t="s">
        <v>178</v>
      </c>
      <c r="S905" t="s">
        <v>179</v>
      </c>
      <c r="T905" t="s">
        <v>180</v>
      </c>
      <c r="U905" t="s">
        <v>181</v>
      </c>
      <c r="V905" t="str">
        <f>UPPER(Table153[[#This Row],[Name]])</f>
        <v>HONEYWELL AUTOMATION</v>
      </c>
      <c r="W905">
        <f>Table153[[#This Row],[Quantity]]*Table153[[#This Row],[Cost]]</f>
        <v>4994</v>
      </c>
    </row>
    <row r="906" spans="1:23" x14ac:dyDescent="0.3">
      <c r="A906" t="s">
        <v>1294</v>
      </c>
      <c r="B906">
        <v>42091</v>
      </c>
      <c r="C906" t="s">
        <v>75</v>
      </c>
      <c r="D906">
        <v>10004</v>
      </c>
      <c r="E906" t="s">
        <v>438</v>
      </c>
      <c r="F906">
        <v>12</v>
      </c>
      <c r="G906">
        <v>3649</v>
      </c>
      <c r="H906">
        <v>2295</v>
      </c>
      <c r="I906" t="s">
        <v>25</v>
      </c>
      <c r="J906">
        <v>8</v>
      </c>
      <c r="K906">
        <v>27540</v>
      </c>
      <c r="L906">
        <v>43788</v>
      </c>
      <c r="M906">
        <v>0.04</v>
      </c>
      <c r="N906" t="s">
        <v>85</v>
      </c>
      <c r="O906">
        <v>0</v>
      </c>
      <c r="P906" t="s">
        <v>439</v>
      </c>
      <c r="Q906" t="s">
        <v>118</v>
      </c>
      <c r="R906" t="s">
        <v>119</v>
      </c>
      <c r="S906" t="s">
        <v>101</v>
      </c>
      <c r="T906" t="s">
        <v>57</v>
      </c>
      <c r="U906" t="s">
        <v>120</v>
      </c>
      <c r="V906" t="str">
        <f>UPPER(Table153[[#This Row],[Name]])</f>
        <v>LUPIN LTD.</v>
      </c>
      <c r="W906">
        <f>Table153[[#This Row],[Quantity]]*Table153[[#This Row],[Cost]]</f>
        <v>27540</v>
      </c>
    </row>
    <row r="907" spans="1:23" x14ac:dyDescent="0.3">
      <c r="A907" t="s">
        <v>1295</v>
      </c>
      <c r="B907">
        <v>42091</v>
      </c>
      <c r="C907" t="s">
        <v>133</v>
      </c>
      <c r="D907">
        <v>10005</v>
      </c>
      <c r="E907" t="s">
        <v>708</v>
      </c>
      <c r="F907">
        <v>12</v>
      </c>
      <c r="G907">
        <v>4206</v>
      </c>
      <c r="H907">
        <v>1201</v>
      </c>
      <c r="I907" t="s">
        <v>25</v>
      </c>
      <c r="J907">
        <v>5</v>
      </c>
      <c r="K907">
        <v>14412</v>
      </c>
      <c r="L907">
        <v>50472</v>
      </c>
      <c r="M907">
        <v>0.06</v>
      </c>
      <c r="N907" t="s">
        <v>45</v>
      </c>
      <c r="O907">
        <v>0.01</v>
      </c>
      <c r="P907" t="s">
        <v>709</v>
      </c>
      <c r="Q907" t="s">
        <v>47</v>
      </c>
      <c r="R907" t="s">
        <v>48</v>
      </c>
      <c r="S907" t="s">
        <v>49</v>
      </c>
      <c r="T907" t="s">
        <v>41</v>
      </c>
      <c r="U907" t="s">
        <v>50</v>
      </c>
      <c r="V907" t="str">
        <f>UPPER(Table153[[#This Row],[Name]])</f>
        <v>FORTIS HEALTHCARE LTD.</v>
      </c>
      <c r="W907">
        <f>Table153[[#This Row],[Quantity]]*Table153[[#This Row],[Cost]]</f>
        <v>14412</v>
      </c>
    </row>
    <row r="908" spans="1:23" x14ac:dyDescent="0.3">
      <c r="A908" t="s">
        <v>1294</v>
      </c>
      <c r="B908">
        <v>42094</v>
      </c>
      <c r="C908" t="s">
        <v>43</v>
      </c>
      <c r="D908">
        <v>10012</v>
      </c>
      <c r="E908" t="s">
        <v>1137</v>
      </c>
      <c r="F908">
        <v>1</v>
      </c>
      <c r="G908">
        <v>2772</v>
      </c>
      <c r="H908">
        <v>1527</v>
      </c>
      <c r="I908" t="s">
        <v>126</v>
      </c>
      <c r="J908">
        <v>1</v>
      </c>
      <c r="K908">
        <v>1527</v>
      </c>
      <c r="L908">
        <v>2772</v>
      </c>
      <c r="M908">
        <v>0.01</v>
      </c>
      <c r="N908" t="s">
        <v>85</v>
      </c>
      <c r="O908">
        <v>0.04</v>
      </c>
      <c r="P908" t="s">
        <v>1138</v>
      </c>
      <c r="Q908" t="s">
        <v>71</v>
      </c>
      <c r="R908" t="s">
        <v>72</v>
      </c>
      <c r="S908" t="s">
        <v>73</v>
      </c>
      <c r="T908" t="s">
        <v>41</v>
      </c>
      <c r="U908" t="s">
        <v>74</v>
      </c>
      <c r="V908" t="str">
        <f>UPPER(Table153[[#This Row],[Name]])</f>
        <v>DYNAMATIC TECHNOLOGIES LTD.</v>
      </c>
      <c r="W908">
        <f>Table153[[#This Row],[Quantity]]*Table153[[#This Row],[Cost]]</f>
        <v>1527</v>
      </c>
    </row>
    <row r="909" spans="1:23" x14ac:dyDescent="0.3">
      <c r="A909" t="s">
        <v>1296</v>
      </c>
      <c r="B909">
        <v>42097</v>
      </c>
      <c r="C909" t="s">
        <v>51</v>
      </c>
      <c r="D909">
        <v>10003</v>
      </c>
      <c r="E909" t="s">
        <v>157</v>
      </c>
      <c r="F909">
        <v>1</v>
      </c>
      <c r="G909">
        <v>3725</v>
      </c>
      <c r="H909">
        <v>1250</v>
      </c>
      <c r="I909" t="s">
        <v>25</v>
      </c>
      <c r="J909">
        <v>6</v>
      </c>
      <c r="K909">
        <v>1250</v>
      </c>
      <c r="L909">
        <v>3725</v>
      </c>
      <c r="M909">
        <v>0.02</v>
      </c>
      <c r="N909" t="s">
        <v>45</v>
      </c>
      <c r="O909">
        <v>0.02</v>
      </c>
      <c r="P909" t="s">
        <v>158</v>
      </c>
      <c r="Q909" t="s">
        <v>177</v>
      </c>
      <c r="R909" t="s">
        <v>178</v>
      </c>
      <c r="S909" t="s">
        <v>179</v>
      </c>
      <c r="T909" t="s">
        <v>180</v>
      </c>
      <c r="U909" t="s">
        <v>181</v>
      </c>
      <c r="V909" t="str">
        <f>UPPER(Table153[[#This Row],[Name]])</f>
        <v>HONEYWELL AUTOMATION</v>
      </c>
      <c r="W909">
        <f>Table153[[#This Row],[Quantity]]*Table153[[#This Row],[Cost]]</f>
        <v>1250</v>
      </c>
    </row>
    <row r="910" spans="1:23" x14ac:dyDescent="0.3">
      <c r="A910" t="s">
        <v>1297</v>
      </c>
      <c r="B910">
        <v>42097</v>
      </c>
      <c r="C910" t="s">
        <v>43</v>
      </c>
      <c r="D910">
        <v>10001</v>
      </c>
      <c r="E910" t="s">
        <v>362</v>
      </c>
      <c r="F910">
        <v>2</v>
      </c>
      <c r="G910">
        <v>4378</v>
      </c>
      <c r="H910">
        <v>1998</v>
      </c>
      <c r="I910" t="s">
        <v>116</v>
      </c>
      <c r="J910">
        <v>1</v>
      </c>
      <c r="K910">
        <v>3996</v>
      </c>
      <c r="L910">
        <v>8756</v>
      </c>
      <c r="M910">
        <v>0.03</v>
      </c>
      <c r="N910" t="s">
        <v>61</v>
      </c>
      <c r="O910">
        <v>0.03</v>
      </c>
      <c r="P910" t="s">
        <v>363</v>
      </c>
      <c r="Q910" t="s">
        <v>99</v>
      </c>
      <c r="R910" t="s">
        <v>100</v>
      </c>
      <c r="S910" t="s">
        <v>101</v>
      </c>
      <c r="T910" t="s">
        <v>57</v>
      </c>
      <c r="U910" t="s">
        <v>102</v>
      </c>
      <c r="V910" t="str">
        <f>UPPER(Table153[[#This Row],[Name]])</f>
        <v>CHAMBAL FERTILISERS AND CHEMICALS LTD.</v>
      </c>
      <c r="W910">
        <f>Table153[[#This Row],[Quantity]]*Table153[[#This Row],[Cost]]</f>
        <v>3996</v>
      </c>
    </row>
    <row r="911" spans="1:23" x14ac:dyDescent="0.3">
      <c r="A911" t="s">
        <v>1298</v>
      </c>
      <c r="B911">
        <v>42098</v>
      </c>
      <c r="C911" t="s">
        <v>68</v>
      </c>
      <c r="D911">
        <v>10008</v>
      </c>
      <c r="E911" t="s">
        <v>499</v>
      </c>
      <c r="F911">
        <v>3</v>
      </c>
      <c r="G911">
        <v>4069</v>
      </c>
      <c r="H911">
        <v>1545</v>
      </c>
      <c r="I911" t="s">
        <v>25</v>
      </c>
      <c r="J911">
        <v>4</v>
      </c>
      <c r="K911">
        <v>4635</v>
      </c>
      <c r="L911">
        <v>12207</v>
      </c>
      <c r="M911">
        <v>0.03</v>
      </c>
      <c r="N911" t="s">
        <v>45</v>
      </c>
      <c r="O911">
        <v>0.04</v>
      </c>
      <c r="P911" t="s">
        <v>500</v>
      </c>
      <c r="Q911" t="s">
        <v>54</v>
      </c>
      <c r="R911" t="s">
        <v>55</v>
      </c>
      <c r="S911" t="s">
        <v>56</v>
      </c>
      <c r="T911" t="s">
        <v>57</v>
      </c>
      <c r="U911" t="s">
        <v>58</v>
      </c>
      <c r="V911" t="str">
        <f>UPPER(Table153[[#This Row],[Name]])</f>
        <v>RELIANCE INDUSTRIES LIMITED</v>
      </c>
      <c r="W911">
        <f>Table153[[#This Row],[Quantity]]*Table153[[#This Row],[Cost]]</f>
        <v>4635</v>
      </c>
    </row>
    <row r="912" spans="1:23" x14ac:dyDescent="0.3">
      <c r="A912" t="s">
        <v>1299</v>
      </c>
      <c r="B912">
        <v>42099</v>
      </c>
      <c r="C912" t="s">
        <v>23</v>
      </c>
      <c r="D912">
        <v>10012</v>
      </c>
      <c r="E912" t="s">
        <v>267</v>
      </c>
      <c r="F912">
        <v>2</v>
      </c>
      <c r="G912">
        <v>4309</v>
      </c>
      <c r="H912">
        <v>1779</v>
      </c>
      <c r="I912" t="s">
        <v>25</v>
      </c>
      <c r="J912">
        <v>4</v>
      </c>
      <c r="K912">
        <v>3558</v>
      </c>
      <c r="L912">
        <v>8618</v>
      </c>
      <c r="M912">
        <v>0.03</v>
      </c>
      <c r="N912" t="s">
        <v>26</v>
      </c>
      <c r="O912">
        <v>0.03</v>
      </c>
      <c r="P912" t="s">
        <v>268</v>
      </c>
      <c r="Q912" t="s">
        <v>71</v>
      </c>
      <c r="R912" t="s">
        <v>72</v>
      </c>
      <c r="S912" t="s">
        <v>73</v>
      </c>
      <c r="T912" t="s">
        <v>41</v>
      </c>
      <c r="U912" t="s">
        <v>74</v>
      </c>
      <c r="V912" t="str">
        <f>UPPER(Table153[[#This Row],[Name]])</f>
        <v>DYNAMATIC TECHNOLOGIES LTD.</v>
      </c>
      <c r="W912">
        <f>Table153[[#This Row],[Quantity]]*Table153[[#This Row],[Cost]]</f>
        <v>3558</v>
      </c>
    </row>
    <row r="913" spans="1:23" x14ac:dyDescent="0.3">
      <c r="A913" t="s">
        <v>1300</v>
      </c>
      <c r="B913">
        <v>42100</v>
      </c>
      <c r="C913" t="s">
        <v>133</v>
      </c>
      <c r="D913">
        <v>10002</v>
      </c>
      <c r="E913" t="s">
        <v>343</v>
      </c>
      <c r="F913">
        <v>1</v>
      </c>
      <c r="G913">
        <v>2887</v>
      </c>
      <c r="H913">
        <v>1491</v>
      </c>
      <c r="I913" t="s">
        <v>25</v>
      </c>
      <c r="J913">
        <v>5</v>
      </c>
      <c r="K913">
        <v>1491</v>
      </c>
      <c r="L913">
        <v>2887</v>
      </c>
      <c r="M913">
        <v>0.02</v>
      </c>
      <c r="N913" t="s">
        <v>45</v>
      </c>
      <c r="O913">
        <v>0.02</v>
      </c>
      <c r="P913" t="s">
        <v>344</v>
      </c>
      <c r="Q913" t="s">
        <v>87</v>
      </c>
      <c r="R913" t="s">
        <v>88</v>
      </c>
      <c r="S913" t="s">
        <v>89</v>
      </c>
      <c r="T913" t="s">
        <v>90</v>
      </c>
      <c r="U913" t="s">
        <v>91</v>
      </c>
      <c r="V913" t="str">
        <f>UPPER(Table153[[#This Row],[Name]])</f>
        <v>ELDER PHARMACEUTICALS</v>
      </c>
      <c r="W913">
        <f>Table153[[#This Row],[Quantity]]*Table153[[#This Row],[Cost]]</f>
        <v>1491</v>
      </c>
    </row>
    <row r="914" spans="1:23" x14ac:dyDescent="0.3">
      <c r="A914" t="s">
        <v>1301</v>
      </c>
      <c r="B914">
        <v>42101</v>
      </c>
      <c r="C914" t="s">
        <v>43</v>
      </c>
      <c r="D914">
        <v>10004</v>
      </c>
      <c r="E914" t="s">
        <v>714</v>
      </c>
      <c r="F914">
        <v>1</v>
      </c>
      <c r="G914">
        <v>3759</v>
      </c>
      <c r="H914">
        <v>2258</v>
      </c>
      <c r="I914" t="s">
        <v>116</v>
      </c>
      <c r="J914">
        <v>1</v>
      </c>
      <c r="K914">
        <v>2258</v>
      </c>
      <c r="L914">
        <v>3759</v>
      </c>
      <c r="M914">
        <v>0.01</v>
      </c>
      <c r="N914" t="s">
        <v>61</v>
      </c>
      <c r="O914">
        <v>0.01</v>
      </c>
      <c r="P914" t="s">
        <v>715</v>
      </c>
      <c r="Q914" t="s">
        <v>118</v>
      </c>
      <c r="R914" t="s">
        <v>119</v>
      </c>
      <c r="S914" t="s">
        <v>101</v>
      </c>
      <c r="T914" t="s">
        <v>57</v>
      </c>
      <c r="U914" t="s">
        <v>120</v>
      </c>
      <c r="V914" t="str">
        <f>UPPER(Table153[[#This Row],[Name]])</f>
        <v>LUPIN LTD.</v>
      </c>
      <c r="W914">
        <f>Table153[[#This Row],[Quantity]]*Table153[[#This Row],[Cost]]</f>
        <v>2258</v>
      </c>
    </row>
    <row r="915" spans="1:23" x14ac:dyDescent="0.3">
      <c r="A915" t="s">
        <v>1302</v>
      </c>
      <c r="B915">
        <v>42101</v>
      </c>
      <c r="C915" t="s">
        <v>68</v>
      </c>
      <c r="D915">
        <v>10015</v>
      </c>
      <c r="E915" t="s">
        <v>818</v>
      </c>
      <c r="F915">
        <v>1</v>
      </c>
      <c r="G915">
        <v>4542</v>
      </c>
      <c r="H915">
        <v>1226</v>
      </c>
      <c r="I915" t="s">
        <v>35</v>
      </c>
      <c r="J915">
        <v>4</v>
      </c>
      <c r="K915">
        <v>1226</v>
      </c>
      <c r="L915">
        <v>4542</v>
      </c>
      <c r="M915">
        <v>0.01</v>
      </c>
      <c r="N915" t="s">
        <v>36</v>
      </c>
      <c r="O915">
        <v>0</v>
      </c>
      <c r="P915" t="s">
        <v>819</v>
      </c>
      <c r="Q915" t="s">
        <v>110</v>
      </c>
      <c r="R915" t="s">
        <v>111</v>
      </c>
      <c r="S915" t="s">
        <v>112</v>
      </c>
      <c r="T915" t="s">
        <v>113</v>
      </c>
      <c r="U915" t="s">
        <v>114</v>
      </c>
      <c r="V915" t="str">
        <f>UPPER(Table153[[#This Row],[Name]])</f>
        <v>PUNJ LLOYD LTD.</v>
      </c>
      <c r="W915">
        <f>Table153[[#This Row],[Quantity]]*Table153[[#This Row],[Cost]]</f>
        <v>1226</v>
      </c>
    </row>
    <row r="916" spans="1:23" x14ac:dyDescent="0.3">
      <c r="A916" t="s">
        <v>1301</v>
      </c>
      <c r="B916">
        <v>42101</v>
      </c>
      <c r="C916" t="s">
        <v>23</v>
      </c>
      <c r="D916">
        <v>10012</v>
      </c>
      <c r="E916" t="s">
        <v>175</v>
      </c>
      <c r="F916">
        <v>2</v>
      </c>
      <c r="G916">
        <v>2734</v>
      </c>
      <c r="H916">
        <v>1596</v>
      </c>
      <c r="I916" t="s">
        <v>25</v>
      </c>
      <c r="J916">
        <v>4</v>
      </c>
      <c r="K916">
        <v>3192</v>
      </c>
      <c r="L916">
        <v>5468</v>
      </c>
      <c r="M916">
        <v>0.03</v>
      </c>
      <c r="N916" t="s">
        <v>61</v>
      </c>
      <c r="O916">
        <v>0</v>
      </c>
      <c r="P916" t="s">
        <v>176</v>
      </c>
      <c r="Q916" t="s">
        <v>71</v>
      </c>
      <c r="R916" t="s">
        <v>72</v>
      </c>
      <c r="S916" t="s">
        <v>73</v>
      </c>
      <c r="T916" t="s">
        <v>41</v>
      </c>
      <c r="U916" t="s">
        <v>74</v>
      </c>
      <c r="V916" t="str">
        <f>UPPER(Table153[[#This Row],[Name]])</f>
        <v>DYNAMATIC TECHNOLOGIES LTD.</v>
      </c>
      <c r="W916">
        <f>Table153[[#This Row],[Quantity]]*Table153[[#This Row],[Cost]]</f>
        <v>3192</v>
      </c>
    </row>
    <row r="917" spans="1:23" x14ac:dyDescent="0.3">
      <c r="A917" t="s">
        <v>1303</v>
      </c>
      <c r="B917">
        <v>42101</v>
      </c>
      <c r="C917" t="s">
        <v>68</v>
      </c>
      <c r="D917">
        <v>10003</v>
      </c>
      <c r="E917" t="s">
        <v>175</v>
      </c>
      <c r="F917">
        <v>3</v>
      </c>
      <c r="G917">
        <v>2734</v>
      </c>
      <c r="H917">
        <v>1596</v>
      </c>
      <c r="I917" t="s">
        <v>25</v>
      </c>
      <c r="J917">
        <v>4</v>
      </c>
      <c r="K917">
        <v>4788</v>
      </c>
      <c r="L917">
        <v>8202</v>
      </c>
      <c r="M917">
        <v>0.03</v>
      </c>
      <c r="N917" t="s">
        <v>85</v>
      </c>
      <c r="O917">
        <v>0.01</v>
      </c>
      <c r="P917" t="s">
        <v>176</v>
      </c>
      <c r="Q917" t="s">
        <v>177</v>
      </c>
      <c r="R917" t="s">
        <v>178</v>
      </c>
      <c r="S917" t="s">
        <v>179</v>
      </c>
      <c r="T917" t="s">
        <v>180</v>
      </c>
      <c r="U917" t="s">
        <v>181</v>
      </c>
      <c r="V917" t="str">
        <f>UPPER(Table153[[#This Row],[Name]])</f>
        <v>HONEYWELL AUTOMATION</v>
      </c>
      <c r="W917">
        <f>Table153[[#This Row],[Quantity]]*Table153[[#This Row],[Cost]]</f>
        <v>4788</v>
      </c>
    </row>
    <row r="918" spans="1:23" x14ac:dyDescent="0.3">
      <c r="A918" t="s">
        <v>1304</v>
      </c>
      <c r="B918">
        <v>42102</v>
      </c>
      <c r="C918" t="s">
        <v>75</v>
      </c>
      <c r="D918">
        <v>10005</v>
      </c>
      <c r="E918" t="s">
        <v>290</v>
      </c>
      <c r="F918">
        <v>1</v>
      </c>
      <c r="G918">
        <v>3553</v>
      </c>
      <c r="H918">
        <v>2174</v>
      </c>
      <c r="I918" t="s">
        <v>116</v>
      </c>
      <c r="J918">
        <v>8</v>
      </c>
      <c r="K918">
        <v>2174</v>
      </c>
      <c r="L918">
        <v>3553</v>
      </c>
      <c r="M918">
        <v>0.02</v>
      </c>
      <c r="N918" t="s">
        <v>26</v>
      </c>
      <c r="O918">
        <v>0.03</v>
      </c>
      <c r="P918" t="s">
        <v>291</v>
      </c>
      <c r="Q918" t="s">
        <v>47</v>
      </c>
      <c r="R918" t="s">
        <v>48</v>
      </c>
      <c r="S918" t="s">
        <v>49</v>
      </c>
      <c r="T918" t="s">
        <v>41</v>
      </c>
      <c r="U918" t="s">
        <v>50</v>
      </c>
      <c r="V918" t="str">
        <f>UPPER(Table153[[#This Row],[Name]])</f>
        <v>FORTIS HEALTHCARE LTD.</v>
      </c>
      <c r="W918">
        <f>Table153[[#This Row],[Quantity]]*Table153[[#This Row],[Cost]]</f>
        <v>2174</v>
      </c>
    </row>
    <row r="919" spans="1:23" x14ac:dyDescent="0.3">
      <c r="A919" t="s">
        <v>1305</v>
      </c>
      <c r="B919">
        <v>42105</v>
      </c>
      <c r="C919" t="s">
        <v>23</v>
      </c>
      <c r="D919">
        <v>10003</v>
      </c>
      <c r="E919" t="s">
        <v>134</v>
      </c>
      <c r="F919">
        <v>2</v>
      </c>
      <c r="G919">
        <v>4392</v>
      </c>
      <c r="H919">
        <v>1542</v>
      </c>
      <c r="I919" t="s">
        <v>25</v>
      </c>
      <c r="J919">
        <v>4</v>
      </c>
      <c r="K919">
        <v>3084</v>
      </c>
      <c r="L919">
        <v>8784</v>
      </c>
      <c r="M919">
        <v>0.03</v>
      </c>
      <c r="N919" t="s">
        <v>45</v>
      </c>
      <c r="O919">
        <v>0</v>
      </c>
      <c r="P919" t="s">
        <v>135</v>
      </c>
      <c r="Q919" t="s">
        <v>177</v>
      </c>
      <c r="R919" t="s">
        <v>178</v>
      </c>
      <c r="S919" t="s">
        <v>179</v>
      </c>
      <c r="T919" t="s">
        <v>180</v>
      </c>
      <c r="U919" t="s">
        <v>181</v>
      </c>
      <c r="V919" t="str">
        <f>UPPER(Table153[[#This Row],[Name]])</f>
        <v>HONEYWELL AUTOMATION</v>
      </c>
      <c r="W919">
        <f>Table153[[#This Row],[Quantity]]*Table153[[#This Row],[Cost]]</f>
        <v>3084</v>
      </c>
    </row>
    <row r="920" spans="1:23" x14ac:dyDescent="0.3">
      <c r="A920" t="s">
        <v>1306</v>
      </c>
      <c r="B920">
        <v>42108</v>
      </c>
      <c r="C920" t="s">
        <v>92</v>
      </c>
      <c r="D920">
        <v>10009</v>
      </c>
      <c r="E920" t="s">
        <v>273</v>
      </c>
      <c r="F920">
        <v>1</v>
      </c>
      <c r="G920">
        <v>2539</v>
      </c>
      <c r="H920">
        <v>1656</v>
      </c>
      <c r="I920" t="s">
        <v>25</v>
      </c>
      <c r="J920">
        <v>10</v>
      </c>
      <c r="K920">
        <v>1656</v>
      </c>
      <c r="L920">
        <v>2539</v>
      </c>
      <c r="M920">
        <v>0.02</v>
      </c>
      <c r="N920" t="s">
        <v>85</v>
      </c>
      <c r="O920">
        <v>0</v>
      </c>
      <c r="P920" t="s">
        <v>274</v>
      </c>
      <c r="Q920" t="s">
        <v>78</v>
      </c>
      <c r="R920" t="s">
        <v>79</v>
      </c>
      <c r="S920" t="s">
        <v>80</v>
      </c>
      <c r="T920" t="s">
        <v>81</v>
      </c>
      <c r="U920" t="s">
        <v>82</v>
      </c>
      <c r="V920" t="str">
        <f>UPPER(Table153[[#This Row],[Name]])</f>
        <v>GODFREY PHILIPS INDIA LTD.</v>
      </c>
      <c r="W920">
        <f>Table153[[#This Row],[Quantity]]*Table153[[#This Row],[Cost]]</f>
        <v>1656</v>
      </c>
    </row>
    <row r="921" spans="1:23" x14ac:dyDescent="0.3">
      <c r="A921" t="s">
        <v>1307</v>
      </c>
      <c r="B921">
        <v>42108</v>
      </c>
      <c r="C921" t="s">
        <v>43</v>
      </c>
      <c r="D921">
        <v>10004</v>
      </c>
      <c r="E921" t="s">
        <v>641</v>
      </c>
      <c r="F921">
        <v>3</v>
      </c>
      <c r="G921">
        <v>3112</v>
      </c>
      <c r="H921">
        <v>1766</v>
      </c>
      <c r="I921" t="s">
        <v>25</v>
      </c>
      <c r="J921">
        <v>1</v>
      </c>
      <c r="K921">
        <v>5298</v>
      </c>
      <c r="L921">
        <v>9336</v>
      </c>
      <c r="M921">
        <v>0.03</v>
      </c>
      <c r="N921" t="s">
        <v>61</v>
      </c>
      <c r="O921">
        <v>0</v>
      </c>
      <c r="P921" t="s">
        <v>642</v>
      </c>
      <c r="Q921" t="s">
        <v>118</v>
      </c>
      <c r="R921" t="s">
        <v>119</v>
      </c>
      <c r="S921" t="s">
        <v>101</v>
      </c>
      <c r="T921" t="s">
        <v>57</v>
      </c>
      <c r="U921" t="s">
        <v>120</v>
      </c>
      <c r="V921" t="str">
        <f>UPPER(Table153[[#This Row],[Name]])</f>
        <v>LUPIN LTD.</v>
      </c>
      <c r="W921">
        <f>Table153[[#This Row],[Quantity]]*Table153[[#This Row],[Cost]]</f>
        <v>5298</v>
      </c>
    </row>
    <row r="922" spans="1:23" x14ac:dyDescent="0.3">
      <c r="A922" t="s">
        <v>1308</v>
      </c>
      <c r="B922">
        <v>42112</v>
      </c>
      <c r="C922" t="s">
        <v>43</v>
      </c>
      <c r="D922">
        <v>10014</v>
      </c>
      <c r="E922" t="s">
        <v>362</v>
      </c>
      <c r="F922">
        <v>1</v>
      </c>
      <c r="G922">
        <v>4378</v>
      </c>
      <c r="H922">
        <v>1998</v>
      </c>
      <c r="I922" t="s">
        <v>116</v>
      </c>
      <c r="J922">
        <v>1</v>
      </c>
      <c r="K922">
        <v>1998</v>
      </c>
      <c r="L922">
        <v>4378</v>
      </c>
      <c r="M922">
        <v>0.01</v>
      </c>
      <c r="N922" t="s">
        <v>26</v>
      </c>
      <c r="O922">
        <v>0</v>
      </c>
      <c r="P922" t="s">
        <v>363</v>
      </c>
      <c r="Q922" t="s">
        <v>166</v>
      </c>
      <c r="R922" t="s">
        <v>167</v>
      </c>
      <c r="S922" t="s">
        <v>168</v>
      </c>
      <c r="T922" t="s">
        <v>169</v>
      </c>
      <c r="U922" t="s">
        <v>170</v>
      </c>
      <c r="V922" t="str">
        <f>UPPER(Table153[[#This Row],[Name]])</f>
        <v>HINDUSTHAN NATIONAL GLASS &amp; INDUSTRIES LTD.</v>
      </c>
      <c r="W922">
        <f>Table153[[#This Row],[Quantity]]*Table153[[#This Row],[Cost]]</f>
        <v>1998</v>
      </c>
    </row>
    <row r="923" spans="1:23" x14ac:dyDescent="0.3">
      <c r="A923" t="s">
        <v>1308</v>
      </c>
      <c r="B923">
        <v>42112</v>
      </c>
      <c r="C923" t="s">
        <v>43</v>
      </c>
      <c r="D923">
        <v>10002</v>
      </c>
      <c r="E923" t="s">
        <v>343</v>
      </c>
      <c r="F923">
        <v>2</v>
      </c>
      <c r="G923">
        <v>2887</v>
      </c>
      <c r="H923">
        <v>1491</v>
      </c>
      <c r="I923" t="s">
        <v>25</v>
      </c>
      <c r="J923">
        <v>1</v>
      </c>
      <c r="K923">
        <v>2982</v>
      </c>
      <c r="L923">
        <v>5774</v>
      </c>
      <c r="M923">
        <v>0.03</v>
      </c>
      <c r="N923" t="s">
        <v>36</v>
      </c>
      <c r="O923">
        <v>0</v>
      </c>
      <c r="P923" t="s">
        <v>344</v>
      </c>
      <c r="Q923" t="s">
        <v>87</v>
      </c>
      <c r="R923" t="s">
        <v>88</v>
      </c>
      <c r="S923" t="s">
        <v>89</v>
      </c>
      <c r="T923" t="s">
        <v>90</v>
      </c>
      <c r="U923" t="s">
        <v>91</v>
      </c>
      <c r="V923" t="str">
        <f>UPPER(Table153[[#This Row],[Name]])</f>
        <v>ELDER PHARMACEUTICALS</v>
      </c>
      <c r="W923">
        <f>Table153[[#This Row],[Quantity]]*Table153[[#This Row],[Cost]]</f>
        <v>2982</v>
      </c>
    </row>
    <row r="924" spans="1:23" x14ac:dyDescent="0.3">
      <c r="A924" t="s">
        <v>1309</v>
      </c>
      <c r="B924">
        <v>42113</v>
      </c>
      <c r="C924" t="s">
        <v>23</v>
      </c>
      <c r="D924">
        <v>10005</v>
      </c>
      <c r="E924" t="s">
        <v>901</v>
      </c>
      <c r="F924">
        <v>1</v>
      </c>
      <c r="G924">
        <v>3388</v>
      </c>
      <c r="H924">
        <v>1454</v>
      </c>
      <c r="I924" t="s">
        <v>35</v>
      </c>
      <c r="J924">
        <v>4</v>
      </c>
      <c r="K924">
        <v>1454</v>
      </c>
      <c r="L924">
        <v>3388</v>
      </c>
      <c r="M924">
        <v>0.01</v>
      </c>
      <c r="N924" t="s">
        <v>36</v>
      </c>
      <c r="O924">
        <v>0.02</v>
      </c>
      <c r="P924" t="s">
        <v>902</v>
      </c>
      <c r="Q924" t="s">
        <v>47</v>
      </c>
      <c r="R924" t="s">
        <v>48</v>
      </c>
      <c r="S924" t="s">
        <v>49</v>
      </c>
      <c r="T924" t="s">
        <v>41</v>
      </c>
      <c r="U924" t="s">
        <v>50</v>
      </c>
      <c r="V924" t="str">
        <f>UPPER(Table153[[#This Row],[Name]])</f>
        <v>FORTIS HEALTHCARE LTD.</v>
      </c>
      <c r="W924">
        <f>Table153[[#This Row],[Quantity]]*Table153[[#This Row],[Cost]]</f>
        <v>1454</v>
      </c>
    </row>
    <row r="925" spans="1:23" x14ac:dyDescent="0.3">
      <c r="A925" t="s">
        <v>1310</v>
      </c>
      <c r="B925">
        <v>42113</v>
      </c>
      <c r="C925" t="s">
        <v>43</v>
      </c>
      <c r="D925">
        <v>10010</v>
      </c>
      <c r="E925" t="s">
        <v>785</v>
      </c>
      <c r="F925">
        <v>1</v>
      </c>
      <c r="G925">
        <v>4234</v>
      </c>
      <c r="H925">
        <v>1212</v>
      </c>
      <c r="I925" t="s">
        <v>35</v>
      </c>
      <c r="J925">
        <v>1</v>
      </c>
      <c r="K925">
        <v>1212</v>
      </c>
      <c r="L925">
        <v>4234</v>
      </c>
      <c r="M925">
        <v>0.01</v>
      </c>
      <c r="N925" t="s">
        <v>66</v>
      </c>
      <c r="O925">
        <v>0.05</v>
      </c>
      <c r="P925" t="s">
        <v>786</v>
      </c>
      <c r="Q925" t="s">
        <v>93</v>
      </c>
      <c r="R925" t="s">
        <v>94</v>
      </c>
      <c r="S925" t="s">
        <v>95</v>
      </c>
      <c r="T925" t="s">
        <v>41</v>
      </c>
      <c r="U925" t="s">
        <v>96</v>
      </c>
      <c r="V925" t="str">
        <f>UPPER(Table153[[#This Row],[Name]])</f>
        <v>SUZLON ENERGY LTD.</v>
      </c>
      <c r="W925">
        <f>Table153[[#This Row],[Quantity]]*Table153[[#This Row],[Cost]]</f>
        <v>1212</v>
      </c>
    </row>
    <row r="926" spans="1:23" x14ac:dyDescent="0.3">
      <c r="A926" t="s">
        <v>1311</v>
      </c>
      <c r="B926">
        <v>42113</v>
      </c>
      <c r="C926" t="s">
        <v>104</v>
      </c>
      <c r="D926">
        <v>10013</v>
      </c>
      <c r="E926" t="s">
        <v>125</v>
      </c>
      <c r="F926">
        <v>1</v>
      </c>
      <c r="G926">
        <v>4515</v>
      </c>
      <c r="H926">
        <v>1550</v>
      </c>
      <c r="I926" t="s">
        <v>126</v>
      </c>
      <c r="J926">
        <v>3</v>
      </c>
      <c r="K926">
        <v>1550</v>
      </c>
      <c r="L926">
        <v>4515</v>
      </c>
      <c r="M926">
        <v>0.01</v>
      </c>
      <c r="N926" t="s">
        <v>61</v>
      </c>
      <c r="O926">
        <v>0</v>
      </c>
      <c r="P926" t="s">
        <v>127</v>
      </c>
      <c r="Q926" t="s">
        <v>301</v>
      </c>
      <c r="R926" t="s">
        <v>302</v>
      </c>
      <c r="S926" t="s">
        <v>303</v>
      </c>
      <c r="T926" t="s">
        <v>113</v>
      </c>
      <c r="U926" t="s">
        <v>304</v>
      </c>
      <c r="V926" t="str">
        <f>UPPER(Table153[[#This Row],[Name]])</f>
        <v>GMR INFRASTRUCTURE LTD.</v>
      </c>
      <c r="W926">
        <f>Table153[[#This Row],[Quantity]]*Table153[[#This Row],[Cost]]</f>
        <v>1550</v>
      </c>
    </row>
    <row r="927" spans="1:23" x14ac:dyDescent="0.3">
      <c r="A927" t="s">
        <v>1312</v>
      </c>
      <c r="B927">
        <v>42117</v>
      </c>
      <c r="C927" t="s">
        <v>104</v>
      </c>
      <c r="D927">
        <v>10013</v>
      </c>
      <c r="E927" t="s">
        <v>495</v>
      </c>
      <c r="F927">
        <v>1</v>
      </c>
      <c r="G927">
        <v>4719</v>
      </c>
      <c r="H927">
        <v>2043</v>
      </c>
      <c r="I927" t="s">
        <v>25</v>
      </c>
      <c r="J927">
        <v>3</v>
      </c>
      <c r="K927">
        <v>2043</v>
      </c>
      <c r="L927">
        <v>4719</v>
      </c>
      <c r="M927">
        <v>0.01</v>
      </c>
      <c r="N927" t="s">
        <v>26</v>
      </c>
      <c r="O927">
        <v>0.05</v>
      </c>
      <c r="P927" t="s">
        <v>496</v>
      </c>
      <c r="Q927" t="s">
        <v>301</v>
      </c>
      <c r="R927" t="s">
        <v>302</v>
      </c>
      <c r="S927" t="s">
        <v>303</v>
      </c>
      <c r="T927" t="s">
        <v>113</v>
      </c>
      <c r="U927" t="s">
        <v>304</v>
      </c>
      <c r="V927" t="str">
        <f>UPPER(Table153[[#This Row],[Name]])</f>
        <v>GMR INFRASTRUCTURE LTD.</v>
      </c>
      <c r="W927">
        <f>Table153[[#This Row],[Quantity]]*Table153[[#This Row],[Cost]]</f>
        <v>2043</v>
      </c>
    </row>
    <row r="928" spans="1:23" x14ac:dyDescent="0.3">
      <c r="A928" t="s">
        <v>1312</v>
      </c>
      <c r="B928">
        <v>42117</v>
      </c>
      <c r="C928" t="s">
        <v>133</v>
      </c>
      <c r="D928">
        <v>10013</v>
      </c>
      <c r="E928" t="s">
        <v>827</v>
      </c>
      <c r="F928">
        <v>2</v>
      </c>
      <c r="G928">
        <v>2586</v>
      </c>
      <c r="H928">
        <v>2432</v>
      </c>
      <c r="I928" t="s">
        <v>116</v>
      </c>
      <c r="J928">
        <v>5</v>
      </c>
      <c r="K928">
        <v>4864</v>
      </c>
      <c r="L928">
        <v>5172</v>
      </c>
      <c r="M928">
        <v>0.02</v>
      </c>
      <c r="N928" t="s">
        <v>66</v>
      </c>
      <c r="O928">
        <v>0</v>
      </c>
      <c r="P928" t="s">
        <v>828</v>
      </c>
      <c r="Q928" t="s">
        <v>301</v>
      </c>
      <c r="R928" t="s">
        <v>302</v>
      </c>
      <c r="S928" t="s">
        <v>303</v>
      </c>
      <c r="T928" t="s">
        <v>113</v>
      </c>
      <c r="U928" t="s">
        <v>304</v>
      </c>
      <c r="V928" t="str">
        <f>UPPER(Table153[[#This Row],[Name]])</f>
        <v>GMR INFRASTRUCTURE LTD.</v>
      </c>
      <c r="W928">
        <f>Table153[[#This Row],[Quantity]]*Table153[[#This Row],[Cost]]</f>
        <v>4864</v>
      </c>
    </row>
    <row r="929" spans="1:23" x14ac:dyDescent="0.3">
      <c r="A929" t="s">
        <v>1313</v>
      </c>
      <c r="B929">
        <v>42118</v>
      </c>
      <c r="C929" t="s">
        <v>23</v>
      </c>
      <c r="D929">
        <v>10015</v>
      </c>
      <c r="E929" t="s">
        <v>204</v>
      </c>
      <c r="F929">
        <v>1</v>
      </c>
      <c r="G929">
        <v>2509</v>
      </c>
      <c r="H929">
        <v>1452</v>
      </c>
      <c r="I929" t="s">
        <v>25</v>
      </c>
      <c r="J929">
        <v>4</v>
      </c>
      <c r="K929">
        <v>1452</v>
      </c>
      <c r="L929">
        <v>2509</v>
      </c>
      <c r="M929">
        <v>0.01</v>
      </c>
      <c r="N929" t="s">
        <v>61</v>
      </c>
      <c r="O929">
        <v>0.04</v>
      </c>
      <c r="P929" t="s">
        <v>205</v>
      </c>
      <c r="Q929" t="s">
        <v>110</v>
      </c>
      <c r="R929" t="s">
        <v>111</v>
      </c>
      <c r="S929" t="s">
        <v>112</v>
      </c>
      <c r="T929" t="s">
        <v>113</v>
      </c>
      <c r="U929" t="s">
        <v>114</v>
      </c>
      <c r="V929" t="str">
        <f>UPPER(Table153[[#This Row],[Name]])</f>
        <v>PUNJ LLOYD LTD.</v>
      </c>
      <c r="W929">
        <f>Table153[[#This Row],[Quantity]]*Table153[[#This Row],[Cost]]</f>
        <v>1452</v>
      </c>
    </row>
    <row r="930" spans="1:23" x14ac:dyDescent="0.3">
      <c r="A930" t="s">
        <v>1314</v>
      </c>
      <c r="B930">
        <v>42118</v>
      </c>
      <c r="C930" t="s">
        <v>104</v>
      </c>
      <c r="D930">
        <v>10015</v>
      </c>
      <c r="E930" t="s">
        <v>650</v>
      </c>
      <c r="F930">
        <v>1</v>
      </c>
      <c r="G930">
        <v>2775</v>
      </c>
      <c r="H930">
        <v>1847</v>
      </c>
      <c r="I930" t="s">
        <v>25</v>
      </c>
      <c r="J930">
        <v>3</v>
      </c>
      <c r="K930">
        <v>1847</v>
      </c>
      <c r="L930">
        <v>2775</v>
      </c>
      <c r="M930">
        <v>0.01</v>
      </c>
      <c r="N930" t="s">
        <v>26</v>
      </c>
      <c r="O930">
        <v>0.01</v>
      </c>
      <c r="P930" t="s">
        <v>651</v>
      </c>
      <c r="Q930" t="s">
        <v>110</v>
      </c>
      <c r="R930" t="s">
        <v>111</v>
      </c>
      <c r="S930" t="s">
        <v>112</v>
      </c>
      <c r="T930" t="s">
        <v>113</v>
      </c>
      <c r="U930" t="s">
        <v>114</v>
      </c>
      <c r="V930" t="str">
        <f>UPPER(Table153[[#This Row],[Name]])</f>
        <v>PUNJ LLOYD LTD.</v>
      </c>
      <c r="W930">
        <f>Table153[[#This Row],[Quantity]]*Table153[[#This Row],[Cost]]</f>
        <v>1847</v>
      </c>
    </row>
    <row r="931" spans="1:23" x14ac:dyDescent="0.3">
      <c r="A931" t="s">
        <v>1313</v>
      </c>
      <c r="B931">
        <v>42118</v>
      </c>
      <c r="C931" t="s">
        <v>51</v>
      </c>
      <c r="D931">
        <v>10012</v>
      </c>
      <c r="E931" t="s">
        <v>743</v>
      </c>
      <c r="F931">
        <v>1</v>
      </c>
      <c r="G931">
        <v>3025</v>
      </c>
      <c r="H931">
        <v>1863</v>
      </c>
      <c r="I931" t="s">
        <v>25</v>
      </c>
      <c r="J931">
        <v>6</v>
      </c>
      <c r="K931">
        <v>1863</v>
      </c>
      <c r="L931">
        <v>3025</v>
      </c>
      <c r="M931">
        <v>0.02</v>
      </c>
      <c r="N931" t="s">
        <v>36</v>
      </c>
      <c r="O931">
        <v>0.05</v>
      </c>
      <c r="P931" t="s">
        <v>744</v>
      </c>
      <c r="Q931" t="s">
        <v>71</v>
      </c>
      <c r="R931" t="s">
        <v>72</v>
      </c>
      <c r="S931" t="s">
        <v>73</v>
      </c>
      <c r="T931" t="s">
        <v>41</v>
      </c>
      <c r="U931" t="s">
        <v>74</v>
      </c>
      <c r="V931" t="str">
        <f>UPPER(Table153[[#This Row],[Name]])</f>
        <v>DYNAMATIC TECHNOLOGIES LTD.</v>
      </c>
      <c r="W931">
        <f>Table153[[#This Row],[Quantity]]*Table153[[#This Row],[Cost]]</f>
        <v>1863</v>
      </c>
    </row>
    <row r="932" spans="1:23" x14ac:dyDescent="0.3">
      <c r="A932" t="s">
        <v>1315</v>
      </c>
      <c r="B932">
        <v>42118</v>
      </c>
      <c r="C932" t="s">
        <v>104</v>
      </c>
      <c r="D932">
        <v>10002</v>
      </c>
      <c r="E932" t="s">
        <v>1062</v>
      </c>
      <c r="F932">
        <v>1</v>
      </c>
      <c r="G932">
        <v>3859</v>
      </c>
      <c r="H932">
        <v>1465</v>
      </c>
      <c r="I932" t="s">
        <v>126</v>
      </c>
      <c r="J932">
        <v>3</v>
      </c>
      <c r="K932">
        <v>1465</v>
      </c>
      <c r="L932">
        <v>3859</v>
      </c>
      <c r="M932">
        <v>0.01</v>
      </c>
      <c r="N932" t="s">
        <v>66</v>
      </c>
      <c r="O932">
        <v>0.04</v>
      </c>
      <c r="P932" t="s">
        <v>1063</v>
      </c>
      <c r="Q932" t="s">
        <v>87</v>
      </c>
      <c r="R932" t="s">
        <v>88</v>
      </c>
      <c r="S932" t="s">
        <v>89</v>
      </c>
      <c r="T932" t="s">
        <v>90</v>
      </c>
      <c r="U932" t="s">
        <v>91</v>
      </c>
      <c r="V932" t="str">
        <f>UPPER(Table153[[#This Row],[Name]])</f>
        <v>ELDER PHARMACEUTICALS</v>
      </c>
      <c r="W932">
        <f>Table153[[#This Row],[Quantity]]*Table153[[#This Row],[Cost]]</f>
        <v>1465</v>
      </c>
    </row>
    <row r="933" spans="1:23" x14ac:dyDescent="0.3">
      <c r="A933" t="s">
        <v>1315</v>
      </c>
      <c r="B933">
        <v>42118</v>
      </c>
      <c r="C933" t="s">
        <v>133</v>
      </c>
      <c r="D933">
        <v>10011</v>
      </c>
      <c r="E933" t="s">
        <v>700</v>
      </c>
      <c r="F933">
        <v>2</v>
      </c>
      <c r="G933">
        <v>2535</v>
      </c>
      <c r="H933">
        <v>1841</v>
      </c>
      <c r="I933" t="s">
        <v>25</v>
      </c>
      <c r="J933">
        <v>5</v>
      </c>
      <c r="K933">
        <v>3682</v>
      </c>
      <c r="L933">
        <v>5070</v>
      </c>
      <c r="M933">
        <v>0.02</v>
      </c>
      <c r="N933" t="s">
        <v>85</v>
      </c>
      <c r="O933">
        <v>0.02</v>
      </c>
      <c r="P933" t="s">
        <v>701</v>
      </c>
      <c r="Q933" t="s">
        <v>28</v>
      </c>
      <c r="R933" t="s">
        <v>29</v>
      </c>
      <c r="S933" t="s">
        <v>30</v>
      </c>
      <c r="T933" t="s">
        <v>31</v>
      </c>
      <c r="U933" t="s">
        <v>32</v>
      </c>
      <c r="V933" t="str">
        <f>UPPER(Table153[[#This Row],[Name]])</f>
        <v>SONATA SOFTWARE</v>
      </c>
      <c r="W933">
        <f>Table153[[#This Row],[Quantity]]*Table153[[#This Row],[Cost]]</f>
        <v>3682</v>
      </c>
    </row>
    <row r="934" spans="1:23" x14ac:dyDescent="0.3">
      <c r="A934" t="s">
        <v>1314</v>
      </c>
      <c r="B934">
        <v>42118</v>
      </c>
      <c r="C934" t="s">
        <v>104</v>
      </c>
      <c r="D934">
        <v>10006</v>
      </c>
      <c r="E934" t="s">
        <v>601</v>
      </c>
      <c r="F934">
        <v>3</v>
      </c>
      <c r="G934">
        <v>3018</v>
      </c>
      <c r="H934">
        <v>1286</v>
      </c>
      <c r="I934" t="s">
        <v>25</v>
      </c>
      <c r="J934">
        <v>3</v>
      </c>
      <c r="K934">
        <v>3858</v>
      </c>
      <c r="L934">
        <v>9054</v>
      </c>
      <c r="M934">
        <v>0.03</v>
      </c>
      <c r="N934" t="s">
        <v>45</v>
      </c>
      <c r="O934">
        <v>0.04</v>
      </c>
      <c r="P934" t="s">
        <v>602</v>
      </c>
      <c r="Q934" t="s">
        <v>252</v>
      </c>
      <c r="R934" t="s">
        <v>253</v>
      </c>
      <c r="S934" t="s">
        <v>254</v>
      </c>
      <c r="T934" t="s">
        <v>255</v>
      </c>
      <c r="U934" t="s">
        <v>256</v>
      </c>
      <c r="V934" t="str">
        <f>UPPER(Table153[[#This Row],[Name]])</f>
        <v>SUPREME IND</v>
      </c>
      <c r="W934">
        <f>Table153[[#This Row],[Quantity]]*Table153[[#This Row],[Cost]]</f>
        <v>3858</v>
      </c>
    </row>
    <row r="935" spans="1:23" x14ac:dyDescent="0.3">
      <c r="A935" t="s">
        <v>1313</v>
      </c>
      <c r="B935">
        <v>42118</v>
      </c>
      <c r="C935" t="s">
        <v>23</v>
      </c>
      <c r="D935">
        <v>10010</v>
      </c>
      <c r="E935" t="s">
        <v>982</v>
      </c>
      <c r="F935">
        <v>3</v>
      </c>
      <c r="G935">
        <v>4325</v>
      </c>
      <c r="H935">
        <v>1734</v>
      </c>
      <c r="I935" t="s">
        <v>126</v>
      </c>
      <c r="J935">
        <v>4</v>
      </c>
      <c r="K935">
        <v>5202</v>
      </c>
      <c r="L935">
        <v>12975</v>
      </c>
      <c r="M935">
        <v>0.03</v>
      </c>
      <c r="N935" t="s">
        <v>66</v>
      </c>
      <c r="O935">
        <v>0.04</v>
      </c>
      <c r="P935" t="s">
        <v>983</v>
      </c>
      <c r="Q935" t="s">
        <v>93</v>
      </c>
      <c r="R935" t="s">
        <v>94</v>
      </c>
      <c r="S935" t="s">
        <v>95</v>
      </c>
      <c r="T935" t="s">
        <v>41</v>
      </c>
      <c r="U935" t="s">
        <v>96</v>
      </c>
      <c r="V935" t="str">
        <f>UPPER(Table153[[#This Row],[Name]])</f>
        <v>SUZLON ENERGY LTD.</v>
      </c>
      <c r="W935">
        <f>Table153[[#This Row],[Quantity]]*Table153[[#This Row],[Cost]]</f>
        <v>5202</v>
      </c>
    </row>
    <row r="936" spans="1:23" x14ac:dyDescent="0.3">
      <c r="A936" t="s">
        <v>1316</v>
      </c>
      <c r="B936">
        <v>42121</v>
      </c>
      <c r="C936" t="s">
        <v>75</v>
      </c>
      <c r="D936">
        <v>10015</v>
      </c>
      <c r="E936" t="s">
        <v>455</v>
      </c>
      <c r="F936">
        <v>2</v>
      </c>
      <c r="G936">
        <v>4484</v>
      </c>
      <c r="H936">
        <v>2146</v>
      </c>
      <c r="I936" t="s">
        <v>25</v>
      </c>
      <c r="J936">
        <v>8</v>
      </c>
      <c r="K936">
        <v>4292</v>
      </c>
      <c r="L936">
        <v>8968</v>
      </c>
      <c r="M936">
        <v>0.02</v>
      </c>
      <c r="N936" t="s">
        <v>26</v>
      </c>
      <c r="O936">
        <v>0.04</v>
      </c>
      <c r="P936" t="s">
        <v>456</v>
      </c>
      <c r="Q936" t="s">
        <v>110</v>
      </c>
      <c r="R936" t="s">
        <v>111</v>
      </c>
      <c r="S936" t="s">
        <v>112</v>
      </c>
      <c r="T936" t="s">
        <v>113</v>
      </c>
      <c r="U936" t="s">
        <v>114</v>
      </c>
      <c r="V936" t="str">
        <f>UPPER(Table153[[#This Row],[Name]])</f>
        <v>PUNJ LLOYD LTD.</v>
      </c>
      <c r="W936">
        <f>Table153[[#This Row],[Quantity]]*Table153[[#This Row],[Cost]]</f>
        <v>4292</v>
      </c>
    </row>
    <row r="937" spans="1:23" x14ac:dyDescent="0.3">
      <c r="A937" t="s">
        <v>1317</v>
      </c>
      <c r="B937">
        <v>42123</v>
      </c>
      <c r="C937" t="s">
        <v>43</v>
      </c>
      <c r="D937">
        <v>10012</v>
      </c>
      <c r="E937" t="s">
        <v>52</v>
      </c>
      <c r="F937">
        <v>3</v>
      </c>
      <c r="G937">
        <v>3788</v>
      </c>
      <c r="H937">
        <v>2170</v>
      </c>
      <c r="I937" t="s">
        <v>35</v>
      </c>
      <c r="J937">
        <v>1</v>
      </c>
      <c r="K937">
        <v>6510</v>
      </c>
      <c r="L937">
        <v>11364</v>
      </c>
      <c r="M937">
        <v>0.03</v>
      </c>
      <c r="N937" t="s">
        <v>26</v>
      </c>
      <c r="O937">
        <v>0.03</v>
      </c>
      <c r="P937" t="s">
        <v>53</v>
      </c>
      <c r="Q937" t="s">
        <v>71</v>
      </c>
      <c r="R937" t="s">
        <v>72</v>
      </c>
      <c r="S937" t="s">
        <v>73</v>
      </c>
      <c r="T937" t="s">
        <v>41</v>
      </c>
      <c r="U937" t="s">
        <v>74</v>
      </c>
      <c r="V937" t="str">
        <f>UPPER(Table153[[#This Row],[Name]])</f>
        <v>DYNAMATIC TECHNOLOGIES LTD.</v>
      </c>
      <c r="W937">
        <f>Table153[[#This Row],[Quantity]]*Table153[[#This Row],[Cost]]</f>
        <v>6510</v>
      </c>
    </row>
    <row r="938" spans="1:23" x14ac:dyDescent="0.3">
      <c r="A938" t="s">
        <v>1318</v>
      </c>
      <c r="B938">
        <v>42124</v>
      </c>
      <c r="C938" t="s">
        <v>51</v>
      </c>
      <c r="D938">
        <v>10011</v>
      </c>
      <c r="E938" t="s">
        <v>1078</v>
      </c>
      <c r="F938">
        <v>3</v>
      </c>
      <c r="G938">
        <v>4454</v>
      </c>
      <c r="H938">
        <v>1884</v>
      </c>
      <c r="I938" t="s">
        <v>25</v>
      </c>
      <c r="J938">
        <v>6</v>
      </c>
      <c r="K938">
        <v>5652</v>
      </c>
      <c r="L938">
        <v>13362</v>
      </c>
      <c r="M938">
        <v>0.02</v>
      </c>
      <c r="N938" t="s">
        <v>66</v>
      </c>
      <c r="O938">
        <v>0.01</v>
      </c>
      <c r="P938" t="s">
        <v>1079</v>
      </c>
      <c r="Q938" t="s">
        <v>28</v>
      </c>
      <c r="R938" t="s">
        <v>29</v>
      </c>
      <c r="S938" t="s">
        <v>30</v>
      </c>
      <c r="T938" t="s">
        <v>31</v>
      </c>
      <c r="U938" t="s">
        <v>32</v>
      </c>
      <c r="V938" t="str">
        <f>UPPER(Table153[[#This Row],[Name]])</f>
        <v>SONATA SOFTWARE</v>
      </c>
      <c r="W938">
        <f>Table153[[#This Row],[Quantity]]*Table153[[#This Row],[Cost]]</f>
        <v>5652</v>
      </c>
    </row>
    <row r="939" spans="1:23" x14ac:dyDescent="0.3">
      <c r="A939" t="s">
        <v>1319</v>
      </c>
      <c r="B939">
        <v>42127</v>
      </c>
      <c r="C939" t="s">
        <v>23</v>
      </c>
      <c r="D939">
        <v>10001</v>
      </c>
      <c r="E939" t="s">
        <v>154</v>
      </c>
      <c r="F939">
        <v>1</v>
      </c>
      <c r="G939">
        <v>3324</v>
      </c>
      <c r="H939">
        <v>1846</v>
      </c>
      <c r="I939" t="s">
        <v>25</v>
      </c>
      <c r="J939">
        <v>4</v>
      </c>
      <c r="K939">
        <v>1846</v>
      </c>
      <c r="L939">
        <v>3324</v>
      </c>
      <c r="M939">
        <v>0.01</v>
      </c>
      <c r="N939" t="s">
        <v>85</v>
      </c>
      <c r="O939">
        <v>0.01</v>
      </c>
      <c r="P939" t="s">
        <v>155</v>
      </c>
      <c r="Q939" t="s">
        <v>99</v>
      </c>
      <c r="R939" t="s">
        <v>100</v>
      </c>
      <c r="S939" t="s">
        <v>101</v>
      </c>
      <c r="T939" t="s">
        <v>57</v>
      </c>
      <c r="U939" t="s">
        <v>102</v>
      </c>
      <c r="V939" t="str">
        <f>UPPER(Table153[[#This Row],[Name]])</f>
        <v>CHAMBAL FERTILISERS AND CHEMICALS LTD.</v>
      </c>
      <c r="W939">
        <f>Table153[[#This Row],[Quantity]]*Table153[[#This Row],[Cost]]</f>
        <v>1846</v>
      </c>
    </row>
    <row r="940" spans="1:23" x14ac:dyDescent="0.3">
      <c r="A940" t="s">
        <v>1320</v>
      </c>
      <c r="B940">
        <v>42128</v>
      </c>
      <c r="C940" t="s">
        <v>68</v>
      </c>
      <c r="D940">
        <v>10012</v>
      </c>
      <c r="E940" t="s">
        <v>633</v>
      </c>
      <c r="F940">
        <v>1</v>
      </c>
      <c r="G940">
        <v>2645</v>
      </c>
      <c r="H940">
        <v>1547</v>
      </c>
      <c r="I940" t="s">
        <v>35</v>
      </c>
      <c r="J940">
        <v>4</v>
      </c>
      <c r="K940">
        <v>1547</v>
      </c>
      <c r="L940">
        <v>2645</v>
      </c>
      <c r="M940">
        <v>0.01</v>
      </c>
      <c r="N940" t="s">
        <v>26</v>
      </c>
      <c r="O940">
        <v>0.05</v>
      </c>
      <c r="P940" t="s">
        <v>634</v>
      </c>
      <c r="Q940" t="s">
        <v>71</v>
      </c>
      <c r="R940" t="s">
        <v>72</v>
      </c>
      <c r="S940" t="s">
        <v>73</v>
      </c>
      <c r="T940" t="s">
        <v>41</v>
      </c>
      <c r="U940" t="s">
        <v>74</v>
      </c>
      <c r="V940" t="str">
        <f>UPPER(Table153[[#This Row],[Name]])</f>
        <v>DYNAMATIC TECHNOLOGIES LTD.</v>
      </c>
      <c r="W940">
        <f>Table153[[#This Row],[Quantity]]*Table153[[#This Row],[Cost]]</f>
        <v>1547</v>
      </c>
    </row>
    <row r="941" spans="1:23" x14ac:dyDescent="0.3">
      <c r="A941" t="s">
        <v>1320</v>
      </c>
      <c r="B941">
        <v>42128</v>
      </c>
      <c r="C941" t="s">
        <v>23</v>
      </c>
      <c r="D941">
        <v>10006</v>
      </c>
      <c r="E941" t="s">
        <v>199</v>
      </c>
      <c r="F941">
        <v>1</v>
      </c>
      <c r="G941">
        <v>3844</v>
      </c>
      <c r="H941">
        <v>2157</v>
      </c>
      <c r="I941" t="s">
        <v>25</v>
      </c>
      <c r="J941">
        <v>4</v>
      </c>
      <c r="K941">
        <v>2157</v>
      </c>
      <c r="L941">
        <v>3844</v>
      </c>
      <c r="M941">
        <v>0.01</v>
      </c>
      <c r="N941" t="s">
        <v>26</v>
      </c>
      <c r="O941">
        <v>0</v>
      </c>
      <c r="P941" t="s">
        <v>200</v>
      </c>
      <c r="Q941" t="s">
        <v>252</v>
      </c>
      <c r="R941" t="s">
        <v>253</v>
      </c>
      <c r="S941" t="s">
        <v>254</v>
      </c>
      <c r="T941" t="s">
        <v>255</v>
      </c>
      <c r="U941" t="s">
        <v>256</v>
      </c>
      <c r="V941" t="str">
        <f>UPPER(Table153[[#This Row],[Name]])</f>
        <v>SUPREME IND</v>
      </c>
      <c r="W941">
        <f>Table153[[#This Row],[Quantity]]*Table153[[#This Row],[Cost]]</f>
        <v>2157</v>
      </c>
    </row>
    <row r="942" spans="1:23" x14ac:dyDescent="0.3">
      <c r="A942" t="s">
        <v>1321</v>
      </c>
      <c r="B942">
        <v>42128</v>
      </c>
      <c r="C942" t="s">
        <v>43</v>
      </c>
      <c r="D942">
        <v>10006</v>
      </c>
      <c r="E942" t="s">
        <v>603</v>
      </c>
      <c r="F942">
        <v>1</v>
      </c>
      <c r="G942">
        <v>4757</v>
      </c>
      <c r="H942">
        <v>1534</v>
      </c>
      <c r="I942" t="s">
        <v>25</v>
      </c>
      <c r="J942">
        <v>1</v>
      </c>
      <c r="K942">
        <v>1534</v>
      </c>
      <c r="L942">
        <v>4757</v>
      </c>
      <c r="M942">
        <v>0.01</v>
      </c>
      <c r="N942" t="s">
        <v>85</v>
      </c>
      <c r="O942">
        <v>0.03</v>
      </c>
      <c r="P942" t="s">
        <v>604</v>
      </c>
      <c r="Q942" t="s">
        <v>252</v>
      </c>
      <c r="R942" t="s">
        <v>253</v>
      </c>
      <c r="S942" t="s">
        <v>254</v>
      </c>
      <c r="T942" t="s">
        <v>255</v>
      </c>
      <c r="U942" t="s">
        <v>256</v>
      </c>
      <c r="V942" t="str">
        <f>UPPER(Table153[[#This Row],[Name]])</f>
        <v>SUPREME IND</v>
      </c>
      <c r="W942">
        <f>Table153[[#This Row],[Quantity]]*Table153[[#This Row],[Cost]]</f>
        <v>1534</v>
      </c>
    </row>
    <row r="943" spans="1:23" x14ac:dyDescent="0.3">
      <c r="A943" t="s">
        <v>1320</v>
      </c>
      <c r="B943">
        <v>42128</v>
      </c>
      <c r="C943" t="s">
        <v>23</v>
      </c>
      <c r="D943">
        <v>10003</v>
      </c>
      <c r="E943" t="s">
        <v>794</v>
      </c>
      <c r="F943">
        <v>1</v>
      </c>
      <c r="G943">
        <v>4858</v>
      </c>
      <c r="H943">
        <v>2491</v>
      </c>
      <c r="I943" t="s">
        <v>25</v>
      </c>
      <c r="J943">
        <v>4</v>
      </c>
      <c r="K943">
        <v>2491</v>
      </c>
      <c r="L943">
        <v>4858</v>
      </c>
      <c r="M943">
        <v>0.01</v>
      </c>
      <c r="N943" t="s">
        <v>26</v>
      </c>
      <c r="O943">
        <v>0</v>
      </c>
      <c r="P943" t="s">
        <v>795</v>
      </c>
      <c r="Q943" t="s">
        <v>177</v>
      </c>
      <c r="R943" t="s">
        <v>178</v>
      </c>
      <c r="S943" t="s">
        <v>179</v>
      </c>
      <c r="T943" t="s">
        <v>180</v>
      </c>
      <c r="U943" t="s">
        <v>181</v>
      </c>
      <c r="V943" t="str">
        <f>UPPER(Table153[[#This Row],[Name]])</f>
        <v>HONEYWELL AUTOMATION</v>
      </c>
      <c r="W943">
        <f>Table153[[#This Row],[Quantity]]*Table153[[#This Row],[Cost]]</f>
        <v>2491</v>
      </c>
    </row>
    <row r="944" spans="1:23" x14ac:dyDescent="0.3">
      <c r="A944" t="s">
        <v>1321</v>
      </c>
      <c r="B944">
        <v>42128</v>
      </c>
      <c r="C944" t="s">
        <v>75</v>
      </c>
      <c r="D944">
        <v>10004</v>
      </c>
      <c r="E944" t="s">
        <v>182</v>
      </c>
      <c r="F944">
        <v>2</v>
      </c>
      <c r="G944">
        <v>4711</v>
      </c>
      <c r="H944">
        <v>1267</v>
      </c>
      <c r="I944" t="s">
        <v>35</v>
      </c>
      <c r="J944">
        <v>8</v>
      </c>
      <c r="K944">
        <v>2534</v>
      </c>
      <c r="L944">
        <v>9422</v>
      </c>
      <c r="M944">
        <v>0.02</v>
      </c>
      <c r="N944" t="s">
        <v>45</v>
      </c>
      <c r="O944">
        <v>0.05</v>
      </c>
      <c r="P944" t="s">
        <v>183</v>
      </c>
      <c r="Q944" t="s">
        <v>118</v>
      </c>
      <c r="R944" t="s">
        <v>119</v>
      </c>
      <c r="S944" t="s">
        <v>101</v>
      </c>
      <c r="T944" t="s">
        <v>57</v>
      </c>
      <c r="U944" t="s">
        <v>120</v>
      </c>
      <c r="V944" t="str">
        <f>UPPER(Table153[[#This Row],[Name]])</f>
        <v>LUPIN LTD.</v>
      </c>
      <c r="W944">
        <f>Table153[[#This Row],[Quantity]]*Table153[[#This Row],[Cost]]</f>
        <v>2534</v>
      </c>
    </row>
    <row r="945" spans="1:23" x14ac:dyDescent="0.3">
      <c r="A945" t="s">
        <v>1322</v>
      </c>
      <c r="B945">
        <v>42129</v>
      </c>
      <c r="C945" t="s">
        <v>92</v>
      </c>
      <c r="D945">
        <v>10013</v>
      </c>
      <c r="E945" t="s">
        <v>381</v>
      </c>
      <c r="F945">
        <v>3</v>
      </c>
      <c r="G945">
        <v>3377</v>
      </c>
      <c r="H945">
        <v>2112</v>
      </c>
      <c r="I945" t="s">
        <v>35</v>
      </c>
      <c r="J945">
        <v>10</v>
      </c>
      <c r="K945">
        <v>6336</v>
      </c>
      <c r="L945">
        <v>10131</v>
      </c>
      <c r="M945">
        <v>0.02</v>
      </c>
      <c r="N945" t="s">
        <v>26</v>
      </c>
      <c r="O945">
        <v>0.01</v>
      </c>
      <c r="P945" t="s">
        <v>382</v>
      </c>
      <c r="Q945" t="s">
        <v>301</v>
      </c>
      <c r="R945" t="s">
        <v>302</v>
      </c>
      <c r="S945" t="s">
        <v>303</v>
      </c>
      <c r="T945" t="s">
        <v>113</v>
      </c>
      <c r="U945" t="s">
        <v>304</v>
      </c>
      <c r="V945" t="str">
        <f>UPPER(Table153[[#This Row],[Name]])</f>
        <v>GMR INFRASTRUCTURE LTD.</v>
      </c>
      <c r="W945">
        <f>Table153[[#This Row],[Quantity]]*Table153[[#This Row],[Cost]]</f>
        <v>6336</v>
      </c>
    </row>
    <row r="946" spans="1:23" x14ac:dyDescent="0.3">
      <c r="A946" t="s">
        <v>1323</v>
      </c>
      <c r="B946">
        <v>42129</v>
      </c>
      <c r="C946" t="s">
        <v>133</v>
      </c>
      <c r="D946">
        <v>10014</v>
      </c>
      <c r="E946" t="s">
        <v>196</v>
      </c>
      <c r="F946">
        <v>3</v>
      </c>
      <c r="G946">
        <v>4874</v>
      </c>
      <c r="H946">
        <v>1503</v>
      </c>
      <c r="I946" t="s">
        <v>25</v>
      </c>
      <c r="J946">
        <v>5</v>
      </c>
      <c r="K946">
        <v>4509</v>
      </c>
      <c r="L946">
        <v>14622</v>
      </c>
      <c r="M946">
        <v>0.02</v>
      </c>
      <c r="N946" t="s">
        <v>45</v>
      </c>
      <c r="O946">
        <v>0.02</v>
      </c>
      <c r="P946" t="s">
        <v>197</v>
      </c>
      <c r="Q946" t="s">
        <v>166</v>
      </c>
      <c r="R946" t="s">
        <v>167</v>
      </c>
      <c r="S946" t="s">
        <v>168</v>
      </c>
      <c r="T946" t="s">
        <v>169</v>
      </c>
      <c r="U946" t="s">
        <v>170</v>
      </c>
      <c r="V946" t="str">
        <f>UPPER(Table153[[#This Row],[Name]])</f>
        <v>HINDUSTHAN NATIONAL GLASS &amp; INDUSTRIES LTD.</v>
      </c>
      <c r="W946">
        <f>Table153[[#This Row],[Quantity]]*Table153[[#This Row],[Cost]]</f>
        <v>4509</v>
      </c>
    </row>
    <row r="947" spans="1:23" x14ac:dyDescent="0.3">
      <c r="A947" t="s">
        <v>1324</v>
      </c>
      <c r="B947">
        <v>42131</v>
      </c>
      <c r="C947" t="s">
        <v>104</v>
      </c>
      <c r="D947">
        <v>10001</v>
      </c>
      <c r="E947" t="s">
        <v>422</v>
      </c>
      <c r="F947">
        <v>1</v>
      </c>
      <c r="G947">
        <v>2787</v>
      </c>
      <c r="H947">
        <v>1470</v>
      </c>
      <c r="I947" t="s">
        <v>126</v>
      </c>
      <c r="J947">
        <v>3</v>
      </c>
      <c r="K947">
        <v>1470</v>
      </c>
      <c r="L947">
        <v>2787</v>
      </c>
      <c r="M947">
        <v>0.01</v>
      </c>
      <c r="N947" t="s">
        <v>45</v>
      </c>
      <c r="O947">
        <v>0.01</v>
      </c>
      <c r="P947" t="s">
        <v>423</v>
      </c>
      <c r="Q947" t="s">
        <v>99</v>
      </c>
      <c r="R947" t="s">
        <v>100</v>
      </c>
      <c r="S947" t="s">
        <v>101</v>
      </c>
      <c r="T947" t="s">
        <v>57</v>
      </c>
      <c r="U947" t="s">
        <v>102</v>
      </c>
      <c r="V947" t="str">
        <f>UPPER(Table153[[#This Row],[Name]])</f>
        <v>CHAMBAL FERTILISERS AND CHEMICALS LTD.</v>
      </c>
      <c r="W947">
        <f>Table153[[#This Row],[Quantity]]*Table153[[#This Row],[Cost]]</f>
        <v>1470</v>
      </c>
    </row>
    <row r="948" spans="1:23" x14ac:dyDescent="0.3">
      <c r="A948" t="s">
        <v>1325</v>
      </c>
      <c r="B948">
        <v>42133</v>
      </c>
      <c r="C948" t="s">
        <v>104</v>
      </c>
      <c r="D948">
        <v>10007</v>
      </c>
      <c r="E948" t="s">
        <v>374</v>
      </c>
      <c r="F948">
        <v>1</v>
      </c>
      <c r="G948">
        <v>2921</v>
      </c>
      <c r="H948">
        <v>1786</v>
      </c>
      <c r="I948" t="s">
        <v>116</v>
      </c>
      <c r="J948">
        <v>3</v>
      </c>
      <c r="K948">
        <v>1786</v>
      </c>
      <c r="L948">
        <v>2921</v>
      </c>
      <c r="M948">
        <v>0.01</v>
      </c>
      <c r="N948" t="s">
        <v>26</v>
      </c>
      <c r="O948">
        <v>0.03</v>
      </c>
      <c r="P948" t="s">
        <v>375</v>
      </c>
      <c r="Q948" t="s">
        <v>38</v>
      </c>
      <c r="R948" t="s">
        <v>39</v>
      </c>
      <c r="S948" t="s">
        <v>40</v>
      </c>
      <c r="T948" t="s">
        <v>41</v>
      </c>
      <c r="U948" t="s">
        <v>42</v>
      </c>
      <c r="V948" t="str">
        <f>UPPER(Table153[[#This Row],[Name]])</f>
        <v>GHCL LTD.</v>
      </c>
      <c r="W948">
        <f>Table153[[#This Row],[Quantity]]*Table153[[#This Row],[Cost]]</f>
        <v>1786</v>
      </c>
    </row>
    <row r="949" spans="1:23" x14ac:dyDescent="0.3">
      <c r="A949" t="s">
        <v>1326</v>
      </c>
      <c r="B949">
        <v>42133</v>
      </c>
      <c r="C949" t="s">
        <v>23</v>
      </c>
      <c r="D949">
        <v>10007</v>
      </c>
      <c r="E949" t="s">
        <v>723</v>
      </c>
      <c r="F949">
        <v>1</v>
      </c>
      <c r="G949">
        <v>4230</v>
      </c>
      <c r="H949">
        <v>1812</v>
      </c>
      <c r="I949" t="s">
        <v>126</v>
      </c>
      <c r="J949">
        <v>4</v>
      </c>
      <c r="K949">
        <v>1812</v>
      </c>
      <c r="L949">
        <v>4230</v>
      </c>
      <c r="M949">
        <v>0.01</v>
      </c>
      <c r="N949" t="s">
        <v>36</v>
      </c>
      <c r="O949">
        <v>0.05</v>
      </c>
      <c r="P949" t="s">
        <v>724</v>
      </c>
      <c r="Q949" t="s">
        <v>38</v>
      </c>
      <c r="R949" t="s">
        <v>39</v>
      </c>
      <c r="S949" t="s">
        <v>40</v>
      </c>
      <c r="T949" t="s">
        <v>41</v>
      </c>
      <c r="U949" t="s">
        <v>42</v>
      </c>
      <c r="V949" t="str">
        <f>UPPER(Table153[[#This Row],[Name]])</f>
        <v>GHCL LTD.</v>
      </c>
      <c r="W949">
        <f>Table153[[#This Row],[Quantity]]*Table153[[#This Row],[Cost]]</f>
        <v>1812</v>
      </c>
    </row>
    <row r="950" spans="1:23" x14ac:dyDescent="0.3">
      <c r="A950" t="s">
        <v>1327</v>
      </c>
      <c r="B950">
        <v>42134</v>
      </c>
      <c r="C950" t="s">
        <v>68</v>
      </c>
      <c r="D950">
        <v>10003</v>
      </c>
      <c r="E950" t="s">
        <v>959</v>
      </c>
      <c r="F950">
        <v>1</v>
      </c>
      <c r="G950">
        <v>3445</v>
      </c>
      <c r="H950">
        <v>1909</v>
      </c>
      <c r="I950" t="s">
        <v>65</v>
      </c>
      <c r="J950">
        <v>4</v>
      </c>
      <c r="K950">
        <v>1909</v>
      </c>
      <c r="L950">
        <v>3445</v>
      </c>
      <c r="M950">
        <v>0.01</v>
      </c>
      <c r="N950" t="s">
        <v>36</v>
      </c>
      <c r="O950">
        <v>0</v>
      </c>
      <c r="P950" t="s">
        <v>960</v>
      </c>
      <c r="Q950" t="s">
        <v>177</v>
      </c>
      <c r="R950" t="s">
        <v>178</v>
      </c>
      <c r="S950" t="s">
        <v>179</v>
      </c>
      <c r="T950" t="s">
        <v>180</v>
      </c>
      <c r="U950" t="s">
        <v>181</v>
      </c>
      <c r="V950" t="str">
        <f>UPPER(Table153[[#This Row],[Name]])</f>
        <v>HONEYWELL AUTOMATION</v>
      </c>
      <c r="W950">
        <f>Table153[[#This Row],[Quantity]]*Table153[[#This Row],[Cost]]</f>
        <v>1909</v>
      </c>
    </row>
    <row r="951" spans="1:23" x14ac:dyDescent="0.3">
      <c r="A951" t="s">
        <v>1328</v>
      </c>
      <c r="B951">
        <v>42135</v>
      </c>
      <c r="C951" t="s">
        <v>68</v>
      </c>
      <c r="D951">
        <v>10012</v>
      </c>
      <c r="E951" t="s">
        <v>752</v>
      </c>
      <c r="F951">
        <v>1</v>
      </c>
      <c r="G951">
        <v>3555</v>
      </c>
      <c r="H951">
        <v>1564</v>
      </c>
      <c r="I951" t="s">
        <v>25</v>
      </c>
      <c r="J951">
        <v>4</v>
      </c>
      <c r="K951">
        <v>1564</v>
      </c>
      <c r="L951">
        <v>3555</v>
      </c>
      <c r="M951">
        <v>0.01</v>
      </c>
      <c r="N951" t="s">
        <v>36</v>
      </c>
      <c r="O951">
        <v>0.05</v>
      </c>
      <c r="P951" t="s">
        <v>753</v>
      </c>
      <c r="Q951" t="s">
        <v>71</v>
      </c>
      <c r="R951" t="s">
        <v>72</v>
      </c>
      <c r="S951" t="s">
        <v>73</v>
      </c>
      <c r="T951" t="s">
        <v>41</v>
      </c>
      <c r="U951" t="s">
        <v>74</v>
      </c>
      <c r="V951" t="str">
        <f>UPPER(Table153[[#This Row],[Name]])</f>
        <v>DYNAMATIC TECHNOLOGIES LTD.</v>
      </c>
      <c r="W951">
        <f>Table153[[#This Row],[Quantity]]*Table153[[#This Row],[Cost]]</f>
        <v>1564</v>
      </c>
    </row>
    <row r="952" spans="1:23" x14ac:dyDescent="0.3">
      <c r="A952" t="s">
        <v>1328</v>
      </c>
      <c r="B952">
        <v>42135</v>
      </c>
      <c r="C952" t="s">
        <v>51</v>
      </c>
      <c r="D952">
        <v>10015</v>
      </c>
      <c r="E952" t="s">
        <v>392</v>
      </c>
      <c r="F952">
        <v>2</v>
      </c>
      <c r="G952">
        <v>3065</v>
      </c>
      <c r="H952">
        <v>1426</v>
      </c>
      <c r="I952" t="s">
        <v>35</v>
      </c>
      <c r="J952">
        <v>6</v>
      </c>
      <c r="K952">
        <v>2852</v>
      </c>
      <c r="L952">
        <v>6130</v>
      </c>
      <c r="M952">
        <v>0.02</v>
      </c>
      <c r="N952" t="s">
        <v>61</v>
      </c>
      <c r="O952">
        <v>0.01</v>
      </c>
      <c r="P952" t="s">
        <v>393</v>
      </c>
      <c r="Q952" t="s">
        <v>110</v>
      </c>
      <c r="R952" t="s">
        <v>111</v>
      </c>
      <c r="S952" t="s">
        <v>112</v>
      </c>
      <c r="T952" t="s">
        <v>113</v>
      </c>
      <c r="U952" t="s">
        <v>114</v>
      </c>
      <c r="V952" t="str">
        <f>UPPER(Table153[[#This Row],[Name]])</f>
        <v>PUNJ LLOYD LTD.</v>
      </c>
      <c r="W952">
        <f>Table153[[#This Row],[Quantity]]*Table153[[#This Row],[Cost]]</f>
        <v>2852</v>
      </c>
    </row>
    <row r="953" spans="1:23" x14ac:dyDescent="0.3">
      <c r="A953" t="s">
        <v>1329</v>
      </c>
      <c r="B953">
        <v>42138</v>
      </c>
      <c r="C953" t="s">
        <v>43</v>
      </c>
      <c r="D953">
        <v>10014</v>
      </c>
      <c r="E953" t="s">
        <v>1137</v>
      </c>
      <c r="F953">
        <v>1</v>
      </c>
      <c r="G953">
        <v>2772</v>
      </c>
      <c r="H953">
        <v>1527</v>
      </c>
      <c r="I953" t="s">
        <v>126</v>
      </c>
      <c r="J953">
        <v>1</v>
      </c>
      <c r="K953">
        <v>1527</v>
      </c>
      <c r="L953">
        <v>2772</v>
      </c>
      <c r="M953">
        <v>0.01</v>
      </c>
      <c r="N953" t="s">
        <v>61</v>
      </c>
      <c r="O953">
        <v>0.03</v>
      </c>
      <c r="P953" t="s">
        <v>1138</v>
      </c>
      <c r="Q953" t="s">
        <v>166</v>
      </c>
      <c r="R953" t="s">
        <v>167</v>
      </c>
      <c r="S953" t="s">
        <v>168</v>
      </c>
      <c r="T953" t="s">
        <v>169</v>
      </c>
      <c r="U953" t="s">
        <v>170</v>
      </c>
      <c r="V953" t="str">
        <f>UPPER(Table153[[#This Row],[Name]])</f>
        <v>HINDUSTHAN NATIONAL GLASS &amp; INDUSTRIES LTD.</v>
      </c>
      <c r="W953">
        <f>Table153[[#This Row],[Quantity]]*Table153[[#This Row],[Cost]]</f>
        <v>1527</v>
      </c>
    </row>
    <row r="954" spans="1:23" x14ac:dyDescent="0.3">
      <c r="A954" t="s">
        <v>1330</v>
      </c>
      <c r="B954">
        <v>42138</v>
      </c>
      <c r="C954" t="s">
        <v>104</v>
      </c>
      <c r="D954">
        <v>10008</v>
      </c>
      <c r="E954" t="s">
        <v>831</v>
      </c>
      <c r="F954">
        <v>1</v>
      </c>
      <c r="G954">
        <v>4420</v>
      </c>
      <c r="H954">
        <v>1797</v>
      </c>
      <c r="I954" t="s">
        <v>126</v>
      </c>
      <c r="J954">
        <v>3</v>
      </c>
      <c r="K954">
        <v>1797</v>
      </c>
      <c r="L954">
        <v>4420</v>
      </c>
      <c r="M954">
        <v>0.01</v>
      </c>
      <c r="N954" t="s">
        <v>66</v>
      </c>
      <c r="O954">
        <v>0.05</v>
      </c>
      <c r="P954" t="s">
        <v>832</v>
      </c>
      <c r="Q954" t="s">
        <v>54</v>
      </c>
      <c r="R954" t="s">
        <v>55</v>
      </c>
      <c r="S954" t="s">
        <v>56</v>
      </c>
      <c r="T954" t="s">
        <v>57</v>
      </c>
      <c r="U954" t="s">
        <v>58</v>
      </c>
      <c r="V954" t="str">
        <f>UPPER(Table153[[#This Row],[Name]])</f>
        <v>RELIANCE INDUSTRIES LIMITED</v>
      </c>
      <c r="W954">
        <f>Table153[[#This Row],[Quantity]]*Table153[[#This Row],[Cost]]</f>
        <v>1797</v>
      </c>
    </row>
    <row r="955" spans="1:23" x14ac:dyDescent="0.3">
      <c r="A955" t="s">
        <v>1330</v>
      </c>
      <c r="B955">
        <v>42138</v>
      </c>
      <c r="C955" t="s">
        <v>133</v>
      </c>
      <c r="D955">
        <v>10010</v>
      </c>
      <c r="E955" t="s">
        <v>519</v>
      </c>
      <c r="F955">
        <v>1</v>
      </c>
      <c r="G955">
        <v>4685</v>
      </c>
      <c r="H955">
        <v>2036</v>
      </c>
      <c r="I955" t="s">
        <v>35</v>
      </c>
      <c r="J955">
        <v>5</v>
      </c>
      <c r="K955">
        <v>2036</v>
      </c>
      <c r="L955">
        <v>4685</v>
      </c>
      <c r="M955">
        <v>0.02</v>
      </c>
      <c r="N955" t="s">
        <v>36</v>
      </c>
      <c r="O955">
        <v>0.05</v>
      </c>
      <c r="P955" t="s">
        <v>520</v>
      </c>
      <c r="Q955" t="s">
        <v>93</v>
      </c>
      <c r="R955" t="s">
        <v>94</v>
      </c>
      <c r="S955" t="s">
        <v>95</v>
      </c>
      <c r="T955" t="s">
        <v>41</v>
      </c>
      <c r="U955" t="s">
        <v>96</v>
      </c>
      <c r="V955" t="str">
        <f>UPPER(Table153[[#This Row],[Name]])</f>
        <v>SUZLON ENERGY LTD.</v>
      </c>
      <c r="W955">
        <f>Table153[[#This Row],[Quantity]]*Table153[[#This Row],[Cost]]</f>
        <v>2036</v>
      </c>
    </row>
    <row r="956" spans="1:23" x14ac:dyDescent="0.3">
      <c r="A956" t="s">
        <v>1330</v>
      </c>
      <c r="B956">
        <v>42138</v>
      </c>
      <c r="C956" t="s">
        <v>68</v>
      </c>
      <c r="D956">
        <v>10004</v>
      </c>
      <c r="E956" t="s">
        <v>1185</v>
      </c>
      <c r="F956">
        <v>2</v>
      </c>
      <c r="G956">
        <v>3290</v>
      </c>
      <c r="H956">
        <v>1720</v>
      </c>
      <c r="I956" t="s">
        <v>25</v>
      </c>
      <c r="J956">
        <v>4</v>
      </c>
      <c r="K956">
        <v>3440</v>
      </c>
      <c r="L956">
        <v>6580</v>
      </c>
      <c r="M956">
        <v>0.03</v>
      </c>
      <c r="N956" t="s">
        <v>66</v>
      </c>
      <c r="O956">
        <v>0.04</v>
      </c>
      <c r="P956" t="s">
        <v>1186</v>
      </c>
      <c r="Q956" t="s">
        <v>118</v>
      </c>
      <c r="R956" t="s">
        <v>119</v>
      </c>
      <c r="S956" t="s">
        <v>101</v>
      </c>
      <c r="T956" t="s">
        <v>57</v>
      </c>
      <c r="U956" t="s">
        <v>120</v>
      </c>
      <c r="V956" t="str">
        <f>UPPER(Table153[[#This Row],[Name]])</f>
        <v>LUPIN LTD.</v>
      </c>
      <c r="W956">
        <f>Table153[[#This Row],[Quantity]]*Table153[[#This Row],[Cost]]</f>
        <v>3440</v>
      </c>
    </row>
    <row r="957" spans="1:23" x14ac:dyDescent="0.3">
      <c r="A957" t="s">
        <v>1331</v>
      </c>
      <c r="B957">
        <v>42142</v>
      </c>
      <c r="C957" t="s">
        <v>133</v>
      </c>
      <c r="D957">
        <v>10004</v>
      </c>
      <c r="E957" t="s">
        <v>557</v>
      </c>
      <c r="F957">
        <v>1</v>
      </c>
      <c r="G957">
        <v>2775</v>
      </c>
      <c r="H957">
        <v>1946</v>
      </c>
      <c r="I957" t="s">
        <v>35</v>
      </c>
      <c r="J957">
        <v>5</v>
      </c>
      <c r="K957">
        <v>1946</v>
      </c>
      <c r="L957">
        <v>2775</v>
      </c>
      <c r="M957">
        <v>0.02</v>
      </c>
      <c r="N957" t="s">
        <v>85</v>
      </c>
      <c r="O957">
        <v>0.05</v>
      </c>
      <c r="P957" t="s">
        <v>558</v>
      </c>
      <c r="Q957" t="s">
        <v>118</v>
      </c>
      <c r="R957" t="s">
        <v>119</v>
      </c>
      <c r="S957" t="s">
        <v>101</v>
      </c>
      <c r="T957" t="s">
        <v>57</v>
      </c>
      <c r="U957" t="s">
        <v>120</v>
      </c>
      <c r="V957" t="str">
        <f>UPPER(Table153[[#This Row],[Name]])</f>
        <v>LUPIN LTD.</v>
      </c>
      <c r="W957">
        <f>Table153[[#This Row],[Quantity]]*Table153[[#This Row],[Cost]]</f>
        <v>1946</v>
      </c>
    </row>
    <row r="958" spans="1:23" x14ac:dyDescent="0.3">
      <c r="A958" t="s">
        <v>1331</v>
      </c>
      <c r="B958">
        <v>42142</v>
      </c>
      <c r="C958" t="s">
        <v>133</v>
      </c>
      <c r="D958">
        <v>10007</v>
      </c>
      <c r="E958" t="s">
        <v>794</v>
      </c>
      <c r="F958">
        <v>1</v>
      </c>
      <c r="G958">
        <v>4858</v>
      </c>
      <c r="H958">
        <v>2491</v>
      </c>
      <c r="I958" t="s">
        <v>25</v>
      </c>
      <c r="J958">
        <v>5</v>
      </c>
      <c r="K958">
        <v>2491</v>
      </c>
      <c r="L958">
        <v>4858</v>
      </c>
      <c r="M958">
        <v>0.02</v>
      </c>
      <c r="N958" t="s">
        <v>26</v>
      </c>
      <c r="O958">
        <v>0</v>
      </c>
      <c r="P958" t="s">
        <v>795</v>
      </c>
      <c r="Q958" t="s">
        <v>38</v>
      </c>
      <c r="R958" t="s">
        <v>39</v>
      </c>
      <c r="S958" t="s">
        <v>40</v>
      </c>
      <c r="T958" t="s">
        <v>41</v>
      </c>
      <c r="U958" t="s">
        <v>42</v>
      </c>
      <c r="V958" t="str">
        <f>UPPER(Table153[[#This Row],[Name]])</f>
        <v>GHCL LTD.</v>
      </c>
      <c r="W958">
        <f>Table153[[#This Row],[Quantity]]*Table153[[#This Row],[Cost]]</f>
        <v>2491</v>
      </c>
    </row>
    <row r="959" spans="1:23" x14ac:dyDescent="0.3">
      <c r="A959" t="s">
        <v>1332</v>
      </c>
      <c r="B959">
        <v>42142</v>
      </c>
      <c r="C959" t="s">
        <v>68</v>
      </c>
      <c r="D959">
        <v>10006</v>
      </c>
      <c r="E959" t="s">
        <v>970</v>
      </c>
      <c r="F959">
        <v>3</v>
      </c>
      <c r="G959">
        <v>4576</v>
      </c>
      <c r="H959">
        <v>2188</v>
      </c>
      <c r="I959" t="s">
        <v>25</v>
      </c>
      <c r="J959">
        <v>4</v>
      </c>
      <c r="K959">
        <v>6564</v>
      </c>
      <c r="L959">
        <v>13728</v>
      </c>
      <c r="M959">
        <v>0.03</v>
      </c>
      <c r="N959" t="s">
        <v>45</v>
      </c>
      <c r="O959">
        <v>0</v>
      </c>
      <c r="P959" t="s">
        <v>971</v>
      </c>
      <c r="Q959" t="s">
        <v>252</v>
      </c>
      <c r="R959" t="s">
        <v>253</v>
      </c>
      <c r="S959" t="s">
        <v>254</v>
      </c>
      <c r="T959" t="s">
        <v>255</v>
      </c>
      <c r="U959" t="s">
        <v>256</v>
      </c>
      <c r="V959" t="str">
        <f>UPPER(Table153[[#This Row],[Name]])</f>
        <v>SUPREME IND</v>
      </c>
      <c r="W959">
        <f>Table153[[#This Row],[Quantity]]*Table153[[#This Row],[Cost]]</f>
        <v>6564</v>
      </c>
    </row>
    <row r="960" spans="1:23" x14ac:dyDescent="0.3">
      <c r="A960" t="s">
        <v>1333</v>
      </c>
      <c r="B960">
        <v>42143</v>
      </c>
      <c r="C960" t="s">
        <v>51</v>
      </c>
      <c r="D960">
        <v>10015</v>
      </c>
      <c r="E960" t="s">
        <v>220</v>
      </c>
      <c r="F960">
        <v>1</v>
      </c>
      <c r="G960">
        <v>3645</v>
      </c>
      <c r="H960">
        <v>2466</v>
      </c>
      <c r="I960" t="s">
        <v>126</v>
      </c>
      <c r="J960">
        <v>6</v>
      </c>
      <c r="K960">
        <v>2466</v>
      </c>
      <c r="L960">
        <v>3645</v>
      </c>
      <c r="M960">
        <v>0.02</v>
      </c>
      <c r="N960" t="s">
        <v>61</v>
      </c>
      <c r="O960">
        <v>0.03</v>
      </c>
      <c r="P960" t="s">
        <v>221</v>
      </c>
      <c r="Q960" t="s">
        <v>110</v>
      </c>
      <c r="R960" t="s">
        <v>111</v>
      </c>
      <c r="S960" t="s">
        <v>112</v>
      </c>
      <c r="T960" t="s">
        <v>113</v>
      </c>
      <c r="U960" t="s">
        <v>114</v>
      </c>
      <c r="V960" t="str">
        <f>UPPER(Table153[[#This Row],[Name]])</f>
        <v>PUNJ LLOYD LTD.</v>
      </c>
      <c r="W960">
        <f>Table153[[#This Row],[Quantity]]*Table153[[#This Row],[Cost]]</f>
        <v>2466</v>
      </c>
    </row>
    <row r="961" spans="1:23" x14ac:dyDescent="0.3">
      <c r="A961" t="s">
        <v>1333</v>
      </c>
      <c r="B961">
        <v>42143</v>
      </c>
      <c r="C961" t="s">
        <v>133</v>
      </c>
      <c r="D961">
        <v>10008</v>
      </c>
      <c r="E961" t="s">
        <v>242</v>
      </c>
      <c r="F961">
        <v>1</v>
      </c>
      <c r="G961">
        <v>4564</v>
      </c>
      <c r="H961">
        <v>1823</v>
      </c>
      <c r="I961" t="s">
        <v>25</v>
      </c>
      <c r="J961">
        <v>5</v>
      </c>
      <c r="K961">
        <v>1823</v>
      </c>
      <c r="L961">
        <v>4564</v>
      </c>
      <c r="M961">
        <v>0.02</v>
      </c>
      <c r="N961" t="s">
        <v>26</v>
      </c>
      <c r="O961">
        <v>0.02</v>
      </c>
      <c r="P961" t="s">
        <v>243</v>
      </c>
      <c r="Q961" t="s">
        <v>54</v>
      </c>
      <c r="R961" t="s">
        <v>55</v>
      </c>
      <c r="S961" t="s">
        <v>56</v>
      </c>
      <c r="T961" t="s">
        <v>57</v>
      </c>
      <c r="U961" t="s">
        <v>58</v>
      </c>
      <c r="V961" t="str">
        <f>UPPER(Table153[[#This Row],[Name]])</f>
        <v>RELIANCE INDUSTRIES LIMITED</v>
      </c>
      <c r="W961">
        <f>Table153[[#This Row],[Quantity]]*Table153[[#This Row],[Cost]]</f>
        <v>1823</v>
      </c>
    </row>
    <row r="962" spans="1:23" x14ac:dyDescent="0.3">
      <c r="A962" t="s">
        <v>1333</v>
      </c>
      <c r="B962">
        <v>42143</v>
      </c>
      <c r="C962" t="s">
        <v>51</v>
      </c>
      <c r="D962">
        <v>10015</v>
      </c>
      <c r="E962" t="s">
        <v>1043</v>
      </c>
      <c r="F962">
        <v>2</v>
      </c>
      <c r="G962">
        <v>2856</v>
      </c>
      <c r="H962">
        <v>1780</v>
      </c>
      <c r="I962" t="s">
        <v>25</v>
      </c>
      <c r="J962">
        <v>6</v>
      </c>
      <c r="K962">
        <v>3560</v>
      </c>
      <c r="L962">
        <v>5712</v>
      </c>
      <c r="M962">
        <v>0.02</v>
      </c>
      <c r="N962" t="s">
        <v>85</v>
      </c>
      <c r="O962">
        <v>0.02</v>
      </c>
      <c r="P962" t="s">
        <v>1044</v>
      </c>
      <c r="Q962" t="s">
        <v>110</v>
      </c>
      <c r="R962" t="s">
        <v>111</v>
      </c>
      <c r="S962" t="s">
        <v>112</v>
      </c>
      <c r="T962" t="s">
        <v>113</v>
      </c>
      <c r="U962" t="s">
        <v>114</v>
      </c>
      <c r="V962" t="str">
        <f>UPPER(Table153[[#This Row],[Name]])</f>
        <v>PUNJ LLOYD LTD.</v>
      </c>
      <c r="W962">
        <f>Table153[[#This Row],[Quantity]]*Table153[[#This Row],[Cost]]</f>
        <v>3560</v>
      </c>
    </row>
    <row r="963" spans="1:23" x14ac:dyDescent="0.3">
      <c r="A963" t="s">
        <v>1334</v>
      </c>
      <c r="B963">
        <v>42146</v>
      </c>
      <c r="C963" t="s">
        <v>23</v>
      </c>
      <c r="D963">
        <v>10003</v>
      </c>
      <c r="E963" t="s">
        <v>151</v>
      </c>
      <c r="F963">
        <v>2</v>
      </c>
      <c r="G963">
        <v>2523</v>
      </c>
      <c r="H963">
        <v>1665</v>
      </c>
      <c r="I963" t="s">
        <v>25</v>
      </c>
      <c r="J963">
        <v>4</v>
      </c>
      <c r="K963">
        <v>3330</v>
      </c>
      <c r="L963">
        <v>5046</v>
      </c>
      <c r="M963">
        <v>0.03</v>
      </c>
      <c r="N963" t="s">
        <v>45</v>
      </c>
      <c r="O963">
        <v>0.02</v>
      </c>
      <c r="P963" t="s">
        <v>152</v>
      </c>
      <c r="Q963" t="s">
        <v>177</v>
      </c>
      <c r="R963" t="s">
        <v>178</v>
      </c>
      <c r="S963" t="s">
        <v>179</v>
      </c>
      <c r="T963" t="s">
        <v>180</v>
      </c>
      <c r="U963" t="s">
        <v>181</v>
      </c>
      <c r="V963" t="str">
        <f>UPPER(Table153[[#This Row],[Name]])</f>
        <v>HONEYWELL AUTOMATION</v>
      </c>
      <c r="W963">
        <f>Table153[[#This Row],[Quantity]]*Table153[[#This Row],[Cost]]</f>
        <v>3330</v>
      </c>
    </row>
    <row r="964" spans="1:23" x14ac:dyDescent="0.3">
      <c r="A964" t="s">
        <v>1335</v>
      </c>
      <c r="B964">
        <v>42147</v>
      </c>
      <c r="C964" t="s">
        <v>43</v>
      </c>
      <c r="D964">
        <v>10004</v>
      </c>
      <c r="E964" t="s">
        <v>495</v>
      </c>
      <c r="F964">
        <v>1</v>
      </c>
      <c r="G964">
        <v>4719</v>
      </c>
      <c r="H964">
        <v>2043</v>
      </c>
      <c r="I964" t="s">
        <v>25</v>
      </c>
      <c r="J964">
        <v>1</v>
      </c>
      <c r="K964">
        <v>2043</v>
      </c>
      <c r="L964">
        <v>4719</v>
      </c>
      <c r="M964">
        <v>0.01</v>
      </c>
      <c r="N964" t="s">
        <v>36</v>
      </c>
      <c r="O964">
        <v>0</v>
      </c>
      <c r="P964" t="s">
        <v>496</v>
      </c>
      <c r="Q964" t="s">
        <v>118</v>
      </c>
      <c r="R964" t="s">
        <v>119</v>
      </c>
      <c r="S964" t="s">
        <v>101</v>
      </c>
      <c r="T964" t="s">
        <v>57</v>
      </c>
      <c r="U964" t="s">
        <v>120</v>
      </c>
      <c r="V964" t="str">
        <f>UPPER(Table153[[#This Row],[Name]])</f>
        <v>LUPIN LTD.</v>
      </c>
      <c r="W964">
        <f>Table153[[#This Row],[Quantity]]*Table153[[#This Row],[Cost]]</f>
        <v>2043</v>
      </c>
    </row>
    <row r="965" spans="1:23" x14ac:dyDescent="0.3">
      <c r="A965" t="s">
        <v>1335</v>
      </c>
      <c r="B965">
        <v>42147</v>
      </c>
      <c r="C965" t="s">
        <v>43</v>
      </c>
      <c r="D965">
        <v>10014</v>
      </c>
      <c r="E965" t="s">
        <v>196</v>
      </c>
      <c r="F965">
        <v>1</v>
      </c>
      <c r="G965">
        <v>4874</v>
      </c>
      <c r="H965">
        <v>1503</v>
      </c>
      <c r="I965" t="s">
        <v>25</v>
      </c>
      <c r="J965">
        <v>1</v>
      </c>
      <c r="K965">
        <v>1503</v>
      </c>
      <c r="L965">
        <v>4874</v>
      </c>
      <c r="M965">
        <v>0.01</v>
      </c>
      <c r="N965" t="s">
        <v>26</v>
      </c>
      <c r="O965">
        <v>0</v>
      </c>
      <c r="P965" t="s">
        <v>197</v>
      </c>
      <c r="Q965" t="s">
        <v>166</v>
      </c>
      <c r="R965" t="s">
        <v>167</v>
      </c>
      <c r="S965" t="s">
        <v>168</v>
      </c>
      <c r="T965" t="s">
        <v>169</v>
      </c>
      <c r="U965" t="s">
        <v>170</v>
      </c>
      <c r="V965" t="str">
        <f>UPPER(Table153[[#This Row],[Name]])</f>
        <v>HINDUSTHAN NATIONAL GLASS &amp; INDUSTRIES LTD.</v>
      </c>
      <c r="W965">
        <f>Table153[[#This Row],[Quantity]]*Table153[[#This Row],[Cost]]</f>
        <v>1503</v>
      </c>
    </row>
    <row r="966" spans="1:23" x14ac:dyDescent="0.3">
      <c r="A966" t="s">
        <v>1335</v>
      </c>
      <c r="B966">
        <v>42147</v>
      </c>
      <c r="C966" t="s">
        <v>133</v>
      </c>
      <c r="D966">
        <v>10002</v>
      </c>
      <c r="E966" t="s">
        <v>446</v>
      </c>
      <c r="F966">
        <v>2</v>
      </c>
      <c r="G966">
        <v>3479</v>
      </c>
      <c r="H966">
        <v>2056</v>
      </c>
      <c r="I966" t="s">
        <v>25</v>
      </c>
      <c r="J966">
        <v>5</v>
      </c>
      <c r="K966">
        <v>4112</v>
      </c>
      <c r="L966">
        <v>6958</v>
      </c>
      <c r="M966">
        <v>0.02</v>
      </c>
      <c r="N966" t="s">
        <v>45</v>
      </c>
      <c r="O966">
        <v>0.03</v>
      </c>
      <c r="P966" t="s">
        <v>447</v>
      </c>
      <c r="Q966" t="s">
        <v>87</v>
      </c>
      <c r="R966" t="s">
        <v>88</v>
      </c>
      <c r="S966" t="s">
        <v>89</v>
      </c>
      <c r="T966" t="s">
        <v>90</v>
      </c>
      <c r="U966" t="s">
        <v>91</v>
      </c>
      <c r="V966" t="str">
        <f>UPPER(Table153[[#This Row],[Name]])</f>
        <v>ELDER PHARMACEUTICALS</v>
      </c>
      <c r="W966">
        <f>Table153[[#This Row],[Quantity]]*Table153[[#This Row],[Cost]]</f>
        <v>4112</v>
      </c>
    </row>
    <row r="967" spans="1:23" x14ac:dyDescent="0.3">
      <c r="A967" t="s">
        <v>1336</v>
      </c>
      <c r="B967">
        <v>42148</v>
      </c>
      <c r="C967" t="s">
        <v>68</v>
      </c>
      <c r="D967">
        <v>10014</v>
      </c>
      <c r="E967" t="s">
        <v>1209</v>
      </c>
      <c r="F967">
        <v>1</v>
      </c>
      <c r="G967">
        <v>3277</v>
      </c>
      <c r="H967">
        <v>1891</v>
      </c>
      <c r="I967" t="s">
        <v>25</v>
      </c>
      <c r="J967">
        <v>4</v>
      </c>
      <c r="K967">
        <v>1891</v>
      </c>
      <c r="L967">
        <v>3277</v>
      </c>
      <c r="M967">
        <v>0.01</v>
      </c>
      <c r="N967" t="s">
        <v>36</v>
      </c>
      <c r="O967">
        <v>0.05</v>
      </c>
      <c r="P967" t="s">
        <v>1210</v>
      </c>
      <c r="Q967" t="s">
        <v>166</v>
      </c>
      <c r="R967" t="s">
        <v>167</v>
      </c>
      <c r="S967" t="s">
        <v>168</v>
      </c>
      <c r="T967" t="s">
        <v>169</v>
      </c>
      <c r="U967" t="s">
        <v>170</v>
      </c>
      <c r="V967" t="str">
        <f>UPPER(Table153[[#This Row],[Name]])</f>
        <v>HINDUSTHAN NATIONAL GLASS &amp; INDUSTRIES LTD.</v>
      </c>
      <c r="W967">
        <f>Table153[[#This Row],[Quantity]]*Table153[[#This Row],[Cost]]</f>
        <v>1891</v>
      </c>
    </row>
    <row r="968" spans="1:23" x14ac:dyDescent="0.3">
      <c r="A968" t="s">
        <v>1337</v>
      </c>
      <c r="B968">
        <v>42148</v>
      </c>
      <c r="C968" t="s">
        <v>92</v>
      </c>
      <c r="D968">
        <v>10015</v>
      </c>
      <c r="E968" t="s">
        <v>673</v>
      </c>
      <c r="F968">
        <v>1</v>
      </c>
      <c r="G968">
        <v>3566</v>
      </c>
      <c r="H968">
        <v>2276</v>
      </c>
      <c r="I968" t="s">
        <v>25</v>
      </c>
      <c r="J968">
        <v>10</v>
      </c>
      <c r="K968">
        <v>2276</v>
      </c>
      <c r="L968">
        <v>3566</v>
      </c>
      <c r="M968">
        <v>0.02</v>
      </c>
      <c r="N968" t="s">
        <v>36</v>
      </c>
      <c r="O968">
        <v>0.02</v>
      </c>
      <c r="P968" t="s">
        <v>674</v>
      </c>
      <c r="Q968" t="s">
        <v>110</v>
      </c>
      <c r="R968" t="s">
        <v>111</v>
      </c>
      <c r="S968" t="s">
        <v>112</v>
      </c>
      <c r="T968" t="s">
        <v>113</v>
      </c>
      <c r="U968" t="s">
        <v>114</v>
      </c>
      <c r="V968" t="str">
        <f>UPPER(Table153[[#This Row],[Name]])</f>
        <v>PUNJ LLOYD LTD.</v>
      </c>
      <c r="W968">
        <f>Table153[[#This Row],[Quantity]]*Table153[[#This Row],[Cost]]</f>
        <v>2276</v>
      </c>
    </row>
    <row r="969" spans="1:23" x14ac:dyDescent="0.3">
      <c r="A969" t="s">
        <v>1337</v>
      </c>
      <c r="B969">
        <v>42148</v>
      </c>
      <c r="C969" t="s">
        <v>43</v>
      </c>
      <c r="D969">
        <v>10006</v>
      </c>
      <c r="E969" t="s">
        <v>258</v>
      </c>
      <c r="F969">
        <v>2</v>
      </c>
      <c r="G969">
        <v>4209</v>
      </c>
      <c r="H969">
        <v>1692</v>
      </c>
      <c r="I969" t="s">
        <v>126</v>
      </c>
      <c r="J969">
        <v>1</v>
      </c>
      <c r="K969">
        <v>3384</v>
      </c>
      <c r="L969">
        <v>8418</v>
      </c>
      <c r="M969">
        <v>0.03</v>
      </c>
      <c r="N969" t="s">
        <v>36</v>
      </c>
      <c r="O969">
        <v>0.05</v>
      </c>
      <c r="P969" t="s">
        <v>259</v>
      </c>
      <c r="Q969" t="s">
        <v>252</v>
      </c>
      <c r="R969" t="s">
        <v>253</v>
      </c>
      <c r="S969" t="s">
        <v>254</v>
      </c>
      <c r="T969" t="s">
        <v>255</v>
      </c>
      <c r="U969" t="s">
        <v>256</v>
      </c>
      <c r="V969" t="str">
        <f>UPPER(Table153[[#This Row],[Name]])</f>
        <v>SUPREME IND</v>
      </c>
      <c r="W969">
        <f>Table153[[#This Row],[Quantity]]*Table153[[#This Row],[Cost]]</f>
        <v>3384</v>
      </c>
    </row>
    <row r="970" spans="1:23" x14ac:dyDescent="0.3">
      <c r="A970" t="s">
        <v>1336</v>
      </c>
      <c r="B970">
        <v>42148</v>
      </c>
      <c r="C970" t="s">
        <v>133</v>
      </c>
      <c r="D970">
        <v>10008</v>
      </c>
      <c r="E970" t="s">
        <v>362</v>
      </c>
      <c r="F970">
        <v>3</v>
      </c>
      <c r="G970">
        <v>4378</v>
      </c>
      <c r="H970">
        <v>1998</v>
      </c>
      <c r="I970" t="s">
        <v>116</v>
      </c>
      <c r="J970">
        <v>5</v>
      </c>
      <c r="K970">
        <v>5994</v>
      </c>
      <c r="L970">
        <v>13134</v>
      </c>
      <c r="M970">
        <v>0.02</v>
      </c>
      <c r="N970" t="s">
        <v>85</v>
      </c>
      <c r="O970">
        <v>0.03</v>
      </c>
      <c r="P970" t="s">
        <v>363</v>
      </c>
      <c r="Q970" t="s">
        <v>54</v>
      </c>
      <c r="R970" t="s">
        <v>55</v>
      </c>
      <c r="S970" t="s">
        <v>56</v>
      </c>
      <c r="T970" t="s">
        <v>57</v>
      </c>
      <c r="U970" t="s">
        <v>58</v>
      </c>
      <c r="V970" t="str">
        <f>UPPER(Table153[[#This Row],[Name]])</f>
        <v>RELIANCE INDUSTRIES LIMITED</v>
      </c>
      <c r="W970">
        <f>Table153[[#This Row],[Quantity]]*Table153[[#This Row],[Cost]]</f>
        <v>5994</v>
      </c>
    </row>
    <row r="971" spans="1:23" x14ac:dyDescent="0.3">
      <c r="A971" t="s">
        <v>1338</v>
      </c>
      <c r="B971">
        <v>42149</v>
      </c>
      <c r="C971" t="s">
        <v>133</v>
      </c>
      <c r="D971">
        <v>10009</v>
      </c>
      <c r="E971" t="s">
        <v>331</v>
      </c>
      <c r="F971">
        <v>1</v>
      </c>
      <c r="G971">
        <v>2850</v>
      </c>
      <c r="H971">
        <v>2007</v>
      </c>
      <c r="I971" t="s">
        <v>126</v>
      </c>
      <c r="J971">
        <v>5</v>
      </c>
      <c r="K971">
        <v>2007</v>
      </c>
      <c r="L971">
        <v>2850</v>
      </c>
      <c r="M971">
        <v>0.02</v>
      </c>
      <c r="N971" t="s">
        <v>45</v>
      </c>
      <c r="O971">
        <v>0.04</v>
      </c>
      <c r="P971" t="s">
        <v>332</v>
      </c>
      <c r="Q971" t="s">
        <v>78</v>
      </c>
      <c r="R971" t="s">
        <v>79</v>
      </c>
      <c r="S971" t="s">
        <v>80</v>
      </c>
      <c r="T971" t="s">
        <v>81</v>
      </c>
      <c r="U971" t="s">
        <v>82</v>
      </c>
      <c r="V971" t="str">
        <f>UPPER(Table153[[#This Row],[Name]])</f>
        <v>GODFREY PHILIPS INDIA LTD.</v>
      </c>
      <c r="W971">
        <f>Table153[[#This Row],[Quantity]]*Table153[[#This Row],[Cost]]</f>
        <v>2007</v>
      </c>
    </row>
    <row r="972" spans="1:23" x14ac:dyDescent="0.3">
      <c r="A972" t="s">
        <v>1339</v>
      </c>
      <c r="B972">
        <v>42149</v>
      </c>
      <c r="C972" t="s">
        <v>133</v>
      </c>
      <c r="D972">
        <v>10005</v>
      </c>
      <c r="E972" t="s">
        <v>641</v>
      </c>
      <c r="F972">
        <v>1</v>
      </c>
      <c r="G972">
        <v>3112</v>
      </c>
      <c r="H972">
        <v>1766</v>
      </c>
      <c r="I972" t="s">
        <v>25</v>
      </c>
      <c r="J972">
        <v>5</v>
      </c>
      <c r="K972">
        <v>1766</v>
      </c>
      <c r="L972">
        <v>3112</v>
      </c>
      <c r="M972">
        <v>0.02</v>
      </c>
      <c r="N972" t="s">
        <v>66</v>
      </c>
      <c r="O972">
        <v>0</v>
      </c>
      <c r="P972" t="s">
        <v>642</v>
      </c>
      <c r="Q972" t="s">
        <v>47</v>
      </c>
      <c r="R972" t="s">
        <v>48</v>
      </c>
      <c r="S972" t="s">
        <v>49</v>
      </c>
      <c r="T972" t="s">
        <v>41</v>
      </c>
      <c r="U972" t="s">
        <v>50</v>
      </c>
      <c r="V972" t="str">
        <f>UPPER(Table153[[#This Row],[Name]])</f>
        <v>FORTIS HEALTHCARE LTD.</v>
      </c>
      <c r="W972">
        <f>Table153[[#This Row],[Quantity]]*Table153[[#This Row],[Cost]]</f>
        <v>1766</v>
      </c>
    </row>
    <row r="973" spans="1:23" x14ac:dyDescent="0.3">
      <c r="A973" t="s">
        <v>1339</v>
      </c>
      <c r="B973">
        <v>42149</v>
      </c>
      <c r="C973" t="s">
        <v>75</v>
      </c>
      <c r="D973">
        <v>10015</v>
      </c>
      <c r="E973" t="s">
        <v>52</v>
      </c>
      <c r="F973">
        <v>1</v>
      </c>
      <c r="G973">
        <v>3788</v>
      </c>
      <c r="H973">
        <v>2170</v>
      </c>
      <c r="I973" t="s">
        <v>35</v>
      </c>
      <c r="J973">
        <v>8</v>
      </c>
      <c r="K973">
        <v>2170</v>
      </c>
      <c r="L973">
        <v>3788</v>
      </c>
      <c r="M973">
        <v>0.02</v>
      </c>
      <c r="N973" t="s">
        <v>61</v>
      </c>
      <c r="O973">
        <v>0.05</v>
      </c>
      <c r="P973" t="s">
        <v>53</v>
      </c>
      <c r="Q973" t="s">
        <v>110</v>
      </c>
      <c r="R973" t="s">
        <v>111</v>
      </c>
      <c r="S973" t="s">
        <v>112</v>
      </c>
      <c r="T973" t="s">
        <v>113</v>
      </c>
      <c r="U973" t="s">
        <v>114</v>
      </c>
      <c r="V973" t="str">
        <f>UPPER(Table153[[#This Row],[Name]])</f>
        <v>PUNJ LLOYD LTD.</v>
      </c>
      <c r="W973">
        <f>Table153[[#This Row],[Quantity]]*Table153[[#This Row],[Cost]]</f>
        <v>2170</v>
      </c>
    </row>
    <row r="974" spans="1:23" x14ac:dyDescent="0.3">
      <c r="A974" t="s">
        <v>1338</v>
      </c>
      <c r="B974">
        <v>42149</v>
      </c>
      <c r="C974" t="s">
        <v>43</v>
      </c>
      <c r="D974">
        <v>10010</v>
      </c>
      <c r="E974" t="s">
        <v>662</v>
      </c>
      <c r="F974">
        <v>2</v>
      </c>
      <c r="G974">
        <v>2868</v>
      </c>
      <c r="H974">
        <v>2479</v>
      </c>
      <c r="I974" t="s">
        <v>35</v>
      </c>
      <c r="J974">
        <v>1</v>
      </c>
      <c r="K974">
        <v>4958</v>
      </c>
      <c r="L974">
        <v>5736</v>
      </c>
      <c r="M974">
        <v>0.03</v>
      </c>
      <c r="N974" t="s">
        <v>85</v>
      </c>
      <c r="O974">
        <v>0.02</v>
      </c>
      <c r="P974" t="s">
        <v>663</v>
      </c>
      <c r="Q974" t="s">
        <v>93</v>
      </c>
      <c r="R974" t="s">
        <v>94</v>
      </c>
      <c r="S974" t="s">
        <v>95</v>
      </c>
      <c r="T974" t="s">
        <v>41</v>
      </c>
      <c r="U974" t="s">
        <v>96</v>
      </c>
      <c r="V974" t="str">
        <f>UPPER(Table153[[#This Row],[Name]])</f>
        <v>SUZLON ENERGY LTD.</v>
      </c>
      <c r="W974">
        <f>Table153[[#This Row],[Quantity]]*Table153[[#This Row],[Cost]]</f>
        <v>4958</v>
      </c>
    </row>
    <row r="975" spans="1:23" x14ac:dyDescent="0.3">
      <c r="A975" t="s">
        <v>1338</v>
      </c>
      <c r="B975">
        <v>42149</v>
      </c>
      <c r="C975" t="s">
        <v>43</v>
      </c>
      <c r="D975">
        <v>10003</v>
      </c>
      <c r="E975" t="s">
        <v>267</v>
      </c>
      <c r="F975">
        <v>2</v>
      </c>
      <c r="G975">
        <v>4309</v>
      </c>
      <c r="H975">
        <v>1779</v>
      </c>
      <c r="I975" t="s">
        <v>25</v>
      </c>
      <c r="J975">
        <v>1</v>
      </c>
      <c r="K975">
        <v>3558</v>
      </c>
      <c r="L975">
        <v>8618</v>
      </c>
      <c r="M975">
        <v>0.03</v>
      </c>
      <c r="N975" t="s">
        <v>45</v>
      </c>
      <c r="O975">
        <v>0.04</v>
      </c>
      <c r="P975" t="s">
        <v>268</v>
      </c>
      <c r="Q975" t="s">
        <v>177</v>
      </c>
      <c r="R975" t="s">
        <v>178</v>
      </c>
      <c r="S975" t="s">
        <v>179</v>
      </c>
      <c r="T975" t="s">
        <v>180</v>
      </c>
      <c r="U975" t="s">
        <v>181</v>
      </c>
      <c r="V975" t="str">
        <f>UPPER(Table153[[#This Row],[Name]])</f>
        <v>HONEYWELL AUTOMATION</v>
      </c>
      <c r="W975">
        <f>Table153[[#This Row],[Quantity]]*Table153[[#This Row],[Cost]]</f>
        <v>3558</v>
      </c>
    </row>
    <row r="976" spans="1:23" x14ac:dyDescent="0.3">
      <c r="A976" t="s">
        <v>1339</v>
      </c>
      <c r="B976">
        <v>42149</v>
      </c>
      <c r="C976" t="s">
        <v>75</v>
      </c>
      <c r="D976">
        <v>10009</v>
      </c>
      <c r="E976" t="s">
        <v>1048</v>
      </c>
      <c r="F976">
        <v>3</v>
      </c>
      <c r="G976">
        <v>3575</v>
      </c>
      <c r="H976">
        <v>1937</v>
      </c>
      <c r="I976" t="s">
        <v>25</v>
      </c>
      <c r="J976">
        <v>8</v>
      </c>
      <c r="K976">
        <v>5811</v>
      </c>
      <c r="L976">
        <v>10725</v>
      </c>
      <c r="M976">
        <v>0.02</v>
      </c>
      <c r="N976" t="s">
        <v>85</v>
      </c>
      <c r="O976">
        <v>0.01</v>
      </c>
      <c r="P976" t="s">
        <v>1049</v>
      </c>
      <c r="Q976" t="s">
        <v>78</v>
      </c>
      <c r="R976" t="s">
        <v>79</v>
      </c>
      <c r="S976" t="s">
        <v>80</v>
      </c>
      <c r="T976" t="s">
        <v>81</v>
      </c>
      <c r="U976" t="s">
        <v>82</v>
      </c>
      <c r="V976" t="str">
        <f>UPPER(Table153[[#This Row],[Name]])</f>
        <v>GODFREY PHILIPS INDIA LTD.</v>
      </c>
      <c r="W976">
        <f>Table153[[#This Row],[Quantity]]*Table153[[#This Row],[Cost]]</f>
        <v>5811</v>
      </c>
    </row>
    <row r="977" spans="1:23" x14ac:dyDescent="0.3">
      <c r="A977" t="s">
        <v>1340</v>
      </c>
      <c r="B977">
        <v>42151</v>
      </c>
      <c r="C977" t="s">
        <v>75</v>
      </c>
      <c r="D977">
        <v>10004</v>
      </c>
      <c r="E977" t="s">
        <v>504</v>
      </c>
      <c r="F977">
        <v>1</v>
      </c>
      <c r="G977">
        <v>3096</v>
      </c>
      <c r="H977">
        <v>2065</v>
      </c>
      <c r="I977" t="s">
        <v>25</v>
      </c>
      <c r="J977">
        <v>8</v>
      </c>
      <c r="K977">
        <v>2065</v>
      </c>
      <c r="L977">
        <v>3096</v>
      </c>
      <c r="M977">
        <v>0.02</v>
      </c>
      <c r="N977" t="s">
        <v>85</v>
      </c>
      <c r="O977">
        <v>0.02</v>
      </c>
      <c r="P977" t="s">
        <v>505</v>
      </c>
      <c r="Q977" t="s">
        <v>118</v>
      </c>
      <c r="R977" t="s">
        <v>119</v>
      </c>
      <c r="S977" t="s">
        <v>101</v>
      </c>
      <c r="T977" t="s">
        <v>57</v>
      </c>
      <c r="U977" t="s">
        <v>120</v>
      </c>
      <c r="V977" t="str">
        <f>UPPER(Table153[[#This Row],[Name]])</f>
        <v>LUPIN LTD.</v>
      </c>
      <c r="W977">
        <f>Table153[[#This Row],[Quantity]]*Table153[[#This Row],[Cost]]</f>
        <v>2065</v>
      </c>
    </row>
    <row r="978" spans="1:23" x14ac:dyDescent="0.3">
      <c r="A978" t="s">
        <v>1341</v>
      </c>
      <c r="B978">
        <v>42151</v>
      </c>
      <c r="C978" t="s">
        <v>75</v>
      </c>
      <c r="D978">
        <v>10009</v>
      </c>
      <c r="E978" t="s">
        <v>381</v>
      </c>
      <c r="F978">
        <v>1</v>
      </c>
      <c r="G978">
        <v>3377</v>
      </c>
      <c r="H978">
        <v>2112</v>
      </c>
      <c r="I978" t="s">
        <v>35</v>
      </c>
      <c r="J978">
        <v>8</v>
      </c>
      <c r="K978">
        <v>2112</v>
      </c>
      <c r="L978">
        <v>3377</v>
      </c>
      <c r="M978">
        <v>0.02</v>
      </c>
      <c r="N978" t="s">
        <v>85</v>
      </c>
      <c r="O978">
        <v>0.03</v>
      </c>
      <c r="P978" t="s">
        <v>382</v>
      </c>
      <c r="Q978" t="s">
        <v>78</v>
      </c>
      <c r="R978" t="s">
        <v>79</v>
      </c>
      <c r="S978" t="s">
        <v>80</v>
      </c>
      <c r="T978" t="s">
        <v>81</v>
      </c>
      <c r="U978" t="s">
        <v>82</v>
      </c>
      <c r="V978" t="str">
        <f>UPPER(Table153[[#This Row],[Name]])</f>
        <v>GODFREY PHILIPS INDIA LTD.</v>
      </c>
      <c r="W978">
        <f>Table153[[#This Row],[Quantity]]*Table153[[#This Row],[Cost]]</f>
        <v>2112</v>
      </c>
    </row>
    <row r="979" spans="1:23" x14ac:dyDescent="0.3">
      <c r="A979" t="s">
        <v>1342</v>
      </c>
      <c r="B979">
        <v>42151</v>
      </c>
      <c r="C979" t="s">
        <v>92</v>
      </c>
      <c r="D979">
        <v>10002</v>
      </c>
      <c r="E979" t="s">
        <v>514</v>
      </c>
      <c r="F979">
        <v>2</v>
      </c>
      <c r="G979">
        <v>4220</v>
      </c>
      <c r="H979">
        <v>1635</v>
      </c>
      <c r="I979" t="s">
        <v>25</v>
      </c>
      <c r="J979">
        <v>10</v>
      </c>
      <c r="K979">
        <v>3270</v>
      </c>
      <c r="L979">
        <v>8440</v>
      </c>
      <c r="M979">
        <v>0.02</v>
      </c>
      <c r="N979" t="s">
        <v>26</v>
      </c>
      <c r="O979">
        <v>0.05</v>
      </c>
      <c r="P979" t="s">
        <v>515</v>
      </c>
      <c r="Q979" t="s">
        <v>87</v>
      </c>
      <c r="R979" t="s">
        <v>88</v>
      </c>
      <c r="S979" t="s">
        <v>89</v>
      </c>
      <c r="T979" t="s">
        <v>90</v>
      </c>
      <c r="U979" t="s">
        <v>91</v>
      </c>
      <c r="V979" t="str">
        <f>UPPER(Table153[[#This Row],[Name]])</f>
        <v>ELDER PHARMACEUTICALS</v>
      </c>
      <c r="W979">
        <f>Table153[[#This Row],[Quantity]]*Table153[[#This Row],[Cost]]</f>
        <v>3270</v>
      </c>
    </row>
    <row r="980" spans="1:23" x14ac:dyDescent="0.3">
      <c r="A980" t="s">
        <v>1342</v>
      </c>
      <c r="B980">
        <v>42151</v>
      </c>
      <c r="C980" t="s">
        <v>104</v>
      </c>
      <c r="D980">
        <v>10001</v>
      </c>
      <c r="E980" t="s">
        <v>231</v>
      </c>
      <c r="F980">
        <v>3</v>
      </c>
      <c r="G980">
        <v>2820</v>
      </c>
      <c r="H980">
        <v>1504</v>
      </c>
      <c r="I980" t="s">
        <v>35</v>
      </c>
      <c r="J980">
        <v>3</v>
      </c>
      <c r="K980">
        <v>4512</v>
      </c>
      <c r="L980">
        <v>8460</v>
      </c>
      <c r="M980">
        <v>0.03</v>
      </c>
      <c r="N980" t="s">
        <v>26</v>
      </c>
      <c r="O980">
        <v>0</v>
      </c>
      <c r="P980" t="s">
        <v>232</v>
      </c>
      <c r="Q980" t="s">
        <v>99</v>
      </c>
      <c r="R980" t="s">
        <v>100</v>
      </c>
      <c r="S980" t="s">
        <v>101</v>
      </c>
      <c r="T980" t="s">
        <v>57</v>
      </c>
      <c r="U980" t="s">
        <v>102</v>
      </c>
      <c r="V980" t="str">
        <f>UPPER(Table153[[#This Row],[Name]])</f>
        <v>CHAMBAL FERTILISERS AND CHEMICALS LTD.</v>
      </c>
      <c r="W980">
        <f>Table153[[#This Row],[Quantity]]*Table153[[#This Row],[Cost]]</f>
        <v>4512</v>
      </c>
    </row>
    <row r="981" spans="1:23" x14ac:dyDescent="0.3">
      <c r="A981" t="s">
        <v>1341</v>
      </c>
      <c r="B981">
        <v>42151</v>
      </c>
      <c r="C981" t="s">
        <v>92</v>
      </c>
      <c r="D981">
        <v>10002</v>
      </c>
      <c r="E981" t="s">
        <v>239</v>
      </c>
      <c r="F981">
        <v>2</v>
      </c>
      <c r="G981">
        <v>4845</v>
      </c>
      <c r="H981">
        <v>1433</v>
      </c>
      <c r="I981" t="s">
        <v>25</v>
      </c>
      <c r="J981">
        <v>10</v>
      </c>
      <c r="K981">
        <v>2866</v>
      </c>
      <c r="L981">
        <v>9690</v>
      </c>
      <c r="M981">
        <v>0.02</v>
      </c>
      <c r="N981" t="s">
        <v>85</v>
      </c>
      <c r="O981">
        <v>0.05</v>
      </c>
      <c r="P981" t="s">
        <v>240</v>
      </c>
      <c r="Q981" t="s">
        <v>87</v>
      </c>
      <c r="R981" t="s">
        <v>88</v>
      </c>
      <c r="S981" t="s">
        <v>89</v>
      </c>
      <c r="T981" t="s">
        <v>90</v>
      </c>
      <c r="U981" t="s">
        <v>91</v>
      </c>
      <c r="V981" t="str">
        <f>UPPER(Table153[[#This Row],[Name]])</f>
        <v>ELDER PHARMACEUTICALS</v>
      </c>
      <c r="W981">
        <f>Table153[[#This Row],[Quantity]]*Table153[[#This Row],[Cost]]</f>
        <v>2866</v>
      </c>
    </row>
    <row r="982" spans="1:23" x14ac:dyDescent="0.3">
      <c r="A982" t="s">
        <v>1343</v>
      </c>
      <c r="B982">
        <v>42152</v>
      </c>
      <c r="C982" t="s">
        <v>43</v>
      </c>
      <c r="D982">
        <v>10001</v>
      </c>
      <c r="E982" t="s">
        <v>115</v>
      </c>
      <c r="F982">
        <v>1</v>
      </c>
      <c r="G982">
        <v>4404</v>
      </c>
      <c r="H982">
        <v>1517</v>
      </c>
      <c r="I982" t="s">
        <v>116</v>
      </c>
      <c r="J982">
        <v>1</v>
      </c>
      <c r="K982">
        <v>1517</v>
      </c>
      <c r="L982">
        <v>4404</v>
      </c>
      <c r="M982">
        <v>0.01</v>
      </c>
      <c r="N982" t="s">
        <v>26</v>
      </c>
      <c r="O982">
        <v>0</v>
      </c>
      <c r="P982" t="s">
        <v>117</v>
      </c>
      <c r="Q982" t="s">
        <v>99</v>
      </c>
      <c r="R982" t="s">
        <v>100</v>
      </c>
      <c r="S982" t="s">
        <v>101</v>
      </c>
      <c r="T982" t="s">
        <v>57</v>
      </c>
      <c r="U982" t="s">
        <v>102</v>
      </c>
      <c r="V982" t="str">
        <f>UPPER(Table153[[#This Row],[Name]])</f>
        <v>CHAMBAL FERTILISERS AND CHEMICALS LTD.</v>
      </c>
      <c r="W982">
        <f>Table153[[#This Row],[Quantity]]*Table153[[#This Row],[Cost]]</f>
        <v>1517</v>
      </c>
    </row>
    <row r="983" spans="1:23" x14ac:dyDescent="0.3">
      <c r="A983" t="s">
        <v>1344</v>
      </c>
      <c r="B983">
        <v>42152</v>
      </c>
      <c r="C983" t="s">
        <v>75</v>
      </c>
      <c r="D983">
        <v>10014</v>
      </c>
      <c r="E983" t="s">
        <v>151</v>
      </c>
      <c r="F983">
        <v>2</v>
      </c>
      <c r="G983">
        <v>2523</v>
      </c>
      <c r="H983">
        <v>1665</v>
      </c>
      <c r="I983" t="s">
        <v>25</v>
      </c>
      <c r="J983">
        <v>8</v>
      </c>
      <c r="K983">
        <v>3330</v>
      </c>
      <c r="L983">
        <v>5046</v>
      </c>
      <c r="M983">
        <v>0.02</v>
      </c>
      <c r="N983" t="s">
        <v>85</v>
      </c>
      <c r="O983">
        <v>0.01</v>
      </c>
      <c r="P983" t="s">
        <v>152</v>
      </c>
      <c r="Q983" t="s">
        <v>166</v>
      </c>
      <c r="R983" t="s">
        <v>167</v>
      </c>
      <c r="S983" t="s">
        <v>168</v>
      </c>
      <c r="T983" t="s">
        <v>169</v>
      </c>
      <c r="U983" t="s">
        <v>170</v>
      </c>
      <c r="V983" t="str">
        <f>UPPER(Table153[[#This Row],[Name]])</f>
        <v>HINDUSTHAN NATIONAL GLASS &amp; INDUSTRIES LTD.</v>
      </c>
      <c r="W983">
        <f>Table153[[#This Row],[Quantity]]*Table153[[#This Row],[Cost]]</f>
        <v>3330</v>
      </c>
    </row>
    <row r="984" spans="1:23" x14ac:dyDescent="0.3">
      <c r="A984" t="s">
        <v>1343</v>
      </c>
      <c r="B984">
        <v>42152</v>
      </c>
      <c r="C984" t="s">
        <v>68</v>
      </c>
      <c r="D984">
        <v>10003</v>
      </c>
      <c r="E984" t="s">
        <v>919</v>
      </c>
      <c r="F984">
        <v>2</v>
      </c>
      <c r="G984">
        <v>2808</v>
      </c>
      <c r="H984">
        <v>1759</v>
      </c>
      <c r="I984" t="s">
        <v>116</v>
      </c>
      <c r="J984">
        <v>4</v>
      </c>
      <c r="K984">
        <v>3518</v>
      </c>
      <c r="L984">
        <v>5616</v>
      </c>
      <c r="M984">
        <v>0.03</v>
      </c>
      <c r="N984" t="s">
        <v>26</v>
      </c>
      <c r="O984">
        <v>0</v>
      </c>
      <c r="P984" t="s">
        <v>920</v>
      </c>
      <c r="Q984" t="s">
        <v>177</v>
      </c>
      <c r="R984" t="s">
        <v>178</v>
      </c>
      <c r="S984" t="s">
        <v>179</v>
      </c>
      <c r="T984" t="s">
        <v>180</v>
      </c>
      <c r="U984" t="s">
        <v>181</v>
      </c>
      <c r="V984" t="str">
        <f>UPPER(Table153[[#This Row],[Name]])</f>
        <v>HONEYWELL AUTOMATION</v>
      </c>
      <c r="W984">
        <f>Table153[[#This Row],[Quantity]]*Table153[[#This Row],[Cost]]</f>
        <v>3518</v>
      </c>
    </row>
    <row r="985" spans="1:23" x14ac:dyDescent="0.3">
      <c r="A985" t="s">
        <v>1343</v>
      </c>
      <c r="B985">
        <v>42152</v>
      </c>
      <c r="C985" t="s">
        <v>133</v>
      </c>
      <c r="D985">
        <v>10009</v>
      </c>
      <c r="E985" t="s">
        <v>1188</v>
      </c>
      <c r="F985">
        <v>2</v>
      </c>
      <c r="G985">
        <v>3448</v>
      </c>
      <c r="H985">
        <v>1219</v>
      </c>
      <c r="I985" t="s">
        <v>25</v>
      </c>
      <c r="J985">
        <v>5</v>
      </c>
      <c r="K985">
        <v>2438</v>
      </c>
      <c r="L985">
        <v>6896</v>
      </c>
      <c r="M985">
        <v>0.02</v>
      </c>
      <c r="N985" t="s">
        <v>26</v>
      </c>
      <c r="O985">
        <v>0</v>
      </c>
      <c r="P985" t="s">
        <v>1189</v>
      </c>
      <c r="Q985" t="s">
        <v>78</v>
      </c>
      <c r="R985" t="s">
        <v>79</v>
      </c>
      <c r="S985" t="s">
        <v>80</v>
      </c>
      <c r="T985" t="s">
        <v>81</v>
      </c>
      <c r="U985" t="s">
        <v>82</v>
      </c>
      <c r="V985" t="str">
        <f>UPPER(Table153[[#This Row],[Name]])</f>
        <v>GODFREY PHILIPS INDIA LTD.</v>
      </c>
      <c r="W985">
        <f>Table153[[#This Row],[Quantity]]*Table153[[#This Row],[Cost]]</f>
        <v>2438</v>
      </c>
    </row>
    <row r="986" spans="1:23" x14ac:dyDescent="0.3">
      <c r="A986" t="s">
        <v>1345</v>
      </c>
      <c r="B986">
        <v>42153</v>
      </c>
      <c r="C986" t="s">
        <v>43</v>
      </c>
      <c r="D986">
        <v>10012</v>
      </c>
      <c r="E986" t="s">
        <v>606</v>
      </c>
      <c r="F986">
        <v>1</v>
      </c>
      <c r="G986">
        <v>2902</v>
      </c>
      <c r="H986">
        <v>1633</v>
      </c>
      <c r="I986" t="s">
        <v>35</v>
      </c>
      <c r="J986">
        <v>1</v>
      </c>
      <c r="K986">
        <v>1633</v>
      </c>
      <c r="L986">
        <v>2902</v>
      </c>
      <c r="M986">
        <v>0.01</v>
      </c>
      <c r="N986" t="s">
        <v>61</v>
      </c>
      <c r="O986">
        <v>0.01</v>
      </c>
      <c r="P986" t="s">
        <v>607</v>
      </c>
      <c r="Q986" t="s">
        <v>71</v>
      </c>
      <c r="R986" t="s">
        <v>72</v>
      </c>
      <c r="S986" t="s">
        <v>73</v>
      </c>
      <c r="T986" t="s">
        <v>41</v>
      </c>
      <c r="U986" t="s">
        <v>74</v>
      </c>
      <c r="V986" t="str">
        <f>UPPER(Table153[[#This Row],[Name]])</f>
        <v>DYNAMATIC TECHNOLOGIES LTD.</v>
      </c>
      <c r="W986">
        <f>Table153[[#This Row],[Quantity]]*Table153[[#This Row],[Cost]]</f>
        <v>1633</v>
      </c>
    </row>
    <row r="987" spans="1:23" x14ac:dyDescent="0.3">
      <c r="A987" t="s">
        <v>1346</v>
      </c>
      <c r="B987">
        <v>42153</v>
      </c>
      <c r="C987" t="s">
        <v>51</v>
      </c>
      <c r="D987">
        <v>10003</v>
      </c>
      <c r="E987" t="s">
        <v>976</v>
      </c>
      <c r="F987">
        <v>1</v>
      </c>
      <c r="G987">
        <v>3282</v>
      </c>
      <c r="H987">
        <v>1376</v>
      </c>
      <c r="I987" t="s">
        <v>25</v>
      </c>
      <c r="J987">
        <v>6</v>
      </c>
      <c r="K987">
        <v>1376</v>
      </c>
      <c r="L987">
        <v>3282</v>
      </c>
      <c r="M987">
        <v>0.02</v>
      </c>
      <c r="N987" t="s">
        <v>66</v>
      </c>
      <c r="O987">
        <v>0.04</v>
      </c>
      <c r="P987" t="s">
        <v>977</v>
      </c>
      <c r="Q987" t="s">
        <v>177</v>
      </c>
      <c r="R987" t="s">
        <v>178</v>
      </c>
      <c r="S987" t="s">
        <v>179</v>
      </c>
      <c r="T987" t="s">
        <v>180</v>
      </c>
      <c r="U987" t="s">
        <v>181</v>
      </c>
      <c r="V987" t="str">
        <f>UPPER(Table153[[#This Row],[Name]])</f>
        <v>HONEYWELL AUTOMATION</v>
      </c>
      <c r="W987">
        <f>Table153[[#This Row],[Quantity]]*Table153[[#This Row],[Cost]]</f>
        <v>1376</v>
      </c>
    </row>
    <row r="988" spans="1:23" x14ac:dyDescent="0.3">
      <c r="A988" t="s">
        <v>1345</v>
      </c>
      <c r="B988">
        <v>42153</v>
      </c>
      <c r="C988" t="s">
        <v>68</v>
      </c>
      <c r="D988">
        <v>10001</v>
      </c>
      <c r="E988" t="s">
        <v>476</v>
      </c>
      <c r="F988">
        <v>3</v>
      </c>
      <c r="G988">
        <v>3282</v>
      </c>
      <c r="H988">
        <v>1654</v>
      </c>
      <c r="I988" t="s">
        <v>126</v>
      </c>
      <c r="J988">
        <v>4</v>
      </c>
      <c r="K988">
        <v>4962</v>
      </c>
      <c r="L988">
        <v>9846</v>
      </c>
      <c r="M988">
        <v>0.03</v>
      </c>
      <c r="N988" t="s">
        <v>36</v>
      </c>
      <c r="O988">
        <v>0.03</v>
      </c>
      <c r="P988" t="s">
        <v>477</v>
      </c>
      <c r="Q988" t="s">
        <v>99</v>
      </c>
      <c r="R988" t="s">
        <v>100</v>
      </c>
      <c r="S988" t="s">
        <v>101</v>
      </c>
      <c r="T988" t="s">
        <v>57</v>
      </c>
      <c r="U988" t="s">
        <v>102</v>
      </c>
      <c r="V988" t="str">
        <f>UPPER(Table153[[#This Row],[Name]])</f>
        <v>CHAMBAL FERTILISERS AND CHEMICALS LTD.</v>
      </c>
      <c r="W988">
        <f>Table153[[#This Row],[Quantity]]*Table153[[#This Row],[Cost]]</f>
        <v>4962</v>
      </c>
    </row>
    <row r="989" spans="1:23" x14ac:dyDescent="0.3">
      <c r="A989" t="s">
        <v>1347</v>
      </c>
      <c r="B989">
        <v>42154</v>
      </c>
      <c r="C989" t="s">
        <v>92</v>
      </c>
      <c r="D989">
        <v>10015</v>
      </c>
      <c r="E989" t="s">
        <v>331</v>
      </c>
      <c r="F989">
        <v>1</v>
      </c>
      <c r="G989">
        <v>2850</v>
      </c>
      <c r="H989">
        <v>2007</v>
      </c>
      <c r="I989" t="s">
        <v>126</v>
      </c>
      <c r="J989">
        <v>10</v>
      </c>
      <c r="K989">
        <v>2007</v>
      </c>
      <c r="L989">
        <v>2850</v>
      </c>
      <c r="M989">
        <v>0.02</v>
      </c>
      <c r="N989" t="s">
        <v>36</v>
      </c>
      <c r="O989">
        <v>0</v>
      </c>
      <c r="P989" t="s">
        <v>332</v>
      </c>
      <c r="Q989" t="s">
        <v>110</v>
      </c>
      <c r="R989" t="s">
        <v>111</v>
      </c>
      <c r="S989" t="s">
        <v>112</v>
      </c>
      <c r="T989" t="s">
        <v>113</v>
      </c>
      <c r="U989" t="s">
        <v>114</v>
      </c>
      <c r="V989" t="str">
        <f>UPPER(Table153[[#This Row],[Name]])</f>
        <v>PUNJ LLOYD LTD.</v>
      </c>
      <c r="W989">
        <f>Table153[[#This Row],[Quantity]]*Table153[[#This Row],[Cost]]</f>
        <v>2007</v>
      </c>
    </row>
    <row r="990" spans="1:23" x14ac:dyDescent="0.3">
      <c r="A990" t="s">
        <v>1347</v>
      </c>
      <c r="B990">
        <v>42154</v>
      </c>
      <c r="C990" t="s">
        <v>133</v>
      </c>
      <c r="D990">
        <v>10005</v>
      </c>
      <c r="E990" t="s">
        <v>449</v>
      </c>
      <c r="F990">
        <v>1</v>
      </c>
      <c r="G990">
        <v>3832</v>
      </c>
      <c r="H990">
        <v>1570</v>
      </c>
      <c r="I990" t="s">
        <v>25</v>
      </c>
      <c r="J990">
        <v>5</v>
      </c>
      <c r="K990">
        <v>1570</v>
      </c>
      <c r="L990">
        <v>3832</v>
      </c>
      <c r="M990">
        <v>0.02</v>
      </c>
      <c r="N990" t="s">
        <v>26</v>
      </c>
      <c r="O990">
        <v>0.04</v>
      </c>
      <c r="P990" t="s">
        <v>450</v>
      </c>
      <c r="Q990" t="s">
        <v>47</v>
      </c>
      <c r="R990" t="s">
        <v>48</v>
      </c>
      <c r="S990" t="s">
        <v>49</v>
      </c>
      <c r="T990" t="s">
        <v>41</v>
      </c>
      <c r="U990" t="s">
        <v>50</v>
      </c>
      <c r="V990" t="str">
        <f>UPPER(Table153[[#This Row],[Name]])</f>
        <v>FORTIS HEALTHCARE LTD.</v>
      </c>
      <c r="W990">
        <f>Table153[[#This Row],[Quantity]]*Table153[[#This Row],[Cost]]</f>
        <v>1570</v>
      </c>
    </row>
    <row r="991" spans="1:23" x14ac:dyDescent="0.3">
      <c r="A991" t="s">
        <v>1347</v>
      </c>
      <c r="B991">
        <v>42154</v>
      </c>
      <c r="C991" t="s">
        <v>68</v>
      </c>
      <c r="D991">
        <v>10002</v>
      </c>
      <c r="E991" t="s">
        <v>299</v>
      </c>
      <c r="F991">
        <v>1</v>
      </c>
      <c r="G991">
        <v>4744</v>
      </c>
      <c r="H991">
        <v>1465</v>
      </c>
      <c r="I991" t="s">
        <v>35</v>
      </c>
      <c r="J991">
        <v>4</v>
      </c>
      <c r="K991">
        <v>1465</v>
      </c>
      <c r="L991">
        <v>4744</v>
      </c>
      <c r="M991">
        <v>0.01</v>
      </c>
      <c r="N991" t="s">
        <v>61</v>
      </c>
      <c r="O991">
        <v>0.04</v>
      </c>
      <c r="P991" t="s">
        <v>300</v>
      </c>
      <c r="Q991" t="s">
        <v>87</v>
      </c>
      <c r="R991" t="s">
        <v>88</v>
      </c>
      <c r="S991" t="s">
        <v>89</v>
      </c>
      <c r="T991" t="s">
        <v>90</v>
      </c>
      <c r="U991" t="s">
        <v>91</v>
      </c>
      <c r="V991" t="str">
        <f>UPPER(Table153[[#This Row],[Name]])</f>
        <v>ELDER PHARMACEUTICALS</v>
      </c>
      <c r="W991">
        <f>Table153[[#This Row],[Quantity]]*Table153[[#This Row],[Cost]]</f>
        <v>1465</v>
      </c>
    </row>
    <row r="992" spans="1:23" x14ac:dyDescent="0.3">
      <c r="A992" t="s">
        <v>1348</v>
      </c>
      <c r="B992">
        <v>42154</v>
      </c>
      <c r="C992" t="s">
        <v>68</v>
      </c>
      <c r="D992">
        <v>10013</v>
      </c>
      <c r="E992" t="s">
        <v>882</v>
      </c>
      <c r="F992">
        <v>1</v>
      </c>
      <c r="G992">
        <v>4910</v>
      </c>
      <c r="H992">
        <v>2108</v>
      </c>
      <c r="I992" t="s">
        <v>25</v>
      </c>
      <c r="J992">
        <v>4</v>
      </c>
      <c r="K992">
        <v>2108</v>
      </c>
      <c r="L992">
        <v>4910</v>
      </c>
      <c r="M992">
        <v>0.01</v>
      </c>
      <c r="N992" t="s">
        <v>26</v>
      </c>
      <c r="O992">
        <v>0.02</v>
      </c>
      <c r="P992" t="s">
        <v>883</v>
      </c>
      <c r="Q992" t="s">
        <v>301</v>
      </c>
      <c r="R992" t="s">
        <v>302</v>
      </c>
      <c r="S992" t="s">
        <v>303</v>
      </c>
      <c r="T992" t="s">
        <v>113</v>
      </c>
      <c r="U992" t="s">
        <v>304</v>
      </c>
      <c r="V992" t="str">
        <f>UPPER(Table153[[#This Row],[Name]])</f>
        <v>GMR INFRASTRUCTURE LTD.</v>
      </c>
      <c r="W992">
        <f>Table153[[#This Row],[Quantity]]*Table153[[#This Row],[Cost]]</f>
        <v>2108</v>
      </c>
    </row>
    <row r="993" spans="1:23" x14ac:dyDescent="0.3">
      <c r="A993" t="s">
        <v>1349</v>
      </c>
      <c r="B993">
        <v>42155</v>
      </c>
      <c r="C993" t="s">
        <v>75</v>
      </c>
      <c r="D993">
        <v>10008</v>
      </c>
      <c r="E993" t="s">
        <v>1235</v>
      </c>
      <c r="F993">
        <v>3</v>
      </c>
      <c r="G993">
        <v>2929</v>
      </c>
      <c r="H993">
        <v>1320</v>
      </c>
      <c r="I993" t="s">
        <v>25</v>
      </c>
      <c r="J993">
        <v>8</v>
      </c>
      <c r="K993">
        <v>3960</v>
      </c>
      <c r="L993">
        <v>8787</v>
      </c>
      <c r="M993">
        <v>0.02</v>
      </c>
      <c r="N993" t="s">
        <v>85</v>
      </c>
      <c r="O993">
        <v>0.04</v>
      </c>
      <c r="P993" t="s">
        <v>1236</v>
      </c>
      <c r="Q993" t="s">
        <v>54</v>
      </c>
      <c r="R993" t="s">
        <v>55</v>
      </c>
      <c r="S993" t="s">
        <v>56</v>
      </c>
      <c r="T993" t="s">
        <v>57</v>
      </c>
      <c r="U993" t="s">
        <v>58</v>
      </c>
      <c r="V993" t="str">
        <f>UPPER(Table153[[#This Row],[Name]])</f>
        <v>RELIANCE INDUSTRIES LIMITED</v>
      </c>
      <c r="W993">
        <f>Table153[[#This Row],[Quantity]]*Table153[[#This Row],[Cost]]</f>
        <v>3960</v>
      </c>
    </row>
    <row r="994" spans="1:23" x14ac:dyDescent="0.3">
      <c r="A994" t="s">
        <v>1350</v>
      </c>
      <c r="B994">
        <v>42157</v>
      </c>
      <c r="C994" t="s">
        <v>133</v>
      </c>
      <c r="D994">
        <v>10001</v>
      </c>
      <c r="E994" t="s">
        <v>912</v>
      </c>
      <c r="F994">
        <v>1</v>
      </c>
      <c r="G994">
        <v>4295</v>
      </c>
      <c r="H994">
        <v>2280</v>
      </c>
      <c r="I994" t="s">
        <v>25</v>
      </c>
      <c r="J994">
        <v>5</v>
      </c>
      <c r="K994">
        <v>2280</v>
      </c>
      <c r="L994">
        <v>4295</v>
      </c>
      <c r="M994">
        <v>0.02</v>
      </c>
      <c r="N994" t="s">
        <v>85</v>
      </c>
      <c r="O994">
        <v>0.04</v>
      </c>
      <c r="P994" t="s">
        <v>913</v>
      </c>
      <c r="Q994" t="s">
        <v>99</v>
      </c>
      <c r="R994" t="s">
        <v>100</v>
      </c>
      <c r="S994" t="s">
        <v>101</v>
      </c>
      <c r="T994" t="s">
        <v>57</v>
      </c>
      <c r="U994" t="s">
        <v>102</v>
      </c>
      <c r="V994" t="str">
        <f>UPPER(Table153[[#This Row],[Name]])</f>
        <v>CHAMBAL FERTILISERS AND CHEMICALS LTD.</v>
      </c>
      <c r="W994">
        <f>Table153[[#This Row],[Quantity]]*Table153[[#This Row],[Cost]]</f>
        <v>2280</v>
      </c>
    </row>
    <row r="995" spans="1:23" x14ac:dyDescent="0.3">
      <c r="A995" t="s">
        <v>1351</v>
      </c>
      <c r="B995">
        <v>42157</v>
      </c>
      <c r="C995" t="s">
        <v>104</v>
      </c>
      <c r="D995">
        <v>10002</v>
      </c>
      <c r="E995" t="s">
        <v>482</v>
      </c>
      <c r="F995">
        <v>2</v>
      </c>
      <c r="G995">
        <v>2898</v>
      </c>
      <c r="H995">
        <v>1324</v>
      </c>
      <c r="I995" t="s">
        <v>126</v>
      </c>
      <c r="J995">
        <v>3</v>
      </c>
      <c r="K995">
        <v>2648</v>
      </c>
      <c r="L995">
        <v>5796</v>
      </c>
      <c r="M995">
        <v>0.03</v>
      </c>
      <c r="N995" t="s">
        <v>61</v>
      </c>
      <c r="O995">
        <v>0.02</v>
      </c>
      <c r="P995" t="s">
        <v>483</v>
      </c>
      <c r="Q995" t="s">
        <v>87</v>
      </c>
      <c r="R995" t="s">
        <v>88</v>
      </c>
      <c r="S995" t="s">
        <v>89</v>
      </c>
      <c r="T995" t="s">
        <v>90</v>
      </c>
      <c r="U995" t="s">
        <v>91</v>
      </c>
      <c r="V995" t="str">
        <f>UPPER(Table153[[#This Row],[Name]])</f>
        <v>ELDER PHARMACEUTICALS</v>
      </c>
      <c r="W995">
        <f>Table153[[#This Row],[Quantity]]*Table153[[#This Row],[Cost]]</f>
        <v>2648</v>
      </c>
    </row>
    <row r="996" spans="1:23" x14ac:dyDescent="0.3">
      <c r="A996" t="s">
        <v>1352</v>
      </c>
      <c r="B996">
        <v>42159</v>
      </c>
      <c r="C996" t="s">
        <v>43</v>
      </c>
      <c r="D996">
        <v>10002</v>
      </c>
      <c r="E996" t="s">
        <v>1209</v>
      </c>
      <c r="F996">
        <v>1</v>
      </c>
      <c r="G996">
        <v>3277</v>
      </c>
      <c r="H996">
        <v>1891</v>
      </c>
      <c r="I996" t="s">
        <v>25</v>
      </c>
      <c r="J996">
        <v>1</v>
      </c>
      <c r="K996">
        <v>1891</v>
      </c>
      <c r="L996">
        <v>3277</v>
      </c>
      <c r="M996">
        <v>0.01</v>
      </c>
      <c r="N996" t="s">
        <v>26</v>
      </c>
      <c r="O996">
        <v>0.01</v>
      </c>
      <c r="P996" t="s">
        <v>1210</v>
      </c>
      <c r="Q996" t="s">
        <v>87</v>
      </c>
      <c r="R996" t="s">
        <v>88</v>
      </c>
      <c r="S996" t="s">
        <v>89</v>
      </c>
      <c r="T996" t="s">
        <v>90</v>
      </c>
      <c r="U996" t="s">
        <v>91</v>
      </c>
      <c r="V996" t="str">
        <f>UPPER(Table153[[#This Row],[Name]])</f>
        <v>ELDER PHARMACEUTICALS</v>
      </c>
      <c r="W996">
        <f>Table153[[#This Row],[Quantity]]*Table153[[#This Row],[Cost]]</f>
        <v>1891</v>
      </c>
    </row>
    <row r="997" spans="1:23" x14ac:dyDescent="0.3">
      <c r="A997" t="s">
        <v>1353</v>
      </c>
      <c r="B997">
        <v>42159</v>
      </c>
      <c r="C997" t="s">
        <v>51</v>
      </c>
      <c r="D997">
        <v>10014</v>
      </c>
      <c r="E997" t="s">
        <v>1078</v>
      </c>
      <c r="F997">
        <v>1</v>
      </c>
      <c r="G997">
        <v>4454</v>
      </c>
      <c r="H997">
        <v>1884</v>
      </c>
      <c r="I997" t="s">
        <v>25</v>
      </c>
      <c r="J997">
        <v>6</v>
      </c>
      <c r="K997">
        <v>1884</v>
      </c>
      <c r="L997">
        <v>4454</v>
      </c>
      <c r="M997">
        <v>0.02</v>
      </c>
      <c r="N997" t="s">
        <v>66</v>
      </c>
      <c r="O997">
        <v>0.01</v>
      </c>
      <c r="P997" t="s">
        <v>1079</v>
      </c>
      <c r="Q997" t="s">
        <v>166</v>
      </c>
      <c r="R997" t="s">
        <v>167</v>
      </c>
      <c r="S997" t="s">
        <v>168</v>
      </c>
      <c r="T997" t="s">
        <v>169</v>
      </c>
      <c r="U997" t="s">
        <v>170</v>
      </c>
      <c r="V997" t="str">
        <f>UPPER(Table153[[#This Row],[Name]])</f>
        <v>HINDUSTHAN NATIONAL GLASS &amp; INDUSTRIES LTD.</v>
      </c>
      <c r="W997">
        <f>Table153[[#This Row],[Quantity]]*Table153[[#This Row],[Cost]]</f>
        <v>1884</v>
      </c>
    </row>
    <row r="998" spans="1:23" x14ac:dyDescent="0.3">
      <c r="A998" t="s">
        <v>1354</v>
      </c>
      <c r="B998">
        <v>42161</v>
      </c>
      <c r="C998" t="s">
        <v>68</v>
      </c>
      <c r="D998">
        <v>10004</v>
      </c>
      <c r="E998" t="s">
        <v>1289</v>
      </c>
      <c r="F998">
        <v>1</v>
      </c>
      <c r="G998">
        <v>3422</v>
      </c>
      <c r="H998">
        <v>1696</v>
      </c>
      <c r="I998" t="s">
        <v>25</v>
      </c>
      <c r="J998">
        <v>4</v>
      </c>
      <c r="K998">
        <v>1696</v>
      </c>
      <c r="L998">
        <v>3422</v>
      </c>
      <c r="M998">
        <v>0.01</v>
      </c>
      <c r="N998" t="s">
        <v>36</v>
      </c>
      <c r="O998">
        <v>0.01</v>
      </c>
      <c r="P998" t="s">
        <v>1290</v>
      </c>
      <c r="Q998" t="s">
        <v>118</v>
      </c>
      <c r="R998" t="s">
        <v>119</v>
      </c>
      <c r="S998" t="s">
        <v>101</v>
      </c>
      <c r="T998" t="s">
        <v>57</v>
      </c>
      <c r="U998" t="s">
        <v>120</v>
      </c>
      <c r="V998" t="str">
        <f>UPPER(Table153[[#This Row],[Name]])</f>
        <v>LUPIN LTD.</v>
      </c>
      <c r="W998">
        <f>Table153[[#This Row],[Quantity]]*Table153[[#This Row],[Cost]]</f>
        <v>1696</v>
      </c>
    </row>
    <row r="999" spans="1:23" x14ac:dyDescent="0.3">
      <c r="A999" t="s">
        <v>1355</v>
      </c>
      <c r="B999">
        <v>42161</v>
      </c>
      <c r="C999" t="s">
        <v>133</v>
      </c>
      <c r="D999">
        <v>10001</v>
      </c>
      <c r="E999" t="s">
        <v>551</v>
      </c>
      <c r="F999">
        <v>2</v>
      </c>
      <c r="G999">
        <v>3330</v>
      </c>
      <c r="H999">
        <v>1819</v>
      </c>
      <c r="I999" t="s">
        <v>25</v>
      </c>
      <c r="J999">
        <v>5</v>
      </c>
      <c r="K999">
        <v>3638</v>
      </c>
      <c r="L999">
        <v>6660</v>
      </c>
      <c r="M999">
        <v>0.02</v>
      </c>
      <c r="N999" t="s">
        <v>61</v>
      </c>
      <c r="O999">
        <v>0.03</v>
      </c>
      <c r="P999" t="s">
        <v>552</v>
      </c>
      <c r="Q999" t="s">
        <v>99</v>
      </c>
      <c r="R999" t="s">
        <v>100</v>
      </c>
      <c r="S999" t="s">
        <v>101</v>
      </c>
      <c r="T999" t="s">
        <v>57</v>
      </c>
      <c r="U999" t="s">
        <v>102</v>
      </c>
      <c r="V999" t="str">
        <f>UPPER(Table153[[#This Row],[Name]])</f>
        <v>CHAMBAL FERTILISERS AND CHEMICALS LTD.</v>
      </c>
      <c r="W999">
        <f>Table153[[#This Row],[Quantity]]*Table153[[#This Row],[Cost]]</f>
        <v>3638</v>
      </c>
    </row>
    <row r="1000" spans="1:23" x14ac:dyDescent="0.3">
      <c r="A1000" t="s">
        <v>1356</v>
      </c>
      <c r="B1000">
        <v>42161</v>
      </c>
      <c r="C1000" t="s">
        <v>75</v>
      </c>
      <c r="D1000">
        <v>10015</v>
      </c>
      <c r="E1000" t="s">
        <v>890</v>
      </c>
      <c r="F1000">
        <v>3</v>
      </c>
      <c r="G1000">
        <v>4369</v>
      </c>
      <c r="H1000">
        <v>1245</v>
      </c>
      <c r="I1000" t="s">
        <v>25</v>
      </c>
      <c r="J1000">
        <v>8</v>
      </c>
      <c r="K1000">
        <v>3735</v>
      </c>
      <c r="L1000">
        <v>13107</v>
      </c>
      <c r="M1000">
        <v>0.02</v>
      </c>
      <c r="N1000" t="s">
        <v>36</v>
      </c>
      <c r="O1000">
        <v>0.01</v>
      </c>
      <c r="P1000" t="s">
        <v>891</v>
      </c>
      <c r="Q1000" t="s">
        <v>110</v>
      </c>
      <c r="R1000" t="s">
        <v>111</v>
      </c>
      <c r="S1000" t="s">
        <v>112</v>
      </c>
      <c r="T1000" t="s">
        <v>113</v>
      </c>
      <c r="U1000" t="s">
        <v>114</v>
      </c>
      <c r="V1000" t="str">
        <f>UPPER(Table153[[#This Row],[Name]])</f>
        <v>PUNJ LLOYD LTD.</v>
      </c>
      <c r="W1000">
        <f>Table153[[#This Row],[Quantity]]*Table153[[#This Row],[Cost]]</f>
        <v>3735</v>
      </c>
    </row>
    <row r="1001" spans="1:23" x14ac:dyDescent="0.3">
      <c r="A1001" t="s">
        <v>1357</v>
      </c>
      <c r="B1001">
        <v>42162</v>
      </c>
      <c r="C1001" t="s">
        <v>43</v>
      </c>
      <c r="D1001">
        <v>10015</v>
      </c>
      <c r="E1001" t="s">
        <v>394</v>
      </c>
      <c r="F1001">
        <v>2</v>
      </c>
      <c r="G1001">
        <v>2787</v>
      </c>
      <c r="H1001">
        <v>2020</v>
      </c>
      <c r="I1001" t="s">
        <v>25</v>
      </c>
      <c r="J1001">
        <v>1</v>
      </c>
      <c r="K1001">
        <v>4040</v>
      </c>
      <c r="L1001">
        <v>5574</v>
      </c>
      <c r="M1001">
        <v>0.03</v>
      </c>
      <c r="N1001" t="s">
        <v>85</v>
      </c>
      <c r="O1001">
        <v>0.01</v>
      </c>
      <c r="P1001" t="s">
        <v>395</v>
      </c>
      <c r="Q1001" t="s">
        <v>110</v>
      </c>
      <c r="R1001" t="s">
        <v>111</v>
      </c>
      <c r="S1001" t="s">
        <v>112</v>
      </c>
      <c r="T1001" t="s">
        <v>113</v>
      </c>
      <c r="U1001" t="s">
        <v>114</v>
      </c>
      <c r="V1001" t="str">
        <f>UPPER(Table153[[#This Row],[Name]])</f>
        <v>PUNJ LLOYD LTD.</v>
      </c>
      <c r="W1001">
        <f>Table153[[#This Row],[Quantity]]*Table153[[#This Row],[Cost]]</f>
        <v>4040</v>
      </c>
    </row>
    <row r="1002" spans="1:23" x14ac:dyDescent="0.3">
      <c r="A1002" t="s">
        <v>1357</v>
      </c>
      <c r="B1002">
        <v>42162</v>
      </c>
      <c r="C1002" t="s">
        <v>75</v>
      </c>
      <c r="D1002">
        <v>10013</v>
      </c>
      <c r="E1002" t="s">
        <v>1070</v>
      </c>
      <c r="F1002">
        <v>2</v>
      </c>
      <c r="G1002">
        <v>4190</v>
      </c>
      <c r="H1002">
        <v>1817</v>
      </c>
      <c r="I1002" t="s">
        <v>25</v>
      </c>
      <c r="J1002">
        <v>8</v>
      </c>
      <c r="K1002">
        <v>3634</v>
      </c>
      <c r="L1002">
        <v>8380</v>
      </c>
      <c r="M1002">
        <v>0.02</v>
      </c>
      <c r="N1002" t="s">
        <v>36</v>
      </c>
      <c r="O1002">
        <v>0.05</v>
      </c>
      <c r="P1002" t="s">
        <v>1071</v>
      </c>
      <c r="Q1002" t="s">
        <v>301</v>
      </c>
      <c r="R1002" t="s">
        <v>302</v>
      </c>
      <c r="S1002" t="s">
        <v>303</v>
      </c>
      <c r="T1002" t="s">
        <v>113</v>
      </c>
      <c r="U1002" t="s">
        <v>304</v>
      </c>
      <c r="V1002" t="str">
        <f>UPPER(Table153[[#This Row],[Name]])</f>
        <v>GMR INFRASTRUCTURE LTD.</v>
      </c>
      <c r="W1002">
        <f>Table153[[#This Row],[Quantity]]*Table153[[#This Row],[Cost]]</f>
        <v>3634</v>
      </c>
    </row>
    <row r="1003" spans="1:23" x14ac:dyDescent="0.3">
      <c r="A1003" t="s">
        <v>1357</v>
      </c>
      <c r="B1003">
        <v>42162</v>
      </c>
      <c r="C1003" t="s">
        <v>133</v>
      </c>
      <c r="D1003">
        <v>10004</v>
      </c>
      <c r="E1003" t="s">
        <v>359</v>
      </c>
      <c r="F1003">
        <v>3</v>
      </c>
      <c r="G1003">
        <v>4398</v>
      </c>
      <c r="H1003">
        <v>1800</v>
      </c>
      <c r="I1003" t="s">
        <v>25</v>
      </c>
      <c r="J1003">
        <v>5</v>
      </c>
      <c r="K1003">
        <v>5400</v>
      </c>
      <c r="L1003">
        <v>13194</v>
      </c>
      <c r="M1003">
        <v>0.02</v>
      </c>
      <c r="N1003" t="s">
        <v>61</v>
      </c>
      <c r="O1003">
        <v>0.04</v>
      </c>
      <c r="P1003" t="s">
        <v>360</v>
      </c>
      <c r="Q1003" t="s">
        <v>118</v>
      </c>
      <c r="R1003" t="s">
        <v>119</v>
      </c>
      <c r="S1003" t="s">
        <v>101</v>
      </c>
      <c r="T1003" t="s">
        <v>57</v>
      </c>
      <c r="U1003" t="s">
        <v>120</v>
      </c>
      <c r="V1003" t="str">
        <f>UPPER(Table153[[#This Row],[Name]])</f>
        <v>LUPIN LTD.</v>
      </c>
      <c r="W1003">
        <f>Table153[[#This Row],[Quantity]]*Table153[[#This Row],[Cost]]</f>
        <v>5400</v>
      </c>
    </row>
    <row r="1004" spans="1:23" x14ac:dyDescent="0.3">
      <c r="A1004" t="s">
        <v>1358</v>
      </c>
      <c r="B1004">
        <v>42163</v>
      </c>
      <c r="C1004" t="s">
        <v>104</v>
      </c>
      <c r="D1004">
        <v>10005</v>
      </c>
      <c r="E1004" t="s">
        <v>425</v>
      </c>
      <c r="F1004">
        <v>1</v>
      </c>
      <c r="G1004">
        <v>3646</v>
      </c>
      <c r="H1004">
        <v>1603</v>
      </c>
      <c r="I1004" t="s">
        <v>126</v>
      </c>
      <c r="J1004">
        <v>3</v>
      </c>
      <c r="K1004">
        <v>1603</v>
      </c>
      <c r="L1004">
        <v>3646</v>
      </c>
      <c r="M1004">
        <v>0.01</v>
      </c>
      <c r="N1004" t="s">
        <v>85</v>
      </c>
      <c r="O1004">
        <v>0.03</v>
      </c>
      <c r="P1004" t="s">
        <v>426</v>
      </c>
      <c r="Q1004" t="s">
        <v>47</v>
      </c>
      <c r="R1004" t="s">
        <v>48</v>
      </c>
      <c r="S1004" t="s">
        <v>49</v>
      </c>
      <c r="T1004" t="s">
        <v>41</v>
      </c>
      <c r="U1004" t="s">
        <v>50</v>
      </c>
      <c r="V1004" t="str">
        <f>UPPER(Table153[[#This Row],[Name]])</f>
        <v>FORTIS HEALTHCARE LTD.</v>
      </c>
      <c r="W1004">
        <f>Table153[[#This Row],[Quantity]]*Table153[[#This Row],[Cost]]</f>
        <v>1603</v>
      </c>
    </row>
    <row r="1005" spans="1:23" x14ac:dyDescent="0.3">
      <c r="A1005" t="s">
        <v>1359</v>
      </c>
      <c r="B1005">
        <v>42164</v>
      </c>
      <c r="C1005" t="s">
        <v>133</v>
      </c>
      <c r="D1005">
        <v>10011</v>
      </c>
      <c r="E1005" t="s">
        <v>476</v>
      </c>
      <c r="F1005">
        <v>1</v>
      </c>
      <c r="G1005">
        <v>3282</v>
      </c>
      <c r="H1005">
        <v>1654</v>
      </c>
      <c r="I1005" t="s">
        <v>126</v>
      </c>
      <c r="J1005">
        <v>5</v>
      </c>
      <c r="K1005">
        <v>1654</v>
      </c>
      <c r="L1005">
        <v>3282</v>
      </c>
      <c r="M1005">
        <v>0.02</v>
      </c>
      <c r="N1005" t="s">
        <v>61</v>
      </c>
      <c r="O1005">
        <v>0.02</v>
      </c>
      <c r="P1005" t="s">
        <v>477</v>
      </c>
      <c r="Q1005" t="s">
        <v>28</v>
      </c>
      <c r="R1005" t="s">
        <v>29</v>
      </c>
      <c r="S1005" t="s">
        <v>30</v>
      </c>
      <c r="T1005" t="s">
        <v>31</v>
      </c>
      <c r="U1005" t="s">
        <v>32</v>
      </c>
      <c r="V1005" t="str">
        <f>UPPER(Table153[[#This Row],[Name]])</f>
        <v>SONATA SOFTWARE</v>
      </c>
      <c r="W1005">
        <f>Table153[[#This Row],[Quantity]]*Table153[[#This Row],[Cost]]</f>
        <v>1654</v>
      </c>
    </row>
    <row r="1006" spans="1:23" x14ac:dyDescent="0.3">
      <c r="A1006" t="s">
        <v>1360</v>
      </c>
      <c r="B1006">
        <v>42164</v>
      </c>
      <c r="C1006" t="s">
        <v>51</v>
      </c>
      <c r="D1006">
        <v>10008</v>
      </c>
      <c r="E1006" t="s">
        <v>258</v>
      </c>
      <c r="F1006">
        <v>1</v>
      </c>
      <c r="G1006">
        <v>4209</v>
      </c>
      <c r="H1006">
        <v>1692</v>
      </c>
      <c r="I1006" t="s">
        <v>126</v>
      </c>
      <c r="J1006">
        <v>6</v>
      </c>
      <c r="K1006">
        <v>1692</v>
      </c>
      <c r="L1006">
        <v>4209</v>
      </c>
      <c r="M1006">
        <v>0.02</v>
      </c>
      <c r="N1006" t="s">
        <v>36</v>
      </c>
      <c r="O1006">
        <v>0.05</v>
      </c>
      <c r="P1006" t="s">
        <v>259</v>
      </c>
      <c r="Q1006" t="s">
        <v>54</v>
      </c>
      <c r="R1006" t="s">
        <v>55</v>
      </c>
      <c r="S1006" t="s">
        <v>56</v>
      </c>
      <c r="T1006" t="s">
        <v>57</v>
      </c>
      <c r="U1006" t="s">
        <v>58</v>
      </c>
      <c r="V1006" t="str">
        <f>UPPER(Table153[[#This Row],[Name]])</f>
        <v>RELIANCE INDUSTRIES LIMITED</v>
      </c>
      <c r="W1006">
        <f>Table153[[#This Row],[Quantity]]*Table153[[#This Row],[Cost]]</f>
        <v>1692</v>
      </c>
    </row>
    <row r="1007" spans="1:23" x14ac:dyDescent="0.3">
      <c r="A1007" t="s">
        <v>1361</v>
      </c>
      <c r="B1007">
        <v>42164</v>
      </c>
      <c r="C1007" t="s">
        <v>23</v>
      </c>
      <c r="D1007">
        <v>10001</v>
      </c>
      <c r="E1007" t="s">
        <v>315</v>
      </c>
      <c r="F1007">
        <v>1</v>
      </c>
      <c r="G1007">
        <v>4733</v>
      </c>
      <c r="H1007">
        <v>1415</v>
      </c>
      <c r="I1007" t="s">
        <v>25</v>
      </c>
      <c r="J1007">
        <v>4</v>
      </c>
      <c r="K1007">
        <v>1415</v>
      </c>
      <c r="L1007">
        <v>4733</v>
      </c>
      <c r="M1007">
        <v>0.01</v>
      </c>
      <c r="N1007" t="s">
        <v>26</v>
      </c>
      <c r="O1007">
        <v>0</v>
      </c>
      <c r="P1007" t="s">
        <v>316</v>
      </c>
      <c r="Q1007" t="s">
        <v>99</v>
      </c>
      <c r="R1007" t="s">
        <v>100</v>
      </c>
      <c r="S1007" t="s">
        <v>101</v>
      </c>
      <c r="T1007" t="s">
        <v>57</v>
      </c>
      <c r="U1007" t="s">
        <v>102</v>
      </c>
      <c r="V1007" t="str">
        <f>UPPER(Table153[[#This Row],[Name]])</f>
        <v>CHAMBAL FERTILISERS AND CHEMICALS LTD.</v>
      </c>
      <c r="W1007">
        <f>Table153[[#This Row],[Quantity]]*Table153[[#This Row],[Cost]]</f>
        <v>1415</v>
      </c>
    </row>
    <row r="1008" spans="1:23" x14ac:dyDescent="0.3">
      <c r="A1008" t="s">
        <v>1362</v>
      </c>
      <c r="B1008">
        <v>42165</v>
      </c>
      <c r="C1008" t="s">
        <v>51</v>
      </c>
      <c r="D1008">
        <v>10015</v>
      </c>
      <c r="E1008" t="s">
        <v>1198</v>
      </c>
      <c r="F1008">
        <v>1</v>
      </c>
      <c r="G1008">
        <v>2672</v>
      </c>
      <c r="H1008">
        <v>2236</v>
      </c>
      <c r="I1008" t="s">
        <v>25</v>
      </c>
      <c r="J1008">
        <v>6</v>
      </c>
      <c r="K1008">
        <v>2236</v>
      </c>
      <c r="L1008">
        <v>2672</v>
      </c>
      <c r="M1008">
        <v>0.02</v>
      </c>
      <c r="N1008" t="s">
        <v>45</v>
      </c>
      <c r="O1008">
        <v>0.04</v>
      </c>
      <c r="P1008" t="s">
        <v>1199</v>
      </c>
      <c r="Q1008" t="s">
        <v>110</v>
      </c>
      <c r="R1008" t="s">
        <v>111</v>
      </c>
      <c r="S1008" t="s">
        <v>112</v>
      </c>
      <c r="T1008" t="s">
        <v>113</v>
      </c>
      <c r="U1008" t="s">
        <v>114</v>
      </c>
      <c r="V1008" t="str">
        <f>UPPER(Table153[[#This Row],[Name]])</f>
        <v>PUNJ LLOYD LTD.</v>
      </c>
      <c r="W1008">
        <f>Table153[[#This Row],[Quantity]]*Table153[[#This Row],[Cost]]</f>
        <v>2236</v>
      </c>
    </row>
    <row r="1009" spans="1:23" x14ac:dyDescent="0.3">
      <c r="A1009" t="s">
        <v>1362</v>
      </c>
      <c r="B1009">
        <v>42165</v>
      </c>
      <c r="C1009" t="s">
        <v>104</v>
      </c>
      <c r="D1009">
        <v>10008</v>
      </c>
      <c r="E1009" t="s">
        <v>560</v>
      </c>
      <c r="F1009">
        <v>2</v>
      </c>
      <c r="G1009">
        <v>4605</v>
      </c>
      <c r="H1009">
        <v>1834</v>
      </c>
      <c r="I1009" t="s">
        <v>35</v>
      </c>
      <c r="J1009">
        <v>3</v>
      </c>
      <c r="K1009">
        <v>3668</v>
      </c>
      <c r="L1009">
        <v>9210</v>
      </c>
      <c r="M1009">
        <v>0.03</v>
      </c>
      <c r="N1009" t="s">
        <v>66</v>
      </c>
      <c r="O1009">
        <v>0</v>
      </c>
      <c r="P1009" t="s">
        <v>561</v>
      </c>
      <c r="Q1009" t="s">
        <v>54</v>
      </c>
      <c r="R1009" t="s">
        <v>55</v>
      </c>
      <c r="S1009" t="s">
        <v>56</v>
      </c>
      <c r="T1009" t="s">
        <v>57</v>
      </c>
      <c r="U1009" t="s">
        <v>58</v>
      </c>
      <c r="V1009" t="str">
        <f>UPPER(Table153[[#This Row],[Name]])</f>
        <v>RELIANCE INDUSTRIES LIMITED</v>
      </c>
      <c r="W1009">
        <f>Table153[[#This Row],[Quantity]]*Table153[[#This Row],[Cost]]</f>
        <v>3668</v>
      </c>
    </row>
    <row r="1010" spans="1:23" x14ac:dyDescent="0.3">
      <c r="A1010" t="s">
        <v>1363</v>
      </c>
      <c r="B1010">
        <v>42166</v>
      </c>
      <c r="C1010" t="s">
        <v>133</v>
      </c>
      <c r="D1010">
        <v>10001</v>
      </c>
      <c r="E1010" t="s">
        <v>187</v>
      </c>
      <c r="F1010">
        <v>1</v>
      </c>
      <c r="G1010">
        <v>3768</v>
      </c>
      <c r="H1010">
        <v>1353</v>
      </c>
      <c r="I1010" t="s">
        <v>25</v>
      </c>
      <c r="J1010">
        <v>5</v>
      </c>
      <c r="K1010">
        <v>1353</v>
      </c>
      <c r="L1010">
        <v>3768</v>
      </c>
      <c r="M1010">
        <v>0.02</v>
      </c>
      <c r="N1010" t="s">
        <v>61</v>
      </c>
      <c r="O1010">
        <v>0.05</v>
      </c>
      <c r="P1010" t="s">
        <v>188</v>
      </c>
      <c r="Q1010" t="s">
        <v>99</v>
      </c>
      <c r="R1010" t="s">
        <v>100</v>
      </c>
      <c r="S1010" t="s">
        <v>101</v>
      </c>
      <c r="T1010" t="s">
        <v>57</v>
      </c>
      <c r="U1010" t="s">
        <v>102</v>
      </c>
      <c r="V1010" t="str">
        <f>UPPER(Table153[[#This Row],[Name]])</f>
        <v>CHAMBAL FERTILISERS AND CHEMICALS LTD.</v>
      </c>
      <c r="W1010">
        <f>Table153[[#This Row],[Quantity]]*Table153[[#This Row],[Cost]]</f>
        <v>1353</v>
      </c>
    </row>
    <row r="1011" spans="1:23" x14ac:dyDescent="0.3">
      <c r="A1011" t="s">
        <v>1363</v>
      </c>
      <c r="B1011">
        <v>42166</v>
      </c>
      <c r="C1011" t="s">
        <v>68</v>
      </c>
      <c r="D1011">
        <v>10010</v>
      </c>
      <c r="E1011" t="s">
        <v>1364</v>
      </c>
      <c r="F1011">
        <v>1</v>
      </c>
      <c r="G1011">
        <v>4658</v>
      </c>
      <c r="H1011">
        <v>1435</v>
      </c>
      <c r="I1011" t="s">
        <v>25</v>
      </c>
      <c r="J1011">
        <v>4</v>
      </c>
      <c r="K1011">
        <v>1435</v>
      </c>
      <c r="L1011">
        <v>4658</v>
      </c>
      <c r="M1011">
        <v>0.01</v>
      </c>
      <c r="N1011" t="s">
        <v>36</v>
      </c>
      <c r="O1011">
        <v>0.03</v>
      </c>
      <c r="P1011" t="s">
        <v>1365</v>
      </c>
      <c r="Q1011" t="s">
        <v>93</v>
      </c>
      <c r="R1011" t="s">
        <v>94</v>
      </c>
      <c r="S1011" t="s">
        <v>95</v>
      </c>
      <c r="T1011" t="s">
        <v>41</v>
      </c>
      <c r="U1011" t="s">
        <v>96</v>
      </c>
      <c r="V1011" t="str">
        <f>UPPER(Table153[[#This Row],[Name]])</f>
        <v>SUZLON ENERGY LTD.</v>
      </c>
      <c r="W1011">
        <f>Table153[[#This Row],[Quantity]]*Table153[[#This Row],[Cost]]</f>
        <v>1435</v>
      </c>
    </row>
    <row r="1012" spans="1:23" x14ac:dyDescent="0.3">
      <c r="A1012" t="s">
        <v>1366</v>
      </c>
      <c r="B1012">
        <v>42168</v>
      </c>
      <c r="C1012" t="s">
        <v>43</v>
      </c>
      <c r="D1012">
        <v>10015</v>
      </c>
      <c r="E1012" t="s">
        <v>668</v>
      </c>
      <c r="F1012">
        <v>1</v>
      </c>
      <c r="G1012">
        <v>3458</v>
      </c>
      <c r="H1012">
        <v>1684</v>
      </c>
      <c r="I1012" t="s">
        <v>126</v>
      </c>
      <c r="J1012">
        <v>1</v>
      </c>
      <c r="K1012">
        <v>1684</v>
      </c>
      <c r="L1012">
        <v>3458</v>
      </c>
      <c r="M1012">
        <v>0.01</v>
      </c>
      <c r="N1012" t="s">
        <v>61</v>
      </c>
      <c r="O1012">
        <v>0.03</v>
      </c>
      <c r="P1012" t="s">
        <v>669</v>
      </c>
      <c r="Q1012" t="s">
        <v>110</v>
      </c>
      <c r="R1012" t="s">
        <v>111</v>
      </c>
      <c r="S1012" t="s">
        <v>112</v>
      </c>
      <c r="T1012" t="s">
        <v>113</v>
      </c>
      <c r="U1012" t="s">
        <v>114</v>
      </c>
      <c r="V1012" t="str">
        <f>UPPER(Table153[[#This Row],[Name]])</f>
        <v>PUNJ LLOYD LTD.</v>
      </c>
      <c r="W1012">
        <f>Table153[[#This Row],[Quantity]]*Table153[[#This Row],[Cost]]</f>
        <v>1684</v>
      </c>
    </row>
    <row r="1013" spans="1:23" x14ac:dyDescent="0.3">
      <c r="A1013" t="s">
        <v>1367</v>
      </c>
      <c r="B1013">
        <v>42170</v>
      </c>
      <c r="C1013" t="s">
        <v>75</v>
      </c>
      <c r="D1013">
        <v>10004</v>
      </c>
      <c r="E1013" t="s">
        <v>668</v>
      </c>
      <c r="F1013">
        <v>2</v>
      </c>
      <c r="G1013">
        <v>3458</v>
      </c>
      <c r="H1013">
        <v>1684</v>
      </c>
      <c r="I1013" t="s">
        <v>126</v>
      </c>
      <c r="J1013">
        <v>8</v>
      </c>
      <c r="K1013">
        <v>3368</v>
      </c>
      <c r="L1013">
        <v>6916</v>
      </c>
      <c r="M1013">
        <v>0.02</v>
      </c>
      <c r="N1013" t="s">
        <v>61</v>
      </c>
      <c r="O1013">
        <v>0.03</v>
      </c>
      <c r="P1013" t="s">
        <v>669</v>
      </c>
      <c r="Q1013" t="s">
        <v>118</v>
      </c>
      <c r="R1013" t="s">
        <v>119</v>
      </c>
      <c r="S1013" t="s">
        <v>101</v>
      </c>
      <c r="T1013" t="s">
        <v>57</v>
      </c>
      <c r="U1013" t="s">
        <v>120</v>
      </c>
      <c r="V1013" t="str">
        <f>UPPER(Table153[[#This Row],[Name]])</f>
        <v>LUPIN LTD.</v>
      </c>
      <c r="W1013">
        <f>Table153[[#This Row],[Quantity]]*Table153[[#This Row],[Cost]]</f>
        <v>3368</v>
      </c>
    </row>
    <row r="1014" spans="1:23" x14ac:dyDescent="0.3">
      <c r="A1014" t="s">
        <v>1367</v>
      </c>
      <c r="B1014">
        <v>42170</v>
      </c>
      <c r="C1014" t="s">
        <v>133</v>
      </c>
      <c r="D1014">
        <v>10007</v>
      </c>
      <c r="E1014" t="s">
        <v>696</v>
      </c>
      <c r="F1014">
        <v>3</v>
      </c>
      <c r="G1014">
        <v>3686</v>
      </c>
      <c r="H1014">
        <v>2401</v>
      </c>
      <c r="I1014" t="s">
        <v>126</v>
      </c>
      <c r="J1014">
        <v>5</v>
      </c>
      <c r="K1014">
        <v>7203</v>
      </c>
      <c r="L1014">
        <v>11058</v>
      </c>
      <c r="M1014">
        <v>0.02</v>
      </c>
      <c r="N1014" t="s">
        <v>26</v>
      </c>
      <c r="O1014">
        <v>0.02</v>
      </c>
      <c r="P1014" t="s">
        <v>697</v>
      </c>
      <c r="Q1014" t="s">
        <v>38</v>
      </c>
      <c r="R1014" t="s">
        <v>39</v>
      </c>
      <c r="S1014" t="s">
        <v>40</v>
      </c>
      <c r="T1014" t="s">
        <v>41</v>
      </c>
      <c r="U1014" t="s">
        <v>42</v>
      </c>
      <c r="V1014" t="str">
        <f>UPPER(Table153[[#This Row],[Name]])</f>
        <v>GHCL LTD.</v>
      </c>
      <c r="W1014">
        <f>Table153[[#This Row],[Quantity]]*Table153[[#This Row],[Cost]]</f>
        <v>7203</v>
      </c>
    </row>
    <row r="1015" spans="1:23" x14ac:dyDescent="0.3">
      <c r="A1015" t="s">
        <v>1368</v>
      </c>
      <c r="B1015">
        <v>42171</v>
      </c>
      <c r="C1015" t="s">
        <v>75</v>
      </c>
      <c r="D1015">
        <v>10002</v>
      </c>
      <c r="E1015" t="s">
        <v>371</v>
      </c>
      <c r="F1015">
        <v>1</v>
      </c>
      <c r="G1015">
        <v>4610</v>
      </c>
      <c r="H1015">
        <v>2176</v>
      </c>
      <c r="I1015" t="s">
        <v>25</v>
      </c>
      <c r="J1015">
        <v>8</v>
      </c>
      <c r="K1015">
        <v>2176</v>
      </c>
      <c r="L1015">
        <v>4610</v>
      </c>
      <c r="M1015">
        <v>0.02</v>
      </c>
      <c r="N1015" t="s">
        <v>66</v>
      </c>
      <c r="O1015">
        <v>0</v>
      </c>
      <c r="P1015" t="s">
        <v>372</v>
      </c>
      <c r="Q1015" t="s">
        <v>87</v>
      </c>
      <c r="R1015" t="s">
        <v>88</v>
      </c>
      <c r="S1015" t="s">
        <v>89</v>
      </c>
      <c r="T1015" t="s">
        <v>90</v>
      </c>
      <c r="U1015" t="s">
        <v>91</v>
      </c>
      <c r="V1015" t="str">
        <f>UPPER(Table153[[#This Row],[Name]])</f>
        <v>ELDER PHARMACEUTICALS</v>
      </c>
      <c r="W1015">
        <f>Table153[[#This Row],[Quantity]]*Table153[[#This Row],[Cost]]</f>
        <v>2176</v>
      </c>
    </row>
    <row r="1016" spans="1:23" x14ac:dyDescent="0.3">
      <c r="A1016" t="s">
        <v>1369</v>
      </c>
      <c r="B1016">
        <v>42171</v>
      </c>
      <c r="C1016" t="s">
        <v>23</v>
      </c>
      <c r="D1016">
        <v>10014</v>
      </c>
      <c r="E1016" t="s">
        <v>474</v>
      </c>
      <c r="F1016">
        <v>3</v>
      </c>
      <c r="G1016">
        <v>2889</v>
      </c>
      <c r="H1016">
        <v>1384</v>
      </c>
      <c r="I1016" t="s">
        <v>25</v>
      </c>
      <c r="J1016">
        <v>4</v>
      </c>
      <c r="K1016">
        <v>4152</v>
      </c>
      <c r="L1016">
        <v>8667</v>
      </c>
      <c r="M1016">
        <v>0.03</v>
      </c>
      <c r="N1016" t="s">
        <v>26</v>
      </c>
      <c r="O1016">
        <v>0.03</v>
      </c>
      <c r="P1016" t="s">
        <v>475</v>
      </c>
      <c r="Q1016" t="s">
        <v>166</v>
      </c>
      <c r="R1016" t="s">
        <v>167</v>
      </c>
      <c r="S1016" t="s">
        <v>168</v>
      </c>
      <c r="T1016" t="s">
        <v>169</v>
      </c>
      <c r="U1016" t="s">
        <v>170</v>
      </c>
      <c r="V1016" t="str">
        <f>UPPER(Table153[[#This Row],[Name]])</f>
        <v>HINDUSTHAN NATIONAL GLASS &amp; INDUSTRIES LTD.</v>
      </c>
      <c r="W1016">
        <f>Table153[[#This Row],[Quantity]]*Table153[[#This Row],[Cost]]</f>
        <v>4152</v>
      </c>
    </row>
    <row r="1017" spans="1:23" x14ac:dyDescent="0.3">
      <c r="A1017" t="s">
        <v>1370</v>
      </c>
      <c r="B1017">
        <v>42172</v>
      </c>
      <c r="C1017" t="s">
        <v>133</v>
      </c>
      <c r="D1017">
        <v>10007</v>
      </c>
      <c r="E1017" t="s">
        <v>69</v>
      </c>
      <c r="F1017">
        <v>1</v>
      </c>
      <c r="G1017">
        <v>4914</v>
      </c>
      <c r="H1017">
        <v>1632</v>
      </c>
      <c r="I1017" t="s">
        <v>35</v>
      </c>
      <c r="J1017">
        <v>5</v>
      </c>
      <c r="K1017">
        <v>1632</v>
      </c>
      <c r="L1017">
        <v>4914</v>
      </c>
      <c r="M1017">
        <v>0.02</v>
      </c>
      <c r="N1017" t="s">
        <v>45</v>
      </c>
      <c r="O1017">
        <v>0.04</v>
      </c>
      <c r="P1017" t="s">
        <v>70</v>
      </c>
      <c r="Q1017" t="s">
        <v>38</v>
      </c>
      <c r="R1017" t="s">
        <v>39</v>
      </c>
      <c r="S1017" t="s">
        <v>40</v>
      </c>
      <c r="T1017" t="s">
        <v>41</v>
      </c>
      <c r="U1017" t="s">
        <v>42</v>
      </c>
      <c r="V1017" t="str">
        <f>UPPER(Table153[[#This Row],[Name]])</f>
        <v>GHCL LTD.</v>
      </c>
      <c r="W1017">
        <f>Table153[[#This Row],[Quantity]]*Table153[[#This Row],[Cost]]</f>
        <v>1632</v>
      </c>
    </row>
    <row r="1018" spans="1:23" x14ac:dyDescent="0.3">
      <c r="A1018" t="s">
        <v>1370</v>
      </c>
      <c r="B1018">
        <v>42172</v>
      </c>
      <c r="C1018" t="s">
        <v>23</v>
      </c>
      <c r="D1018">
        <v>10004</v>
      </c>
      <c r="E1018" t="s">
        <v>837</v>
      </c>
      <c r="F1018">
        <v>2</v>
      </c>
      <c r="G1018">
        <v>2714</v>
      </c>
      <c r="H1018">
        <v>1975</v>
      </c>
      <c r="I1018" t="s">
        <v>25</v>
      </c>
      <c r="J1018">
        <v>4</v>
      </c>
      <c r="K1018">
        <v>3950</v>
      </c>
      <c r="L1018">
        <v>5428</v>
      </c>
      <c r="M1018">
        <v>0.03</v>
      </c>
      <c r="N1018" t="s">
        <v>66</v>
      </c>
      <c r="O1018">
        <v>0.04</v>
      </c>
      <c r="P1018" t="s">
        <v>838</v>
      </c>
      <c r="Q1018" t="s">
        <v>118</v>
      </c>
      <c r="R1018" t="s">
        <v>119</v>
      </c>
      <c r="S1018" t="s">
        <v>101</v>
      </c>
      <c r="T1018" t="s">
        <v>57</v>
      </c>
      <c r="U1018" t="s">
        <v>120</v>
      </c>
      <c r="V1018" t="str">
        <f>UPPER(Table153[[#This Row],[Name]])</f>
        <v>LUPIN LTD.</v>
      </c>
      <c r="W1018">
        <f>Table153[[#This Row],[Quantity]]*Table153[[#This Row],[Cost]]</f>
        <v>3950</v>
      </c>
    </row>
    <row r="1019" spans="1:23" x14ac:dyDescent="0.3">
      <c r="A1019" t="s">
        <v>1371</v>
      </c>
      <c r="B1019">
        <v>42172</v>
      </c>
      <c r="C1019" t="s">
        <v>92</v>
      </c>
      <c r="D1019">
        <v>10008</v>
      </c>
      <c r="E1019" t="s">
        <v>446</v>
      </c>
      <c r="F1019">
        <v>2</v>
      </c>
      <c r="G1019">
        <v>3479</v>
      </c>
      <c r="H1019">
        <v>2056</v>
      </c>
      <c r="I1019" t="s">
        <v>25</v>
      </c>
      <c r="J1019">
        <v>10</v>
      </c>
      <c r="K1019">
        <v>4112</v>
      </c>
      <c r="L1019">
        <v>6958</v>
      </c>
      <c r="M1019">
        <v>0.02</v>
      </c>
      <c r="N1019" t="s">
        <v>61</v>
      </c>
      <c r="O1019">
        <v>0.04</v>
      </c>
      <c r="P1019" t="s">
        <v>447</v>
      </c>
      <c r="Q1019" t="s">
        <v>54</v>
      </c>
      <c r="R1019" t="s">
        <v>55</v>
      </c>
      <c r="S1019" t="s">
        <v>56</v>
      </c>
      <c r="T1019" t="s">
        <v>57</v>
      </c>
      <c r="U1019" t="s">
        <v>58</v>
      </c>
      <c r="V1019" t="str">
        <f>UPPER(Table153[[#This Row],[Name]])</f>
        <v>RELIANCE INDUSTRIES LIMITED</v>
      </c>
      <c r="W1019">
        <f>Table153[[#This Row],[Quantity]]*Table153[[#This Row],[Cost]]</f>
        <v>4112</v>
      </c>
    </row>
    <row r="1020" spans="1:23" x14ac:dyDescent="0.3">
      <c r="A1020" t="s">
        <v>1372</v>
      </c>
      <c r="B1020">
        <v>42173</v>
      </c>
      <c r="C1020" t="s">
        <v>23</v>
      </c>
      <c r="D1020">
        <v>10011</v>
      </c>
      <c r="E1020" t="s">
        <v>919</v>
      </c>
      <c r="F1020">
        <v>1</v>
      </c>
      <c r="G1020">
        <v>2808</v>
      </c>
      <c r="H1020">
        <v>1759</v>
      </c>
      <c r="I1020" t="s">
        <v>116</v>
      </c>
      <c r="J1020">
        <v>4</v>
      </c>
      <c r="K1020">
        <v>1759</v>
      </c>
      <c r="L1020">
        <v>2808</v>
      </c>
      <c r="M1020">
        <v>0.01</v>
      </c>
      <c r="N1020" t="s">
        <v>66</v>
      </c>
      <c r="O1020">
        <v>0.01</v>
      </c>
      <c r="P1020" t="s">
        <v>920</v>
      </c>
      <c r="Q1020" t="s">
        <v>28</v>
      </c>
      <c r="R1020" t="s">
        <v>29</v>
      </c>
      <c r="S1020" t="s">
        <v>30</v>
      </c>
      <c r="T1020" t="s">
        <v>31</v>
      </c>
      <c r="U1020" t="s">
        <v>32</v>
      </c>
      <c r="V1020" t="str">
        <f>UPPER(Table153[[#This Row],[Name]])</f>
        <v>SONATA SOFTWARE</v>
      </c>
      <c r="W1020">
        <f>Table153[[#This Row],[Quantity]]*Table153[[#This Row],[Cost]]</f>
        <v>1759</v>
      </c>
    </row>
    <row r="1021" spans="1:23" x14ac:dyDescent="0.3">
      <c r="A1021" t="s">
        <v>1373</v>
      </c>
      <c r="B1021">
        <v>42173</v>
      </c>
      <c r="C1021" t="s">
        <v>43</v>
      </c>
      <c r="D1021">
        <v>10012</v>
      </c>
      <c r="E1021" t="s">
        <v>798</v>
      </c>
      <c r="F1021">
        <v>1</v>
      </c>
      <c r="G1021">
        <v>3473</v>
      </c>
      <c r="H1021">
        <v>1493</v>
      </c>
      <c r="I1021" t="s">
        <v>35</v>
      </c>
      <c r="J1021">
        <v>1</v>
      </c>
      <c r="K1021">
        <v>1493</v>
      </c>
      <c r="L1021">
        <v>3473</v>
      </c>
      <c r="M1021">
        <v>0.01</v>
      </c>
      <c r="N1021" t="s">
        <v>61</v>
      </c>
      <c r="O1021">
        <v>0</v>
      </c>
      <c r="P1021" t="s">
        <v>799</v>
      </c>
      <c r="Q1021" t="s">
        <v>71</v>
      </c>
      <c r="R1021" t="s">
        <v>72</v>
      </c>
      <c r="S1021" t="s">
        <v>73</v>
      </c>
      <c r="T1021" t="s">
        <v>41</v>
      </c>
      <c r="U1021" t="s">
        <v>74</v>
      </c>
      <c r="V1021" t="str">
        <f>UPPER(Table153[[#This Row],[Name]])</f>
        <v>DYNAMATIC TECHNOLOGIES LTD.</v>
      </c>
      <c r="W1021">
        <f>Table153[[#This Row],[Quantity]]*Table153[[#This Row],[Cost]]</f>
        <v>1493</v>
      </c>
    </row>
    <row r="1022" spans="1:23" x14ac:dyDescent="0.3">
      <c r="A1022" t="s">
        <v>1372</v>
      </c>
      <c r="B1022">
        <v>42173</v>
      </c>
      <c r="C1022" t="s">
        <v>75</v>
      </c>
      <c r="D1022">
        <v>10007</v>
      </c>
      <c r="E1022" t="s">
        <v>199</v>
      </c>
      <c r="F1022">
        <v>1</v>
      </c>
      <c r="G1022">
        <v>3844</v>
      </c>
      <c r="H1022">
        <v>2157</v>
      </c>
      <c r="I1022" t="s">
        <v>25</v>
      </c>
      <c r="J1022">
        <v>8</v>
      </c>
      <c r="K1022">
        <v>2157</v>
      </c>
      <c r="L1022">
        <v>3844</v>
      </c>
      <c r="M1022">
        <v>0.02</v>
      </c>
      <c r="N1022" t="s">
        <v>85</v>
      </c>
      <c r="O1022">
        <v>0</v>
      </c>
      <c r="P1022" t="s">
        <v>200</v>
      </c>
      <c r="Q1022" t="s">
        <v>38</v>
      </c>
      <c r="R1022" t="s">
        <v>39</v>
      </c>
      <c r="S1022" t="s">
        <v>40</v>
      </c>
      <c r="T1022" t="s">
        <v>41</v>
      </c>
      <c r="U1022" t="s">
        <v>42</v>
      </c>
      <c r="V1022" t="str">
        <f>UPPER(Table153[[#This Row],[Name]])</f>
        <v>GHCL LTD.</v>
      </c>
      <c r="W1022">
        <f>Table153[[#This Row],[Quantity]]*Table153[[#This Row],[Cost]]</f>
        <v>2157</v>
      </c>
    </row>
    <row r="1023" spans="1:23" x14ac:dyDescent="0.3">
      <c r="A1023" t="s">
        <v>1374</v>
      </c>
      <c r="B1023">
        <v>42173</v>
      </c>
      <c r="C1023" t="s">
        <v>133</v>
      </c>
      <c r="D1023">
        <v>10002</v>
      </c>
      <c r="E1023" t="s">
        <v>258</v>
      </c>
      <c r="F1023">
        <v>1</v>
      </c>
      <c r="G1023">
        <v>4209</v>
      </c>
      <c r="H1023">
        <v>1692</v>
      </c>
      <c r="I1023" t="s">
        <v>126</v>
      </c>
      <c r="J1023">
        <v>5</v>
      </c>
      <c r="K1023">
        <v>1692</v>
      </c>
      <c r="L1023">
        <v>4209</v>
      </c>
      <c r="M1023">
        <v>0.02</v>
      </c>
      <c r="N1023" t="s">
        <v>26</v>
      </c>
      <c r="O1023">
        <v>0.04</v>
      </c>
      <c r="P1023" t="s">
        <v>259</v>
      </c>
      <c r="Q1023" t="s">
        <v>87</v>
      </c>
      <c r="R1023" t="s">
        <v>88</v>
      </c>
      <c r="S1023" t="s">
        <v>89</v>
      </c>
      <c r="T1023" t="s">
        <v>90</v>
      </c>
      <c r="U1023" t="s">
        <v>91</v>
      </c>
      <c r="V1023" t="str">
        <f>UPPER(Table153[[#This Row],[Name]])</f>
        <v>ELDER PHARMACEUTICALS</v>
      </c>
      <c r="W1023">
        <f>Table153[[#This Row],[Quantity]]*Table153[[#This Row],[Cost]]</f>
        <v>1692</v>
      </c>
    </row>
    <row r="1024" spans="1:23" x14ac:dyDescent="0.3">
      <c r="A1024" t="s">
        <v>1374</v>
      </c>
      <c r="B1024">
        <v>42173</v>
      </c>
      <c r="C1024" t="s">
        <v>75</v>
      </c>
      <c r="D1024">
        <v>10004</v>
      </c>
      <c r="E1024" t="s">
        <v>1375</v>
      </c>
      <c r="F1024">
        <v>2</v>
      </c>
      <c r="G1024">
        <v>4849</v>
      </c>
      <c r="H1024">
        <v>2433</v>
      </c>
      <c r="I1024" t="s">
        <v>35</v>
      </c>
      <c r="J1024">
        <v>8</v>
      </c>
      <c r="K1024">
        <v>4866</v>
      </c>
      <c r="L1024">
        <v>9698</v>
      </c>
      <c r="M1024">
        <v>0.02</v>
      </c>
      <c r="N1024" t="s">
        <v>45</v>
      </c>
      <c r="O1024">
        <v>0.05</v>
      </c>
      <c r="P1024" t="s">
        <v>1376</v>
      </c>
      <c r="Q1024" t="s">
        <v>118</v>
      </c>
      <c r="R1024" t="s">
        <v>119</v>
      </c>
      <c r="S1024" t="s">
        <v>101</v>
      </c>
      <c r="T1024" t="s">
        <v>57</v>
      </c>
      <c r="U1024" t="s">
        <v>120</v>
      </c>
      <c r="V1024" t="str">
        <f>UPPER(Table153[[#This Row],[Name]])</f>
        <v>LUPIN LTD.</v>
      </c>
      <c r="W1024">
        <f>Table153[[#This Row],[Quantity]]*Table153[[#This Row],[Cost]]</f>
        <v>4866</v>
      </c>
    </row>
    <row r="1025" spans="1:23" x14ac:dyDescent="0.3">
      <c r="A1025" t="s">
        <v>1377</v>
      </c>
      <c r="B1025">
        <v>42175</v>
      </c>
      <c r="C1025" t="s">
        <v>51</v>
      </c>
      <c r="D1025">
        <v>10012</v>
      </c>
      <c r="E1025" t="s">
        <v>780</v>
      </c>
      <c r="F1025">
        <v>1</v>
      </c>
      <c r="G1025">
        <v>2814</v>
      </c>
      <c r="H1025">
        <v>2437</v>
      </c>
      <c r="I1025" t="s">
        <v>25</v>
      </c>
      <c r="J1025">
        <v>6</v>
      </c>
      <c r="K1025">
        <v>2437</v>
      </c>
      <c r="L1025">
        <v>2814</v>
      </c>
      <c r="M1025">
        <v>0.02</v>
      </c>
      <c r="N1025" t="s">
        <v>66</v>
      </c>
      <c r="O1025">
        <v>0.02</v>
      </c>
      <c r="P1025" t="s">
        <v>781</v>
      </c>
      <c r="Q1025" t="s">
        <v>71</v>
      </c>
      <c r="R1025" t="s">
        <v>72</v>
      </c>
      <c r="S1025" t="s">
        <v>73</v>
      </c>
      <c r="T1025" t="s">
        <v>41</v>
      </c>
      <c r="U1025" t="s">
        <v>74</v>
      </c>
      <c r="V1025" t="str">
        <f>UPPER(Table153[[#This Row],[Name]])</f>
        <v>DYNAMATIC TECHNOLOGIES LTD.</v>
      </c>
      <c r="W1025">
        <f>Table153[[#This Row],[Quantity]]*Table153[[#This Row],[Cost]]</f>
        <v>2437</v>
      </c>
    </row>
    <row r="1026" spans="1:23" x14ac:dyDescent="0.3">
      <c r="A1026" t="s">
        <v>1377</v>
      </c>
      <c r="B1026">
        <v>42175</v>
      </c>
      <c r="C1026" t="s">
        <v>51</v>
      </c>
      <c r="D1026">
        <v>10008</v>
      </c>
      <c r="E1026" t="s">
        <v>242</v>
      </c>
      <c r="F1026">
        <v>2</v>
      </c>
      <c r="G1026">
        <v>4564</v>
      </c>
      <c r="H1026">
        <v>1823</v>
      </c>
      <c r="I1026" t="s">
        <v>25</v>
      </c>
      <c r="J1026">
        <v>6</v>
      </c>
      <c r="K1026">
        <v>3646</v>
      </c>
      <c r="L1026">
        <v>9128</v>
      </c>
      <c r="M1026">
        <v>0.02</v>
      </c>
      <c r="N1026" t="s">
        <v>85</v>
      </c>
      <c r="O1026">
        <v>0.03</v>
      </c>
      <c r="P1026" t="s">
        <v>243</v>
      </c>
      <c r="Q1026" t="s">
        <v>54</v>
      </c>
      <c r="R1026" t="s">
        <v>55</v>
      </c>
      <c r="S1026" t="s">
        <v>56</v>
      </c>
      <c r="T1026" t="s">
        <v>57</v>
      </c>
      <c r="U1026" t="s">
        <v>58</v>
      </c>
      <c r="V1026" t="str">
        <f>UPPER(Table153[[#This Row],[Name]])</f>
        <v>RELIANCE INDUSTRIES LIMITED</v>
      </c>
      <c r="W1026">
        <f>Table153[[#This Row],[Quantity]]*Table153[[#This Row],[Cost]]</f>
        <v>3646</v>
      </c>
    </row>
    <row r="1027" spans="1:23" x14ac:dyDescent="0.3">
      <c r="A1027" t="s">
        <v>1377</v>
      </c>
      <c r="B1027">
        <v>42175</v>
      </c>
      <c r="C1027" t="s">
        <v>133</v>
      </c>
      <c r="D1027">
        <v>10003</v>
      </c>
      <c r="E1027" t="s">
        <v>780</v>
      </c>
      <c r="F1027">
        <v>6</v>
      </c>
      <c r="G1027">
        <v>2814</v>
      </c>
      <c r="H1027">
        <v>2437</v>
      </c>
      <c r="I1027" t="s">
        <v>25</v>
      </c>
      <c r="J1027">
        <v>5</v>
      </c>
      <c r="K1027">
        <v>14622</v>
      </c>
      <c r="L1027">
        <v>16884</v>
      </c>
      <c r="M1027">
        <v>0.02</v>
      </c>
      <c r="N1027" t="s">
        <v>66</v>
      </c>
      <c r="O1027">
        <v>0.02</v>
      </c>
      <c r="P1027" t="s">
        <v>781</v>
      </c>
      <c r="Q1027" t="s">
        <v>177</v>
      </c>
      <c r="R1027" t="s">
        <v>178</v>
      </c>
      <c r="S1027" t="s">
        <v>179</v>
      </c>
      <c r="T1027" t="s">
        <v>180</v>
      </c>
      <c r="U1027" t="s">
        <v>181</v>
      </c>
      <c r="V1027" t="str">
        <f>UPPER(Table153[[#This Row],[Name]])</f>
        <v>HONEYWELL AUTOMATION</v>
      </c>
      <c r="W1027">
        <f>Table153[[#This Row],[Quantity]]*Table153[[#This Row],[Cost]]</f>
        <v>14622</v>
      </c>
    </row>
    <row r="1028" spans="1:23" x14ac:dyDescent="0.3">
      <c r="A1028" t="s">
        <v>1378</v>
      </c>
      <c r="B1028">
        <v>42178</v>
      </c>
      <c r="C1028" t="s">
        <v>23</v>
      </c>
      <c r="D1028">
        <v>10001</v>
      </c>
      <c r="E1028" t="s">
        <v>831</v>
      </c>
      <c r="F1028">
        <v>1</v>
      </c>
      <c r="G1028">
        <v>4420</v>
      </c>
      <c r="H1028">
        <v>1797</v>
      </c>
      <c r="I1028" t="s">
        <v>126</v>
      </c>
      <c r="J1028">
        <v>4</v>
      </c>
      <c r="K1028">
        <v>1797</v>
      </c>
      <c r="L1028">
        <v>4420</v>
      </c>
      <c r="M1028">
        <v>0.01</v>
      </c>
      <c r="N1028" t="s">
        <v>66</v>
      </c>
      <c r="O1028">
        <v>0.05</v>
      </c>
      <c r="P1028" t="s">
        <v>832</v>
      </c>
      <c r="Q1028" t="s">
        <v>99</v>
      </c>
      <c r="R1028" t="s">
        <v>100</v>
      </c>
      <c r="S1028" t="s">
        <v>101</v>
      </c>
      <c r="T1028" t="s">
        <v>57</v>
      </c>
      <c r="U1028" t="s">
        <v>102</v>
      </c>
      <c r="V1028" t="str">
        <f>UPPER(Table153[[#This Row],[Name]])</f>
        <v>CHAMBAL FERTILISERS AND CHEMICALS LTD.</v>
      </c>
      <c r="W1028">
        <f>Table153[[#This Row],[Quantity]]*Table153[[#This Row],[Cost]]</f>
        <v>1797</v>
      </c>
    </row>
    <row r="1029" spans="1:23" x14ac:dyDescent="0.3">
      <c r="A1029" t="s">
        <v>1378</v>
      </c>
      <c r="B1029">
        <v>42178</v>
      </c>
      <c r="C1029" t="s">
        <v>75</v>
      </c>
      <c r="D1029">
        <v>10011</v>
      </c>
      <c r="E1029" t="s">
        <v>925</v>
      </c>
      <c r="F1029">
        <v>1</v>
      </c>
      <c r="G1029">
        <v>4689</v>
      </c>
      <c r="H1029">
        <v>1796</v>
      </c>
      <c r="I1029" t="s">
        <v>126</v>
      </c>
      <c r="J1029">
        <v>8</v>
      </c>
      <c r="K1029">
        <v>1796</v>
      </c>
      <c r="L1029">
        <v>4689</v>
      </c>
      <c r="M1029">
        <v>0.02</v>
      </c>
      <c r="N1029" t="s">
        <v>85</v>
      </c>
      <c r="O1029">
        <v>0.01</v>
      </c>
      <c r="P1029" t="s">
        <v>926</v>
      </c>
      <c r="Q1029" t="s">
        <v>28</v>
      </c>
      <c r="R1029" t="s">
        <v>29</v>
      </c>
      <c r="S1029" t="s">
        <v>30</v>
      </c>
      <c r="T1029" t="s">
        <v>31</v>
      </c>
      <c r="U1029" t="s">
        <v>32</v>
      </c>
      <c r="V1029" t="str">
        <f>UPPER(Table153[[#This Row],[Name]])</f>
        <v>SONATA SOFTWARE</v>
      </c>
      <c r="W1029">
        <f>Table153[[#This Row],[Quantity]]*Table153[[#This Row],[Cost]]</f>
        <v>1796</v>
      </c>
    </row>
    <row r="1030" spans="1:23" x14ac:dyDescent="0.3">
      <c r="A1030" t="s">
        <v>1379</v>
      </c>
      <c r="B1030">
        <v>42179</v>
      </c>
      <c r="C1030" t="s">
        <v>23</v>
      </c>
      <c r="D1030">
        <v>10003</v>
      </c>
      <c r="E1030" t="s">
        <v>60</v>
      </c>
      <c r="F1030">
        <v>1</v>
      </c>
      <c r="G1030">
        <v>3878</v>
      </c>
      <c r="H1030">
        <v>2236</v>
      </c>
      <c r="I1030" t="s">
        <v>25</v>
      </c>
      <c r="J1030">
        <v>4</v>
      </c>
      <c r="K1030">
        <v>2236</v>
      </c>
      <c r="L1030">
        <v>3878</v>
      </c>
      <c r="M1030">
        <v>0.01</v>
      </c>
      <c r="N1030" t="s">
        <v>61</v>
      </c>
      <c r="O1030">
        <v>0.04</v>
      </c>
      <c r="P1030" t="s">
        <v>62</v>
      </c>
      <c r="Q1030" t="s">
        <v>177</v>
      </c>
      <c r="R1030" t="s">
        <v>178</v>
      </c>
      <c r="S1030" t="s">
        <v>179</v>
      </c>
      <c r="T1030" t="s">
        <v>180</v>
      </c>
      <c r="U1030" t="s">
        <v>181</v>
      </c>
      <c r="V1030" t="str">
        <f>UPPER(Table153[[#This Row],[Name]])</f>
        <v>HONEYWELL AUTOMATION</v>
      </c>
      <c r="W1030">
        <f>Table153[[#This Row],[Quantity]]*Table153[[#This Row],[Cost]]</f>
        <v>2236</v>
      </c>
    </row>
    <row r="1031" spans="1:23" x14ac:dyDescent="0.3">
      <c r="A1031" t="s">
        <v>1380</v>
      </c>
      <c r="B1031">
        <v>42179</v>
      </c>
      <c r="C1031" t="s">
        <v>133</v>
      </c>
      <c r="D1031">
        <v>10011</v>
      </c>
      <c r="E1031" t="s">
        <v>594</v>
      </c>
      <c r="F1031">
        <v>1</v>
      </c>
      <c r="G1031">
        <v>4765</v>
      </c>
      <c r="H1031">
        <v>1286</v>
      </c>
      <c r="I1031" t="s">
        <v>35</v>
      </c>
      <c r="J1031">
        <v>5</v>
      </c>
      <c r="K1031">
        <v>1286</v>
      </c>
      <c r="L1031">
        <v>4765</v>
      </c>
      <c r="M1031">
        <v>0.02</v>
      </c>
      <c r="N1031" t="s">
        <v>61</v>
      </c>
      <c r="O1031">
        <v>0.04</v>
      </c>
      <c r="P1031" t="s">
        <v>595</v>
      </c>
      <c r="Q1031" t="s">
        <v>28</v>
      </c>
      <c r="R1031" t="s">
        <v>29</v>
      </c>
      <c r="S1031" t="s">
        <v>30</v>
      </c>
      <c r="T1031" t="s">
        <v>31</v>
      </c>
      <c r="U1031" t="s">
        <v>32</v>
      </c>
      <c r="V1031" t="str">
        <f>UPPER(Table153[[#This Row],[Name]])</f>
        <v>SONATA SOFTWARE</v>
      </c>
      <c r="W1031">
        <f>Table153[[#This Row],[Quantity]]*Table153[[#This Row],[Cost]]</f>
        <v>1286</v>
      </c>
    </row>
    <row r="1032" spans="1:23" x14ac:dyDescent="0.3">
      <c r="A1032" t="s">
        <v>1381</v>
      </c>
      <c r="B1032">
        <v>42181</v>
      </c>
      <c r="C1032" t="s">
        <v>104</v>
      </c>
      <c r="D1032">
        <v>10010</v>
      </c>
      <c r="E1032" t="s">
        <v>318</v>
      </c>
      <c r="F1032">
        <v>1</v>
      </c>
      <c r="G1032">
        <v>2747</v>
      </c>
      <c r="H1032">
        <v>2098</v>
      </c>
      <c r="I1032" t="s">
        <v>319</v>
      </c>
      <c r="J1032">
        <v>3</v>
      </c>
      <c r="K1032">
        <v>2098</v>
      </c>
      <c r="L1032">
        <v>2747</v>
      </c>
      <c r="M1032">
        <v>0.01</v>
      </c>
      <c r="N1032" t="s">
        <v>45</v>
      </c>
      <c r="O1032">
        <v>0</v>
      </c>
      <c r="P1032" t="s">
        <v>320</v>
      </c>
      <c r="Q1032" t="s">
        <v>93</v>
      </c>
      <c r="R1032" t="s">
        <v>94</v>
      </c>
      <c r="S1032" t="s">
        <v>95</v>
      </c>
      <c r="T1032" t="s">
        <v>41</v>
      </c>
      <c r="U1032" t="s">
        <v>96</v>
      </c>
      <c r="V1032" t="str">
        <f>UPPER(Table153[[#This Row],[Name]])</f>
        <v>SUZLON ENERGY LTD.</v>
      </c>
      <c r="W1032">
        <f>Table153[[#This Row],[Quantity]]*Table153[[#This Row],[Cost]]</f>
        <v>2098</v>
      </c>
    </row>
    <row r="1033" spans="1:23" x14ac:dyDescent="0.3">
      <c r="A1033" t="s">
        <v>1381</v>
      </c>
      <c r="B1033">
        <v>42181</v>
      </c>
      <c r="C1033" t="s">
        <v>23</v>
      </c>
      <c r="D1033">
        <v>10002</v>
      </c>
      <c r="E1033" t="s">
        <v>315</v>
      </c>
      <c r="F1033">
        <v>1</v>
      </c>
      <c r="G1033">
        <v>4733</v>
      </c>
      <c r="H1033">
        <v>1415</v>
      </c>
      <c r="I1033" t="s">
        <v>25</v>
      </c>
      <c r="J1033">
        <v>4</v>
      </c>
      <c r="K1033">
        <v>1415</v>
      </c>
      <c r="L1033">
        <v>4733</v>
      </c>
      <c r="M1033">
        <v>0.01</v>
      </c>
      <c r="N1033" t="s">
        <v>45</v>
      </c>
      <c r="O1033">
        <v>0.04</v>
      </c>
      <c r="P1033" t="s">
        <v>316</v>
      </c>
      <c r="Q1033" t="s">
        <v>87</v>
      </c>
      <c r="R1033" t="s">
        <v>88</v>
      </c>
      <c r="S1033" t="s">
        <v>89</v>
      </c>
      <c r="T1033" t="s">
        <v>90</v>
      </c>
      <c r="U1033" t="s">
        <v>91</v>
      </c>
      <c r="V1033" t="str">
        <f>UPPER(Table153[[#This Row],[Name]])</f>
        <v>ELDER PHARMACEUTICALS</v>
      </c>
      <c r="W1033">
        <f>Table153[[#This Row],[Quantity]]*Table153[[#This Row],[Cost]]</f>
        <v>1415</v>
      </c>
    </row>
    <row r="1034" spans="1:23" x14ac:dyDescent="0.3">
      <c r="A1034" t="s">
        <v>1382</v>
      </c>
      <c r="B1034">
        <v>42181</v>
      </c>
      <c r="C1034" t="s">
        <v>92</v>
      </c>
      <c r="D1034">
        <v>10012</v>
      </c>
      <c r="E1034" t="s">
        <v>214</v>
      </c>
      <c r="F1034">
        <v>1</v>
      </c>
      <c r="G1034">
        <v>4891</v>
      </c>
      <c r="H1034">
        <v>1745</v>
      </c>
      <c r="I1034" t="s">
        <v>126</v>
      </c>
      <c r="J1034">
        <v>10</v>
      </c>
      <c r="K1034">
        <v>1745</v>
      </c>
      <c r="L1034">
        <v>4891</v>
      </c>
      <c r="M1034">
        <v>0.02</v>
      </c>
      <c r="N1034" t="s">
        <v>61</v>
      </c>
      <c r="O1034">
        <v>0</v>
      </c>
      <c r="P1034" t="s">
        <v>215</v>
      </c>
      <c r="Q1034" t="s">
        <v>71</v>
      </c>
      <c r="R1034" t="s">
        <v>72</v>
      </c>
      <c r="S1034" t="s">
        <v>73</v>
      </c>
      <c r="T1034" t="s">
        <v>41</v>
      </c>
      <c r="U1034" t="s">
        <v>74</v>
      </c>
      <c r="V1034" t="str">
        <f>UPPER(Table153[[#This Row],[Name]])</f>
        <v>DYNAMATIC TECHNOLOGIES LTD.</v>
      </c>
      <c r="W1034">
        <f>Table153[[#This Row],[Quantity]]*Table153[[#This Row],[Cost]]</f>
        <v>1745</v>
      </c>
    </row>
    <row r="1035" spans="1:23" x14ac:dyDescent="0.3">
      <c r="A1035" t="s">
        <v>1383</v>
      </c>
      <c r="B1035">
        <v>42181</v>
      </c>
      <c r="C1035" t="s">
        <v>75</v>
      </c>
      <c r="D1035">
        <v>10008</v>
      </c>
      <c r="E1035" t="s">
        <v>465</v>
      </c>
      <c r="F1035">
        <v>2</v>
      </c>
      <c r="G1035">
        <v>2576</v>
      </c>
      <c r="H1035">
        <v>1826</v>
      </c>
      <c r="I1035" t="s">
        <v>25</v>
      </c>
      <c r="J1035">
        <v>8</v>
      </c>
      <c r="K1035">
        <v>3652</v>
      </c>
      <c r="L1035">
        <v>5152</v>
      </c>
      <c r="M1035">
        <v>0.02</v>
      </c>
      <c r="N1035" t="s">
        <v>26</v>
      </c>
      <c r="O1035">
        <v>0.04</v>
      </c>
      <c r="P1035" t="s">
        <v>466</v>
      </c>
      <c r="Q1035" t="s">
        <v>54</v>
      </c>
      <c r="R1035" t="s">
        <v>55</v>
      </c>
      <c r="S1035" t="s">
        <v>56</v>
      </c>
      <c r="T1035" t="s">
        <v>57</v>
      </c>
      <c r="U1035" t="s">
        <v>58</v>
      </c>
      <c r="V1035" t="str">
        <f>UPPER(Table153[[#This Row],[Name]])</f>
        <v>RELIANCE INDUSTRIES LIMITED</v>
      </c>
      <c r="W1035">
        <f>Table153[[#This Row],[Quantity]]*Table153[[#This Row],[Cost]]</f>
        <v>3652</v>
      </c>
    </row>
    <row r="1036" spans="1:23" x14ac:dyDescent="0.3">
      <c r="A1036" t="s">
        <v>1383</v>
      </c>
      <c r="B1036">
        <v>42181</v>
      </c>
      <c r="C1036" t="s">
        <v>104</v>
      </c>
      <c r="D1036">
        <v>10012</v>
      </c>
      <c r="E1036" t="s">
        <v>603</v>
      </c>
      <c r="F1036">
        <v>3</v>
      </c>
      <c r="G1036">
        <v>4757</v>
      </c>
      <c r="H1036">
        <v>1534</v>
      </c>
      <c r="I1036" t="s">
        <v>25</v>
      </c>
      <c r="J1036">
        <v>3</v>
      </c>
      <c r="K1036">
        <v>4602</v>
      </c>
      <c r="L1036">
        <v>14271</v>
      </c>
      <c r="M1036">
        <v>0.03</v>
      </c>
      <c r="N1036" t="s">
        <v>26</v>
      </c>
      <c r="O1036">
        <v>0</v>
      </c>
      <c r="P1036" t="s">
        <v>604</v>
      </c>
      <c r="Q1036" t="s">
        <v>71</v>
      </c>
      <c r="R1036" t="s">
        <v>72</v>
      </c>
      <c r="S1036" t="s">
        <v>73</v>
      </c>
      <c r="T1036" t="s">
        <v>41</v>
      </c>
      <c r="U1036" t="s">
        <v>74</v>
      </c>
      <c r="V1036" t="str">
        <f>UPPER(Table153[[#This Row],[Name]])</f>
        <v>DYNAMATIC TECHNOLOGIES LTD.</v>
      </c>
      <c r="W1036">
        <f>Table153[[#This Row],[Quantity]]*Table153[[#This Row],[Cost]]</f>
        <v>4602</v>
      </c>
    </row>
    <row r="1037" spans="1:23" x14ac:dyDescent="0.3">
      <c r="A1037" t="s">
        <v>1384</v>
      </c>
      <c r="B1037">
        <v>42184</v>
      </c>
      <c r="C1037" t="s">
        <v>43</v>
      </c>
      <c r="D1037">
        <v>10004</v>
      </c>
      <c r="E1037" t="s">
        <v>997</v>
      </c>
      <c r="F1037">
        <v>2</v>
      </c>
      <c r="G1037">
        <v>2867</v>
      </c>
      <c r="H1037">
        <v>2295</v>
      </c>
      <c r="I1037" t="s">
        <v>126</v>
      </c>
      <c r="J1037">
        <v>1</v>
      </c>
      <c r="K1037">
        <v>4590</v>
      </c>
      <c r="L1037">
        <v>5734</v>
      </c>
      <c r="M1037">
        <v>0.03</v>
      </c>
      <c r="N1037" t="s">
        <v>45</v>
      </c>
      <c r="O1037">
        <v>0</v>
      </c>
      <c r="P1037" t="s">
        <v>998</v>
      </c>
      <c r="Q1037" t="s">
        <v>118</v>
      </c>
      <c r="R1037" t="s">
        <v>119</v>
      </c>
      <c r="S1037" t="s">
        <v>101</v>
      </c>
      <c r="T1037" t="s">
        <v>57</v>
      </c>
      <c r="U1037" t="s">
        <v>120</v>
      </c>
      <c r="V1037" t="str">
        <f>UPPER(Table153[[#This Row],[Name]])</f>
        <v>LUPIN LTD.</v>
      </c>
      <c r="W1037">
        <f>Table153[[#This Row],[Quantity]]*Table153[[#This Row],[Cost]]</f>
        <v>4590</v>
      </c>
    </row>
    <row r="1038" spans="1:23" x14ac:dyDescent="0.3">
      <c r="A1038" t="s">
        <v>1385</v>
      </c>
      <c r="B1038">
        <v>42185</v>
      </c>
      <c r="C1038" t="s">
        <v>68</v>
      </c>
      <c r="D1038">
        <v>10009</v>
      </c>
      <c r="E1038" t="s">
        <v>340</v>
      </c>
      <c r="F1038">
        <v>2</v>
      </c>
      <c r="G1038">
        <v>2579</v>
      </c>
      <c r="H1038">
        <v>1455</v>
      </c>
      <c r="I1038" t="s">
        <v>25</v>
      </c>
      <c r="J1038">
        <v>4</v>
      </c>
      <c r="K1038">
        <v>2910</v>
      </c>
      <c r="L1038">
        <v>5158</v>
      </c>
      <c r="M1038">
        <v>0.03</v>
      </c>
      <c r="N1038" t="s">
        <v>66</v>
      </c>
      <c r="O1038">
        <v>0.04</v>
      </c>
      <c r="P1038" t="s">
        <v>341</v>
      </c>
      <c r="Q1038" t="s">
        <v>78</v>
      </c>
      <c r="R1038" t="s">
        <v>79</v>
      </c>
      <c r="S1038" t="s">
        <v>80</v>
      </c>
      <c r="T1038" t="s">
        <v>81</v>
      </c>
      <c r="U1038" t="s">
        <v>82</v>
      </c>
      <c r="V1038" t="str">
        <f>UPPER(Table153[[#This Row],[Name]])</f>
        <v>GODFREY PHILIPS INDIA LTD.</v>
      </c>
      <c r="W1038">
        <f>Table153[[#This Row],[Quantity]]*Table153[[#This Row],[Cost]]</f>
        <v>2910</v>
      </c>
    </row>
    <row r="1039" spans="1:23" x14ac:dyDescent="0.3">
      <c r="A1039" t="s">
        <v>1386</v>
      </c>
      <c r="B1039">
        <v>42185</v>
      </c>
      <c r="C1039" t="s">
        <v>43</v>
      </c>
      <c r="D1039">
        <v>10013</v>
      </c>
      <c r="E1039" t="s">
        <v>1040</v>
      </c>
      <c r="F1039">
        <v>2</v>
      </c>
      <c r="G1039">
        <v>4531</v>
      </c>
      <c r="H1039">
        <v>1566</v>
      </c>
      <c r="I1039" t="s">
        <v>25</v>
      </c>
      <c r="J1039">
        <v>1</v>
      </c>
      <c r="K1039">
        <v>3132</v>
      </c>
      <c r="L1039">
        <v>9062</v>
      </c>
      <c r="M1039">
        <v>0.03</v>
      </c>
      <c r="N1039" t="s">
        <v>45</v>
      </c>
      <c r="O1039">
        <v>0.03</v>
      </c>
      <c r="P1039" t="s">
        <v>1041</v>
      </c>
      <c r="Q1039" t="s">
        <v>301</v>
      </c>
      <c r="R1039" t="s">
        <v>302</v>
      </c>
      <c r="S1039" t="s">
        <v>303</v>
      </c>
      <c r="T1039" t="s">
        <v>113</v>
      </c>
      <c r="U1039" t="s">
        <v>304</v>
      </c>
      <c r="V1039" t="str">
        <f>UPPER(Table153[[#This Row],[Name]])</f>
        <v>GMR INFRASTRUCTURE LTD.</v>
      </c>
      <c r="W1039">
        <f>Table153[[#This Row],[Quantity]]*Table153[[#This Row],[Cost]]</f>
        <v>3132</v>
      </c>
    </row>
    <row r="1040" spans="1:23" x14ac:dyDescent="0.3">
      <c r="A1040" t="s">
        <v>1387</v>
      </c>
      <c r="B1040">
        <v>42185</v>
      </c>
      <c r="C1040" t="s">
        <v>23</v>
      </c>
      <c r="D1040">
        <v>10007</v>
      </c>
      <c r="E1040" t="s">
        <v>904</v>
      </c>
      <c r="F1040">
        <v>3</v>
      </c>
      <c r="G1040">
        <v>3574</v>
      </c>
      <c r="H1040">
        <v>1747</v>
      </c>
      <c r="I1040" t="s">
        <v>25</v>
      </c>
      <c r="J1040">
        <v>4</v>
      </c>
      <c r="K1040">
        <v>5241</v>
      </c>
      <c r="L1040">
        <v>10722</v>
      </c>
      <c r="M1040">
        <v>0.03</v>
      </c>
      <c r="N1040" t="s">
        <v>85</v>
      </c>
      <c r="O1040">
        <v>0.05</v>
      </c>
      <c r="P1040" t="s">
        <v>905</v>
      </c>
      <c r="Q1040" t="s">
        <v>38</v>
      </c>
      <c r="R1040" t="s">
        <v>39</v>
      </c>
      <c r="S1040" t="s">
        <v>40</v>
      </c>
      <c r="T1040" t="s">
        <v>41</v>
      </c>
      <c r="U1040" t="s">
        <v>42</v>
      </c>
      <c r="V1040" t="str">
        <f>UPPER(Table153[[#This Row],[Name]])</f>
        <v>GHCL LTD.</v>
      </c>
      <c r="W1040">
        <f>Table153[[#This Row],[Quantity]]*Table153[[#This Row],[Cost]]</f>
        <v>5241</v>
      </c>
    </row>
    <row r="1041" spans="1:23" x14ac:dyDescent="0.3">
      <c r="A1041" t="s">
        <v>1388</v>
      </c>
      <c r="B1041">
        <v>42186</v>
      </c>
      <c r="C1041" t="s">
        <v>23</v>
      </c>
      <c r="D1041">
        <v>10012</v>
      </c>
      <c r="E1041" t="s">
        <v>131</v>
      </c>
      <c r="F1041">
        <v>1</v>
      </c>
      <c r="G1041">
        <v>3339</v>
      </c>
      <c r="H1041">
        <v>2274</v>
      </c>
      <c r="I1041" t="s">
        <v>25</v>
      </c>
      <c r="J1041">
        <v>4</v>
      </c>
      <c r="K1041">
        <v>2274</v>
      </c>
      <c r="L1041">
        <v>3339</v>
      </c>
      <c r="M1041">
        <v>0.01</v>
      </c>
      <c r="N1041" t="s">
        <v>45</v>
      </c>
      <c r="O1041">
        <v>0</v>
      </c>
      <c r="P1041" t="s">
        <v>132</v>
      </c>
      <c r="Q1041" t="s">
        <v>71</v>
      </c>
      <c r="R1041" t="s">
        <v>72</v>
      </c>
      <c r="S1041" t="s">
        <v>73</v>
      </c>
      <c r="T1041" t="s">
        <v>41</v>
      </c>
      <c r="U1041" t="s">
        <v>74</v>
      </c>
      <c r="V1041" t="str">
        <f>UPPER(Table153[[#This Row],[Name]])</f>
        <v>DYNAMATIC TECHNOLOGIES LTD.</v>
      </c>
      <c r="W1041">
        <f>Table153[[#This Row],[Quantity]]*Table153[[#This Row],[Cost]]</f>
        <v>2274</v>
      </c>
    </row>
    <row r="1042" spans="1:23" x14ac:dyDescent="0.3">
      <c r="A1042" t="s">
        <v>1388</v>
      </c>
      <c r="B1042">
        <v>42186</v>
      </c>
      <c r="C1042" t="s">
        <v>23</v>
      </c>
      <c r="D1042">
        <v>10005</v>
      </c>
      <c r="E1042" t="s">
        <v>787</v>
      </c>
      <c r="F1042">
        <v>2</v>
      </c>
      <c r="G1042">
        <v>4239</v>
      </c>
      <c r="H1042">
        <v>2267</v>
      </c>
      <c r="I1042" t="s">
        <v>25</v>
      </c>
      <c r="J1042">
        <v>4</v>
      </c>
      <c r="K1042">
        <v>4534</v>
      </c>
      <c r="L1042">
        <v>8478</v>
      </c>
      <c r="M1042">
        <v>0.03</v>
      </c>
      <c r="N1042" t="s">
        <v>61</v>
      </c>
      <c r="O1042">
        <v>0.05</v>
      </c>
      <c r="P1042" t="s">
        <v>788</v>
      </c>
      <c r="Q1042" t="s">
        <v>47</v>
      </c>
      <c r="R1042" t="s">
        <v>48</v>
      </c>
      <c r="S1042" t="s">
        <v>49</v>
      </c>
      <c r="T1042" t="s">
        <v>41</v>
      </c>
      <c r="U1042" t="s">
        <v>50</v>
      </c>
      <c r="V1042" t="str">
        <f>UPPER(Table153[[#This Row],[Name]])</f>
        <v>FORTIS HEALTHCARE LTD.</v>
      </c>
      <c r="W1042">
        <f>Table153[[#This Row],[Quantity]]*Table153[[#This Row],[Cost]]</f>
        <v>4534</v>
      </c>
    </row>
    <row r="1043" spans="1:23" x14ac:dyDescent="0.3">
      <c r="A1043" t="s">
        <v>1388</v>
      </c>
      <c r="B1043">
        <v>42186</v>
      </c>
      <c r="C1043" t="s">
        <v>51</v>
      </c>
      <c r="D1043">
        <v>10005</v>
      </c>
      <c r="E1043" t="s">
        <v>1389</v>
      </c>
      <c r="F1043">
        <v>3</v>
      </c>
      <c r="G1043">
        <v>4948</v>
      </c>
      <c r="H1043">
        <v>1972</v>
      </c>
      <c r="I1043" t="s">
        <v>25</v>
      </c>
      <c r="J1043">
        <v>6</v>
      </c>
      <c r="K1043">
        <v>5916</v>
      </c>
      <c r="L1043">
        <v>14844</v>
      </c>
      <c r="M1043">
        <v>0.02</v>
      </c>
      <c r="N1043" t="s">
        <v>26</v>
      </c>
      <c r="O1043">
        <v>0.05</v>
      </c>
      <c r="P1043" t="s">
        <v>1390</v>
      </c>
      <c r="Q1043" t="s">
        <v>47</v>
      </c>
      <c r="R1043" t="s">
        <v>48</v>
      </c>
      <c r="S1043" t="s">
        <v>49</v>
      </c>
      <c r="T1043" t="s">
        <v>41</v>
      </c>
      <c r="U1043" t="s">
        <v>50</v>
      </c>
      <c r="V1043" t="str">
        <f>UPPER(Table153[[#This Row],[Name]])</f>
        <v>FORTIS HEALTHCARE LTD.</v>
      </c>
      <c r="W1043">
        <f>Table153[[#This Row],[Quantity]]*Table153[[#This Row],[Cost]]</f>
        <v>5916</v>
      </c>
    </row>
    <row r="1044" spans="1:23" x14ac:dyDescent="0.3">
      <c r="A1044" t="s">
        <v>1391</v>
      </c>
      <c r="B1044">
        <v>42188</v>
      </c>
      <c r="C1044" t="s">
        <v>51</v>
      </c>
      <c r="D1044">
        <v>10005</v>
      </c>
      <c r="E1044" t="s">
        <v>693</v>
      </c>
      <c r="F1044">
        <v>1</v>
      </c>
      <c r="G1044">
        <v>2996</v>
      </c>
      <c r="H1044">
        <v>1641</v>
      </c>
      <c r="I1044" t="s">
        <v>25</v>
      </c>
      <c r="J1044">
        <v>6</v>
      </c>
      <c r="K1044">
        <v>1641</v>
      </c>
      <c r="L1044">
        <v>2996</v>
      </c>
      <c r="M1044">
        <v>0.02</v>
      </c>
      <c r="N1044" t="s">
        <v>36</v>
      </c>
      <c r="O1044">
        <v>0.01</v>
      </c>
      <c r="P1044" t="s">
        <v>694</v>
      </c>
      <c r="Q1044" t="s">
        <v>47</v>
      </c>
      <c r="R1044" t="s">
        <v>48</v>
      </c>
      <c r="S1044" t="s">
        <v>49</v>
      </c>
      <c r="T1044" t="s">
        <v>41</v>
      </c>
      <c r="U1044" t="s">
        <v>50</v>
      </c>
      <c r="V1044" t="str">
        <f>UPPER(Table153[[#This Row],[Name]])</f>
        <v>FORTIS HEALTHCARE LTD.</v>
      </c>
      <c r="W1044">
        <f>Table153[[#This Row],[Quantity]]*Table153[[#This Row],[Cost]]</f>
        <v>1641</v>
      </c>
    </row>
    <row r="1045" spans="1:23" x14ac:dyDescent="0.3">
      <c r="A1045" t="s">
        <v>1392</v>
      </c>
      <c r="B1045">
        <v>42189</v>
      </c>
      <c r="C1045" t="s">
        <v>23</v>
      </c>
      <c r="D1045">
        <v>10008</v>
      </c>
      <c r="E1045" t="s">
        <v>309</v>
      </c>
      <c r="F1045">
        <v>3</v>
      </c>
      <c r="G1045">
        <v>4589</v>
      </c>
      <c r="H1045">
        <v>1478</v>
      </c>
      <c r="I1045" t="s">
        <v>126</v>
      </c>
      <c r="J1045">
        <v>4</v>
      </c>
      <c r="K1045">
        <v>4434</v>
      </c>
      <c r="L1045">
        <v>13767</v>
      </c>
      <c r="M1045">
        <v>0.03</v>
      </c>
      <c r="N1045" t="s">
        <v>85</v>
      </c>
      <c r="O1045">
        <v>0.04</v>
      </c>
      <c r="P1045" t="s">
        <v>310</v>
      </c>
      <c r="Q1045" t="s">
        <v>54</v>
      </c>
      <c r="R1045" t="s">
        <v>55</v>
      </c>
      <c r="S1045" t="s">
        <v>56</v>
      </c>
      <c r="T1045" t="s">
        <v>57</v>
      </c>
      <c r="U1045" t="s">
        <v>58</v>
      </c>
      <c r="V1045" t="str">
        <f>UPPER(Table153[[#This Row],[Name]])</f>
        <v>RELIANCE INDUSTRIES LIMITED</v>
      </c>
      <c r="W1045">
        <f>Table153[[#This Row],[Quantity]]*Table153[[#This Row],[Cost]]</f>
        <v>4434</v>
      </c>
    </row>
    <row r="1046" spans="1:23" x14ac:dyDescent="0.3">
      <c r="A1046" t="s">
        <v>1393</v>
      </c>
      <c r="B1046">
        <v>42190</v>
      </c>
      <c r="C1046" t="s">
        <v>51</v>
      </c>
      <c r="D1046">
        <v>10001</v>
      </c>
      <c r="E1046" t="s">
        <v>502</v>
      </c>
      <c r="F1046">
        <v>1</v>
      </c>
      <c r="G1046">
        <v>2614</v>
      </c>
      <c r="H1046">
        <v>2329</v>
      </c>
      <c r="I1046" t="s">
        <v>25</v>
      </c>
      <c r="J1046">
        <v>6</v>
      </c>
      <c r="K1046">
        <v>2329</v>
      </c>
      <c r="L1046">
        <v>2614</v>
      </c>
      <c r="M1046">
        <v>0.02</v>
      </c>
      <c r="N1046" t="s">
        <v>26</v>
      </c>
      <c r="O1046">
        <v>0</v>
      </c>
      <c r="P1046" t="s">
        <v>503</v>
      </c>
      <c r="Q1046" t="s">
        <v>99</v>
      </c>
      <c r="R1046" t="s">
        <v>100</v>
      </c>
      <c r="S1046" t="s">
        <v>101</v>
      </c>
      <c r="T1046" t="s">
        <v>57</v>
      </c>
      <c r="U1046" t="s">
        <v>102</v>
      </c>
      <c r="V1046" t="str">
        <f>UPPER(Table153[[#This Row],[Name]])</f>
        <v>CHAMBAL FERTILISERS AND CHEMICALS LTD.</v>
      </c>
      <c r="W1046">
        <f>Table153[[#This Row],[Quantity]]*Table153[[#This Row],[Cost]]</f>
        <v>2329</v>
      </c>
    </row>
    <row r="1047" spans="1:23" x14ac:dyDescent="0.3">
      <c r="A1047" t="s">
        <v>1393</v>
      </c>
      <c r="B1047">
        <v>42190</v>
      </c>
      <c r="C1047" t="s">
        <v>75</v>
      </c>
      <c r="D1047">
        <v>10002</v>
      </c>
      <c r="E1047" t="s">
        <v>140</v>
      </c>
      <c r="F1047">
        <v>1</v>
      </c>
      <c r="G1047">
        <v>3055</v>
      </c>
      <c r="H1047">
        <v>2269</v>
      </c>
      <c r="I1047" t="s">
        <v>116</v>
      </c>
      <c r="J1047">
        <v>8</v>
      </c>
      <c r="K1047">
        <v>2269</v>
      </c>
      <c r="L1047">
        <v>3055</v>
      </c>
      <c r="M1047">
        <v>0.02</v>
      </c>
      <c r="N1047" t="s">
        <v>36</v>
      </c>
      <c r="O1047">
        <v>0.02</v>
      </c>
      <c r="P1047" t="s">
        <v>141</v>
      </c>
      <c r="Q1047" t="s">
        <v>87</v>
      </c>
      <c r="R1047" t="s">
        <v>88</v>
      </c>
      <c r="S1047" t="s">
        <v>89</v>
      </c>
      <c r="T1047" t="s">
        <v>90</v>
      </c>
      <c r="U1047" t="s">
        <v>91</v>
      </c>
      <c r="V1047" t="str">
        <f>UPPER(Table153[[#This Row],[Name]])</f>
        <v>ELDER PHARMACEUTICALS</v>
      </c>
      <c r="W1047">
        <f>Table153[[#This Row],[Quantity]]*Table153[[#This Row],[Cost]]</f>
        <v>2269</v>
      </c>
    </row>
    <row r="1048" spans="1:23" x14ac:dyDescent="0.3">
      <c r="A1048" t="s">
        <v>1393</v>
      </c>
      <c r="B1048">
        <v>42190</v>
      </c>
      <c r="C1048" t="s">
        <v>23</v>
      </c>
      <c r="D1048">
        <v>10007</v>
      </c>
      <c r="E1048" t="s">
        <v>164</v>
      </c>
      <c r="F1048">
        <v>2</v>
      </c>
      <c r="G1048">
        <v>2958</v>
      </c>
      <c r="H1048">
        <v>1678</v>
      </c>
      <c r="I1048" t="s">
        <v>126</v>
      </c>
      <c r="J1048">
        <v>4</v>
      </c>
      <c r="K1048">
        <v>3356</v>
      </c>
      <c r="L1048">
        <v>5916</v>
      </c>
      <c r="M1048">
        <v>0.03</v>
      </c>
      <c r="N1048" t="s">
        <v>36</v>
      </c>
      <c r="O1048">
        <v>0.03</v>
      </c>
      <c r="P1048" t="s">
        <v>165</v>
      </c>
      <c r="Q1048" t="s">
        <v>38</v>
      </c>
      <c r="R1048" t="s">
        <v>39</v>
      </c>
      <c r="S1048" t="s">
        <v>40</v>
      </c>
      <c r="T1048" t="s">
        <v>41</v>
      </c>
      <c r="U1048" t="s">
        <v>42</v>
      </c>
      <c r="V1048" t="str">
        <f>UPPER(Table153[[#This Row],[Name]])</f>
        <v>GHCL LTD.</v>
      </c>
      <c r="W1048">
        <f>Table153[[#This Row],[Quantity]]*Table153[[#This Row],[Cost]]</f>
        <v>3356</v>
      </c>
    </row>
    <row r="1049" spans="1:23" x14ac:dyDescent="0.3">
      <c r="A1049" t="s">
        <v>1394</v>
      </c>
      <c r="B1049">
        <v>42192</v>
      </c>
      <c r="C1049" t="s">
        <v>133</v>
      </c>
      <c r="D1049">
        <v>10003</v>
      </c>
      <c r="E1049" t="s">
        <v>436</v>
      </c>
      <c r="F1049">
        <v>1</v>
      </c>
      <c r="G1049">
        <v>2517</v>
      </c>
      <c r="H1049">
        <v>2149</v>
      </c>
      <c r="I1049" t="s">
        <v>126</v>
      </c>
      <c r="J1049">
        <v>5</v>
      </c>
      <c r="K1049">
        <v>2149</v>
      </c>
      <c r="L1049">
        <v>2517</v>
      </c>
      <c r="M1049">
        <v>0.02</v>
      </c>
      <c r="N1049" t="s">
        <v>45</v>
      </c>
      <c r="O1049">
        <v>0.04</v>
      </c>
      <c r="P1049" t="s">
        <v>437</v>
      </c>
      <c r="Q1049" t="s">
        <v>177</v>
      </c>
      <c r="R1049" t="s">
        <v>178</v>
      </c>
      <c r="S1049" t="s">
        <v>179</v>
      </c>
      <c r="T1049" t="s">
        <v>180</v>
      </c>
      <c r="U1049" t="s">
        <v>181</v>
      </c>
      <c r="V1049" t="str">
        <f>UPPER(Table153[[#This Row],[Name]])</f>
        <v>HONEYWELL AUTOMATION</v>
      </c>
      <c r="W1049">
        <f>Table153[[#This Row],[Quantity]]*Table153[[#This Row],[Cost]]</f>
        <v>2149</v>
      </c>
    </row>
    <row r="1050" spans="1:23" x14ac:dyDescent="0.3">
      <c r="A1050" t="s">
        <v>1395</v>
      </c>
      <c r="B1050">
        <v>42192</v>
      </c>
      <c r="C1050" t="s">
        <v>43</v>
      </c>
      <c r="D1050">
        <v>10006</v>
      </c>
      <c r="E1050" t="s">
        <v>331</v>
      </c>
      <c r="F1050">
        <v>3</v>
      </c>
      <c r="G1050">
        <v>2850</v>
      </c>
      <c r="H1050">
        <v>2007</v>
      </c>
      <c r="I1050" t="s">
        <v>126</v>
      </c>
      <c r="J1050">
        <v>1</v>
      </c>
      <c r="K1050">
        <v>6021</v>
      </c>
      <c r="L1050">
        <v>8550</v>
      </c>
      <c r="M1050">
        <v>0.03</v>
      </c>
      <c r="N1050" t="s">
        <v>26</v>
      </c>
      <c r="O1050">
        <v>0.04</v>
      </c>
      <c r="P1050" t="s">
        <v>332</v>
      </c>
      <c r="Q1050" t="s">
        <v>252</v>
      </c>
      <c r="R1050" t="s">
        <v>253</v>
      </c>
      <c r="S1050" t="s">
        <v>254</v>
      </c>
      <c r="T1050" t="s">
        <v>255</v>
      </c>
      <c r="U1050" t="s">
        <v>256</v>
      </c>
      <c r="V1050" t="str">
        <f>UPPER(Table153[[#This Row],[Name]])</f>
        <v>SUPREME IND</v>
      </c>
      <c r="W1050">
        <f>Table153[[#This Row],[Quantity]]*Table153[[#This Row],[Cost]]</f>
        <v>6021</v>
      </c>
    </row>
    <row r="1051" spans="1:23" x14ac:dyDescent="0.3">
      <c r="A1051" t="s">
        <v>1394</v>
      </c>
      <c r="B1051">
        <v>42192</v>
      </c>
      <c r="C1051" t="s">
        <v>51</v>
      </c>
      <c r="D1051">
        <v>10002</v>
      </c>
      <c r="E1051" t="s">
        <v>359</v>
      </c>
      <c r="F1051">
        <v>3</v>
      </c>
      <c r="G1051">
        <v>4398</v>
      </c>
      <c r="H1051">
        <v>1800</v>
      </c>
      <c r="I1051" t="s">
        <v>25</v>
      </c>
      <c r="J1051">
        <v>6</v>
      </c>
      <c r="K1051">
        <v>5400</v>
      </c>
      <c r="L1051">
        <v>13194</v>
      </c>
      <c r="M1051">
        <v>0.02</v>
      </c>
      <c r="N1051" t="s">
        <v>85</v>
      </c>
      <c r="O1051">
        <v>0.05</v>
      </c>
      <c r="P1051" t="s">
        <v>360</v>
      </c>
      <c r="Q1051" t="s">
        <v>87</v>
      </c>
      <c r="R1051" t="s">
        <v>88</v>
      </c>
      <c r="S1051" t="s">
        <v>89</v>
      </c>
      <c r="T1051" t="s">
        <v>90</v>
      </c>
      <c r="U1051" t="s">
        <v>91</v>
      </c>
      <c r="V1051" t="str">
        <f>UPPER(Table153[[#This Row],[Name]])</f>
        <v>ELDER PHARMACEUTICALS</v>
      </c>
      <c r="W1051">
        <f>Table153[[#This Row],[Quantity]]*Table153[[#This Row],[Cost]]</f>
        <v>5400</v>
      </c>
    </row>
    <row r="1052" spans="1:23" x14ac:dyDescent="0.3">
      <c r="A1052" t="s">
        <v>1394</v>
      </c>
      <c r="B1052">
        <v>42192</v>
      </c>
      <c r="C1052" t="s">
        <v>104</v>
      </c>
      <c r="D1052">
        <v>10014</v>
      </c>
      <c r="E1052" t="s">
        <v>1229</v>
      </c>
      <c r="F1052">
        <v>3</v>
      </c>
      <c r="G1052">
        <v>4548</v>
      </c>
      <c r="H1052">
        <v>1983</v>
      </c>
      <c r="I1052" t="s">
        <v>35</v>
      </c>
      <c r="J1052">
        <v>3</v>
      </c>
      <c r="K1052">
        <v>5949</v>
      </c>
      <c r="L1052">
        <v>13644</v>
      </c>
      <c r="M1052">
        <v>0.03</v>
      </c>
      <c r="N1052" t="s">
        <v>45</v>
      </c>
      <c r="O1052">
        <v>0.02</v>
      </c>
      <c r="P1052" t="s">
        <v>1230</v>
      </c>
      <c r="Q1052" t="s">
        <v>166</v>
      </c>
      <c r="R1052" t="s">
        <v>167</v>
      </c>
      <c r="S1052" t="s">
        <v>168</v>
      </c>
      <c r="T1052" t="s">
        <v>169</v>
      </c>
      <c r="U1052" t="s">
        <v>170</v>
      </c>
      <c r="V1052" t="str">
        <f>UPPER(Table153[[#This Row],[Name]])</f>
        <v>HINDUSTHAN NATIONAL GLASS &amp; INDUSTRIES LTD.</v>
      </c>
      <c r="W1052">
        <f>Table153[[#This Row],[Quantity]]*Table153[[#This Row],[Cost]]</f>
        <v>5949</v>
      </c>
    </row>
    <row r="1053" spans="1:23" x14ac:dyDescent="0.3">
      <c r="A1053" t="s">
        <v>1396</v>
      </c>
      <c r="B1053">
        <v>42193</v>
      </c>
      <c r="C1053" t="s">
        <v>104</v>
      </c>
      <c r="D1053">
        <v>10006</v>
      </c>
      <c r="E1053" t="s">
        <v>585</v>
      </c>
      <c r="F1053">
        <v>1</v>
      </c>
      <c r="G1053">
        <v>4051</v>
      </c>
      <c r="H1053">
        <v>1962</v>
      </c>
      <c r="I1053" t="s">
        <v>126</v>
      </c>
      <c r="J1053">
        <v>3</v>
      </c>
      <c r="K1053">
        <v>1962</v>
      </c>
      <c r="L1053">
        <v>4051</v>
      </c>
      <c r="M1053">
        <v>0.01</v>
      </c>
      <c r="N1053" t="s">
        <v>66</v>
      </c>
      <c r="O1053">
        <v>0.03</v>
      </c>
      <c r="P1053" t="s">
        <v>586</v>
      </c>
      <c r="Q1053" t="s">
        <v>252</v>
      </c>
      <c r="R1053" t="s">
        <v>253</v>
      </c>
      <c r="S1053" t="s">
        <v>254</v>
      </c>
      <c r="T1053" t="s">
        <v>255</v>
      </c>
      <c r="U1053" t="s">
        <v>256</v>
      </c>
      <c r="V1053" t="str">
        <f>UPPER(Table153[[#This Row],[Name]])</f>
        <v>SUPREME IND</v>
      </c>
      <c r="W1053">
        <f>Table153[[#This Row],[Quantity]]*Table153[[#This Row],[Cost]]</f>
        <v>1962</v>
      </c>
    </row>
    <row r="1054" spans="1:23" x14ac:dyDescent="0.3">
      <c r="A1054" t="s">
        <v>1397</v>
      </c>
      <c r="B1054">
        <v>42196</v>
      </c>
      <c r="C1054" t="s">
        <v>133</v>
      </c>
      <c r="D1054">
        <v>10009</v>
      </c>
      <c r="E1054" t="s">
        <v>250</v>
      </c>
      <c r="F1054">
        <v>1</v>
      </c>
      <c r="G1054">
        <v>3408</v>
      </c>
      <c r="H1054">
        <v>2467</v>
      </c>
      <c r="I1054" t="s">
        <v>25</v>
      </c>
      <c r="J1054">
        <v>5</v>
      </c>
      <c r="K1054">
        <v>2467</v>
      </c>
      <c r="L1054">
        <v>3408</v>
      </c>
      <c r="M1054">
        <v>0.02</v>
      </c>
      <c r="N1054" t="s">
        <v>61</v>
      </c>
      <c r="O1054">
        <v>0.01</v>
      </c>
      <c r="P1054" t="s">
        <v>251</v>
      </c>
      <c r="Q1054" t="s">
        <v>78</v>
      </c>
      <c r="R1054" t="s">
        <v>79</v>
      </c>
      <c r="S1054" t="s">
        <v>80</v>
      </c>
      <c r="T1054" t="s">
        <v>81</v>
      </c>
      <c r="U1054" t="s">
        <v>82</v>
      </c>
      <c r="V1054" t="str">
        <f>UPPER(Table153[[#This Row],[Name]])</f>
        <v>GODFREY PHILIPS INDIA LTD.</v>
      </c>
      <c r="W1054">
        <f>Table153[[#This Row],[Quantity]]*Table153[[#This Row],[Cost]]</f>
        <v>2467</v>
      </c>
    </row>
    <row r="1055" spans="1:23" x14ac:dyDescent="0.3">
      <c r="A1055" t="s">
        <v>1397</v>
      </c>
      <c r="B1055">
        <v>42196</v>
      </c>
      <c r="C1055" t="s">
        <v>68</v>
      </c>
      <c r="D1055">
        <v>10012</v>
      </c>
      <c r="E1055" t="s">
        <v>1194</v>
      </c>
      <c r="F1055">
        <v>3</v>
      </c>
      <c r="G1055">
        <v>2647</v>
      </c>
      <c r="H1055">
        <v>1539</v>
      </c>
      <c r="I1055" t="s">
        <v>25</v>
      </c>
      <c r="J1055">
        <v>4</v>
      </c>
      <c r="K1055">
        <v>4617</v>
      </c>
      <c r="L1055">
        <v>7941</v>
      </c>
      <c r="M1055">
        <v>0.03</v>
      </c>
      <c r="N1055" t="s">
        <v>85</v>
      </c>
      <c r="O1055">
        <v>0</v>
      </c>
      <c r="P1055" t="s">
        <v>1195</v>
      </c>
      <c r="Q1055" t="s">
        <v>71</v>
      </c>
      <c r="R1055" t="s">
        <v>72</v>
      </c>
      <c r="S1055" t="s">
        <v>73</v>
      </c>
      <c r="T1055" t="s">
        <v>41</v>
      </c>
      <c r="U1055" t="s">
        <v>74</v>
      </c>
      <c r="V1055" t="str">
        <f>UPPER(Table153[[#This Row],[Name]])</f>
        <v>DYNAMATIC TECHNOLOGIES LTD.</v>
      </c>
      <c r="W1055">
        <f>Table153[[#This Row],[Quantity]]*Table153[[#This Row],[Cost]]</f>
        <v>4617</v>
      </c>
    </row>
    <row r="1056" spans="1:23" x14ac:dyDescent="0.3">
      <c r="A1056" t="s">
        <v>1397</v>
      </c>
      <c r="B1056">
        <v>42196</v>
      </c>
      <c r="C1056" t="s">
        <v>92</v>
      </c>
      <c r="D1056">
        <v>10010</v>
      </c>
      <c r="E1056" t="s">
        <v>199</v>
      </c>
      <c r="F1056">
        <v>3</v>
      </c>
      <c r="G1056">
        <v>3844</v>
      </c>
      <c r="H1056">
        <v>2157</v>
      </c>
      <c r="I1056" t="s">
        <v>25</v>
      </c>
      <c r="J1056">
        <v>10</v>
      </c>
      <c r="K1056">
        <v>6471</v>
      </c>
      <c r="L1056">
        <v>11532</v>
      </c>
      <c r="M1056">
        <v>0.02</v>
      </c>
      <c r="N1056" t="s">
        <v>85</v>
      </c>
      <c r="O1056">
        <v>0</v>
      </c>
      <c r="P1056" t="s">
        <v>200</v>
      </c>
      <c r="Q1056" t="s">
        <v>93</v>
      </c>
      <c r="R1056" t="s">
        <v>94</v>
      </c>
      <c r="S1056" t="s">
        <v>95</v>
      </c>
      <c r="T1056" t="s">
        <v>41</v>
      </c>
      <c r="U1056" t="s">
        <v>96</v>
      </c>
      <c r="V1056" t="str">
        <f>UPPER(Table153[[#This Row],[Name]])</f>
        <v>SUZLON ENERGY LTD.</v>
      </c>
      <c r="W1056">
        <f>Table153[[#This Row],[Quantity]]*Table153[[#This Row],[Cost]]</f>
        <v>6471</v>
      </c>
    </row>
    <row r="1057" spans="1:23" x14ac:dyDescent="0.3">
      <c r="A1057" t="s">
        <v>1398</v>
      </c>
      <c r="B1057">
        <v>42196</v>
      </c>
      <c r="C1057" t="s">
        <v>104</v>
      </c>
      <c r="D1057">
        <v>10015</v>
      </c>
      <c r="E1057" t="s">
        <v>1389</v>
      </c>
      <c r="F1057">
        <v>3</v>
      </c>
      <c r="G1057">
        <v>4948</v>
      </c>
      <c r="H1057">
        <v>1972</v>
      </c>
      <c r="I1057" t="s">
        <v>25</v>
      </c>
      <c r="J1057">
        <v>3</v>
      </c>
      <c r="K1057">
        <v>5916</v>
      </c>
      <c r="L1057">
        <v>14844</v>
      </c>
      <c r="M1057">
        <v>0.03</v>
      </c>
      <c r="N1057" t="s">
        <v>36</v>
      </c>
      <c r="O1057">
        <v>0.05</v>
      </c>
      <c r="P1057" t="s">
        <v>1390</v>
      </c>
      <c r="Q1057" t="s">
        <v>110</v>
      </c>
      <c r="R1057" t="s">
        <v>111</v>
      </c>
      <c r="S1057" t="s">
        <v>112</v>
      </c>
      <c r="T1057" t="s">
        <v>113</v>
      </c>
      <c r="U1057" t="s">
        <v>114</v>
      </c>
      <c r="V1057" t="str">
        <f>UPPER(Table153[[#This Row],[Name]])</f>
        <v>PUNJ LLOYD LTD.</v>
      </c>
      <c r="W1057">
        <f>Table153[[#This Row],[Quantity]]*Table153[[#This Row],[Cost]]</f>
        <v>5916</v>
      </c>
    </row>
    <row r="1058" spans="1:23" x14ac:dyDescent="0.3">
      <c r="A1058" t="s">
        <v>1399</v>
      </c>
      <c r="B1058">
        <v>42196</v>
      </c>
      <c r="C1058" t="s">
        <v>68</v>
      </c>
      <c r="D1058">
        <v>10010</v>
      </c>
      <c r="E1058" t="s">
        <v>159</v>
      </c>
      <c r="F1058">
        <v>12</v>
      </c>
      <c r="G1058">
        <v>4291</v>
      </c>
      <c r="H1058">
        <v>2021</v>
      </c>
      <c r="I1058" t="s">
        <v>25</v>
      </c>
      <c r="J1058">
        <v>4</v>
      </c>
      <c r="K1058">
        <v>24252</v>
      </c>
      <c r="L1058">
        <v>51492</v>
      </c>
      <c r="M1058">
        <v>0.05</v>
      </c>
      <c r="N1058" t="s">
        <v>61</v>
      </c>
      <c r="O1058">
        <v>0.01</v>
      </c>
      <c r="P1058" t="s">
        <v>160</v>
      </c>
      <c r="Q1058" t="s">
        <v>93</v>
      </c>
      <c r="R1058" t="s">
        <v>94</v>
      </c>
      <c r="S1058" t="s">
        <v>95</v>
      </c>
      <c r="T1058" t="s">
        <v>41</v>
      </c>
      <c r="U1058" t="s">
        <v>96</v>
      </c>
      <c r="V1058" t="str">
        <f>UPPER(Table153[[#This Row],[Name]])</f>
        <v>SUZLON ENERGY LTD.</v>
      </c>
      <c r="W1058">
        <f>Table153[[#This Row],[Quantity]]*Table153[[#This Row],[Cost]]</f>
        <v>24252</v>
      </c>
    </row>
    <row r="1059" spans="1:23" x14ac:dyDescent="0.3">
      <c r="A1059" t="s">
        <v>1400</v>
      </c>
      <c r="B1059">
        <v>42199</v>
      </c>
      <c r="C1059" t="s">
        <v>75</v>
      </c>
      <c r="D1059">
        <v>10010</v>
      </c>
      <c r="E1059" t="s">
        <v>708</v>
      </c>
      <c r="F1059">
        <v>1</v>
      </c>
      <c r="G1059">
        <v>4206</v>
      </c>
      <c r="H1059">
        <v>1201</v>
      </c>
      <c r="I1059" t="s">
        <v>25</v>
      </c>
      <c r="J1059">
        <v>8</v>
      </c>
      <c r="K1059">
        <v>1201</v>
      </c>
      <c r="L1059">
        <v>4206</v>
      </c>
      <c r="M1059">
        <v>0.02</v>
      </c>
      <c r="N1059" t="s">
        <v>66</v>
      </c>
      <c r="O1059">
        <v>0</v>
      </c>
      <c r="P1059" t="s">
        <v>709</v>
      </c>
      <c r="Q1059" t="s">
        <v>93</v>
      </c>
      <c r="R1059" t="s">
        <v>94</v>
      </c>
      <c r="S1059" t="s">
        <v>95</v>
      </c>
      <c r="T1059" t="s">
        <v>41</v>
      </c>
      <c r="U1059" t="s">
        <v>96</v>
      </c>
      <c r="V1059" t="str">
        <f>UPPER(Table153[[#This Row],[Name]])</f>
        <v>SUZLON ENERGY LTD.</v>
      </c>
      <c r="W1059">
        <f>Table153[[#This Row],[Quantity]]*Table153[[#This Row],[Cost]]</f>
        <v>1201</v>
      </c>
    </row>
    <row r="1060" spans="1:23" x14ac:dyDescent="0.3">
      <c r="A1060" t="s">
        <v>1401</v>
      </c>
      <c r="B1060">
        <v>42200</v>
      </c>
      <c r="C1060" t="s">
        <v>92</v>
      </c>
      <c r="D1060">
        <v>10012</v>
      </c>
      <c r="E1060" t="s">
        <v>1062</v>
      </c>
      <c r="F1060">
        <v>2</v>
      </c>
      <c r="G1060">
        <v>3859</v>
      </c>
      <c r="H1060">
        <v>1465</v>
      </c>
      <c r="I1060" t="s">
        <v>126</v>
      </c>
      <c r="J1060">
        <v>10</v>
      </c>
      <c r="K1060">
        <v>2930</v>
      </c>
      <c r="L1060">
        <v>7718</v>
      </c>
      <c r="M1060">
        <v>0.02</v>
      </c>
      <c r="N1060" t="s">
        <v>61</v>
      </c>
      <c r="O1060">
        <v>0.05</v>
      </c>
      <c r="P1060" t="s">
        <v>1063</v>
      </c>
      <c r="Q1060" t="s">
        <v>71</v>
      </c>
      <c r="R1060" t="s">
        <v>72</v>
      </c>
      <c r="S1060" t="s">
        <v>73</v>
      </c>
      <c r="T1060" t="s">
        <v>41</v>
      </c>
      <c r="U1060" t="s">
        <v>74</v>
      </c>
      <c r="V1060" t="str">
        <f>UPPER(Table153[[#This Row],[Name]])</f>
        <v>DYNAMATIC TECHNOLOGIES LTD.</v>
      </c>
      <c r="W1060">
        <f>Table153[[#This Row],[Quantity]]*Table153[[#This Row],[Cost]]</f>
        <v>2930</v>
      </c>
    </row>
    <row r="1061" spans="1:23" x14ac:dyDescent="0.3">
      <c r="A1061" t="s">
        <v>1401</v>
      </c>
      <c r="B1061">
        <v>42200</v>
      </c>
      <c r="C1061" t="s">
        <v>23</v>
      </c>
      <c r="D1061">
        <v>10007</v>
      </c>
      <c r="E1061" t="s">
        <v>717</v>
      </c>
      <c r="F1061">
        <v>2</v>
      </c>
      <c r="G1061">
        <v>4758</v>
      </c>
      <c r="H1061">
        <v>1946</v>
      </c>
      <c r="I1061" t="s">
        <v>25</v>
      </c>
      <c r="J1061">
        <v>4</v>
      </c>
      <c r="K1061">
        <v>3892</v>
      </c>
      <c r="L1061">
        <v>9516</v>
      </c>
      <c r="M1061">
        <v>0.03</v>
      </c>
      <c r="N1061" t="s">
        <v>61</v>
      </c>
      <c r="O1061">
        <v>0.02</v>
      </c>
      <c r="P1061" t="s">
        <v>718</v>
      </c>
      <c r="Q1061" t="s">
        <v>38</v>
      </c>
      <c r="R1061" t="s">
        <v>39</v>
      </c>
      <c r="S1061" t="s">
        <v>40</v>
      </c>
      <c r="T1061" t="s">
        <v>41</v>
      </c>
      <c r="U1061" t="s">
        <v>42</v>
      </c>
      <c r="V1061" t="str">
        <f>UPPER(Table153[[#This Row],[Name]])</f>
        <v>GHCL LTD.</v>
      </c>
      <c r="W1061">
        <f>Table153[[#This Row],[Quantity]]*Table153[[#This Row],[Cost]]</f>
        <v>3892</v>
      </c>
    </row>
    <row r="1062" spans="1:23" x14ac:dyDescent="0.3">
      <c r="A1062" t="s">
        <v>1401</v>
      </c>
      <c r="B1062">
        <v>42200</v>
      </c>
      <c r="C1062" t="s">
        <v>133</v>
      </c>
      <c r="D1062">
        <v>10005</v>
      </c>
      <c r="E1062" t="s">
        <v>388</v>
      </c>
      <c r="F1062">
        <v>3</v>
      </c>
      <c r="G1062">
        <v>3579</v>
      </c>
      <c r="H1062">
        <v>1579</v>
      </c>
      <c r="I1062" t="s">
        <v>35</v>
      </c>
      <c r="J1062">
        <v>5</v>
      </c>
      <c r="K1062">
        <v>4737</v>
      </c>
      <c r="L1062">
        <v>10737</v>
      </c>
      <c r="M1062">
        <v>0.02</v>
      </c>
      <c r="N1062" t="s">
        <v>85</v>
      </c>
      <c r="O1062">
        <v>0.02</v>
      </c>
      <c r="P1062" t="s">
        <v>389</v>
      </c>
      <c r="Q1062" t="s">
        <v>47</v>
      </c>
      <c r="R1062" t="s">
        <v>48</v>
      </c>
      <c r="S1062" t="s">
        <v>49</v>
      </c>
      <c r="T1062" t="s">
        <v>41</v>
      </c>
      <c r="U1062" t="s">
        <v>50</v>
      </c>
      <c r="V1062" t="str">
        <f>UPPER(Table153[[#This Row],[Name]])</f>
        <v>FORTIS HEALTHCARE LTD.</v>
      </c>
      <c r="W1062">
        <f>Table153[[#This Row],[Quantity]]*Table153[[#This Row],[Cost]]</f>
        <v>4737</v>
      </c>
    </row>
    <row r="1063" spans="1:23" x14ac:dyDescent="0.3">
      <c r="A1063" t="s">
        <v>1402</v>
      </c>
      <c r="B1063">
        <v>42201</v>
      </c>
      <c r="C1063" t="s">
        <v>133</v>
      </c>
      <c r="D1063">
        <v>10012</v>
      </c>
      <c r="E1063" t="s">
        <v>217</v>
      </c>
      <c r="F1063">
        <v>3</v>
      </c>
      <c r="G1063">
        <v>2588</v>
      </c>
      <c r="H1063">
        <v>2069</v>
      </c>
      <c r="I1063" t="s">
        <v>25</v>
      </c>
      <c r="J1063">
        <v>5</v>
      </c>
      <c r="K1063">
        <v>6207</v>
      </c>
      <c r="L1063">
        <v>7764</v>
      </c>
      <c r="M1063">
        <v>0.02</v>
      </c>
      <c r="N1063" t="s">
        <v>85</v>
      </c>
      <c r="O1063">
        <v>0.04</v>
      </c>
      <c r="P1063" t="s">
        <v>218</v>
      </c>
      <c r="Q1063" t="s">
        <v>71</v>
      </c>
      <c r="R1063" t="s">
        <v>72</v>
      </c>
      <c r="S1063" t="s">
        <v>73</v>
      </c>
      <c r="T1063" t="s">
        <v>41</v>
      </c>
      <c r="U1063" t="s">
        <v>74</v>
      </c>
      <c r="V1063" t="str">
        <f>UPPER(Table153[[#This Row],[Name]])</f>
        <v>DYNAMATIC TECHNOLOGIES LTD.</v>
      </c>
      <c r="W1063">
        <f>Table153[[#This Row],[Quantity]]*Table153[[#This Row],[Cost]]</f>
        <v>6207</v>
      </c>
    </row>
    <row r="1064" spans="1:23" x14ac:dyDescent="0.3">
      <c r="A1064" t="s">
        <v>1403</v>
      </c>
      <c r="B1064">
        <v>42205</v>
      </c>
      <c r="C1064" t="s">
        <v>23</v>
      </c>
      <c r="D1064">
        <v>10015</v>
      </c>
      <c r="E1064" t="s">
        <v>1115</v>
      </c>
      <c r="F1064">
        <v>1</v>
      </c>
      <c r="G1064">
        <v>2856</v>
      </c>
      <c r="H1064">
        <v>1236</v>
      </c>
      <c r="I1064" t="s">
        <v>126</v>
      </c>
      <c r="J1064">
        <v>4</v>
      </c>
      <c r="K1064">
        <v>1236</v>
      </c>
      <c r="L1064">
        <v>2856</v>
      </c>
      <c r="M1064">
        <v>0.01</v>
      </c>
      <c r="N1064" t="s">
        <v>66</v>
      </c>
      <c r="O1064">
        <v>0.01</v>
      </c>
      <c r="P1064" t="s">
        <v>1116</v>
      </c>
      <c r="Q1064" t="s">
        <v>110</v>
      </c>
      <c r="R1064" t="s">
        <v>111</v>
      </c>
      <c r="S1064" t="s">
        <v>112</v>
      </c>
      <c r="T1064" t="s">
        <v>113</v>
      </c>
      <c r="U1064" t="s">
        <v>114</v>
      </c>
      <c r="V1064" t="str">
        <f>UPPER(Table153[[#This Row],[Name]])</f>
        <v>PUNJ LLOYD LTD.</v>
      </c>
      <c r="W1064">
        <f>Table153[[#This Row],[Quantity]]*Table153[[#This Row],[Cost]]</f>
        <v>1236</v>
      </c>
    </row>
    <row r="1065" spans="1:23" x14ac:dyDescent="0.3">
      <c r="A1065" t="s">
        <v>1404</v>
      </c>
      <c r="B1065">
        <v>42205</v>
      </c>
      <c r="C1065" t="s">
        <v>68</v>
      </c>
      <c r="D1065">
        <v>10010</v>
      </c>
      <c r="E1065" t="s">
        <v>545</v>
      </c>
      <c r="F1065">
        <v>1</v>
      </c>
      <c r="G1065">
        <v>3634</v>
      </c>
      <c r="H1065">
        <v>1487</v>
      </c>
      <c r="I1065" t="s">
        <v>25</v>
      </c>
      <c r="J1065">
        <v>4</v>
      </c>
      <c r="K1065">
        <v>1487</v>
      </c>
      <c r="L1065">
        <v>3634</v>
      </c>
      <c r="M1065">
        <v>0.01</v>
      </c>
      <c r="N1065" t="s">
        <v>36</v>
      </c>
      <c r="O1065">
        <v>0.05</v>
      </c>
      <c r="P1065" t="s">
        <v>546</v>
      </c>
      <c r="Q1065" t="s">
        <v>93</v>
      </c>
      <c r="R1065" t="s">
        <v>94</v>
      </c>
      <c r="S1065" t="s">
        <v>95</v>
      </c>
      <c r="T1065" t="s">
        <v>41</v>
      </c>
      <c r="U1065" t="s">
        <v>96</v>
      </c>
      <c r="V1065" t="str">
        <f>UPPER(Table153[[#This Row],[Name]])</f>
        <v>SUZLON ENERGY LTD.</v>
      </c>
      <c r="W1065">
        <f>Table153[[#This Row],[Quantity]]*Table153[[#This Row],[Cost]]</f>
        <v>1487</v>
      </c>
    </row>
    <row r="1066" spans="1:23" x14ac:dyDescent="0.3">
      <c r="A1066" t="s">
        <v>1403</v>
      </c>
      <c r="B1066">
        <v>42205</v>
      </c>
      <c r="C1066" t="s">
        <v>75</v>
      </c>
      <c r="D1066">
        <v>10008</v>
      </c>
      <c r="E1066" t="s">
        <v>657</v>
      </c>
      <c r="F1066">
        <v>2</v>
      </c>
      <c r="G1066">
        <v>2580</v>
      </c>
      <c r="H1066">
        <v>1518</v>
      </c>
      <c r="I1066" t="s">
        <v>25</v>
      </c>
      <c r="J1066">
        <v>8</v>
      </c>
      <c r="K1066">
        <v>3036</v>
      </c>
      <c r="L1066">
        <v>5160</v>
      </c>
      <c r="M1066">
        <v>0.02</v>
      </c>
      <c r="N1066" t="s">
        <v>66</v>
      </c>
      <c r="O1066">
        <v>0.05</v>
      </c>
      <c r="P1066" t="s">
        <v>658</v>
      </c>
      <c r="Q1066" t="s">
        <v>54</v>
      </c>
      <c r="R1066" t="s">
        <v>55</v>
      </c>
      <c r="S1066" t="s">
        <v>56</v>
      </c>
      <c r="T1066" t="s">
        <v>57</v>
      </c>
      <c r="U1066" t="s">
        <v>58</v>
      </c>
      <c r="V1066" t="str">
        <f>UPPER(Table153[[#This Row],[Name]])</f>
        <v>RELIANCE INDUSTRIES LIMITED</v>
      </c>
      <c r="W1066">
        <f>Table153[[#This Row],[Quantity]]*Table153[[#This Row],[Cost]]</f>
        <v>3036</v>
      </c>
    </row>
    <row r="1067" spans="1:23" x14ac:dyDescent="0.3">
      <c r="A1067" t="s">
        <v>1405</v>
      </c>
      <c r="B1067">
        <v>42207</v>
      </c>
      <c r="C1067" t="s">
        <v>92</v>
      </c>
      <c r="D1067">
        <v>10002</v>
      </c>
      <c r="E1067" t="s">
        <v>325</v>
      </c>
      <c r="F1067">
        <v>1</v>
      </c>
      <c r="G1067">
        <v>2803</v>
      </c>
      <c r="H1067">
        <v>1344</v>
      </c>
      <c r="I1067" t="s">
        <v>25</v>
      </c>
      <c r="J1067">
        <v>10</v>
      </c>
      <c r="K1067">
        <v>1344</v>
      </c>
      <c r="L1067">
        <v>2803</v>
      </c>
      <c r="M1067">
        <v>0.02</v>
      </c>
      <c r="N1067" t="s">
        <v>61</v>
      </c>
      <c r="O1067">
        <v>0.05</v>
      </c>
      <c r="P1067" t="s">
        <v>326</v>
      </c>
      <c r="Q1067" t="s">
        <v>87</v>
      </c>
      <c r="R1067" t="s">
        <v>88</v>
      </c>
      <c r="S1067" t="s">
        <v>89</v>
      </c>
      <c r="T1067" t="s">
        <v>90</v>
      </c>
      <c r="U1067" t="s">
        <v>91</v>
      </c>
      <c r="V1067" t="str">
        <f>UPPER(Table153[[#This Row],[Name]])</f>
        <v>ELDER PHARMACEUTICALS</v>
      </c>
      <c r="W1067">
        <f>Table153[[#This Row],[Quantity]]*Table153[[#This Row],[Cost]]</f>
        <v>1344</v>
      </c>
    </row>
    <row r="1068" spans="1:23" x14ac:dyDescent="0.3">
      <c r="A1068" t="s">
        <v>1405</v>
      </c>
      <c r="B1068">
        <v>42207</v>
      </c>
      <c r="C1068" t="s">
        <v>68</v>
      </c>
      <c r="D1068">
        <v>10006</v>
      </c>
      <c r="E1068" t="s">
        <v>349</v>
      </c>
      <c r="F1068">
        <v>1</v>
      </c>
      <c r="G1068">
        <v>3467</v>
      </c>
      <c r="H1068">
        <v>1230</v>
      </c>
      <c r="I1068" t="s">
        <v>126</v>
      </c>
      <c r="J1068">
        <v>4</v>
      </c>
      <c r="K1068">
        <v>1230</v>
      </c>
      <c r="L1068">
        <v>3467</v>
      </c>
      <c r="M1068">
        <v>0.01</v>
      </c>
      <c r="N1068" t="s">
        <v>36</v>
      </c>
      <c r="O1068">
        <v>0.02</v>
      </c>
      <c r="P1068" t="s">
        <v>350</v>
      </c>
      <c r="Q1068" t="s">
        <v>252</v>
      </c>
      <c r="R1068" t="s">
        <v>253</v>
      </c>
      <c r="S1068" t="s">
        <v>254</v>
      </c>
      <c r="T1068" t="s">
        <v>255</v>
      </c>
      <c r="U1068" t="s">
        <v>256</v>
      </c>
      <c r="V1068" t="str">
        <f>UPPER(Table153[[#This Row],[Name]])</f>
        <v>SUPREME IND</v>
      </c>
      <c r="W1068">
        <f>Table153[[#This Row],[Quantity]]*Table153[[#This Row],[Cost]]</f>
        <v>1230</v>
      </c>
    </row>
    <row r="1069" spans="1:23" x14ac:dyDescent="0.3">
      <c r="A1069" t="s">
        <v>1406</v>
      </c>
      <c r="B1069">
        <v>42208</v>
      </c>
      <c r="C1069" t="s">
        <v>133</v>
      </c>
      <c r="D1069">
        <v>10013</v>
      </c>
      <c r="E1069" t="s">
        <v>1153</v>
      </c>
      <c r="F1069">
        <v>1</v>
      </c>
      <c r="G1069">
        <v>4606</v>
      </c>
      <c r="H1069">
        <v>1568</v>
      </c>
      <c r="I1069" t="s">
        <v>126</v>
      </c>
      <c r="J1069">
        <v>5</v>
      </c>
      <c r="K1069">
        <v>1568</v>
      </c>
      <c r="L1069">
        <v>4606</v>
      </c>
      <c r="M1069">
        <v>0.02</v>
      </c>
      <c r="N1069" t="s">
        <v>45</v>
      </c>
      <c r="O1069">
        <v>0.04</v>
      </c>
      <c r="P1069" t="s">
        <v>1154</v>
      </c>
      <c r="Q1069" t="s">
        <v>301</v>
      </c>
      <c r="R1069" t="s">
        <v>302</v>
      </c>
      <c r="S1069" t="s">
        <v>303</v>
      </c>
      <c r="T1069" t="s">
        <v>113</v>
      </c>
      <c r="U1069" t="s">
        <v>304</v>
      </c>
      <c r="V1069" t="str">
        <f>UPPER(Table153[[#This Row],[Name]])</f>
        <v>GMR INFRASTRUCTURE LTD.</v>
      </c>
      <c r="W1069">
        <f>Table153[[#This Row],[Quantity]]*Table153[[#This Row],[Cost]]</f>
        <v>1568</v>
      </c>
    </row>
    <row r="1070" spans="1:23" x14ac:dyDescent="0.3">
      <c r="A1070" t="s">
        <v>1407</v>
      </c>
      <c r="B1070">
        <v>42211</v>
      </c>
      <c r="C1070" t="s">
        <v>51</v>
      </c>
      <c r="D1070">
        <v>10010</v>
      </c>
      <c r="E1070" t="s">
        <v>845</v>
      </c>
      <c r="F1070">
        <v>2</v>
      </c>
      <c r="G1070">
        <v>3827</v>
      </c>
      <c r="H1070">
        <v>2424</v>
      </c>
      <c r="I1070" t="s">
        <v>25</v>
      </c>
      <c r="J1070">
        <v>6</v>
      </c>
      <c r="K1070">
        <v>4848</v>
      </c>
      <c r="L1070">
        <v>7654</v>
      </c>
      <c r="M1070">
        <v>0.02</v>
      </c>
      <c r="N1070" t="s">
        <v>85</v>
      </c>
      <c r="O1070">
        <v>0</v>
      </c>
      <c r="P1070" t="s">
        <v>846</v>
      </c>
      <c r="Q1070" t="s">
        <v>93</v>
      </c>
      <c r="R1070" t="s">
        <v>94</v>
      </c>
      <c r="S1070" t="s">
        <v>95</v>
      </c>
      <c r="T1070" t="s">
        <v>41</v>
      </c>
      <c r="U1070" t="s">
        <v>96</v>
      </c>
      <c r="V1070" t="str">
        <f>UPPER(Table153[[#This Row],[Name]])</f>
        <v>SUZLON ENERGY LTD.</v>
      </c>
      <c r="W1070">
        <f>Table153[[#This Row],[Quantity]]*Table153[[#This Row],[Cost]]</f>
        <v>4848</v>
      </c>
    </row>
    <row r="1071" spans="1:23" x14ac:dyDescent="0.3">
      <c r="A1071" t="s">
        <v>1408</v>
      </c>
      <c r="B1071">
        <v>42212</v>
      </c>
      <c r="C1071" t="s">
        <v>68</v>
      </c>
      <c r="D1071">
        <v>10009</v>
      </c>
      <c r="E1071" t="s">
        <v>328</v>
      </c>
      <c r="F1071">
        <v>1</v>
      </c>
      <c r="G1071">
        <v>4711</v>
      </c>
      <c r="H1071">
        <v>2288</v>
      </c>
      <c r="I1071" t="s">
        <v>35</v>
      </c>
      <c r="J1071">
        <v>4</v>
      </c>
      <c r="K1071">
        <v>2288</v>
      </c>
      <c r="L1071">
        <v>4711</v>
      </c>
      <c r="M1071">
        <v>0.01</v>
      </c>
      <c r="N1071" t="s">
        <v>45</v>
      </c>
      <c r="O1071">
        <v>0.04</v>
      </c>
      <c r="P1071" t="s">
        <v>329</v>
      </c>
      <c r="Q1071" t="s">
        <v>78</v>
      </c>
      <c r="R1071" t="s">
        <v>79</v>
      </c>
      <c r="S1071" t="s">
        <v>80</v>
      </c>
      <c r="T1071" t="s">
        <v>81</v>
      </c>
      <c r="U1071" t="s">
        <v>82</v>
      </c>
      <c r="V1071" t="str">
        <f>UPPER(Table153[[#This Row],[Name]])</f>
        <v>GODFREY PHILIPS INDIA LTD.</v>
      </c>
      <c r="W1071">
        <f>Table153[[#This Row],[Quantity]]*Table153[[#This Row],[Cost]]</f>
        <v>2288</v>
      </c>
    </row>
    <row r="1072" spans="1:23" x14ac:dyDescent="0.3">
      <c r="A1072" t="s">
        <v>1409</v>
      </c>
      <c r="B1072">
        <v>42213</v>
      </c>
      <c r="C1072" t="s">
        <v>92</v>
      </c>
      <c r="D1072">
        <v>10011</v>
      </c>
      <c r="E1072" t="s">
        <v>134</v>
      </c>
      <c r="F1072">
        <v>1</v>
      </c>
      <c r="G1072">
        <v>4392</v>
      </c>
      <c r="H1072">
        <v>1542</v>
      </c>
      <c r="I1072" t="s">
        <v>25</v>
      </c>
      <c r="J1072">
        <v>10</v>
      </c>
      <c r="K1072">
        <v>1542</v>
      </c>
      <c r="L1072">
        <v>4392</v>
      </c>
      <c r="M1072">
        <v>0.02</v>
      </c>
      <c r="N1072" t="s">
        <v>66</v>
      </c>
      <c r="O1072">
        <v>0.03</v>
      </c>
      <c r="P1072" t="s">
        <v>135</v>
      </c>
      <c r="Q1072" t="s">
        <v>28</v>
      </c>
      <c r="R1072" t="s">
        <v>29</v>
      </c>
      <c r="S1072" t="s">
        <v>30</v>
      </c>
      <c r="T1072" t="s">
        <v>31</v>
      </c>
      <c r="U1072" t="s">
        <v>32</v>
      </c>
      <c r="V1072" t="str">
        <f>UPPER(Table153[[#This Row],[Name]])</f>
        <v>SONATA SOFTWARE</v>
      </c>
      <c r="W1072">
        <f>Table153[[#This Row],[Quantity]]*Table153[[#This Row],[Cost]]</f>
        <v>1542</v>
      </c>
    </row>
    <row r="1073" spans="1:23" x14ac:dyDescent="0.3">
      <c r="A1073" t="s">
        <v>1409</v>
      </c>
      <c r="B1073">
        <v>42213</v>
      </c>
      <c r="C1073" t="s">
        <v>43</v>
      </c>
      <c r="D1073">
        <v>10008</v>
      </c>
      <c r="E1073" t="s">
        <v>185</v>
      </c>
      <c r="F1073">
        <v>13</v>
      </c>
      <c r="G1073">
        <v>2529</v>
      </c>
      <c r="H1073">
        <v>1630</v>
      </c>
      <c r="I1073" t="s">
        <v>25</v>
      </c>
      <c r="J1073">
        <v>1</v>
      </c>
      <c r="K1073">
        <v>21190</v>
      </c>
      <c r="L1073">
        <v>32877</v>
      </c>
      <c r="M1073">
        <v>0.05</v>
      </c>
      <c r="N1073" t="s">
        <v>61</v>
      </c>
      <c r="O1073">
        <v>0.03</v>
      </c>
      <c r="P1073" t="s">
        <v>186</v>
      </c>
      <c r="Q1073" t="s">
        <v>54</v>
      </c>
      <c r="R1073" t="s">
        <v>55</v>
      </c>
      <c r="S1073" t="s">
        <v>56</v>
      </c>
      <c r="T1073" t="s">
        <v>57</v>
      </c>
      <c r="U1073" t="s">
        <v>58</v>
      </c>
      <c r="V1073" t="str">
        <f>UPPER(Table153[[#This Row],[Name]])</f>
        <v>RELIANCE INDUSTRIES LIMITED</v>
      </c>
      <c r="W1073">
        <f>Table153[[#This Row],[Quantity]]*Table153[[#This Row],[Cost]]</f>
        <v>21190</v>
      </c>
    </row>
    <row r="1074" spans="1:23" x14ac:dyDescent="0.3">
      <c r="A1074" t="s">
        <v>1410</v>
      </c>
      <c r="B1074">
        <v>42214</v>
      </c>
      <c r="C1074" t="s">
        <v>133</v>
      </c>
      <c r="D1074">
        <v>10001</v>
      </c>
      <c r="E1074" t="s">
        <v>684</v>
      </c>
      <c r="F1074">
        <v>1</v>
      </c>
      <c r="G1074">
        <v>3253</v>
      </c>
      <c r="H1074">
        <v>2137</v>
      </c>
      <c r="I1074" t="s">
        <v>35</v>
      </c>
      <c r="J1074">
        <v>5</v>
      </c>
      <c r="K1074">
        <v>2137</v>
      </c>
      <c r="L1074">
        <v>3253</v>
      </c>
      <c r="M1074">
        <v>0.02</v>
      </c>
      <c r="N1074" t="s">
        <v>66</v>
      </c>
      <c r="O1074">
        <v>0.03</v>
      </c>
      <c r="P1074" t="s">
        <v>685</v>
      </c>
      <c r="Q1074" t="s">
        <v>99</v>
      </c>
      <c r="R1074" t="s">
        <v>100</v>
      </c>
      <c r="S1074" t="s">
        <v>101</v>
      </c>
      <c r="T1074" t="s">
        <v>57</v>
      </c>
      <c r="U1074" t="s">
        <v>102</v>
      </c>
      <c r="V1074" t="str">
        <f>UPPER(Table153[[#This Row],[Name]])</f>
        <v>CHAMBAL FERTILISERS AND CHEMICALS LTD.</v>
      </c>
      <c r="W1074">
        <f>Table153[[#This Row],[Quantity]]*Table153[[#This Row],[Cost]]</f>
        <v>2137</v>
      </c>
    </row>
    <row r="1075" spans="1:23" x14ac:dyDescent="0.3">
      <c r="A1075" t="s">
        <v>1411</v>
      </c>
      <c r="B1075">
        <v>42214</v>
      </c>
      <c r="C1075" t="s">
        <v>43</v>
      </c>
      <c r="D1075">
        <v>10006</v>
      </c>
      <c r="E1075" t="s">
        <v>798</v>
      </c>
      <c r="F1075">
        <v>1</v>
      </c>
      <c r="G1075">
        <v>3473</v>
      </c>
      <c r="H1075">
        <v>1493</v>
      </c>
      <c r="I1075" t="s">
        <v>35</v>
      </c>
      <c r="J1075">
        <v>1</v>
      </c>
      <c r="K1075">
        <v>1493</v>
      </c>
      <c r="L1075">
        <v>3473</v>
      </c>
      <c r="M1075">
        <v>0.01</v>
      </c>
      <c r="N1075" t="s">
        <v>36</v>
      </c>
      <c r="O1075">
        <v>0.04</v>
      </c>
      <c r="P1075" t="s">
        <v>799</v>
      </c>
      <c r="Q1075" t="s">
        <v>252</v>
      </c>
      <c r="R1075" t="s">
        <v>253</v>
      </c>
      <c r="S1075" t="s">
        <v>254</v>
      </c>
      <c r="T1075" t="s">
        <v>255</v>
      </c>
      <c r="U1075" t="s">
        <v>256</v>
      </c>
      <c r="V1075" t="str">
        <f>UPPER(Table153[[#This Row],[Name]])</f>
        <v>SUPREME IND</v>
      </c>
      <c r="W1075">
        <f>Table153[[#This Row],[Quantity]]*Table153[[#This Row],[Cost]]</f>
        <v>1493</v>
      </c>
    </row>
    <row r="1076" spans="1:23" x14ac:dyDescent="0.3">
      <c r="A1076" t="s">
        <v>1410</v>
      </c>
      <c r="B1076">
        <v>42214</v>
      </c>
      <c r="C1076" t="s">
        <v>23</v>
      </c>
      <c r="D1076">
        <v>10005</v>
      </c>
      <c r="E1076" t="s">
        <v>1412</v>
      </c>
      <c r="F1076">
        <v>2</v>
      </c>
      <c r="G1076">
        <v>4799</v>
      </c>
      <c r="H1076">
        <v>1978</v>
      </c>
      <c r="I1076" t="s">
        <v>116</v>
      </c>
      <c r="J1076">
        <v>4</v>
      </c>
      <c r="K1076">
        <v>3956</v>
      </c>
      <c r="L1076">
        <v>9598</v>
      </c>
      <c r="M1076">
        <v>0.03</v>
      </c>
      <c r="N1076" t="s">
        <v>36</v>
      </c>
      <c r="O1076">
        <v>0.03</v>
      </c>
      <c r="P1076" t="s">
        <v>1413</v>
      </c>
      <c r="Q1076" t="s">
        <v>47</v>
      </c>
      <c r="R1076" t="s">
        <v>48</v>
      </c>
      <c r="S1076" t="s">
        <v>49</v>
      </c>
      <c r="T1076" t="s">
        <v>41</v>
      </c>
      <c r="U1076" t="s">
        <v>50</v>
      </c>
      <c r="V1076" t="str">
        <f>UPPER(Table153[[#This Row],[Name]])</f>
        <v>FORTIS HEALTHCARE LTD.</v>
      </c>
      <c r="W1076">
        <f>Table153[[#This Row],[Quantity]]*Table153[[#This Row],[Cost]]</f>
        <v>3956</v>
      </c>
    </row>
    <row r="1077" spans="1:23" x14ac:dyDescent="0.3">
      <c r="A1077" t="s">
        <v>1414</v>
      </c>
      <c r="B1077">
        <v>42215</v>
      </c>
      <c r="C1077" t="s">
        <v>68</v>
      </c>
      <c r="D1077">
        <v>10009</v>
      </c>
      <c r="E1077" t="s">
        <v>374</v>
      </c>
      <c r="F1077">
        <v>1</v>
      </c>
      <c r="G1077">
        <v>2921</v>
      </c>
      <c r="H1077">
        <v>1786</v>
      </c>
      <c r="I1077" t="s">
        <v>116</v>
      </c>
      <c r="J1077">
        <v>4</v>
      </c>
      <c r="K1077">
        <v>1786</v>
      </c>
      <c r="L1077">
        <v>2921</v>
      </c>
      <c r="M1077">
        <v>0.01</v>
      </c>
      <c r="N1077" t="s">
        <v>45</v>
      </c>
      <c r="O1077">
        <v>0.04</v>
      </c>
      <c r="P1077" t="s">
        <v>375</v>
      </c>
      <c r="Q1077" t="s">
        <v>78</v>
      </c>
      <c r="R1077" t="s">
        <v>79</v>
      </c>
      <c r="S1077" t="s">
        <v>80</v>
      </c>
      <c r="T1077" t="s">
        <v>81</v>
      </c>
      <c r="U1077" t="s">
        <v>82</v>
      </c>
      <c r="V1077" t="str">
        <f>UPPER(Table153[[#This Row],[Name]])</f>
        <v>GODFREY PHILIPS INDIA LTD.</v>
      </c>
      <c r="W1077">
        <f>Table153[[#This Row],[Quantity]]*Table153[[#This Row],[Cost]]</f>
        <v>1786</v>
      </c>
    </row>
    <row r="1078" spans="1:23" x14ac:dyDescent="0.3">
      <c r="A1078" t="s">
        <v>1415</v>
      </c>
      <c r="B1078">
        <v>42215</v>
      </c>
      <c r="C1078" t="s">
        <v>133</v>
      </c>
      <c r="D1078">
        <v>10009</v>
      </c>
      <c r="E1078" t="s">
        <v>551</v>
      </c>
      <c r="F1078">
        <v>1</v>
      </c>
      <c r="G1078">
        <v>3330</v>
      </c>
      <c r="H1078">
        <v>1819</v>
      </c>
      <c r="I1078" t="s">
        <v>25</v>
      </c>
      <c r="J1078">
        <v>5</v>
      </c>
      <c r="K1078">
        <v>1819</v>
      </c>
      <c r="L1078">
        <v>3330</v>
      </c>
      <c r="M1078">
        <v>0.02</v>
      </c>
      <c r="N1078" t="s">
        <v>61</v>
      </c>
      <c r="O1078">
        <v>0.03</v>
      </c>
      <c r="P1078" t="s">
        <v>552</v>
      </c>
      <c r="Q1078" t="s">
        <v>78</v>
      </c>
      <c r="R1078" t="s">
        <v>79</v>
      </c>
      <c r="S1078" t="s">
        <v>80</v>
      </c>
      <c r="T1078" t="s">
        <v>81</v>
      </c>
      <c r="U1078" t="s">
        <v>82</v>
      </c>
      <c r="V1078" t="str">
        <f>UPPER(Table153[[#This Row],[Name]])</f>
        <v>GODFREY PHILIPS INDIA LTD.</v>
      </c>
      <c r="W1078">
        <f>Table153[[#This Row],[Quantity]]*Table153[[#This Row],[Cost]]</f>
        <v>1819</v>
      </c>
    </row>
    <row r="1079" spans="1:23" x14ac:dyDescent="0.3">
      <c r="A1079" t="s">
        <v>1415</v>
      </c>
      <c r="B1079">
        <v>42215</v>
      </c>
      <c r="C1079" t="s">
        <v>68</v>
      </c>
      <c r="D1079">
        <v>10005</v>
      </c>
      <c r="E1079" t="s">
        <v>64</v>
      </c>
      <c r="F1079">
        <v>2</v>
      </c>
      <c r="G1079">
        <v>3993</v>
      </c>
      <c r="H1079">
        <v>1338</v>
      </c>
      <c r="I1079" t="s">
        <v>65</v>
      </c>
      <c r="J1079">
        <v>4</v>
      </c>
      <c r="K1079">
        <v>2676</v>
      </c>
      <c r="L1079">
        <v>7986</v>
      </c>
      <c r="M1079">
        <v>0.03</v>
      </c>
      <c r="N1079" t="s">
        <v>85</v>
      </c>
      <c r="O1079">
        <v>0.05</v>
      </c>
      <c r="P1079" t="s">
        <v>67</v>
      </c>
      <c r="Q1079" t="s">
        <v>47</v>
      </c>
      <c r="R1079" t="s">
        <v>48</v>
      </c>
      <c r="S1079" t="s">
        <v>49</v>
      </c>
      <c r="T1079" t="s">
        <v>41</v>
      </c>
      <c r="U1079" t="s">
        <v>50</v>
      </c>
      <c r="V1079" t="str">
        <f>UPPER(Table153[[#This Row],[Name]])</f>
        <v>FORTIS HEALTHCARE LTD.</v>
      </c>
      <c r="W1079">
        <f>Table153[[#This Row],[Quantity]]*Table153[[#This Row],[Cost]]</f>
        <v>2676</v>
      </c>
    </row>
    <row r="1080" spans="1:23" x14ac:dyDescent="0.3">
      <c r="A1080" t="s">
        <v>1416</v>
      </c>
      <c r="B1080">
        <v>42218</v>
      </c>
      <c r="C1080" t="s">
        <v>23</v>
      </c>
      <c r="D1080">
        <v>10013</v>
      </c>
      <c r="E1080" t="s">
        <v>270</v>
      </c>
      <c r="F1080">
        <v>1</v>
      </c>
      <c r="G1080">
        <v>2547</v>
      </c>
      <c r="H1080">
        <v>1419</v>
      </c>
      <c r="I1080" t="s">
        <v>25</v>
      </c>
      <c r="J1080">
        <v>4</v>
      </c>
      <c r="K1080">
        <v>1419</v>
      </c>
      <c r="L1080">
        <v>2547</v>
      </c>
      <c r="M1080">
        <v>0.01</v>
      </c>
      <c r="N1080" t="s">
        <v>66</v>
      </c>
      <c r="O1080">
        <v>0.04</v>
      </c>
      <c r="P1080" t="s">
        <v>271</v>
      </c>
      <c r="Q1080" t="s">
        <v>301</v>
      </c>
      <c r="R1080" t="s">
        <v>302</v>
      </c>
      <c r="S1080" t="s">
        <v>303</v>
      </c>
      <c r="T1080" t="s">
        <v>113</v>
      </c>
      <c r="U1080" t="s">
        <v>304</v>
      </c>
      <c r="V1080" t="str">
        <f>UPPER(Table153[[#This Row],[Name]])</f>
        <v>GMR INFRASTRUCTURE LTD.</v>
      </c>
      <c r="W1080">
        <f>Table153[[#This Row],[Quantity]]*Table153[[#This Row],[Cost]]</f>
        <v>1419</v>
      </c>
    </row>
    <row r="1081" spans="1:23" x14ac:dyDescent="0.3">
      <c r="A1081" t="s">
        <v>1417</v>
      </c>
      <c r="B1081">
        <v>42218</v>
      </c>
      <c r="C1081" t="s">
        <v>43</v>
      </c>
      <c r="D1081">
        <v>10015</v>
      </c>
      <c r="E1081" t="s">
        <v>318</v>
      </c>
      <c r="F1081">
        <v>1</v>
      </c>
      <c r="G1081">
        <v>2747</v>
      </c>
      <c r="H1081">
        <v>2098</v>
      </c>
      <c r="I1081" t="s">
        <v>319</v>
      </c>
      <c r="J1081">
        <v>1</v>
      </c>
      <c r="K1081">
        <v>2098</v>
      </c>
      <c r="L1081">
        <v>2747</v>
      </c>
      <c r="M1081">
        <v>0.01</v>
      </c>
      <c r="N1081" t="s">
        <v>66</v>
      </c>
      <c r="O1081">
        <v>0.02</v>
      </c>
      <c r="P1081" t="s">
        <v>320</v>
      </c>
      <c r="Q1081" t="s">
        <v>110</v>
      </c>
      <c r="R1081" t="s">
        <v>111</v>
      </c>
      <c r="S1081" t="s">
        <v>112</v>
      </c>
      <c r="T1081" t="s">
        <v>113</v>
      </c>
      <c r="U1081" t="s">
        <v>114</v>
      </c>
      <c r="V1081" t="str">
        <f>UPPER(Table153[[#This Row],[Name]])</f>
        <v>PUNJ LLOYD LTD.</v>
      </c>
      <c r="W1081">
        <f>Table153[[#This Row],[Quantity]]*Table153[[#This Row],[Cost]]</f>
        <v>2098</v>
      </c>
    </row>
    <row r="1082" spans="1:23" x14ac:dyDescent="0.3">
      <c r="A1082" t="s">
        <v>1416</v>
      </c>
      <c r="B1082">
        <v>42218</v>
      </c>
      <c r="C1082" t="s">
        <v>51</v>
      </c>
      <c r="D1082">
        <v>10011</v>
      </c>
      <c r="E1082" t="s">
        <v>746</v>
      </c>
      <c r="F1082">
        <v>1</v>
      </c>
      <c r="G1082">
        <v>3663</v>
      </c>
      <c r="H1082">
        <v>1550</v>
      </c>
      <c r="I1082" t="s">
        <v>35</v>
      </c>
      <c r="J1082">
        <v>6</v>
      </c>
      <c r="K1082">
        <v>1550</v>
      </c>
      <c r="L1082">
        <v>3663</v>
      </c>
      <c r="M1082">
        <v>0.02</v>
      </c>
      <c r="N1082" t="s">
        <v>26</v>
      </c>
      <c r="O1082">
        <v>0.02</v>
      </c>
      <c r="P1082" t="s">
        <v>747</v>
      </c>
      <c r="Q1082" t="s">
        <v>28</v>
      </c>
      <c r="R1082" t="s">
        <v>29</v>
      </c>
      <c r="S1082" t="s">
        <v>30</v>
      </c>
      <c r="T1082" t="s">
        <v>31</v>
      </c>
      <c r="U1082" t="s">
        <v>32</v>
      </c>
      <c r="V1082" t="str">
        <f>UPPER(Table153[[#This Row],[Name]])</f>
        <v>SONATA SOFTWARE</v>
      </c>
      <c r="W1082">
        <f>Table153[[#This Row],[Quantity]]*Table153[[#This Row],[Cost]]</f>
        <v>1550</v>
      </c>
    </row>
    <row r="1083" spans="1:23" x14ac:dyDescent="0.3">
      <c r="A1083" t="s">
        <v>1416</v>
      </c>
      <c r="B1083">
        <v>42218</v>
      </c>
      <c r="C1083" t="s">
        <v>92</v>
      </c>
      <c r="D1083">
        <v>10004</v>
      </c>
      <c r="E1083" t="s">
        <v>994</v>
      </c>
      <c r="F1083">
        <v>2</v>
      </c>
      <c r="G1083">
        <v>4006</v>
      </c>
      <c r="H1083">
        <v>1320</v>
      </c>
      <c r="I1083" t="s">
        <v>35</v>
      </c>
      <c r="J1083">
        <v>10</v>
      </c>
      <c r="K1083">
        <v>2640</v>
      </c>
      <c r="L1083">
        <v>8012</v>
      </c>
      <c r="M1083">
        <v>0.02</v>
      </c>
      <c r="N1083" t="s">
        <v>26</v>
      </c>
      <c r="O1083">
        <v>0.04</v>
      </c>
      <c r="P1083" t="s">
        <v>995</v>
      </c>
      <c r="Q1083" t="s">
        <v>118</v>
      </c>
      <c r="R1083" t="s">
        <v>119</v>
      </c>
      <c r="S1083" t="s">
        <v>101</v>
      </c>
      <c r="T1083" t="s">
        <v>57</v>
      </c>
      <c r="U1083" t="s">
        <v>120</v>
      </c>
      <c r="V1083" t="str">
        <f>UPPER(Table153[[#This Row],[Name]])</f>
        <v>LUPIN LTD.</v>
      </c>
      <c r="W1083">
        <f>Table153[[#This Row],[Quantity]]*Table153[[#This Row],[Cost]]</f>
        <v>2640</v>
      </c>
    </row>
    <row r="1084" spans="1:23" x14ac:dyDescent="0.3">
      <c r="A1084" t="s">
        <v>1418</v>
      </c>
      <c r="B1084">
        <v>42219</v>
      </c>
      <c r="C1084" t="s">
        <v>133</v>
      </c>
      <c r="D1084">
        <v>10012</v>
      </c>
      <c r="E1084" t="s">
        <v>890</v>
      </c>
      <c r="F1084">
        <v>2</v>
      </c>
      <c r="G1084">
        <v>4369</v>
      </c>
      <c r="H1084">
        <v>1245</v>
      </c>
      <c r="I1084" t="s">
        <v>25</v>
      </c>
      <c r="J1084">
        <v>5</v>
      </c>
      <c r="K1084">
        <v>2490</v>
      </c>
      <c r="L1084">
        <v>8738</v>
      </c>
      <c r="M1084">
        <v>0.02</v>
      </c>
      <c r="N1084" t="s">
        <v>45</v>
      </c>
      <c r="O1084">
        <v>0.02</v>
      </c>
      <c r="P1084" t="s">
        <v>891</v>
      </c>
      <c r="Q1084" t="s">
        <v>71</v>
      </c>
      <c r="R1084" t="s">
        <v>72</v>
      </c>
      <c r="S1084" t="s">
        <v>73</v>
      </c>
      <c r="T1084" t="s">
        <v>41</v>
      </c>
      <c r="U1084" t="s">
        <v>74</v>
      </c>
      <c r="V1084" t="str">
        <f>UPPER(Table153[[#This Row],[Name]])</f>
        <v>DYNAMATIC TECHNOLOGIES LTD.</v>
      </c>
      <c r="W1084">
        <f>Table153[[#This Row],[Quantity]]*Table153[[#This Row],[Cost]]</f>
        <v>2490</v>
      </c>
    </row>
    <row r="1085" spans="1:23" x14ac:dyDescent="0.3">
      <c r="A1085" t="s">
        <v>1418</v>
      </c>
      <c r="B1085">
        <v>42219</v>
      </c>
      <c r="C1085" t="s">
        <v>68</v>
      </c>
      <c r="D1085">
        <v>10003</v>
      </c>
      <c r="E1085" t="s">
        <v>641</v>
      </c>
      <c r="F1085">
        <v>3</v>
      </c>
      <c r="G1085">
        <v>3112</v>
      </c>
      <c r="H1085">
        <v>1766</v>
      </c>
      <c r="I1085" t="s">
        <v>25</v>
      </c>
      <c r="J1085">
        <v>4</v>
      </c>
      <c r="K1085">
        <v>5298</v>
      </c>
      <c r="L1085">
        <v>9336</v>
      </c>
      <c r="M1085">
        <v>0.03</v>
      </c>
      <c r="N1085" t="s">
        <v>85</v>
      </c>
      <c r="O1085">
        <v>0.05</v>
      </c>
      <c r="P1085" t="s">
        <v>642</v>
      </c>
      <c r="Q1085" t="s">
        <v>177</v>
      </c>
      <c r="R1085" t="s">
        <v>178</v>
      </c>
      <c r="S1085" t="s">
        <v>179</v>
      </c>
      <c r="T1085" t="s">
        <v>180</v>
      </c>
      <c r="U1085" t="s">
        <v>181</v>
      </c>
      <c r="V1085" t="str">
        <f>UPPER(Table153[[#This Row],[Name]])</f>
        <v>HONEYWELL AUTOMATION</v>
      </c>
      <c r="W1085">
        <f>Table153[[#This Row],[Quantity]]*Table153[[#This Row],[Cost]]</f>
        <v>5298</v>
      </c>
    </row>
    <row r="1086" spans="1:23" x14ac:dyDescent="0.3">
      <c r="A1086" t="s">
        <v>1419</v>
      </c>
      <c r="B1086">
        <v>42221</v>
      </c>
      <c r="C1086" t="s">
        <v>75</v>
      </c>
      <c r="D1086">
        <v>10012</v>
      </c>
      <c r="E1086" t="s">
        <v>422</v>
      </c>
      <c r="F1086">
        <v>1</v>
      </c>
      <c r="G1086">
        <v>2787</v>
      </c>
      <c r="H1086">
        <v>1470</v>
      </c>
      <c r="I1086" t="s">
        <v>126</v>
      </c>
      <c r="J1086">
        <v>8</v>
      </c>
      <c r="K1086">
        <v>1470</v>
      </c>
      <c r="L1086">
        <v>2787</v>
      </c>
      <c r="M1086">
        <v>0.02</v>
      </c>
      <c r="N1086" t="s">
        <v>61</v>
      </c>
      <c r="O1086">
        <v>0</v>
      </c>
      <c r="P1086" t="s">
        <v>423</v>
      </c>
      <c r="Q1086" t="s">
        <v>71</v>
      </c>
      <c r="R1086" t="s">
        <v>72</v>
      </c>
      <c r="S1086" t="s">
        <v>73</v>
      </c>
      <c r="T1086" t="s">
        <v>41</v>
      </c>
      <c r="U1086" t="s">
        <v>74</v>
      </c>
      <c r="V1086" t="str">
        <f>UPPER(Table153[[#This Row],[Name]])</f>
        <v>DYNAMATIC TECHNOLOGIES LTD.</v>
      </c>
      <c r="W1086">
        <f>Table153[[#This Row],[Quantity]]*Table153[[#This Row],[Cost]]</f>
        <v>1470</v>
      </c>
    </row>
    <row r="1087" spans="1:23" x14ac:dyDescent="0.3">
      <c r="A1087" t="s">
        <v>1420</v>
      </c>
      <c r="B1087">
        <v>42221</v>
      </c>
      <c r="C1087" t="s">
        <v>23</v>
      </c>
      <c r="D1087">
        <v>10006</v>
      </c>
      <c r="E1087" t="s">
        <v>997</v>
      </c>
      <c r="F1087">
        <v>1</v>
      </c>
      <c r="G1087">
        <v>2867</v>
      </c>
      <c r="H1087">
        <v>2295</v>
      </c>
      <c r="I1087" t="s">
        <v>126</v>
      </c>
      <c r="J1087">
        <v>4</v>
      </c>
      <c r="K1087">
        <v>2295</v>
      </c>
      <c r="L1087">
        <v>2867</v>
      </c>
      <c r="M1087">
        <v>0.01</v>
      </c>
      <c r="N1087" t="s">
        <v>36</v>
      </c>
      <c r="O1087">
        <v>0.02</v>
      </c>
      <c r="P1087" t="s">
        <v>998</v>
      </c>
      <c r="Q1087" t="s">
        <v>252</v>
      </c>
      <c r="R1087" t="s">
        <v>253</v>
      </c>
      <c r="S1087" t="s">
        <v>254</v>
      </c>
      <c r="T1087" t="s">
        <v>255</v>
      </c>
      <c r="U1087" t="s">
        <v>256</v>
      </c>
      <c r="V1087" t="str">
        <f>UPPER(Table153[[#This Row],[Name]])</f>
        <v>SUPREME IND</v>
      </c>
      <c r="W1087">
        <f>Table153[[#This Row],[Quantity]]*Table153[[#This Row],[Cost]]</f>
        <v>2295</v>
      </c>
    </row>
    <row r="1088" spans="1:23" x14ac:dyDescent="0.3">
      <c r="A1088" t="s">
        <v>1421</v>
      </c>
      <c r="B1088">
        <v>42222</v>
      </c>
      <c r="C1088" t="s">
        <v>68</v>
      </c>
      <c r="D1088">
        <v>10012</v>
      </c>
      <c r="E1088" t="s">
        <v>588</v>
      </c>
      <c r="F1088">
        <v>2</v>
      </c>
      <c r="G1088">
        <v>3573</v>
      </c>
      <c r="H1088">
        <v>1857</v>
      </c>
      <c r="I1088" t="s">
        <v>25</v>
      </c>
      <c r="J1088">
        <v>4</v>
      </c>
      <c r="K1088">
        <v>3714</v>
      </c>
      <c r="L1088">
        <v>7146</v>
      </c>
      <c r="M1088">
        <v>0.03</v>
      </c>
      <c r="N1088" t="s">
        <v>85</v>
      </c>
      <c r="O1088">
        <v>0.02</v>
      </c>
      <c r="P1088" t="s">
        <v>589</v>
      </c>
      <c r="Q1088" t="s">
        <v>71</v>
      </c>
      <c r="R1088" t="s">
        <v>72</v>
      </c>
      <c r="S1088" t="s">
        <v>73</v>
      </c>
      <c r="T1088" t="s">
        <v>41</v>
      </c>
      <c r="U1088" t="s">
        <v>74</v>
      </c>
      <c r="V1088" t="str">
        <f>UPPER(Table153[[#This Row],[Name]])</f>
        <v>DYNAMATIC TECHNOLOGIES LTD.</v>
      </c>
      <c r="W1088">
        <f>Table153[[#This Row],[Quantity]]*Table153[[#This Row],[Cost]]</f>
        <v>3714</v>
      </c>
    </row>
    <row r="1089" spans="1:23" x14ac:dyDescent="0.3">
      <c r="A1089" t="s">
        <v>1422</v>
      </c>
      <c r="B1089">
        <v>42223</v>
      </c>
      <c r="C1089" t="s">
        <v>133</v>
      </c>
      <c r="D1089">
        <v>10008</v>
      </c>
      <c r="E1089" t="s">
        <v>1375</v>
      </c>
      <c r="F1089">
        <v>1</v>
      </c>
      <c r="G1089">
        <v>4849</v>
      </c>
      <c r="H1089">
        <v>2433</v>
      </c>
      <c r="I1089" t="s">
        <v>35</v>
      </c>
      <c r="J1089">
        <v>5</v>
      </c>
      <c r="K1089">
        <v>2433</v>
      </c>
      <c r="L1089">
        <v>4849</v>
      </c>
      <c r="M1089">
        <v>0.02</v>
      </c>
      <c r="N1089" t="s">
        <v>66</v>
      </c>
      <c r="O1089">
        <v>0.04</v>
      </c>
      <c r="P1089" t="s">
        <v>1376</v>
      </c>
      <c r="Q1089" t="s">
        <v>54</v>
      </c>
      <c r="R1089" t="s">
        <v>55</v>
      </c>
      <c r="S1089" t="s">
        <v>56</v>
      </c>
      <c r="T1089" t="s">
        <v>57</v>
      </c>
      <c r="U1089" t="s">
        <v>58</v>
      </c>
      <c r="V1089" t="str">
        <f>UPPER(Table153[[#This Row],[Name]])</f>
        <v>RELIANCE INDUSTRIES LIMITED</v>
      </c>
      <c r="W1089">
        <f>Table153[[#This Row],[Quantity]]*Table153[[#This Row],[Cost]]</f>
        <v>2433</v>
      </c>
    </row>
    <row r="1090" spans="1:23" x14ac:dyDescent="0.3">
      <c r="A1090" t="s">
        <v>1423</v>
      </c>
      <c r="B1090">
        <v>42223</v>
      </c>
      <c r="C1090" t="s">
        <v>23</v>
      </c>
      <c r="D1090">
        <v>10010</v>
      </c>
      <c r="E1090" t="s">
        <v>708</v>
      </c>
      <c r="F1090">
        <v>2</v>
      </c>
      <c r="G1090">
        <v>4206</v>
      </c>
      <c r="H1090">
        <v>1201</v>
      </c>
      <c r="I1090" t="s">
        <v>25</v>
      </c>
      <c r="J1090">
        <v>4</v>
      </c>
      <c r="K1090">
        <v>2402</v>
      </c>
      <c r="L1090">
        <v>8412</v>
      </c>
      <c r="M1090">
        <v>0.03</v>
      </c>
      <c r="N1090" t="s">
        <v>85</v>
      </c>
      <c r="O1090">
        <v>0.01</v>
      </c>
      <c r="P1090" t="s">
        <v>709</v>
      </c>
      <c r="Q1090" t="s">
        <v>93</v>
      </c>
      <c r="R1090" t="s">
        <v>94</v>
      </c>
      <c r="S1090" t="s">
        <v>95</v>
      </c>
      <c r="T1090" t="s">
        <v>41</v>
      </c>
      <c r="U1090" t="s">
        <v>96</v>
      </c>
      <c r="V1090" t="str">
        <f>UPPER(Table153[[#This Row],[Name]])</f>
        <v>SUZLON ENERGY LTD.</v>
      </c>
      <c r="W1090">
        <f>Table153[[#This Row],[Quantity]]*Table153[[#This Row],[Cost]]</f>
        <v>2402</v>
      </c>
    </row>
    <row r="1091" spans="1:23" x14ac:dyDescent="0.3">
      <c r="A1091" t="s">
        <v>1424</v>
      </c>
      <c r="B1091">
        <v>42224</v>
      </c>
      <c r="C1091" t="s">
        <v>68</v>
      </c>
      <c r="D1091">
        <v>10002</v>
      </c>
      <c r="E1091" t="s">
        <v>164</v>
      </c>
      <c r="F1091">
        <v>1</v>
      </c>
      <c r="G1091">
        <v>2958</v>
      </c>
      <c r="H1091">
        <v>1678</v>
      </c>
      <c r="I1091" t="s">
        <v>126</v>
      </c>
      <c r="J1091">
        <v>4</v>
      </c>
      <c r="K1091">
        <v>1678</v>
      </c>
      <c r="L1091">
        <v>2958</v>
      </c>
      <c r="M1091">
        <v>0.01</v>
      </c>
      <c r="N1091" t="s">
        <v>61</v>
      </c>
      <c r="O1091">
        <v>0.01</v>
      </c>
      <c r="P1091" t="s">
        <v>165</v>
      </c>
      <c r="Q1091" t="s">
        <v>87</v>
      </c>
      <c r="R1091" t="s">
        <v>88</v>
      </c>
      <c r="S1091" t="s">
        <v>89</v>
      </c>
      <c r="T1091" t="s">
        <v>90</v>
      </c>
      <c r="U1091" t="s">
        <v>91</v>
      </c>
      <c r="V1091" t="str">
        <f>UPPER(Table153[[#This Row],[Name]])</f>
        <v>ELDER PHARMACEUTICALS</v>
      </c>
      <c r="W1091">
        <f>Table153[[#This Row],[Quantity]]*Table153[[#This Row],[Cost]]</f>
        <v>1678</v>
      </c>
    </row>
    <row r="1092" spans="1:23" x14ac:dyDescent="0.3">
      <c r="A1092" t="s">
        <v>1424</v>
      </c>
      <c r="B1092">
        <v>42224</v>
      </c>
      <c r="C1092" t="s">
        <v>68</v>
      </c>
      <c r="D1092">
        <v>10001</v>
      </c>
      <c r="E1092" t="s">
        <v>778</v>
      </c>
      <c r="F1092">
        <v>1</v>
      </c>
      <c r="G1092">
        <v>4996</v>
      </c>
      <c r="H1092">
        <v>2108</v>
      </c>
      <c r="I1092" t="s">
        <v>35</v>
      </c>
      <c r="J1092">
        <v>4</v>
      </c>
      <c r="K1092">
        <v>2108</v>
      </c>
      <c r="L1092">
        <v>4996</v>
      </c>
      <c r="M1092">
        <v>0.01</v>
      </c>
      <c r="N1092" t="s">
        <v>26</v>
      </c>
      <c r="O1092">
        <v>0</v>
      </c>
      <c r="P1092" t="s">
        <v>779</v>
      </c>
      <c r="Q1092" t="s">
        <v>99</v>
      </c>
      <c r="R1092" t="s">
        <v>100</v>
      </c>
      <c r="S1092" t="s">
        <v>101</v>
      </c>
      <c r="T1092" t="s">
        <v>57</v>
      </c>
      <c r="U1092" t="s">
        <v>102</v>
      </c>
      <c r="V1092" t="str">
        <f>UPPER(Table153[[#This Row],[Name]])</f>
        <v>CHAMBAL FERTILISERS AND CHEMICALS LTD.</v>
      </c>
      <c r="W1092">
        <f>Table153[[#This Row],[Quantity]]*Table153[[#This Row],[Cost]]</f>
        <v>2108</v>
      </c>
    </row>
    <row r="1093" spans="1:23" x14ac:dyDescent="0.3">
      <c r="A1093" t="s">
        <v>1424</v>
      </c>
      <c r="B1093">
        <v>42224</v>
      </c>
      <c r="C1093" t="s">
        <v>23</v>
      </c>
      <c r="D1093">
        <v>10013</v>
      </c>
      <c r="E1093" t="s">
        <v>374</v>
      </c>
      <c r="F1093">
        <v>2</v>
      </c>
      <c r="G1093">
        <v>2921</v>
      </c>
      <c r="H1093">
        <v>1786</v>
      </c>
      <c r="I1093" t="s">
        <v>116</v>
      </c>
      <c r="J1093">
        <v>4</v>
      </c>
      <c r="K1093">
        <v>3572</v>
      </c>
      <c r="L1093">
        <v>5842</v>
      </c>
      <c r="M1093">
        <v>0.03</v>
      </c>
      <c r="N1093" t="s">
        <v>61</v>
      </c>
      <c r="O1093">
        <v>0.01</v>
      </c>
      <c r="P1093" t="s">
        <v>375</v>
      </c>
      <c r="Q1093" t="s">
        <v>301</v>
      </c>
      <c r="R1093" t="s">
        <v>302</v>
      </c>
      <c r="S1093" t="s">
        <v>303</v>
      </c>
      <c r="T1093" t="s">
        <v>113</v>
      </c>
      <c r="U1093" t="s">
        <v>304</v>
      </c>
      <c r="V1093" t="str">
        <f>UPPER(Table153[[#This Row],[Name]])</f>
        <v>GMR INFRASTRUCTURE LTD.</v>
      </c>
      <c r="W1093">
        <f>Table153[[#This Row],[Quantity]]*Table153[[#This Row],[Cost]]</f>
        <v>3572</v>
      </c>
    </row>
    <row r="1094" spans="1:23" x14ac:dyDescent="0.3">
      <c r="A1094" t="s">
        <v>1425</v>
      </c>
      <c r="B1094">
        <v>42228</v>
      </c>
      <c r="C1094" t="s">
        <v>43</v>
      </c>
      <c r="D1094">
        <v>10010</v>
      </c>
      <c r="E1094" t="s">
        <v>1292</v>
      </c>
      <c r="F1094">
        <v>2</v>
      </c>
      <c r="G1094">
        <v>4173</v>
      </c>
      <c r="H1094">
        <v>2497</v>
      </c>
      <c r="I1094" t="s">
        <v>25</v>
      </c>
      <c r="J1094">
        <v>1</v>
      </c>
      <c r="K1094">
        <v>4994</v>
      </c>
      <c r="L1094">
        <v>8346</v>
      </c>
      <c r="M1094">
        <v>0.03</v>
      </c>
      <c r="N1094" t="s">
        <v>61</v>
      </c>
      <c r="O1094">
        <v>0.05</v>
      </c>
      <c r="P1094" t="s">
        <v>1293</v>
      </c>
      <c r="Q1094" t="s">
        <v>93</v>
      </c>
      <c r="R1094" t="s">
        <v>94</v>
      </c>
      <c r="S1094" t="s">
        <v>95</v>
      </c>
      <c r="T1094" t="s">
        <v>41</v>
      </c>
      <c r="U1094" t="s">
        <v>96</v>
      </c>
      <c r="V1094" t="str">
        <f>UPPER(Table153[[#This Row],[Name]])</f>
        <v>SUZLON ENERGY LTD.</v>
      </c>
      <c r="W1094">
        <f>Table153[[#This Row],[Quantity]]*Table153[[#This Row],[Cost]]</f>
        <v>4994</v>
      </c>
    </row>
    <row r="1095" spans="1:23" x14ac:dyDescent="0.3">
      <c r="A1095" t="s">
        <v>1426</v>
      </c>
      <c r="B1095">
        <v>42230</v>
      </c>
      <c r="C1095" t="s">
        <v>51</v>
      </c>
      <c r="D1095">
        <v>10009</v>
      </c>
      <c r="E1095" t="s">
        <v>427</v>
      </c>
      <c r="F1095">
        <v>24</v>
      </c>
      <c r="G1095">
        <v>4185</v>
      </c>
      <c r="H1095">
        <v>1204</v>
      </c>
      <c r="I1095" t="s">
        <v>35</v>
      </c>
      <c r="J1095">
        <v>6</v>
      </c>
      <c r="K1095">
        <v>28896</v>
      </c>
      <c r="L1095">
        <v>100440</v>
      </c>
      <c r="M1095">
        <v>0.1</v>
      </c>
      <c r="N1095" t="s">
        <v>85</v>
      </c>
      <c r="O1095">
        <v>0</v>
      </c>
      <c r="P1095" t="s">
        <v>428</v>
      </c>
      <c r="Q1095" t="s">
        <v>78</v>
      </c>
      <c r="R1095" t="s">
        <v>79</v>
      </c>
      <c r="S1095" t="s">
        <v>80</v>
      </c>
      <c r="T1095" t="s">
        <v>81</v>
      </c>
      <c r="U1095" t="s">
        <v>82</v>
      </c>
      <c r="V1095" t="str">
        <f>UPPER(Table153[[#This Row],[Name]])</f>
        <v>GODFREY PHILIPS INDIA LTD.</v>
      </c>
      <c r="W1095">
        <f>Table153[[#This Row],[Quantity]]*Table153[[#This Row],[Cost]]</f>
        <v>28896</v>
      </c>
    </row>
    <row r="1096" spans="1:23" x14ac:dyDescent="0.3">
      <c r="A1096" t="s">
        <v>1427</v>
      </c>
      <c r="B1096">
        <v>42231</v>
      </c>
      <c r="C1096" t="s">
        <v>92</v>
      </c>
      <c r="D1096">
        <v>10015</v>
      </c>
      <c r="E1096" t="s">
        <v>588</v>
      </c>
      <c r="F1096">
        <v>1</v>
      </c>
      <c r="G1096">
        <v>3573</v>
      </c>
      <c r="H1096">
        <v>1857</v>
      </c>
      <c r="I1096" t="s">
        <v>25</v>
      </c>
      <c r="J1096">
        <v>10</v>
      </c>
      <c r="K1096">
        <v>1857</v>
      </c>
      <c r="L1096">
        <v>3573</v>
      </c>
      <c r="M1096">
        <v>0.02</v>
      </c>
      <c r="N1096" t="s">
        <v>45</v>
      </c>
      <c r="O1096">
        <v>0</v>
      </c>
      <c r="P1096" t="s">
        <v>589</v>
      </c>
      <c r="Q1096" t="s">
        <v>110</v>
      </c>
      <c r="R1096" t="s">
        <v>111</v>
      </c>
      <c r="S1096" t="s">
        <v>112</v>
      </c>
      <c r="T1096" t="s">
        <v>113</v>
      </c>
      <c r="U1096" t="s">
        <v>114</v>
      </c>
      <c r="V1096" t="str">
        <f>UPPER(Table153[[#This Row],[Name]])</f>
        <v>PUNJ LLOYD LTD.</v>
      </c>
      <c r="W1096">
        <f>Table153[[#This Row],[Quantity]]*Table153[[#This Row],[Cost]]</f>
        <v>1857</v>
      </c>
    </row>
    <row r="1097" spans="1:23" x14ac:dyDescent="0.3">
      <c r="A1097" t="s">
        <v>1428</v>
      </c>
      <c r="B1097">
        <v>42231</v>
      </c>
      <c r="C1097" t="s">
        <v>23</v>
      </c>
      <c r="D1097">
        <v>10008</v>
      </c>
      <c r="E1097" t="s">
        <v>735</v>
      </c>
      <c r="F1097">
        <v>3</v>
      </c>
      <c r="G1097">
        <v>3094</v>
      </c>
      <c r="H1097">
        <v>2233</v>
      </c>
      <c r="I1097" t="s">
        <v>25</v>
      </c>
      <c r="J1097">
        <v>4</v>
      </c>
      <c r="K1097">
        <v>6699</v>
      </c>
      <c r="L1097">
        <v>9282</v>
      </c>
      <c r="M1097">
        <v>0.03</v>
      </c>
      <c r="N1097" t="s">
        <v>36</v>
      </c>
      <c r="O1097">
        <v>0</v>
      </c>
      <c r="P1097" t="s">
        <v>736</v>
      </c>
      <c r="Q1097" t="s">
        <v>54</v>
      </c>
      <c r="R1097" t="s">
        <v>55</v>
      </c>
      <c r="S1097" t="s">
        <v>56</v>
      </c>
      <c r="T1097" t="s">
        <v>57</v>
      </c>
      <c r="U1097" t="s">
        <v>58</v>
      </c>
      <c r="V1097" t="str">
        <f>UPPER(Table153[[#This Row],[Name]])</f>
        <v>RELIANCE INDUSTRIES LIMITED</v>
      </c>
      <c r="W1097">
        <f>Table153[[#This Row],[Quantity]]*Table153[[#This Row],[Cost]]</f>
        <v>6699</v>
      </c>
    </row>
    <row r="1098" spans="1:23" x14ac:dyDescent="0.3">
      <c r="A1098" t="s">
        <v>1429</v>
      </c>
      <c r="B1098">
        <v>42232</v>
      </c>
      <c r="C1098" t="s">
        <v>75</v>
      </c>
      <c r="D1098">
        <v>10008</v>
      </c>
      <c r="E1098" t="s">
        <v>982</v>
      </c>
      <c r="F1098">
        <v>1</v>
      </c>
      <c r="G1098">
        <v>4325</v>
      </c>
      <c r="H1098">
        <v>1734</v>
      </c>
      <c r="I1098" t="s">
        <v>126</v>
      </c>
      <c r="J1098">
        <v>8</v>
      </c>
      <c r="K1098">
        <v>1734</v>
      </c>
      <c r="L1098">
        <v>4325</v>
      </c>
      <c r="M1098">
        <v>0.02</v>
      </c>
      <c r="N1098" t="s">
        <v>36</v>
      </c>
      <c r="O1098">
        <v>0</v>
      </c>
      <c r="P1098" t="s">
        <v>983</v>
      </c>
      <c r="Q1098" t="s">
        <v>54</v>
      </c>
      <c r="R1098" t="s">
        <v>55</v>
      </c>
      <c r="S1098" t="s">
        <v>56</v>
      </c>
      <c r="T1098" t="s">
        <v>57</v>
      </c>
      <c r="U1098" t="s">
        <v>58</v>
      </c>
      <c r="V1098" t="str">
        <f>UPPER(Table153[[#This Row],[Name]])</f>
        <v>RELIANCE INDUSTRIES LIMITED</v>
      </c>
      <c r="W1098">
        <f>Table153[[#This Row],[Quantity]]*Table153[[#This Row],[Cost]]</f>
        <v>1734</v>
      </c>
    </row>
    <row r="1099" spans="1:23" x14ac:dyDescent="0.3">
      <c r="A1099" t="s">
        <v>1429</v>
      </c>
      <c r="B1099">
        <v>42232</v>
      </c>
      <c r="C1099" t="s">
        <v>23</v>
      </c>
      <c r="D1099">
        <v>10005</v>
      </c>
      <c r="E1099" t="s">
        <v>318</v>
      </c>
      <c r="F1099">
        <v>3</v>
      </c>
      <c r="G1099">
        <v>2747</v>
      </c>
      <c r="H1099">
        <v>2098</v>
      </c>
      <c r="I1099" t="s">
        <v>319</v>
      </c>
      <c r="J1099">
        <v>4</v>
      </c>
      <c r="K1099">
        <v>6294</v>
      </c>
      <c r="L1099">
        <v>8241</v>
      </c>
      <c r="M1099">
        <v>0.03</v>
      </c>
      <c r="N1099" t="s">
        <v>61</v>
      </c>
      <c r="O1099">
        <v>0.05</v>
      </c>
      <c r="P1099" t="s">
        <v>320</v>
      </c>
      <c r="Q1099" t="s">
        <v>47</v>
      </c>
      <c r="R1099" t="s">
        <v>48</v>
      </c>
      <c r="S1099" t="s">
        <v>49</v>
      </c>
      <c r="T1099" t="s">
        <v>41</v>
      </c>
      <c r="U1099" t="s">
        <v>50</v>
      </c>
      <c r="V1099" t="str">
        <f>UPPER(Table153[[#This Row],[Name]])</f>
        <v>FORTIS HEALTHCARE LTD.</v>
      </c>
      <c r="W1099">
        <f>Table153[[#This Row],[Quantity]]*Table153[[#This Row],[Cost]]</f>
        <v>6294</v>
      </c>
    </row>
    <row r="1100" spans="1:23" x14ac:dyDescent="0.3">
      <c r="A1100" t="s">
        <v>1430</v>
      </c>
      <c r="B1100">
        <v>42233</v>
      </c>
      <c r="C1100" t="s">
        <v>68</v>
      </c>
      <c r="D1100">
        <v>10012</v>
      </c>
      <c r="E1100" t="s">
        <v>743</v>
      </c>
      <c r="F1100">
        <v>1</v>
      </c>
      <c r="G1100">
        <v>3025</v>
      </c>
      <c r="H1100">
        <v>1863</v>
      </c>
      <c r="I1100" t="s">
        <v>25</v>
      </c>
      <c r="J1100">
        <v>4</v>
      </c>
      <c r="K1100">
        <v>1863</v>
      </c>
      <c r="L1100">
        <v>3025</v>
      </c>
      <c r="M1100">
        <v>0.01</v>
      </c>
      <c r="N1100" t="s">
        <v>45</v>
      </c>
      <c r="O1100">
        <v>0.04</v>
      </c>
      <c r="P1100" t="s">
        <v>744</v>
      </c>
      <c r="Q1100" t="s">
        <v>71</v>
      </c>
      <c r="R1100" t="s">
        <v>72</v>
      </c>
      <c r="S1100" t="s">
        <v>73</v>
      </c>
      <c r="T1100" t="s">
        <v>41</v>
      </c>
      <c r="U1100" t="s">
        <v>74</v>
      </c>
      <c r="V1100" t="str">
        <f>UPPER(Table153[[#This Row],[Name]])</f>
        <v>DYNAMATIC TECHNOLOGIES LTD.</v>
      </c>
      <c r="W1100">
        <f>Table153[[#This Row],[Quantity]]*Table153[[#This Row],[Cost]]</f>
        <v>1863</v>
      </c>
    </row>
    <row r="1101" spans="1:23" x14ac:dyDescent="0.3">
      <c r="A1101" t="s">
        <v>1431</v>
      </c>
      <c r="B1101">
        <v>42233</v>
      </c>
      <c r="C1101" t="s">
        <v>92</v>
      </c>
      <c r="D1101">
        <v>10012</v>
      </c>
      <c r="E1101" t="s">
        <v>538</v>
      </c>
      <c r="F1101">
        <v>1</v>
      </c>
      <c r="G1101">
        <v>4729</v>
      </c>
      <c r="H1101">
        <v>1359</v>
      </c>
      <c r="I1101" t="s">
        <v>126</v>
      </c>
      <c r="J1101">
        <v>10</v>
      </c>
      <c r="K1101">
        <v>1359</v>
      </c>
      <c r="L1101">
        <v>4729</v>
      </c>
      <c r="M1101">
        <v>0.02</v>
      </c>
      <c r="N1101" t="s">
        <v>61</v>
      </c>
      <c r="O1101">
        <v>0.05</v>
      </c>
      <c r="P1101" t="s">
        <v>539</v>
      </c>
      <c r="Q1101" t="s">
        <v>71</v>
      </c>
      <c r="R1101" t="s">
        <v>72</v>
      </c>
      <c r="S1101" t="s">
        <v>73</v>
      </c>
      <c r="T1101" t="s">
        <v>41</v>
      </c>
      <c r="U1101" t="s">
        <v>74</v>
      </c>
      <c r="V1101" t="str">
        <f>UPPER(Table153[[#This Row],[Name]])</f>
        <v>DYNAMATIC TECHNOLOGIES LTD.</v>
      </c>
      <c r="W1101">
        <f>Table153[[#This Row],[Quantity]]*Table153[[#This Row],[Cost]]</f>
        <v>1359</v>
      </c>
    </row>
    <row r="1102" spans="1:23" x14ac:dyDescent="0.3">
      <c r="A1102" t="s">
        <v>1430</v>
      </c>
      <c r="B1102">
        <v>42233</v>
      </c>
      <c r="C1102" t="s">
        <v>68</v>
      </c>
      <c r="D1102">
        <v>10003</v>
      </c>
      <c r="E1102" t="s">
        <v>470</v>
      </c>
      <c r="F1102">
        <v>1</v>
      </c>
      <c r="G1102">
        <v>4927</v>
      </c>
      <c r="H1102">
        <v>2034</v>
      </c>
      <c r="I1102" t="s">
        <v>126</v>
      </c>
      <c r="J1102">
        <v>4</v>
      </c>
      <c r="K1102">
        <v>2034</v>
      </c>
      <c r="L1102">
        <v>4927</v>
      </c>
      <c r="M1102">
        <v>0.01</v>
      </c>
      <c r="N1102" t="s">
        <v>66</v>
      </c>
      <c r="O1102">
        <v>0</v>
      </c>
      <c r="P1102" t="s">
        <v>471</v>
      </c>
      <c r="Q1102" t="s">
        <v>177</v>
      </c>
      <c r="R1102" t="s">
        <v>178</v>
      </c>
      <c r="S1102" t="s">
        <v>179</v>
      </c>
      <c r="T1102" t="s">
        <v>180</v>
      </c>
      <c r="U1102" t="s">
        <v>181</v>
      </c>
      <c r="V1102" t="str">
        <f>UPPER(Table153[[#This Row],[Name]])</f>
        <v>HONEYWELL AUTOMATION</v>
      </c>
      <c r="W1102">
        <f>Table153[[#This Row],[Quantity]]*Table153[[#This Row],[Cost]]</f>
        <v>2034</v>
      </c>
    </row>
    <row r="1103" spans="1:23" x14ac:dyDescent="0.3">
      <c r="A1103" t="s">
        <v>1430</v>
      </c>
      <c r="B1103">
        <v>42233</v>
      </c>
      <c r="C1103" t="s">
        <v>23</v>
      </c>
      <c r="D1103">
        <v>10001</v>
      </c>
      <c r="E1103" t="s">
        <v>137</v>
      </c>
      <c r="F1103">
        <v>2</v>
      </c>
      <c r="G1103">
        <v>2895</v>
      </c>
      <c r="H1103">
        <v>1871</v>
      </c>
      <c r="I1103" t="s">
        <v>126</v>
      </c>
      <c r="J1103">
        <v>4</v>
      </c>
      <c r="K1103">
        <v>3742</v>
      </c>
      <c r="L1103">
        <v>5790</v>
      </c>
      <c r="M1103">
        <v>0.03</v>
      </c>
      <c r="N1103" t="s">
        <v>61</v>
      </c>
      <c r="O1103">
        <v>0.03</v>
      </c>
      <c r="P1103" t="s">
        <v>138</v>
      </c>
      <c r="Q1103" t="s">
        <v>99</v>
      </c>
      <c r="R1103" t="s">
        <v>100</v>
      </c>
      <c r="S1103" t="s">
        <v>101</v>
      </c>
      <c r="T1103" t="s">
        <v>57</v>
      </c>
      <c r="U1103" t="s">
        <v>102</v>
      </c>
      <c r="V1103" t="str">
        <f>UPPER(Table153[[#This Row],[Name]])</f>
        <v>CHAMBAL FERTILISERS AND CHEMICALS LTD.</v>
      </c>
      <c r="W1103">
        <f>Table153[[#This Row],[Quantity]]*Table153[[#This Row],[Cost]]</f>
        <v>3742</v>
      </c>
    </row>
    <row r="1104" spans="1:23" x14ac:dyDescent="0.3">
      <c r="A1104" t="s">
        <v>1432</v>
      </c>
      <c r="B1104">
        <v>42235</v>
      </c>
      <c r="C1104" t="s">
        <v>43</v>
      </c>
      <c r="D1104">
        <v>10005</v>
      </c>
      <c r="E1104" t="s">
        <v>182</v>
      </c>
      <c r="F1104">
        <v>1</v>
      </c>
      <c r="G1104">
        <v>4711</v>
      </c>
      <c r="H1104">
        <v>1267</v>
      </c>
      <c r="I1104" t="s">
        <v>35</v>
      </c>
      <c r="J1104">
        <v>1</v>
      </c>
      <c r="K1104">
        <v>1267</v>
      </c>
      <c r="L1104">
        <v>4711</v>
      </c>
      <c r="M1104">
        <v>0.01</v>
      </c>
      <c r="N1104" t="s">
        <v>85</v>
      </c>
      <c r="O1104">
        <v>0.01</v>
      </c>
      <c r="P1104" t="s">
        <v>183</v>
      </c>
      <c r="Q1104" t="s">
        <v>47</v>
      </c>
      <c r="R1104" t="s">
        <v>48</v>
      </c>
      <c r="S1104" t="s">
        <v>49</v>
      </c>
      <c r="T1104" t="s">
        <v>41</v>
      </c>
      <c r="U1104" t="s">
        <v>50</v>
      </c>
      <c r="V1104" t="str">
        <f>UPPER(Table153[[#This Row],[Name]])</f>
        <v>FORTIS HEALTHCARE LTD.</v>
      </c>
      <c r="W1104">
        <f>Table153[[#This Row],[Quantity]]*Table153[[#This Row],[Cost]]</f>
        <v>1267</v>
      </c>
    </row>
    <row r="1105" spans="1:23" x14ac:dyDescent="0.3">
      <c r="A1105" t="s">
        <v>1433</v>
      </c>
      <c r="B1105">
        <v>42236</v>
      </c>
      <c r="C1105" t="s">
        <v>75</v>
      </c>
      <c r="D1105">
        <v>10012</v>
      </c>
      <c r="E1105" t="s">
        <v>151</v>
      </c>
      <c r="F1105">
        <v>1</v>
      </c>
      <c r="G1105">
        <v>2523</v>
      </c>
      <c r="H1105">
        <v>1665</v>
      </c>
      <c r="I1105" t="s">
        <v>25</v>
      </c>
      <c r="J1105">
        <v>8</v>
      </c>
      <c r="K1105">
        <v>1665</v>
      </c>
      <c r="L1105">
        <v>2523</v>
      </c>
      <c r="M1105">
        <v>0.02</v>
      </c>
      <c r="N1105" t="s">
        <v>45</v>
      </c>
      <c r="O1105">
        <v>0.02</v>
      </c>
      <c r="P1105" t="s">
        <v>152</v>
      </c>
      <c r="Q1105" t="s">
        <v>71</v>
      </c>
      <c r="R1105" t="s">
        <v>72</v>
      </c>
      <c r="S1105" t="s">
        <v>73</v>
      </c>
      <c r="T1105" t="s">
        <v>41</v>
      </c>
      <c r="U1105" t="s">
        <v>74</v>
      </c>
      <c r="V1105" t="str">
        <f>UPPER(Table153[[#This Row],[Name]])</f>
        <v>DYNAMATIC TECHNOLOGIES LTD.</v>
      </c>
      <c r="W1105">
        <f>Table153[[#This Row],[Quantity]]*Table153[[#This Row],[Cost]]</f>
        <v>1665</v>
      </c>
    </row>
    <row r="1106" spans="1:23" x14ac:dyDescent="0.3">
      <c r="A1106" t="s">
        <v>1433</v>
      </c>
      <c r="B1106">
        <v>42236</v>
      </c>
      <c r="C1106" t="s">
        <v>43</v>
      </c>
      <c r="D1106">
        <v>10007</v>
      </c>
      <c r="E1106" t="s">
        <v>1078</v>
      </c>
      <c r="F1106">
        <v>2</v>
      </c>
      <c r="G1106">
        <v>4454</v>
      </c>
      <c r="H1106">
        <v>1884</v>
      </c>
      <c r="I1106" t="s">
        <v>25</v>
      </c>
      <c r="J1106">
        <v>1</v>
      </c>
      <c r="K1106">
        <v>3768</v>
      </c>
      <c r="L1106">
        <v>8908</v>
      </c>
      <c r="M1106">
        <v>0.03</v>
      </c>
      <c r="N1106" t="s">
        <v>85</v>
      </c>
      <c r="O1106">
        <v>0.02</v>
      </c>
      <c r="P1106" t="s">
        <v>1079</v>
      </c>
      <c r="Q1106" t="s">
        <v>38</v>
      </c>
      <c r="R1106" t="s">
        <v>39</v>
      </c>
      <c r="S1106" t="s">
        <v>40</v>
      </c>
      <c r="T1106" t="s">
        <v>41</v>
      </c>
      <c r="U1106" t="s">
        <v>42</v>
      </c>
      <c r="V1106" t="str">
        <f>UPPER(Table153[[#This Row],[Name]])</f>
        <v>GHCL LTD.</v>
      </c>
      <c r="W1106">
        <f>Table153[[#This Row],[Quantity]]*Table153[[#This Row],[Cost]]</f>
        <v>3768</v>
      </c>
    </row>
    <row r="1107" spans="1:23" x14ac:dyDescent="0.3">
      <c r="A1107" t="s">
        <v>1434</v>
      </c>
      <c r="B1107">
        <v>42238</v>
      </c>
      <c r="C1107" t="s">
        <v>133</v>
      </c>
      <c r="D1107">
        <v>10011</v>
      </c>
      <c r="E1107" t="s">
        <v>187</v>
      </c>
      <c r="F1107">
        <v>2</v>
      </c>
      <c r="G1107">
        <v>3768</v>
      </c>
      <c r="H1107">
        <v>1353</v>
      </c>
      <c r="I1107" t="s">
        <v>25</v>
      </c>
      <c r="J1107">
        <v>5</v>
      </c>
      <c r="K1107">
        <v>2706</v>
      </c>
      <c r="L1107">
        <v>7536</v>
      </c>
      <c r="M1107">
        <v>0.02</v>
      </c>
      <c r="N1107" t="s">
        <v>61</v>
      </c>
      <c r="O1107">
        <v>0.05</v>
      </c>
      <c r="P1107" t="s">
        <v>188</v>
      </c>
      <c r="Q1107" t="s">
        <v>28</v>
      </c>
      <c r="R1107" t="s">
        <v>29</v>
      </c>
      <c r="S1107" t="s">
        <v>30</v>
      </c>
      <c r="T1107" t="s">
        <v>31</v>
      </c>
      <c r="U1107" t="s">
        <v>32</v>
      </c>
      <c r="V1107" t="str">
        <f>UPPER(Table153[[#This Row],[Name]])</f>
        <v>SONATA SOFTWARE</v>
      </c>
      <c r="W1107">
        <f>Table153[[#This Row],[Quantity]]*Table153[[#This Row],[Cost]]</f>
        <v>2706</v>
      </c>
    </row>
    <row r="1108" spans="1:23" x14ac:dyDescent="0.3">
      <c r="A1108" t="s">
        <v>1435</v>
      </c>
      <c r="B1108">
        <v>42239</v>
      </c>
      <c r="C1108" t="s">
        <v>92</v>
      </c>
      <c r="D1108">
        <v>10001</v>
      </c>
      <c r="E1108" t="s">
        <v>378</v>
      </c>
      <c r="F1108">
        <v>2</v>
      </c>
      <c r="G1108">
        <v>2610</v>
      </c>
      <c r="H1108">
        <v>1307</v>
      </c>
      <c r="I1108" t="s">
        <v>25</v>
      </c>
      <c r="J1108">
        <v>10</v>
      </c>
      <c r="K1108">
        <v>2614</v>
      </c>
      <c r="L1108">
        <v>5220</v>
      </c>
      <c r="M1108">
        <v>0.02</v>
      </c>
      <c r="N1108" t="s">
        <v>45</v>
      </c>
      <c r="O1108">
        <v>0</v>
      </c>
      <c r="P1108" t="s">
        <v>379</v>
      </c>
      <c r="Q1108" t="s">
        <v>99</v>
      </c>
      <c r="R1108" t="s">
        <v>100</v>
      </c>
      <c r="S1108" t="s">
        <v>101</v>
      </c>
      <c r="T1108" t="s">
        <v>57</v>
      </c>
      <c r="U1108" t="s">
        <v>102</v>
      </c>
      <c r="V1108" t="str">
        <f>UPPER(Table153[[#This Row],[Name]])</f>
        <v>CHAMBAL FERTILISERS AND CHEMICALS LTD.</v>
      </c>
      <c r="W1108">
        <f>Table153[[#This Row],[Quantity]]*Table153[[#This Row],[Cost]]</f>
        <v>2614</v>
      </c>
    </row>
    <row r="1109" spans="1:23" x14ac:dyDescent="0.3">
      <c r="A1109" t="s">
        <v>1436</v>
      </c>
      <c r="B1109">
        <v>42240</v>
      </c>
      <c r="C1109" t="s">
        <v>51</v>
      </c>
      <c r="D1109">
        <v>10005</v>
      </c>
      <c r="E1109" t="s">
        <v>800</v>
      </c>
      <c r="F1109">
        <v>1</v>
      </c>
      <c r="G1109">
        <v>2612</v>
      </c>
      <c r="H1109">
        <v>1994</v>
      </c>
      <c r="I1109" t="s">
        <v>25</v>
      </c>
      <c r="J1109">
        <v>6</v>
      </c>
      <c r="K1109">
        <v>1994</v>
      </c>
      <c r="L1109">
        <v>2612</v>
      </c>
      <c r="M1109">
        <v>0.02</v>
      </c>
      <c r="N1109" t="s">
        <v>45</v>
      </c>
      <c r="O1109">
        <v>0.03</v>
      </c>
      <c r="P1109" t="s">
        <v>801</v>
      </c>
      <c r="Q1109" t="s">
        <v>47</v>
      </c>
      <c r="R1109" t="s">
        <v>48</v>
      </c>
      <c r="S1109" t="s">
        <v>49</v>
      </c>
      <c r="T1109" t="s">
        <v>41</v>
      </c>
      <c r="U1109" t="s">
        <v>50</v>
      </c>
      <c r="V1109" t="str">
        <f>UPPER(Table153[[#This Row],[Name]])</f>
        <v>FORTIS HEALTHCARE LTD.</v>
      </c>
      <c r="W1109">
        <f>Table153[[#This Row],[Quantity]]*Table153[[#This Row],[Cost]]</f>
        <v>1994</v>
      </c>
    </row>
    <row r="1110" spans="1:23" x14ac:dyDescent="0.3">
      <c r="A1110" t="s">
        <v>1437</v>
      </c>
      <c r="B1110">
        <v>42242</v>
      </c>
      <c r="C1110" t="s">
        <v>92</v>
      </c>
      <c r="D1110">
        <v>10010</v>
      </c>
      <c r="E1110" t="s">
        <v>334</v>
      </c>
      <c r="F1110">
        <v>3</v>
      </c>
      <c r="G1110">
        <v>3514</v>
      </c>
      <c r="H1110">
        <v>1257</v>
      </c>
      <c r="I1110" t="s">
        <v>25</v>
      </c>
      <c r="J1110">
        <v>10</v>
      </c>
      <c r="K1110">
        <v>3771</v>
      </c>
      <c r="L1110">
        <v>10542</v>
      </c>
      <c r="M1110">
        <v>0.02</v>
      </c>
      <c r="N1110" t="s">
        <v>66</v>
      </c>
      <c r="O1110">
        <v>0.04</v>
      </c>
      <c r="P1110" t="s">
        <v>335</v>
      </c>
      <c r="Q1110" t="s">
        <v>93</v>
      </c>
      <c r="R1110" t="s">
        <v>94</v>
      </c>
      <c r="S1110" t="s">
        <v>95</v>
      </c>
      <c r="T1110" t="s">
        <v>41</v>
      </c>
      <c r="U1110" t="s">
        <v>96</v>
      </c>
      <c r="V1110" t="str">
        <f>UPPER(Table153[[#This Row],[Name]])</f>
        <v>SUZLON ENERGY LTD.</v>
      </c>
      <c r="W1110">
        <f>Table153[[#This Row],[Quantity]]*Table153[[#This Row],[Cost]]</f>
        <v>3771</v>
      </c>
    </row>
    <row r="1111" spans="1:23" x14ac:dyDescent="0.3">
      <c r="A1111" t="s">
        <v>1438</v>
      </c>
      <c r="B1111">
        <v>42243</v>
      </c>
      <c r="C1111" t="s">
        <v>43</v>
      </c>
      <c r="D1111">
        <v>10006</v>
      </c>
      <c r="E1111" t="s">
        <v>84</v>
      </c>
      <c r="F1111">
        <v>3</v>
      </c>
      <c r="G1111">
        <v>2633</v>
      </c>
      <c r="H1111">
        <v>1742</v>
      </c>
      <c r="I1111" t="s">
        <v>35</v>
      </c>
      <c r="J1111">
        <v>1</v>
      </c>
      <c r="K1111">
        <v>5226</v>
      </c>
      <c r="L1111">
        <v>7899</v>
      </c>
      <c r="M1111">
        <v>0.03</v>
      </c>
      <c r="N1111" t="s">
        <v>66</v>
      </c>
      <c r="O1111">
        <v>0</v>
      </c>
      <c r="P1111" t="s">
        <v>86</v>
      </c>
      <c r="Q1111" t="s">
        <v>252</v>
      </c>
      <c r="R1111" t="s">
        <v>253</v>
      </c>
      <c r="S1111" t="s">
        <v>254</v>
      </c>
      <c r="T1111" t="s">
        <v>255</v>
      </c>
      <c r="U1111" t="s">
        <v>256</v>
      </c>
      <c r="V1111" t="str">
        <f>UPPER(Table153[[#This Row],[Name]])</f>
        <v>SUPREME IND</v>
      </c>
      <c r="W1111">
        <f>Table153[[#This Row],[Quantity]]*Table153[[#This Row],[Cost]]</f>
        <v>5226</v>
      </c>
    </row>
    <row r="1112" spans="1:23" x14ac:dyDescent="0.3">
      <c r="A1112" t="s">
        <v>1439</v>
      </c>
      <c r="B1112">
        <v>42243</v>
      </c>
      <c r="C1112" t="s">
        <v>133</v>
      </c>
      <c r="D1112">
        <v>10006</v>
      </c>
      <c r="E1112" t="s">
        <v>708</v>
      </c>
      <c r="F1112">
        <v>3</v>
      </c>
      <c r="G1112">
        <v>4206</v>
      </c>
      <c r="H1112">
        <v>1201</v>
      </c>
      <c r="I1112" t="s">
        <v>25</v>
      </c>
      <c r="J1112">
        <v>5</v>
      </c>
      <c r="K1112">
        <v>3603</v>
      </c>
      <c r="L1112">
        <v>12618</v>
      </c>
      <c r="M1112">
        <v>0.02</v>
      </c>
      <c r="N1112" t="s">
        <v>26</v>
      </c>
      <c r="O1112">
        <v>0</v>
      </c>
      <c r="P1112" t="s">
        <v>709</v>
      </c>
      <c r="Q1112" t="s">
        <v>252</v>
      </c>
      <c r="R1112" t="s">
        <v>253</v>
      </c>
      <c r="S1112" t="s">
        <v>254</v>
      </c>
      <c r="T1112" t="s">
        <v>255</v>
      </c>
      <c r="U1112" t="s">
        <v>256</v>
      </c>
      <c r="V1112" t="str">
        <f>UPPER(Table153[[#This Row],[Name]])</f>
        <v>SUPREME IND</v>
      </c>
      <c r="W1112">
        <f>Table153[[#This Row],[Quantity]]*Table153[[#This Row],[Cost]]</f>
        <v>3603</v>
      </c>
    </row>
    <row r="1113" spans="1:23" x14ac:dyDescent="0.3">
      <c r="A1113" t="s">
        <v>1438</v>
      </c>
      <c r="B1113">
        <v>42243</v>
      </c>
      <c r="C1113" t="s">
        <v>23</v>
      </c>
      <c r="D1113">
        <v>10008</v>
      </c>
      <c r="E1113" t="s">
        <v>919</v>
      </c>
      <c r="F1113">
        <v>24</v>
      </c>
      <c r="G1113">
        <v>2808</v>
      </c>
      <c r="H1113">
        <v>1759</v>
      </c>
      <c r="I1113" t="s">
        <v>116</v>
      </c>
      <c r="J1113">
        <v>4</v>
      </c>
      <c r="K1113">
        <v>42216</v>
      </c>
      <c r="L1113">
        <v>67392</v>
      </c>
      <c r="M1113">
        <v>0.05</v>
      </c>
      <c r="N1113" t="s">
        <v>85</v>
      </c>
      <c r="O1113">
        <v>0.05</v>
      </c>
      <c r="P1113" t="s">
        <v>920</v>
      </c>
      <c r="Q1113" t="s">
        <v>54</v>
      </c>
      <c r="R1113" t="s">
        <v>55</v>
      </c>
      <c r="S1113" t="s">
        <v>56</v>
      </c>
      <c r="T1113" t="s">
        <v>57</v>
      </c>
      <c r="U1113" t="s">
        <v>58</v>
      </c>
      <c r="V1113" t="str">
        <f>UPPER(Table153[[#This Row],[Name]])</f>
        <v>RELIANCE INDUSTRIES LIMITED</v>
      </c>
      <c r="W1113">
        <f>Table153[[#This Row],[Quantity]]*Table153[[#This Row],[Cost]]</f>
        <v>42216</v>
      </c>
    </row>
    <row r="1114" spans="1:23" x14ac:dyDescent="0.3">
      <c r="A1114" t="s">
        <v>1440</v>
      </c>
      <c r="B1114">
        <v>42244</v>
      </c>
      <c r="C1114" t="s">
        <v>68</v>
      </c>
      <c r="D1114">
        <v>10012</v>
      </c>
      <c r="E1114" t="s">
        <v>270</v>
      </c>
      <c r="F1114">
        <v>2</v>
      </c>
      <c r="G1114">
        <v>2547</v>
      </c>
      <c r="H1114">
        <v>1419</v>
      </c>
      <c r="I1114" t="s">
        <v>25</v>
      </c>
      <c r="J1114">
        <v>4</v>
      </c>
      <c r="K1114">
        <v>2838</v>
      </c>
      <c r="L1114">
        <v>5094</v>
      </c>
      <c r="M1114">
        <v>0.03</v>
      </c>
      <c r="N1114" t="s">
        <v>66</v>
      </c>
      <c r="O1114">
        <v>0.04</v>
      </c>
      <c r="P1114" t="s">
        <v>271</v>
      </c>
      <c r="Q1114" t="s">
        <v>71</v>
      </c>
      <c r="R1114" t="s">
        <v>72</v>
      </c>
      <c r="S1114" t="s">
        <v>73</v>
      </c>
      <c r="T1114" t="s">
        <v>41</v>
      </c>
      <c r="U1114" t="s">
        <v>74</v>
      </c>
      <c r="V1114" t="str">
        <f>UPPER(Table153[[#This Row],[Name]])</f>
        <v>DYNAMATIC TECHNOLOGIES LTD.</v>
      </c>
      <c r="W1114">
        <f>Table153[[#This Row],[Quantity]]*Table153[[#This Row],[Cost]]</f>
        <v>2838</v>
      </c>
    </row>
    <row r="1115" spans="1:23" x14ac:dyDescent="0.3">
      <c r="A1115" t="s">
        <v>1441</v>
      </c>
      <c r="B1115">
        <v>42246</v>
      </c>
      <c r="C1115" t="s">
        <v>23</v>
      </c>
      <c r="D1115">
        <v>10011</v>
      </c>
      <c r="E1115" t="s">
        <v>619</v>
      </c>
      <c r="F1115">
        <v>1</v>
      </c>
      <c r="G1115">
        <v>4050</v>
      </c>
      <c r="H1115">
        <v>1241</v>
      </c>
      <c r="I1115" t="s">
        <v>25</v>
      </c>
      <c r="J1115">
        <v>4</v>
      </c>
      <c r="K1115">
        <v>1241</v>
      </c>
      <c r="L1115">
        <v>4050</v>
      </c>
      <c r="M1115">
        <v>0.01</v>
      </c>
      <c r="N1115" t="s">
        <v>61</v>
      </c>
      <c r="O1115">
        <v>0.02</v>
      </c>
      <c r="P1115" t="s">
        <v>620</v>
      </c>
      <c r="Q1115" t="s">
        <v>28</v>
      </c>
      <c r="R1115" t="s">
        <v>29</v>
      </c>
      <c r="S1115" t="s">
        <v>30</v>
      </c>
      <c r="T1115" t="s">
        <v>31</v>
      </c>
      <c r="U1115" t="s">
        <v>32</v>
      </c>
      <c r="V1115" t="str">
        <f>UPPER(Table153[[#This Row],[Name]])</f>
        <v>SONATA SOFTWARE</v>
      </c>
      <c r="W1115">
        <f>Table153[[#This Row],[Quantity]]*Table153[[#This Row],[Cost]]</f>
        <v>1241</v>
      </c>
    </row>
    <row r="1116" spans="1:23" x14ac:dyDescent="0.3">
      <c r="A1116" t="s">
        <v>1442</v>
      </c>
      <c r="B1116">
        <v>42246</v>
      </c>
      <c r="C1116" t="s">
        <v>75</v>
      </c>
      <c r="D1116">
        <v>10012</v>
      </c>
      <c r="E1116" t="s">
        <v>785</v>
      </c>
      <c r="F1116">
        <v>1</v>
      </c>
      <c r="G1116">
        <v>4234</v>
      </c>
      <c r="H1116">
        <v>1212</v>
      </c>
      <c r="I1116" t="s">
        <v>35</v>
      </c>
      <c r="J1116">
        <v>8</v>
      </c>
      <c r="K1116">
        <v>1212</v>
      </c>
      <c r="L1116">
        <v>4234</v>
      </c>
      <c r="M1116">
        <v>0.02</v>
      </c>
      <c r="N1116" t="s">
        <v>66</v>
      </c>
      <c r="O1116">
        <v>0.05</v>
      </c>
      <c r="P1116" t="s">
        <v>786</v>
      </c>
      <c r="Q1116" t="s">
        <v>71</v>
      </c>
      <c r="R1116" t="s">
        <v>72</v>
      </c>
      <c r="S1116" t="s">
        <v>73</v>
      </c>
      <c r="T1116" t="s">
        <v>41</v>
      </c>
      <c r="U1116" t="s">
        <v>74</v>
      </c>
      <c r="V1116" t="str">
        <f>UPPER(Table153[[#This Row],[Name]])</f>
        <v>DYNAMATIC TECHNOLOGIES LTD.</v>
      </c>
      <c r="W1116">
        <f>Table153[[#This Row],[Quantity]]*Table153[[#This Row],[Cost]]</f>
        <v>1212</v>
      </c>
    </row>
    <row r="1117" spans="1:23" x14ac:dyDescent="0.3">
      <c r="A1117" t="s">
        <v>1442</v>
      </c>
      <c r="B1117">
        <v>42246</v>
      </c>
      <c r="C1117" t="s">
        <v>92</v>
      </c>
      <c r="D1117">
        <v>10015</v>
      </c>
      <c r="E1117" t="s">
        <v>394</v>
      </c>
      <c r="F1117">
        <v>2</v>
      </c>
      <c r="G1117">
        <v>2787</v>
      </c>
      <c r="H1117">
        <v>2020</v>
      </c>
      <c r="I1117" t="s">
        <v>25</v>
      </c>
      <c r="J1117">
        <v>10</v>
      </c>
      <c r="K1117">
        <v>4040</v>
      </c>
      <c r="L1117">
        <v>5574</v>
      </c>
      <c r="M1117">
        <v>0.02</v>
      </c>
      <c r="N1117" t="s">
        <v>36</v>
      </c>
      <c r="O1117">
        <v>0.04</v>
      </c>
      <c r="P1117" t="s">
        <v>395</v>
      </c>
      <c r="Q1117" t="s">
        <v>110</v>
      </c>
      <c r="R1117" t="s">
        <v>111</v>
      </c>
      <c r="S1117" t="s">
        <v>112</v>
      </c>
      <c r="T1117" t="s">
        <v>113</v>
      </c>
      <c r="U1117" t="s">
        <v>114</v>
      </c>
      <c r="V1117" t="str">
        <f>UPPER(Table153[[#This Row],[Name]])</f>
        <v>PUNJ LLOYD LTD.</v>
      </c>
      <c r="W1117">
        <f>Table153[[#This Row],[Quantity]]*Table153[[#This Row],[Cost]]</f>
        <v>4040</v>
      </c>
    </row>
    <row r="1118" spans="1:23" x14ac:dyDescent="0.3">
      <c r="A1118" t="s">
        <v>1442</v>
      </c>
      <c r="B1118">
        <v>42246</v>
      </c>
      <c r="C1118" t="s">
        <v>23</v>
      </c>
      <c r="D1118">
        <v>10014</v>
      </c>
      <c r="E1118" t="s">
        <v>511</v>
      </c>
      <c r="F1118">
        <v>3</v>
      </c>
      <c r="G1118">
        <v>3491</v>
      </c>
      <c r="H1118">
        <v>1257</v>
      </c>
      <c r="I1118" t="s">
        <v>35</v>
      </c>
      <c r="J1118">
        <v>4</v>
      </c>
      <c r="K1118">
        <v>3771</v>
      </c>
      <c r="L1118">
        <v>10473</v>
      </c>
      <c r="M1118">
        <v>0.03</v>
      </c>
      <c r="N1118" t="s">
        <v>85</v>
      </c>
      <c r="O1118">
        <v>0.03</v>
      </c>
      <c r="P1118" t="s">
        <v>512</v>
      </c>
      <c r="Q1118" t="s">
        <v>166</v>
      </c>
      <c r="R1118" t="s">
        <v>167</v>
      </c>
      <c r="S1118" t="s">
        <v>168</v>
      </c>
      <c r="T1118" t="s">
        <v>169</v>
      </c>
      <c r="U1118" t="s">
        <v>170</v>
      </c>
      <c r="V1118" t="str">
        <f>UPPER(Table153[[#This Row],[Name]])</f>
        <v>HINDUSTHAN NATIONAL GLASS &amp; INDUSTRIES LTD.</v>
      </c>
      <c r="W1118">
        <f>Table153[[#This Row],[Quantity]]*Table153[[#This Row],[Cost]]</f>
        <v>3771</v>
      </c>
    </row>
    <row r="1119" spans="1:23" x14ac:dyDescent="0.3">
      <c r="A1119" t="s">
        <v>1443</v>
      </c>
      <c r="B1119">
        <v>42247</v>
      </c>
      <c r="C1119" t="s">
        <v>133</v>
      </c>
      <c r="D1119">
        <v>10010</v>
      </c>
      <c r="E1119" t="s">
        <v>606</v>
      </c>
      <c r="F1119">
        <v>1</v>
      </c>
      <c r="G1119">
        <v>2902</v>
      </c>
      <c r="H1119">
        <v>1633</v>
      </c>
      <c r="I1119" t="s">
        <v>35</v>
      </c>
      <c r="J1119">
        <v>5</v>
      </c>
      <c r="K1119">
        <v>1633</v>
      </c>
      <c r="L1119">
        <v>2902</v>
      </c>
      <c r="M1119">
        <v>0.02</v>
      </c>
      <c r="N1119" t="s">
        <v>45</v>
      </c>
      <c r="O1119">
        <v>0.05</v>
      </c>
      <c r="P1119" t="s">
        <v>607</v>
      </c>
      <c r="Q1119" t="s">
        <v>93</v>
      </c>
      <c r="R1119" t="s">
        <v>94</v>
      </c>
      <c r="S1119" t="s">
        <v>95</v>
      </c>
      <c r="T1119" t="s">
        <v>41</v>
      </c>
      <c r="U1119" t="s">
        <v>96</v>
      </c>
      <c r="V1119" t="str">
        <f>UPPER(Table153[[#This Row],[Name]])</f>
        <v>SUZLON ENERGY LTD.</v>
      </c>
      <c r="W1119">
        <f>Table153[[#This Row],[Quantity]]*Table153[[#This Row],[Cost]]</f>
        <v>1633</v>
      </c>
    </row>
    <row r="1120" spans="1:23" x14ac:dyDescent="0.3">
      <c r="A1120" t="s">
        <v>1444</v>
      </c>
      <c r="B1120">
        <v>42248</v>
      </c>
      <c r="C1120" t="s">
        <v>92</v>
      </c>
      <c r="D1120">
        <v>10004</v>
      </c>
      <c r="E1120" t="s">
        <v>717</v>
      </c>
      <c r="F1120">
        <v>1</v>
      </c>
      <c r="G1120">
        <v>4758</v>
      </c>
      <c r="H1120">
        <v>1946</v>
      </c>
      <c r="I1120" t="s">
        <v>25</v>
      </c>
      <c r="J1120">
        <v>10</v>
      </c>
      <c r="K1120">
        <v>1946</v>
      </c>
      <c r="L1120">
        <v>4758</v>
      </c>
      <c r="M1120">
        <v>0.02</v>
      </c>
      <c r="N1120" t="s">
        <v>36</v>
      </c>
      <c r="O1120">
        <v>0</v>
      </c>
      <c r="P1120" t="s">
        <v>718</v>
      </c>
      <c r="Q1120" t="s">
        <v>118</v>
      </c>
      <c r="R1120" t="s">
        <v>119</v>
      </c>
      <c r="S1120" t="s">
        <v>101</v>
      </c>
      <c r="T1120" t="s">
        <v>57</v>
      </c>
      <c r="U1120" t="s">
        <v>120</v>
      </c>
      <c r="V1120" t="str">
        <f>UPPER(Table153[[#This Row],[Name]])</f>
        <v>LUPIN LTD.</v>
      </c>
      <c r="W1120">
        <f>Table153[[#This Row],[Quantity]]*Table153[[#This Row],[Cost]]</f>
        <v>1946</v>
      </c>
    </row>
    <row r="1121" spans="1:23" x14ac:dyDescent="0.3">
      <c r="A1121" t="s">
        <v>1444</v>
      </c>
      <c r="B1121">
        <v>42248</v>
      </c>
      <c r="C1121" t="s">
        <v>104</v>
      </c>
      <c r="D1121">
        <v>10015</v>
      </c>
      <c r="E1121" t="s">
        <v>785</v>
      </c>
      <c r="F1121">
        <v>2</v>
      </c>
      <c r="G1121">
        <v>4234</v>
      </c>
      <c r="H1121">
        <v>1212</v>
      </c>
      <c r="I1121" t="s">
        <v>35</v>
      </c>
      <c r="J1121">
        <v>3</v>
      </c>
      <c r="K1121">
        <v>2424</v>
      </c>
      <c r="L1121">
        <v>8468</v>
      </c>
      <c r="M1121">
        <v>0.03</v>
      </c>
      <c r="N1121" t="s">
        <v>45</v>
      </c>
      <c r="O1121">
        <v>0</v>
      </c>
      <c r="P1121" t="s">
        <v>786</v>
      </c>
      <c r="Q1121" t="s">
        <v>110</v>
      </c>
      <c r="R1121" t="s">
        <v>111</v>
      </c>
      <c r="S1121" t="s">
        <v>112</v>
      </c>
      <c r="T1121" t="s">
        <v>113</v>
      </c>
      <c r="U1121" t="s">
        <v>114</v>
      </c>
      <c r="V1121" t="str">
        <f>UPPER(Table153[[#This Row],[Name]])</f>
        <v>PUNJ LLOYD LTD.</v>
      </c>
      <c r="W1121">
        <f>Table153[[#This Row],[Quantity]]*Table153[[#This Row],[Cost]]</f>
        <v>2424</v>
      </c>
    </row>
    <row r="1122" spans="1:23" x14ac:dyDescent="0.3">
      <c r="A1122" t="s">
        <v>1445</v>
      </c>
      <c r="B1122">
        <v>42249</v>
      </c>
      <c r="C1122" t="s">
        <v>68</v>
      </c>
      <c r="D1122">
        <v>10013</v>
      </c>
      <c r="E1122" t="s">
        <v>148</v>
      </c>
      <c r="F1122">
        <v>1</v>
      </c>
      <c r="G1122">
        <v>4079</v>
      </c>
      <c r="H1122">
        <v>1413</v>
      </c>
      <c r="I1122" t="s">
        <v>35</v>
      </c>
      <c r="J1122">
        <v>4</v>
      </c>
      <c r="K1122">
        <v>1413</v>
      </c>
      <c r="L1122">
        <v>4079</v>
      </c>
      <c r="M1122">
        <v>0.01</v>
      </c>
      <c r="N1122" t="s">
        <v>61</v>
      </c>
      <c r="O1122">
        <v>0.02</v>
      </c>
      <c r="P1122" t="s">
        <v>149</v>
      </c>
      <c r="Q1122" t="s">
        <v>301</v>
      </c>
      <c r="R1122" t="s">
        <v>302</v>
      </c>
      <c r="S1122" t="s">
        <v>303</v>
      </c>
      <c r="T1122" t="s">
        <v>113</v>
      </c>
      <c r="U1122" t="s">
        <v>304</v>
      </c>
      <c r="V1122" t="str">
        <f>UPPER(Table153[[#This Row],[Name]])</f>
        <v>GMR INFRASTRUCTURE LTD.</v>
      </c>
      <c r="W1122">
        <f>Table153[[#This Row],[Quantity]]*Table153[[#This Row],[Cost]]</f>
        <v>1413</v>
      </c>
    </row>
    <row r="1123" spans="1:23" x14ac:dyDescent="0.3">
      <c r="A1123" t="s">
        <v>1446</v>
      </c>
      <c r="B1123">
        <v>42252</v>
      </c>
      <c r="C1123" t="s">
        <v>133</v>
      </c>
      <c r="D1123">
        <v>10009</v>
      </c>
      <c r="E1123" t="s">
        <v>810</v>
      </c>
      <c r="F1123">
        <v>1</v>
      </c>
      <c r="G1123">
        <v>2706</v>
      </c>
      <c r="H1123">
        <v>2310</v>
      </c>
      <c r="I1123" t="s">
        <v>25</v>
      </c>
      <c r="J1123">
        <v>5</v>
      </c>
      <c r="K1123">
        <v>2310</v>
      </c>
      <c r="L1123">
        <v>2706</v>
      </c>
      <c r="M1123">
        <v>0.02</v>
      </c>
      <c r="N1123" t="s">
        <v>66</v>
      </c>
      <c r="O1123">
        <v>0</v>
      </c>
      <c r="P1123" t="s">
        <v>811</v>
      </c>
      <c r="Q1123" t="s">
        <v>78</v>
      </c>
      <c r="R1123" t="s">
        <v>79</v>
      </c>
      <c r="S1123" t="s">
        <v>80</v>
      </c>
      <c r="T1123" t="s">
        <v>81</v>
      </c>
      <c r="U1123" t="s">
        <v>82</v>
      </c>
      <c r="V1123" t="str">
        <f>UPPER(Table153[[#This Row],[Name]])</f>
        <v>GODFREY PHILIPS INDIA LTD.</v>
      </c>
      <c r="W1123">
        <f>Table153[[#This Row],[Quantity]]*Table153[[#This Row],[Cost]]</f>
        <v>2310</v>
      </c>
    </row>
    <row r="1124" spans="1:23" x14ac:dyDescent="0.3">
      <c r="A1124" t="s">
        <v>1447</v>
      </c>
      <c r="B1124">
        <v>42252</v>
      </c>
      <c r="C1124" t="s">
        <v>51</v>
      </c>
      <c r="D1124">
        <v>10011</v>
      </c>
      <c r="E1124" t="s">
        <v>622</v>
      </c>
      <c r="F1124">
        <v>1</v>
      </c>
      <c r="G1124">
        <v>4724</v>
      </c>
      <c r="H1124">
        <v>2467</v>
      </c>
      <c r="I1124" t="s">
        <v>25</v>
      </c>
      <c r="J1124">
        <v>6</v>
      </c>
      <c r="K1124">
        <v>2467</v>
      </c>
      <c r="L1124">
        <v>4724</v>
      </c>
      <c r="M1124">
        <v>0.02</v>
      </c>
      <c r="N1124" t="s">
        <v>36</v>
      </c>
      <c r="O1124">
        <v>0</v>
      </c>
      <c r="P1124" t="s">
        <v>623</v>
      </c>
      <c r="Q1124" t="s">
        <v>28</v>
      </c>
      <c r="R1124" t="s">
        <v>29</v>
      </c>
      <c r="S1124" t="s">
        <v>30</v>
      </c>
      <c r="T1124" t="s">
        <v>31</v>
      </c>
      <c r="U1124" t="s">
        <v>32</v>
      </c>
      <c r="V1124" t="str">
        <f>UPPER(Table153[[#This Row],[Name]])</f>
        <v>SONATA SOFTWARE</v>
      </c>
      <c r="W1124">
        <f>Table153[[#This Row],[Quantity]]*Table153[[#This Row],[Cost]]</f>
        <v>2467</v>
      </c>
    </row>
    <row r="1125" spans="1:23" x14ac:dyDescent="0.3">
      <c r="A1125" t="s">
        <v>1447</v>
      </c>
      <c r="B1125">
        <v>42252</v>
      </c>
      <c r="C1125" t="s">
        <v>51</v>
      </c>
      <c r="D1125">
        <v>10013</v>
      </c>
      <c r="E1125" t="s">
        <v>710</v>
      </c>
      <c r="F1125">
        <v>2</v>
      </c>
      <c r="G1125">
        <v>2659</v>
      </c>
      <c r="H1125">
        <v>2415</v>
      </c>
      <c r="I1125" t="s">
        <v>25</v>
      </c>
      <c r="J1125">
        <v>6</v>
      </c>
      <c r="K1125">
        <v>4830</v>
      </c>
      <c r="L1125">
        <v>5318</v>
      </c>
      <c r="M1125">
        <v>0.02</v>
      </c>
      <c r="N1125" t="s">
        <v>26</v>
      </c>
      <c r="O1125">
        <v>0.05</v>
      </c>
      <c r="P1125" t="s">
        <v>711</v>
      </c>
      <c r="Q1125" t="s">
        <v>301</v>
      </c>
      <c r="R1125" t="s">
        <v>302</v>
      </c>
      <c r="S1125" t="s">
        <v>303</v>
      </c>
      <c r="T1125" t="s">
        <v>113</v>
      </c>
      <c r="U1125" t="s">
        <v>304</v>
      </c>
      <c r="V1125" t="str">
        <f>UPPER(Table153[[#This Row],[Name]])</f>
        <v>GMR INFRASTRUCTURE LTD.</v>
      </c>
      <c r="W1125">
        <f>Table153[[#This Row],[Quantity]]*Table153[[#This Row],[Cost]]</f>
        <v>4830</v>
      </c>
    </row>
    <row r="1126" spans="1:23" x14ac:dyDescent="0.3">
      <c r="A1126" t="s">
        <v>1448</v>
      </c>
      <c r="B1126">
        <v>42253</v>
      </c>
      <c r="C1126" t="s">
        <v>51</v>
      </c>
      <c r="D1126">
        <v>10009</v>
      </c>
      <c r="E1126" t="s">
        <v>1203</v>
      </c>
      <c r="F1126">
        <v>3</v>
      </c>
      <c r="G1126">
        <v>2617</v>
      </c>
      <c r="H1126">
        <v>1736</v>
      </c>
      <c r="I1126" t="s">
        <v>126</v>
      </c>
      <c r="J1126">
        <v>6</v>
      </c>
      <c r="K1126">
        <v>5208</v>
      </c>
      <c r="L1126">
        <v>7851</v>
      </c>
      <c r="M1126">
        <v>0.02</v>
      </c>
      <c r="N1126" t="s">
        <v>36</v>
      </c>
      <c r="O1126">
        <v>0.02</v>
      </c>
      <c r="P1126" t="s">
        <v>1204</v>
      </c>
      <c r="Q1126" t="s">
        <v>78</v>
      </c>
      <c r="R1126" t="s">
        <v>79</v>
      </c>
      <c r="S1126" t="s">
        <v>80</v>
      </c>
      <c r="T1126" t="s">
        <v>81</v>
      </c>
      <c r="U1126" t="s">
        <v>82</v>
      </c>
      <c r="V1126" t="str">
        <f>UPPER(Table153[[#This Row],[Name]])</f>
        <v>GODFREY PHILIPS INDIA LTD.</v>
      </c>
      <c r="W1126">
        <f>Table153[[#This Row],[Quantity]]*Table153[[#This Row],[Cost]]</f>
        <v>5208</v>
      </c>
    </row>
    <row r="1127" spans="1:23" x14ac:dyDescent="0.3">
      <c r="A1127" t="s">
        <v>1449</v>
      </c>
      <c r="B1127">
        <v>42254</v>
      </c>
      <c r="C1127" t="s">
        <v>104</v>
      </c>
      <c r="D1127">
        <v>10004</v>
      </c>
      <c r="E1127" t="s">
        <v>436</v>
      </c>
      <c r="F1127">
        <v>1</v>
      </c>
      <c r="G1127">
        <v>2517</v>
      </c>
      <c r="H1127">
        <v>2149</v>
      </c>
      <c r="I1127" t="s">
        <v>126</v>
      </c>
      <c r="J1127">
        <v>3</v>
      </c>
      <c r="K1127">
        <v>2149</v>
      </c>
      <c r="L1127">
        <v>2517</v>
      </c>
      <c r="M1127">
        <v>0.01</v>
      </c>
      <c r="N1127" t="s">
        <v>45</v>
      </c>
      <c r="O1127">
        <v>0.04</v>
      </c>
      <c r="P1127" t="s">
        <v>437</v>
      </c>
      <c r="Q1127" t="s">
        <v>118</v>
      </c>
      <c r="R1127" t="s">
        <v>119</v>
      </c>
      <c r="S1127" t="s">
        <v>101</v>
      </c>
      <c r="T1127" t="s">
        <v>57</v>
      </c>
      <c r="U1127" t="s">
        <v>120</v>
      </c>
      <c r="V1127" t="str">
        <f>UPPER(Table153[[#This Row],[Name]])</f>
        <v>LUPIN LTD.</v>
      </c>
      <c r="W1127">
        <f>Table153[[#This Row],[Quantity]]*Table153[[#This Row],[Cost]]</f>
        <v>2149</v>
      </c>
    </row>
    <row r="1128" spans="1:23" x14ac:dyDescent="0.3">
      <c r="A1128" t="s">
        <v>1450</v>
      </c>
      <c r="B1128">
        <v>42254</v>
      </c>
      <c r="C1128" t="s">
        <v>23</v>
      </c>
      <c r="D1128">
        <v>10001</v>
      </c>
      <c r="E1128" t="s">
        <v>588</v>
      </c>
      <c r="F1128">
        <v>1</v>
      </c>
      <c r="G1128">
        <v>3573</v>
      </c>
      <c r="H1128">
        <v>1857</v>
      </c>
      <c r="I1128" t="s">
        <v>25</v>
      </c>
      <c r="J1128">
        <v>4</v>
      </c>
      <c r="K1128">
        <v>1857</v>
      </c>
      <c r="L1128">
        <v>3573</v>
      </c>
      <c r="M1128">
        <v>0.01</v>
      </c>
      <c r="N1128" t="s">
        <v>85</v>
      </c>
      <c r="O1128">
        <v>0.02</v>
      </c>
      <c r="P1128" t="s">
        <v>589</v>
      </c>
      <c r="Q1128" t="s">
        <v>99</v>
      </c>
      <c r="R1128" t="s">
        <v>100</v>
      </c>
      <c r="S1128" t="s">
        <v>101</v>
      </c>
      <c r="T1128" t="s">
        <v>57</v>
      </c>
      <c r="U1128" t="s">
        <v>102</v>
      </c>
      <c r="V1128" t="str">
        <f>UPPER(Table153[[#This Row],[Name]])</f>
        <v>CHAMBAL FERTILISERS AND CHEMICALS LTD.</v>
      </c>
      <c r="W1128">
        <f>Table153[[#This Row],[Quantity]]*Table153[[#This Row],[Cost]]</f>
        <v>1857</v>
      </c>
    </row>
    <row r="1129" spans="1:23" x14ac:dyDescent="0.3">
      <c r="A1129" t="s">
        <v>1449</v>
      </c>
      <c r="B1129">
        <v>42254</v>
      </c>
      <c r="C1129" t="s">
        <v>68</v>
      </c>
      <c r="D1129">
        <v>10002</v>
      </c>
      <c r="E1129" t="s">
        <v>542</v>
      </c>
      <c r="F1129">
        <v>1</v>
      </c>
      <c r="G1129">
        <v>4843</v>
      </c>
      <c r="H1129">
        <v>2192</v>
      </c>
      <c r="I1129" t="s">
        <v>116</v>
      </c>
      <c r="J1129">
        <v>4</v>
      </c>
      <c r="K1129">
        <v>2192</v>
      </c>
      <c r="L1129">
        <v>4843</v>
      </c>
      <c r="M1129">
        <v>0.01</v>
      </c>
      <c r="N1129" t="s">
        <v>26</v>
      </c>
      <c r="O1129">
        <v>0.01</v>
      </c>
      <c r="P1129" t="s">
        <v>543</v>
      </c>
      <c r="Q1129" t="s">
        <v>87</v>
      </c>
      <c r="R1129" t="s">
        <v>88</v>
      </c>
      <c r="S1129" t="s">
        <v>89</v>
      </c>
      <c r="T1129" t="s">
        <v>90</v>
      </c>
      <c r="U1129" t="s">
        <v>91</v>
      </c>
      <c r="V1129" t="str">
        <f>UPPER(Table153[[#This Row],[Name]])</f>
        <v>ELDER PHARMACEUTICALS</v>
      </c>
      <c r="W1129">
        <f>Table153[[#This Row],[Quantity]]*Table153[[#This Row],[Cost]]</f>
        <v>2192</v>
      </c>
    </row>
    <row r="1130" spans="1:23" x14ac:dyDescent="0.3">
      <c r="A1130" t="s">
        <v>1451</v>
      </c>
      <c r="B1130">
        <v>42255</v>
      </c>
      <c r="C1130" t="s">
        <v>43</v>
      </c>
      <c r="D1130">
        <v>10002</v>
      </c>
      <c r="E1130" t="s">
        <v>1452</v>
      </c>
      <c r="F1130">
        <v>2</v>
      </c>
      <c r="G1130">
        <v>4841</v>
      </c>
      <c r="H1130">
        <v>1784</v>
      </c>
      <c r="I1130" t="s">
        <v>126</v>
      </c>
      <c r="J1130">
        <v>1</v>
      </c>
      <c r="K1130">
        <v>3568</v>
      </c>
      <c r="L1130">
        <v>9682</v>
      </c>
      <c r="M1130">
        <v>0.03</v>
      </c>
      <c r="N1130" t="s">
        <v>26</v>
      </c>
      <c r="O1130">
        <v>0</v>
      </c>
      <c r="P1130" t="s">
        <v>1453</v>
      </c>
      <c r="Q1130" t="s">
        <v>87</v>
      </c>
      <c r="R1130" t="s">
        <v>88</v>
      </c>
      <c r="S1130" t="s">
        <v>89</v>
      </c>
      <c r="T1130" t="s">
        <v>90</v>
      </c>
      <c r="U1130" t="s">
        <v>91</v>
      </c>
      <c r="V1130" t="str">
        <f>UPPER(Table153[[#This Row],[Name]])</f>
        <v>ELDER PHARMACEUTICALS</v>
      </c>
      <c r="W1130">
        <f>Table153[[#This Row],[Quantity]]*Table153[[#This Row],[Cost]]</f>
        <v>3568</v>
      </c>
    </row>
    <row r="1131" spans="1:23" x14ac:dyDescent="0.3">
      <c r="A1131" t="s">
        <v>1454</v>
      </c>
      <c r="B1131">
        <v>42256</v>
      </c>
      <c r="C1131" t="s">
        <v>104</v>
      </c>
      <c r="D1131">
        <v>10010</v>
      </c>
      <c r="E1131" t="s">
        <v>24</v>
      </c>
      <c r="F1131">
        <v>1</v>
      </c>
      <c r="G1131">
        <v>4006</v>
      </c>
      <c r="H1131">
        <v>1898</v>
      </c>
      <c r="I1131" t="s">
        <v>25</v>
      </c>
      <c r="J1131">
        <v>3</v>
      </c>
      <c r="K1131">
        <v>1898</v>
      </c>
      <c r="L1131">
        <v>4006</v>
      </c>
      <c r="M1131">
        <v>0.01</v>
      </c>
      <c r="N1131" t="s">
        <v>26</v>
      </c>
      <c r="O1131">
        <v>0.01</v>
      </c>
      <c r="P1131" t="s">
        <v>27</v>
      </c>
      <c r="Q1131" t="s">
        <v>93</v>
      </c>
      <c r="R1131" t="s">
        <v>94</v>
      </c>
      <c r="S1131" t="s">
        <v>95</v>
      </c>
      <c r="T1131" t="s">
        <v>41</v>
      </c>
      <c r="U1131" t="s">
        <v>96</v>
      </c>
      <c r="V1131" t="str">
        <f>UPPER(Table153[[#This Row],[Name]])</f>
        <v>SUZLON ENERGY LTD.</v>
      </c>
      <c r="W1131">
        <f>Table153[[#This Row],[Quantity]]*Table153[[#This Row],[Cost]]</f>
        <v>1898</v>
      </c>
    </row>
    <row r="1132" spans="1:23" x14ac:dyDescent="0.3">
      <c r="A1132" t="s">
        <v>1455</v>
      </c>
      <c r="B1132">
        <v>42256</v>
      </c>
      <c r="C1132" t="s">
        <v>68</v>
      </c>
      <c r="D1132">
        <v>10013</v>
      </c>
      <c r="E1132" t="s">
        <v>805</v>
      </c>
      <c r="F1132">
        <v>2</v>
      </c>
      <c r="G1132">
        <v>2500</v>
      </c>
      <c r="H1132">
        <v>1914</v>
      </c>
      <c r="I1132" t="s">
        <v>806</v>
      </c>
      <c r="J1132">
        <v>4</v>
      </c>
      <c r="K1132">
        <v>3828</v>
      </c>
      <c r="L1132">
        <v>5000</v>
      </c>
      <c r="M1132">
        <v>0.03</v>
      </c>
      <c r="N1132" t="s">
        <v>85</v>
      </c>
      <c r="O1132">
        <v>0.05</v>
      </c>
      <c r="P1132" t="s">
        <v>807</v>
      </c>
      <c r="Q1132" t="s">
        <v>301</v>
      </c>
      <c r="R1132" t="s">
        <v>302</v>
      </c>
      <c r="S1132" t="s">
        <v>303</v>
      </c>
      <c r="T1132" t="s">
        <v>113</v>
      </c>
      <c r="U1132" t="s">
        <v>304</v>
      </c>
      <c r="V1132" t="str">
        <f>UPPER(Table153[[#This Row],[Name]])</f>
        <v>GMR INFRASTRUCTURE LTD.</v>
      </c>
      <c r="W1132">
        <f>Table153[[#This Row],[Quantity]]*Table153[[#This Row],[Cost]]</f>
        <v>3828</v>
      </c>
    </row>
    <row r="1133" spans="1:23" x14ac:dyDescent="0.3">
      <c r="A1133" t="s">
        <v>1456</v>
      </c>
      <c r="B1133">
        <v>42257</v>
      </c>
      <c r="C1133" t="s">
        <v>23</v>
      </c>
      <c r="D1133">
        <v>10010</v>
      </c>
      <c r="E1133" t="s">
        <v>196</v>
      </c>
      <c r="F1133">
        <v>3</v>
      </c>
      <c r="G1133">
        <v>4874</v>
      </c>
      <c r="H1133">
        <v>1503</v>
      </c>
      <c r="I1133" t="s">
        <v>25</v>
      </c>
      <c r="J1133">
        <v>4</v>
      </c>
      <c r="K1133">
        <v>4509</v>
      </c>
      <c r="L1133">
        <v>14622</v>
      </c>
      <c r="M1133">
        <v>0.03</v>
      </c>
      <c r="N1133" t="s">
        <v>36</v>
      </c>
      <c r="O1133">
        <v>0.03</v>
      </c>
      <c r="P1133" t="s">
        <v>197</v>
      </c>
      <c r="Q1133" t="s">
        <v>93</v>
      </c>
      <c r="R1133" t="s">
        <v>94</v>
      </c>
      <c r="S1133" t="s">
        <v>95</v>
      </c>
      <c r="T1133" t="s">
        <v>41</v>
      </c>
      <c r="U1133" t="s">
        <v>96</v>
      </c>
      <c r="V1133" t="str">
        <f>UPPER(Table153[[#This Row],[Name]])</f>
        <v>SUZLON ENERGY LTD.</v>
      </c>
      <c r="W1133">
        <f>Table153[[#This Row],[Quantity]]*Table153[[#This Row],[Cost]]</f>
        <v>4509</v>
      </c>
    </row>
    <row r="1134" spans="1:23" x14ac:dyDescent="0.3">
      <c r="A1134" t="s">
        <v>1457</v>
      </c>
      <c r="B1134">
        <v>42258</v>
      </c>
      <c r="C1134" t="s">
        <v>92</v>
      </c>
      <c r="D1134">
        <v>10006</v>
      </c>
      <c r="E1134" t="s">
        <v>367</v>
      </c>
      <c r="F1134">
        <v>1</v>
      </c>
      <c r="G1134">
        <v>3034</v>
      </c>
      <c r="H1134">
        <v>2312</v>
      </c>
      <c r="I1134" t="s">
        <v>25</v>
      </c>
      <c r="J1134">
        <v>10</v>
      </c>
      <c r="K1134">
        <v>2312</v>
      </c>
      <c r="L1134">
        <v>3034</v>
      </c>
      <c r="M1134">
        <v>0.02</v>
      </c>
      <c r="N1134" t="s">
        <v>36</v>
      </c>
      <c r="O1134">
        <v>0.03</v>
      </c>
      <c r="P1134" t="s">
        <v>368</v>
      </c>
      <c r="Q1134" t="s">
        <v>252</v>
      </c>
      <c r="R1134" t="s">
        <v>253</v>
      </c>
      <c r="S1134" t="s">
        <v>254</v>
      </c>
      <c r="T1134" t="s">
        <v>255</v>
      </c>
      <c r="U1134" t="s">
        <v>256</v>
      </c>
      <c r="V1134" t="str">
        <f>UPPER(Table153[[#This Row],[Name]])</f>
        <v>SUPREME IND</v>
      </c>
      <c r="W1134">
        <f>Table153[[#This Row],[Quantity]]*Table153[[#This Row],[Cost]]</f>
        <v>2312</v>
      </c>
    </row>
    <row r="1135" spans="1:23" x14ac:dyDescent="0.3">
      <c r="A1135" t="s">
        <v>1457</v>
      </c>
      <c r="B1135">
        <v>42258</v>
      </c>
      <c r="C1135" t="s">
        <v>133</v>
      </c>
      <c r="D1135">
        <v>10003</v>
      </c>
      <c r="E1135" t="s">
        <v>409</v>
      </c>
      <c r="F1135">
        <v>1</v>
      </c>
      <c r="G1135">
        <v>4262</v>
      </c>
      <c r="H1135">
        <v>2486</v>
      </c>
      <c r="I1135" t="s">
        <v>25</v>
      </c>
      <c r="J1135">
        <v>5</v>
      </c>
      <c r="K1135">
        <v>2486</v>
      </c>
      <c r="L1135">
        <v>4262</v>
      </c>
      <c r="M1135">
        <v>0.02</v>
      </c>
      <c r="N1135" t="s">
        <v>85</v>
      </c>
      <c r="O1135">
        <v>0.01</v>
      </c>
      <c r="P1135" t="s">
        <v>410</v>
      </c>
      <c r="Q1135" t="s">
        <v>177</v>
      </c>
      <c r="R1135" t="s">
        <v>178</v>
      </c>
      <c r="S1135" t="s">
        <v>179</v>
      </c>
      <c r="T1135" t="s">
        <v>180</v>
      </c>
      <c r="U1135" t="s">
        <v>181</v>
      </c>
      <c r="V1135" t="str">
        <f>UPPER(Table153[[#This Row],[Name]])</f>
        <v>HONEYWELL AUTOMATION</v>
      </c>
      <c r="W1135">
        <f>Table153[[#This Row],[Quantity]]*Table153[[#This Row],[Cost]]</f>
        <v>2486</v>
      </c>
    </row>
    <row r="1136" spans="1:23" x14ac:dyDescent="0.3">
      <c r="A1136" t="s">
        <v>1458</v>
      </c>
      <c r="B1136">
        <v>42258</v>
      </c>
      <c r="C1136" t="s">
        <v>51</v>
      </c>
      <c r="D1136">
        <v>10006</v>
      </c>
      <c r="E1136" t="s">
        <v>635</v>
      </c>
      <c r="F1136">
        <v>1</v>
      </c>
      <c r="G1136">
        <v>4481</v>
      </c>
      <c r="H1136">
        <v>2114</v>
      </c>
      <c r="I1136" t="s">
        <v>25</v>
      </c>
      <c r="J1136">
        <v>6</v>
      </c>
      <c r="K1136">
        <v>2114</v>
      </c>
      <c r="L1136">
        <v>4481</v>
      </c>
      <c r="M1136">
        <v>0.02</v>
      </c>
      <c r="N1136" t="s">
        <v>26</v>
      </c>
      <c r="O1136">
        <v>0.03</v>
      </c>
      <c r="P1136" t="s">
        <v>636</v>
      </c>
      <c r="Q1136" t="s">
        <v>252</v>
      </c>
      <c r="R1136" t="s">
        <v>253</v>
      </c>
      <c r="S1136" t="s">
        <v>254</v>
      </c>
      <c r="T1136" t="s">
        <v>255</v>
      </c>
      <c r="U1136" t="s">
        <v>256</v>
      </c>
      <c r="V1136" t="str">
        <f>UPPER(Table153[[#This Row],[Name]])</f>
        <v>SUPREME IND</v>
      </c>
      <c r="W1136">
        <f>Table153[[#This Row],[Quantity]]*Table153[[#This Row],[Cost]]</f>
        <v>2114</v>
      </c>
    </row>
    <row r="1137" spans="1:23" x14ac:dyDescent="0.3">
      <c r="A1137" t="s">
        <v>1458</v>
      </c>
      <c r="B1137">
        <v>42258</v>
      </c>
      <c r="C1137" t="s">
        <v>23</v>
      </c>
      <c r="D1137">
        <v>10003</v>
      </c>
      <c r="E1137" t="s">
        <v>800</v>
      </c>
      <c r="F1137">
        <v>2</v>
      </c>
      <c r="G1137">
        <v>2612</v>
      </c>
      <c r="H1137">
        <v>1994</v>
      </c>
      <c r="I1137" t="s">
        <v>25</v>
      </c>
      <c r="J1137">
        <v>4</v>
      </c>
      <c r="K1137">
        <v>3988</v>
      </c>
      <c r="L1137">
        <v>5224</v>
      </c>
      <c r="M1137">
        <v>0.03</v>
      </c>
      <c r="N1137" t="s">
        <v>61</v>
      </c>
      <c r="O1137">
        <v>0.03</v>
      </c>
      <c r="P1137" t="s">
        <v>801</v>
      </c>
      <c r="Q1137" t="s">
        <v>177</v>
      </c>
      <c r="R1137" t="s">
        <v>178</v>
      </c>
      <c r="S1137" t="s">
        <v>179</v>
      </c>
      <c r="T1137" t="s">
        <v>180</v>
      </c>
      <c r="U1137" t="s">
        <v>181</v>
      </c>
      <c r="V1137" t="str">
        <f>UPPER(Table153[[#This Row],[Name]])</f>
        <v>HONEYWELL AUTOMATION</v>
      </c>
      <c r="W1137">
        <f>Table153[[#This Row],[Quantity]]*Table153[[#This Row],[Cost]]</f>
        <v>3988</v>
      </c>
    </row>
    <row r="1138" spans="1:23" x14ac:dyDescent="0.3">
      <c r="A1138" t="s">
        <v>1457</v>
      </c>
      <c r="B1138">
        <v>42258</v>
      </c>
      <c r="C1138" t="s">
        <v>104</v>
      </c>
      <c r="D1138">
        <v>10003</v>
      </c>
      <c r="E1138" t="s">
        <v>551</v>
      </c>
      <c r="F1138">
        <v>2</v>
      </c>
      <c r="G1138">
        <v>3330</v>
      </c>
      <c r="H1138">
        <v>1819</v>
      </c>
      <c r="I1138" t="s">
        <v>25</v>
      </c>
      <c r="J1138">
        <v>3</v>
      </c>
      <c r="K1138">
        <v>3638</v>
      </c>
      <c r="L1138">
        <v>6660</v>
      </c>
      <c r="M1138">
        <v>0.03</v>
      </c>
      <c r="N1138" t="s">
        <v>85</v>
      </c>
      <c r="O1138">
        <v>0.01</v>
      </c>
      <c r="P1138" t="s">
        <v>552</v>
      </c>
      <c r="Q1138" t="s">
        <v>177</v>
      </c>
      <c r="R1138" t="s">
        <v>178</v>
      </c>
      <c r="S1138" t="s">
        <v>179</v>
      </c>
      <c r="T1138" t="s">
        <v>180</v>
      </c>
      <c r="U1138" t="s">
        <v>181</v>
      </c>
      <c r="V1138" t="str">
        <f>UPPER(Table153[[#This Row],[Name]])</f>
        <v>HONEYWELL AUTOMATION</v>
      </c>
      <c r="W1138">
        <f>Table153[[#This Row],[Quantity]]*Table153[[#This Row],[Cost]]</f>
        <v>3638</v>
      </c>
    </row>
    <row r="1139" spans="1:23" x14ac:dyDescent="0.3">
      <c r="A1139" t="s">
        <v>1459</v>
      </c>
      <c r="B1139">
        <v>42259</v>
      </c>
      <c r="C1139" t="s">
        <v>51</v>
      </c>
      <c r="D1139">
        <v>10010</v>
      </c>
      <c r="E1139" t="s">
        <v>940</v>
      </c>
      <c r="F1139">
        <v>1</v>
      </c>
      <c r="G1139">
        <v>3454</v>
      </c>
      <c r="H1139">
        <v>1525</v>
      </c>
      <c r="I1139" t="s">
        <v>25</v>
      </c>
      <c r="J1139">
        <v>6</v>
      </c>
      <c r="K1139">
        <v>1525</v>
      </c>
      <c r="L1139">
        <v>3454</v>
      </c>
      <c r="M1139">
        <v>0.02</v>
      </c>
      <c r="N1139" t="s">
        <v>45</v>
      </c>
      <c r="O1139">
        <v>0.01</v>
      </c>
      <c r="P1139" t="s">
        <v>941</v>
      </c>
      <c r="Q1139" t="s">
        <v>93</v>
      </c>
      <c r="R1139" t="s">
        <v>94</v>
      </c>
      <c r="S1139" t="s">
        <v>95</v>
      </c>
      <c r="T1139" t="s">
        <v>41</v>
      </c>
      <c r="U1139" t="s">
        <v>96</v>
      </c>
      <c r="V1139" t="str">
        <f>UPPER(Table153[[#This Row],[Name]])</f>
        <v>SUZLON ENERGY LTD.</v>
      </c>
      <c r="W1139">
        <f>Table153[[#This Row],[Quantity]]*Table153[[#This Row],[Cost]]</f>
        <v>1525</v>
      </c>
    </row>
    <row r="1140" spans="1:23" x14ac:dyDescent="0.3">
      <c r="A1140" t="s">
        <v>1459</v>
      </c>
      <c r="B1140">
        <v>42259</v>
      </c>
      <c r="C1140" t="s">
        <v>75</v>
      </c>
      <c r="D1140">
        <v>10011</v>
      </c>
      <c r="E1140" t="s">
        <v>787</v>
      </c>
      <c r="F1140">
        <v>1</v>
      </c>
      <c r="G1140">
        <v>4239</v>
      </c>
      <c r="H1140">
        <v>2267</v>
      </c>
      <c r="I1140" t="s">
        <v>25</v>
      </c>
      <c r="J1140">
        <v>8</v>
      </c>
      <c r="K1140">
        <v>2267</v>
      </c>
      <c r="L1140">
        <v>4239</v>
      </c>
      <c r="M1140">
        <v>0.02</v>
      </c>
      <c r="N1140" t="s">
        <v>26</v>
      </c>
      <c r="O1140">
        <v>0.05</v>
      </c>
      <c r="P1140" t="s">
        <v>788</v>
      </c>
      <c r="Q1140" t="s">
        <v>28</v>
      </c>
      <c r="R1140" t="s">
        <v>29</v>
      </c>
      <c r="S1140" t="s">
        <v>30</v>
      </c>
      <c r="T1140" t="s">
        <v>31</v>
      </c>
      <c r="U1140" t="s">
        <v>32</v>
      </c>
      <c r="V1140" t="str">
        <f>UPPER(Table153[[#This Row],[Name]])</f>
        <v>SONATA SOFTWARE</v>
      </c>
      <c r="W1140">
        <f>Table153[[#This Row],[Quantity]]*Table153[[#This Row],[Cost]]</f>
        <v>2267</v>
      </c>
    </row>
    <row r="1141" spans="1:23" x14ac:dyDescent="0.3">
      <c r="A1141" t="s">
        <v>1459</v>
      </c>
      <c r="B1141">
        <v>42259</v>
      </c>
      <c r="C1141" t="s">
        <v>75</v>
      </c>
      <c r="D1141">
        <v>10005</v>
      </c>
      <c r="E1141" t="s">
        <v>1284</v>
      </c>
      <c r="F1141">
        <v>3</v>
      </c>
      <c r="G1141">
        <v>3580</v>
      </c>
      <c r="H1141">
        <v>2012</v>
      </c>
      <c r="I1141" t="s">
        <v>126</v>
      </c>
      <c r="J1141">
        <v>8</v>
      </c>
      <c r="K1141">
        <v>6036</v>
      </c>
      <c r="L1141">
        <v>10740</v>
      </c>
      <c r="M1141">
        <v>0.02</v>
      </c>
      <c r="N1141" t="s">
        <v>85</v>
      </c>
      <c r="O1141">
        <v>0.05</v>
      </c>
      <c r="P1141" t="s">
        <v>1285</v>
      </c>
      <c r="Q1141" t="s">
        <v>47</v>
      </c>
      <c r="R1141" t="s">
        <v>48</v>
      </c>
      <c r="S1141" t="s">
        <v>49</v>
      </c>
      <c r="T1141" t="s">
        <v>41</v>
      </c>
      <c r="U1141" t="s">
        <v>50</v>
      </c>
      <c r="V1141" t="str">
        <f>UPPER(Table153[[#This Row],[Name]])</f>
        <v>FORTIS HEALTHCARE LTD.</v>
      </c>
      <c r="W1141">
        <f>Table153[[#This Row],[Quantity]]*Table153[[#This Row],[Cost]]</f>
        <v>6036</v>
      </c>
    </row>
    <row r="1142" spans="1:23" x14ac:dyDescent="0.3">
      <c r="A1142" t="s">
        <v>1460</v>
      </c>
      <c r="B1142">
        <v>42263</v>
      </c>
      <c r="C1142" t="s">
        <v>51</v>
      </c>
      <c r="D1142">
        <v>10001</v>
      </c>
      <c r="E1142" t="s">
        <v>374</v>
      </c>
      <c r="F1142">
        <v>3</v>
      </c>
      <c r="G1142">
        <v>2921</v>
      </c>
      <c r="H1142">
        <v>1786</v>
      </c>
      <c r="I1142" t="s">
        <v>116</v>
      </c>
      <c r="J1142">
        <v>6</v>
      </c>
      <c r="K1142">
        <v>5358</v>
      </c>
      <c r="L1142">
        <v>8763</v>
      </c>
      <c r="M1142">
        <v>0.02</v>
      </c>
      <c r="N1142" t="s">
        <v>61</v>
      </c>
      <c r="O1142">
        <v>0.01</v>
      </c>
      <c r="P1142" t="s">
        <v>375</v>
      </c>
      <c r="Q1142" t="s">
        <v>99</v>
      </c>
      <c r="R1142" t="s">
        <v>100</v>
      </c>
      <c r="S1142" t="s">
        <v>101</v>
      </c>
      <c r="T1142" t="s">
        <v>57</v>
      </c>
      <c r="U1142" t="s">
        <v>102</v>
      </c>
      <c r="V1142" t="str">
        <f>UPPER(Table153[[#This Row],[Name]])</f>
        <v>CHAMBAL FERTILISERS AND CHEMICALS LTD.</v>
      </c>
      <c r="W1142">
        <f>Table153[[#This Row],[Quantity]]*Table153[[#This Row],[Cost]]</f>
        <v>5358</v>
      </c>
    </row>
    <row r="1143" spans="1:23" x14ac:dyDescent="0.3">
      <c r="A1143" t="s">
        <v>1461</v>
      </c>
      <c r="B1143">
        <v>42265</v>
      </c>
      <c r="C1143" t="s">
        <v>133</v>
      </c>
      <c r="D1143">
        <v>10008</v>
      </c>
      <c r="E1143" t="s">
        <v>785</v>
      </c>
      <c r="F1143">
        <v>1</v>
      </c>
      <c r="G1143">
        <v>4234</v>
      </c>
      <c r="H1143">
        <v>1212</v>
      </c>
      <c r="I1143" t="s">
        <v>35</v>
      </c>
      <c r="J1143">
        <v>5</v>
      </c>
      <c r="K1143">
        <v>1212</v>
      </c>
      <c r="L1143">
        <v>4234</v>
      </c>
      <c r="M1143">
        <v>0.02</v>
      </c>
      <c r="N1143" t="s">
        <v>45</v>
      </c>
      <c r="O1143">
        <v>0</v>
      </c>
      <c r="P1143" t="s">
        <v>786</v>
      </c>
      <c r="Q1143" t="s">
        <v>54</v>
      </c>
      <c r="R1143" t="s">
        <v>55</v>
      </c>
      <c r="S1143" t="s">
        <v>56</v>
      </c>
      <c r="T1143" t="s">
        <v>57</v>
      </c>
      <c r="U1143" t="s">
        <v>58</v>
      </c>
      <c r="V1143" t="str">
        <f>UPPER(Table153[[#This Row],[Name]])</f>
        <v>RELIANCE INDUSTRIES LIMITED</v>
      </c>
      <c r="W1143">
        <f>Table153[[#This Row],[Quantity]]*Table153[[#This Row],[Cost]]</f>
        <v>1212</v>
      </c>
    </row>
    <row r="1144" spans="1:23" x14ac:dyDescent="0.3">
      <c r="A1144" t="s">
        <v>1461</v>
      </c>
      <c r="B1144">
        <v>42265</v>
      </c>
      <c r="C1144" t="s">
        <v>51</v>
      </c>
      <c r="D1144">
        <v>10012</v>
      </c>
      <c r="E1144" t="s">
        <v>1246</v>
      </c>
      <c r="F1144">
        <v>1</v>
      </c>
      <c r="G1144">
        <v>4283</v>
      </c>
      <c r="H1144">
        <v>1658</v>
      </c>
      <c r="I1144" t="s">
        <v>35</v>
      </c>
      <c r="J1144">
        <v>6</v>
      </c>
      <c r="K1144">
        <v>1658</v>
      </c>
      <c r="L1144">
        <v>4283</v>
      </c>
      <c r="M1144">
        <v>0.02</v>
      </c>
      <c r="N1144" t="s">
        <v>36</v>
      </c>
      <c r="O1144">
        <v>0</v>
      </c>
      <c r="P1144" t="s">
        <v>1247</v>
      </c>
      <c r="Q1144" t="s">
        <v>71</v>
      </c>
      <c r="R1144" t="s">
        <v>72</v>
      </c>
      <c r="S1144" t="s">
        <v>73</v>
      </c>
      <c r="T1144" t="s">
        <v>41</v>
      </c>
      <c r="U1144" t="s">
        <v>74</v>
      </c>
      <c r="V1144" t="str">
        <f>UPPER(Table153[[#This Row],[Name]])</f>
        <v>DYNAMATIC TECHNOLOGIES LTD.</v>
      </c>
      <c r="W1144">
        <f>Table153[[#This Row],[Quantity]]*Table153[[#This Row],[Cost]]</f>
        <v>1658</v>
      </c>
    </row>
    <row r="1145" spans="1:23" x14ac:dyDescent="0.3">
      <c r="A1145" t="s">
        <v>1461</v>
      </c>
      <c r="B1145">
        <v>42265</v>
      </c>
      <c r="C1145" t="s">
        <v>75</v>
      </c>
      <c r="D1145">
        <v>10012</v>
      </c>
      <c r="E1145" t="s">
        <v>236</v>
      </c>
      <c r="F1145">
        <v>1</v>
      </c>
      <c r="G1145">
        <v>4477</v>
      </c>
      <c r="H1145">
        <v>1589</v>
      </c>
      <c r="I1145" t="s">
        <v>25</v>
      </c>
      <c r="J1145">
        <v>8</v>
      </c>
      <c r="K1145">
        <v>1589</v>
      </c>
      <c r="L1145">
        <v>4477</v>
      </c>
      <c r="M1145">
        <v>0.02</v>
      </c>
      <c r="N1145" t="s">
        <v>61</v>
      </c>
      <c r="O1145">
        <v>0.03</v>
      </c>
      <c r="P1145" t="s">
        <v>237</v>
      </c>
      <c r="Q1145" t="s">
        <v>71</v>
      </c>
      <c r="R1145" t="s">
        <v>72</v>
      </c>
      <c r="S1145" t="s">
        <v>73</v>
      </c>
      <c r="T1145" t="s">
        <v>41</v>
      </c>
      <c r="U1145" t="s">
        <v>74</v>
      </c>
      <c r="V1145" t="str">
        <f>UPPER(Table153[[#This Row],[Name]])</f>
        <v>DYNAMATIC TECHNOLOGIES LTD.</v>
      </c>
      <c r="W1145">
        <f>Table153[[#This Row],[Quantity]]*Table153[[#This Row],[Cost]]</f>
        <v>1589</v>
      </c>
    </row>
    <row r="1146" spans="1:23" x14ac:dyDescent="0.3">
      <c r="A1146" t="s">
        <v>1462</v>
      </c>
      <c r="B1146">
        <v>42267</v>
      </c>
      <c r="C1146" t="s">
        <v>104</v>
      </c>
      <c r="D1146">
        <v>10008</v>
      </c>
      <c r="E1146" t="s">
        <v>514</v>
      </c>
      <c r="F1146">
        <v>1</v>
      </c>
      <c r="G1146">
        <v>4220</v>
      </c>
      <c r="H1146">
        <v>1635</v>
      </c>
      <c r="I1146" t="s">
        <v>25</v>
      </c>
      <c r="J1146">
        <v>3</v>
      </c>
      <c r="K1146">
        <v>1635</v>
      </c>
      <c r="L1146">
        <v>4220</v>
      </c>
      <c r="M1146">
        <v>0.01</v>
      </c>
      <c r="N1146" t="s">
        <v>66</v>
      </c>
      <c r="O1146">
        <v>0.02</v>
      </c>
      <c r="P1146" t="s">
        <v>515</v>
      </c>
      <c r="Q1146" t="s">
        <v>54</v>
      </c>
      <c r="R1146" t="s">
        <v>55</v>
      </c>
      <c r="S1146" t="s">
        <v>56</v>
      </c>
      <c r="T1146" t="s">
        <v>57</v>
      </c>
      <c r="U1146" t="s">
        <v>58</v>
      </c>
      <c r="V1146" t="str">
        <f>UPPER(Table153[[#This Row],[Name]])</f>
        <v>RELIANCE INDUSTRIES LIMITED</v>
      </c>
      <c r="W1146">
        <f>Table153[[#This Row],[Quantity]]*Table153[[#This Row],[Cost]]</f>
        <v>1635</v>
      </c>
    </row>
    <row r="1147" spans="1:23" x14ac:dyDescent="0.3">
      <c r="A1147" t="s">
        <v>1463</v>
      </c>
      <c r="B1147">
        <v>42270</v>
      </c>
      <c r="C1147" t="s">
        <v>75</v>
      </c>
      <c r="D1147">
        <v>10005</v>
      </c>
      <c r="E1147" t="s">
        <v>592</v>
      </c>
      <c r="F1147">
        <v>1</v>
      </c>
      <c r="G1147">
        <v>4741</v>
      </c>
      <c r="H1147">
        <v>1849</v>
      </c>
      <c r="I1147" t="s">
        <v>35</v>
      </c>
      <c r="J1147">
        <v>8</v>
      </c>
      <c r="K1147">
        <v>1849</v>
      </c>
      <c r="L1147">
        <v>4741</v>
      </c>
      <c r="M1147">
        <v>0.02</v>
      </c>
      <c r="N1147" t="s">
        <v>45</v>
      </c>
      <c r="O1147">
        <v>0.01</v>
      </c>
      <c r="P1147" t="s">
        <v>593</v>
      </c>
      <c r="Q1147" t="s">
        <v>47</v>
      </c>
      <c r="R1147" t="s">
        <v>48</v>
      </c>
      <c r="S1147" t="s">
        <v>49</v>
      </c>
      <c r="T1147" t="s">
        <v>41</v>
      </c>
      <c r="U1147" t="s">
        <v>50</v>
      </c>
      <c r="V1147" t="str">
        <f>UPPER(Table153[[#This Row],[Name]])</f>
        <v>FORTIS HEALTHCARE LTD.</v>
      </c>
      <c r="W1147">
        <f>Table153[[#This Row],[Quantity]]*Table153[[#This Row],[Cost]]</f>
        <v>1849</v>
      </c>
    </row>
    <row r="1148" spans="1:23" x14ac:dyDescent="0.3">
      <c r="A1148" t="s">
        <v>1463</v>
      </c>
      <c r="B1148">
        <v>42270</v>
      </c>
      <c r="C1148" t="s">
        <v>43</v>
      </c>
      <c r="D1148">
        <v>10013</v>
      </c>
      <c r="E1148" t="s">
        <v>276</v>
      </c>
      <c r="F1148">
        <v>3</v>
      </c>
      <c r="G1148">
        <v>4218</v>
      </c>
      <c r="H1148">
        <v>2421</v>
      </c>
      <c r="I1148" t="s">
        <v>25</v>
      </c>
      <c r="J1148">
        <v>1</v>
      </c>
      <c r="K1148">
        <v>7263</v>
      </c>
      <c r="L1148">
        <v>12654</v>
      </c>
      <c r="M1148">
        <v>0.03</v>
      </c>
      <c r="N1148" t="s">
        <v>85</v>
      </c>
      <c r="O1148">
        <v>0</v>
      </c>
      <c r="P1148" t="s">
        <v>277</v>
      </c>
      <c r="Q1148" t="s">
        <v>301</v>
      </c>
      <c r="R1148" t="s">
        <v>302</v>
      </c>
      <c r="S1148" t="s">
        <v>303</v>
      </c>
      <c r="T1148" t="s">
        <v>113</v>
      </c>
      <c r="U1148" t="s">
        <v>304</v>
      </c>
      <c r="V1148" t="str">
        <f>UPPER(Table153[[#This Row],[Name]])</f>
        <v>GMR INFRASTRUCTURE LTD.</v>
      </c>
      <c r="W1148">
        <f>Table153[[#This Row],[Quantity]]*Table153[[#This Row],[Cost]]</f>
        <v>7263</v>
      </c>
    </row>
    <row r="1149" spans="1:23" x14ac:dyDescent="0.3">
      <c r="A1149" t="s">
        <v>1463</v>
      </c>
      <c r="B1149">
        <v>42270</v>
      </c>
      <c r="C1149" t="s">
        <v>23</v>
      </c>
      <c r="D1149">
        <v>10002</v>
      </c>
      <c r="E1149" t="s">
        <v>196</v>
      </c>
      <c r="F1149">
        <v>24</v>
      </c>
      <c r="G1149">
        <v>4874</v>
      </c>
      <c r="H1149">
        <v>1503</v>
      </c>
      <c r="I1149" t="s">
        <v>25</v>
      </c>
      <c r="J1149">
        <v>4</v>
      </c>
      <c r="K1149">
        <v>36072</v>
      </c>
      <c r="L1149">
        <v>116976</v>
      </c>
      <c r="M1149">
        <v>0.09</v>
      </c>
      <c r="N1149" t="s">
        <v>66</v>
      </c>
      <c r="O1149">
        <v>0.05</v>
      </c>
      <c r="P1149" t="s">
        <v>197</v>
      </c>
      <c r="Q1149" t="s">
        <v>87</v>
      </c>
      <c r="R1149" t="s">
        <v>88</v>
      </c>
      <c r="S1149" t="s">
        <v>89</v>
      </c>
      <c r="T1149" t="s">
        <v>90</v>
      </c>
      <c r="U1149" t="s">
        <v>91</v>
      </c>
      <c r="V1149" t="str">
        <f>UPPER(Table153[[#This Row],[Name]])</f>
        <v>ELDER PHARMACEUTICALS</v>
      </c>
      <c r="W1149">
        <f>Table153[[#This Row],[Quantity]]*Table153[[#This Row],[Cost]]</f>
        <v>36072</v>
      </c>
    </row>
    <row r="1150" spans="1:23" x14ac:dyDescent="0.3">
      <c r="A1150" t="s">
        <v>1464</v>
      </c>
      <c r="B1150">
        <v>42272</v>
      </c>
      <c r="C1150" t="s">
        <v>92</v>
      </c>
      <c r="D1150">
        <v>10012</v>
      </c>
      <c r="E1150" t="s">
        <v>220</v>
      </c>
      <c r="F1150">
        <v>1</v>
      </c>
      <c r="G1150">
        <v>3645</v>
      </c>
      <c r="H1150">
        <v>2466</v>
      </c>
      <c r="I1150" t="s">
        <v>126</v>
      </c>
      <c r="J1150">
        <v>10</v>
      </c>
      <c r="K1150">
        <v>2466</v>
      </c>
      <c r="L1150">
        <v>3645</v>
      </c>
      <c r="M1150">
        <v>0.02</v>
      </c>
      <c r="N1150" t="s">
        <v>26</v>
      </c>
      <c r="O1150">
        <v>0.05</v>
      </c>
      <c r="P1150" t="s">
        <v>221</v>
      </c>
      <c r="Q1150" t="s">
        <v>71</v>
      </c>
      <c r="R1150" t="s">
        <v>72</v>
      </c>
      <c r="S1150" t="s">
        <v>73</v>
      </c>
      <c r="T1150" t="s">
        <v>41</v>
      </c>
      <c r="U1150" t="s">
        <v>74</v>
      </c>
      <c r="V1150" t="str">
        <f>UPPER(Table153[[#This Row],[Name]])</f>
        <v>DYNAMATIC TECHNOLOGIES LTD.</v>
      </c>
      <c r="W1150">
        <f>Table153[[#This Row],[Quantity]]*Table153[[#This Row],[Cost]]</f>
        <v>2466</v>
      </c>
    </row>
    <row r="1151" spans="1:23" x14ac:dyDescent="0.3">
      <c r="A1151" t="s">
        <v>1464</v>
      </c>
      <c r="B1151">
        <v>42272</v>
      </c>
      <c r="C1151" t="s">
        <v>43</v>
      </c>
      <c r="D1151">
        <v>10014</v>
      </c>
      <c r="E1151" t="s">
        <v>708</v>
      </c>
      <c r="F1151">
        <v>2</v>
      </c>
      <c r="G1151">
        <v>4206</v>
      </c>
      <c r="H1151">
        <v>1201</v>
      </c>
      <c r="I1151" t="s">
        <v>25</v>
      </c>
      <c r="J1151">
        <v>1</v>
      </c>
      <c r="K1151">
        <v>2402</v>
      </c>
      <c r="L1151">
        <v>8412</v>
      </c>
      <c r="M1151">
        <v>0.03</v>
      </c>
      <c r="N1151" t="s">
        <v>85</v>
      </c>
      <c r="O1151">
        <v>0.01</v>
      </c>
      <c r="P1151" t="s">
        <v>709</v>
      </c>
      <c r="Q1151" t="s">
        <v>166</v>
      </c>
      <c r="R1151" t="s">
        <v>167</v>
      </c>
      <c r="S1151" t="s">
        <v>168</v>
      </c>
      <c r="T1151" t="s">
        <v>169</v>
      </c>
      <c r="U1151" t="s">
        <v>170</v>
      </c>
      <c r="V1151" t="str">
        <f>UPPER(Table153[[#This Row],[Name]])</f>
        <v>HINDUSTHAN NATIONAL GLASS &amp; INDUSTRIES LTD.</v>
      </c>
      <c r="W1151">
        <f>Table153[[#This Row],[Quantity]]*Table153[[#This Row],[Cost]]</f>
        <v>2402</v>
      </c>
    </row>
    <row r="1152" spans="1:23" x14ac:dyDescent="0.3">
      <c r="A1152" t="s">
        <v>1465</v>
      </c>
      <c r="B1152">
        <v>42273</v>
      </c>
      <c r="C1152" t="s">
        <v>104</v>
      </c>
      <c r="D1152">
        <v>10008</v>
      </c>
      <c r="E1152" t="s">
        <v>856</v>
      </c>
      <c r="F1152">
        <v>2</v>
      </c>
      <c r="G1152">
        <v>3642</v>
      </c>
      <c r="H1152">
        <v>1705</v>
      </c>
      <c r="I1152" t="s">
        <v>25</v>
      </c>
      <c r="J1152">
        <v>3</v>
      </c>
      <c r="K1152">
        <v>3410</v>
      </c>
      <c r="L1152">
        <v>7284</v>
      </c>
      <c r="M1152">
        <v>0.03</v>
      </c>
      <c r="N1152" t="s">
        <v>61</v>
      </c>
      <c r="O1152">
        <v>0.04</v>
      </c>
      <c r="P1152" t="s">
        <v>857</v>
      </c>
      <c r="Q1152" t="s">
        <v>54</v>
      </c>
      <c r="R1152" t="s">
        <v>55</v>
      </c>
      <c r="S1152" t="s">
        <v>56</v>
      </c>
      <c r="T1152" t="s">
        <v>57</v>
      </c>
      <c r="U1152" t="s">
        <v>58</v>
      </c>
      <c r="V1152" t="str">
        <f>UPPER(Table153[[#This Row],[Name]])</f>
        <v>RELIANCE INDUSTRIES LIMITED</v>
      </c>
      <c r="W1152">
        <f>Table153[[#This Row],[Quantity]]*Table153[[#This Row],[Cost]]</f>
        <v>3410</v>
      </c>
    </row>
    <row r="1153" spans="1:23" x14ac:dyDescent="0.3">
      <c r="A1153" t="s">
        <v>1466</v>
      </c>
      <c r="B1153">
        <v>42273</v>
      </c>
      <c r="C1153" t="s">
        <v>23</v>
      </c>
      <c r="D1153">
        <v>10002</v>
      </c>
      <c r="E1153" t="s">
        <v>896</v>
      </c>
      <c r="F1153">
        <v>2</v>
      </c>
      <c r="G1153">
        <v>3994</v>
      </c>
      <c r="H1153">
        <v>1799</v>
      </c>
      <c r="I1153" t="s">
        <v>25</v>
      </c>
      <c r="J1153">
        <v>4</v>
      </c>
      <c r="K1153">
        <v>3598</v>
      </c>
      <c r="L1153">
        <v>7988</v>
      </c>
      <c r="M1153">
        <v>0.03</v>
      </c>
      <c r="N1153" t="s">
        <v>45</v>
      </c>
      <c r="O1153">
        <v>0.05</v>
      </c>
      <c r="P1153" t="s">
        <v>897</v>
      </c>
      <c r="Q1153" t="s">
        <v>87</v>
      </c>
      <c r="R1153" t="s">
        <v>88</v>
      </c>
      <c r="S1153" t="s">
        <v>89</v>
      </c>
      <c r="T1153" t="s">
        <v>90</v>
      </c>
      <c r="U1153" t="s">
        <v>91</v>
      </c>
      <c r="V1153" t="str">
        <f>UPPER(Table153[[#This Row],[Name]])</f>
        <v>ELDER PHARMACEUTICALS</v>
      </c>
      <c r="W1153">
        <f>Table153[[#This Row],[Quantity]]*Table153[[#This Row],[Cost]]</f>
        <v>3598</v>
      </c>
    </row>
    <row r="1154" spans="1:23" x14ac:dyDescent="0.3">
      <c r="A1154" t="s">
        <v>1467</v>
      </c>
      <c r="B1154">
        <v>42275</v>
      </c>
      <c r="C1154" t="s">
        <v>75</v>
      </c>
      <c r="D1154">
        <v>10011</v>
      </c>
      <c r="E1154" t="s">
        <v>145</v>
      </c>
      <c r="F1154">
        <v>1</v>
      </c>
      <c r="G1154">
        <v>3463</v>
      </c>
      <c r="H1154">
        <v>1964</v>
      </c>
      <c r="I1154" t="s">
        <v>126</v>
      </c>
      <c r="J1154">
        <v>8</v>
      </c>
      <c r="K1154">
        <v>1964</v>
      </c>
      <c r="L1154">
        <v>3463</v>
      </c>
      <c r="M1154">
        <v>0.02</v>
      </c>
      <c r="N1154" t="s">
        <v>45</v>
      </c>
      <c r="O1154">
        <v>0.03</v>
      </c>
      <c r="P1154" t="s">
        <v>146</v>
      </c>
      <c r="Q1154" t="s">
        <v>28</v>
      </c>
      <c r="R1154" t="s">
        <v>29</v>
      </c>
      <c r="S1154" t="s">
        <v>30</v>
      </c>
      <c r="T1154" t="s">
        <v>31</v>
      </c>
      <c r="U1154" t="s">
        <v>32</v>
      </c>
      <c r="V1154" t="str">
        <f>UPPER(Table153[[#This Row],[Name]])</f>
        <v>SONATA SOFTWARE</v>
      </c>
      <c r="W1154">
        <f>Table153[[#This Row],[Quantity]]*Table153[[#This Row],[Cost]]</f>
        <v>1964</v>
      </c>
    </row>
    <row r="1155" spans="1:23" x14ac:dyDescent="0.3">
      <c r="A1155" t="s">
        <v>1467</v>
      </c>
      <c r="B1155">
        <v>42275</v>
      </c>
      <c r="C1155" t="s">
        <v>23</v>
      </c>
      <c r="D1155">
        <v>10010</v>
      </c>
      <c r="E1155" t="s">
        <v>633</v>
      </c>
      <c r="F1155">
        <v>3</v>
      </c>
      <c r="G1155">
        <v>2645</v>
      </c>
      <c r="H1155">
        <v>1547</v>
      </c>
      <c r="I1155" t="s">
        <v>35</v>
      </c>
      <c r="J1155">
        <v>4</v>
      </c>
      <c r="K1155">
        <v>4641</v>
      </c>
      <c r="L1155">
        <v>7935</v>
      </c>
      <c r="M1155">
        <v>0.03</v>
      </c>
      <c r="N1155" t="s">
        <v>66</v>
      </c>
      <c r="O1155">
        <v>0.05</v>
      </c>
      <c r="P1155" t="s">
        <v>634</v>
      </c>
      <c r="Q1155" t="s">
        <v>93</v>
      </c>
      <c r="R1155" t="s">
        <v>94</v>
      </c>
      <c r="S1155" t="s">
        <v>95</v>
      </c>
      <c r="T1155" t="s">
        <v>41</v>
      </c>
      <c r="U1155" t="s">
        <v>96</v>
      </c>
      <c r="V1155" t="str">
        <f>UPPER(Table153[[#This Row],[Name]])</f>
        <v>SUZLON ENERGY LTD.</v>
      </c>
      <c r="W1155">
        <f>Table153[[#This Row],[Quantity]]*Table153[[#This Row],[Cost]]</f>
        <v>4641</v>
      </c>
    </row>
    <row r="1156" spans="1:23" x14ac:dyDescent="0.3">
      <c r="A1156" t="s">
        <v>1468</v>
      </c>
      <c r="B1156">
        <v>42277</v>
      </c>
      <c r="C1156" t="s">
        <v>133</v>
      </c>
      <c r="D1156">
        <v>10006</v>
      </c>
      <c r="E1156" t="s">
        <v>535</v>
      </c>
      <c r="F1156">
        <v>1</v>
      </c>
      <c r="G1156">
        <v>4476</v>
      </c>
      <c r="H1156">
        <v>2494</v>
      </c>
      <c r="I1156" t="s">
        <v>25</v>
      </c>
      <c r="J1156">
        <v>5</v>
      </c>
      <c r="K1156">
        <v>2494</v>
      </c>
      <c r="L1156">
        <v>4476</v>
      </c>
      <c r="M1156">
        <v>0.02</v>
      </c>
      <c r="N1156" t="s">
        <v>85</v>
      </c>
      <c r="O1156">
        <v>0.01</v>
      </c>
      <c r="P1156" t="s">
        <v>536</v>
      </c>
      <c r="Q1156" t="s">
        <v>252</v>
      </c>
      <c r="R1156" t="s">
        <v>253</v>
      </c>
      <c r="S1156" t="s">
        <v>254</v>
      </c>
      <c r="T1156" t="s">
        <v>255</v>
      </c>
      <c r="U1156" t="s">
        <v>256</v>
      </c>
      <c r="V1156" t="str">
        <f>UPPER(Table153[[#This Row],[Name]])</f>
        <v>SUPREME IND</v>
      </c>
      <c r="W1156">
        <f>Table153[[#This Row],[Quantity]]*Table153[[#This Row],[Cost]]</f>
        <v>2494</v>
      </c>
    </row>
    <row r="1157" spans="1:23" x14ac:dyDescent="0.3">
      <c r="A1157" t="s">
        <v>1468</v>
      </c>
      <c r="B1157">
        <v>42277</v>
      </c>
      <c r="C1157" t="s">
        <v>92</v>
      </c>
      <c r="D1157">
        <v>10014</v>
      </c>
      <c r="E1157" t="s">
        <v>1412</v>
      </c>
      <c r="F1157">
        <v>1</v>
      </c>
      <c r="G1157">
        <v>4799</v>
      </c>
      <c r="H1157">
        <v>1978</v>
      </c>
      <c r="I1157" t="s">
        <v>116</v>
      </c>
      <c r="J1157">
        <v>10</v>
      </c>
      <c r="K1157">
        <v>1978</v>
      </c>
      <c r="L1157">
        <v>4799</v>
      </c>
      <c r="M1157">
        <v>0.02</v>
      </c>
      <c r="N1157" t="s">
        <v>45</v>
      </c>
      <c r="O1157">
        <v>0</v>
      </c>
      <c r="P1157" t="s">
        <v>1413</v>
      </c>
      <c r="Q1157" t="s">
        <v>166</v>
      </c>
      <c r="R1157" t="s">
        <v>167</v>
      </c>
      <c r="S1157" t="s">
        <v>168</v>
      </c>
      <c r="T1157" t="s">
        <v>169</v>
      </c>
      <c r="U1157" t="s">
        <v>170</v>
      </c>
      <c r="V1157" t="str">
        <f>UPPER(Table153[[#This Row],[Name]])</f>
        <v>HINDUSTHAN NATIONAL GLASS &amp; INDUSTRIES LTD.</v>
      </c>
      <c r="W1157">
        <f>Table153[[#This Row],[Quantity]]*Table153[[#This Row],[Cost]]</f>
        <v>1978</v>
      </c>
    </row>
    <row r="1158" spans="1:23" x14ac:dyDescent="0.3">
      <c r="A1158" t="s">
        <v>1469</v>
      </c>
      <c r="B1158">
        <v>42278</v>
      </c>
      <c r="C1158" t="s">
        <v>51</v>
      </c>
      <c r="D1158">
        <v>10008</v>
      </c>
      <c r="E1158" t="s">
        <v>137</v>
      </c>
      <c r="F1158">
        <v>1</v>
      </c>
      <c r="G1158">
        <v>2895</v>
      </c>
      <c r="H1158">
        <v>1871</v>
      </c>
      <c r="I1158" t="s">
        <v>126</v>
      </c>
      <c r="J1158">
        <v>6</v>
      </c>
      <c r="K1158">
        <v>1871</v>
      </c>
      <c r="L1158">
        <v>2895</v>
      </c>
      <c r="M1158">
        <v>0.02</v>
      </c>
      <c r="N1158" t="s">
        <v>61</v>
      </c>
      <c r="O1158">
        <v>0.03</v>
      </c>
      <c r="P1158" t="s">
        <v>138</v>
      </c>
      <c r="Q1158" t="s">
        <v>54</v>
      </c>
      <c r="R1158" t="s">
        <v>55</v>
      </c>
      <c r="S1158" t="s">
        <v>56</v>
      </c>
      <c r="T1158" t="s">
        <v>57</v>
      </c>
      <c r="U1158" t="s">
        <v>58</v>
      </c>
      <c r="V1158" t="str">
        <f>UPPER(Table153[[#This Row],[Name]])</f>
        <v>RELIANCE INDUSTRIES LIMITED</v>
      </c>
      <c r="W1158">
        <f>Table153[[#This Row],[Quantity]]*Table153[[#This Row],[Cost]]</f>
        <v>1871</v>
      </c>
    </row>
    <row r="1159" spans="1:23" x14ac:dyDescent="0.3">
      <c r="A1159" t="s">
        <v>1470</v>
      </c>
      <c r="B1159">
        <v>42278</v>
      </c>
      <c r="C1159" t="s">
        <v>51</v>
      </c>
      <c r="D1159">
        <v>10005</v>
      </c>
      <c r="E1159" t="s">
        <v>69</v>
      </c>
      <c r="F1159">
        <v>1</v>
      </c>
      <c r="G1159">
        <v>4914</v>
      </c>
      <c r="H1159">
        <v>1632</v>
      </c>
      <c r="I1159" t="s">
        <v>35</v>
      </c>
      <c r="J1159">
        <v>6</v>
      </c>
      <c r="K1159">
        <v>1632</v>
      </c>
      <c r="L1159">
        <v>4914</v>
      </c>
      <c r="M1159">
        <v>0.02</v>
      </c>
      <c r="N1159" t="s">
        <v>66</v>
      </c>
      <c r="O1159">
        <v>0.01</v>
      </c>
      <c r="P1159" t="s">
        <v>70</v>
      </c>
      <c r="Q1159" t="s">
        <v>47</v>
      </c>
      <c r="R1159" t="s">
        <v>48</v>
      </c>
      <c r="S1159" t="s">
        <v>49</v>
      </c>
      <c r="T1159" t="s">
        <v>41</v>
      </c>
      <c r="U1159" t="s">
        <v>50</v>
      </c>
      <c r="V1159" t="str">
        <f>UPPER(Table153[[#This Row],[Name]])</f>
        <v>FORTIS HEALTHCARE LTD.</v>
      </c>
      <c r="W1159">
        <f>Table153[[#This Row],[Quantity]]*Table153[[#This Row],[Cost]]</f>
        <v>1632</v>
      </c>
    </row>
    <row r="1160" spans="1:23" x14ac:dyDescent="0.3">
      <c r="A1160" t="s">
        <v>1469</v>
      </c>
      <c r="B1160">
        <v>42278</v>
      </c>
      <c r="C1160" t="s">
        <v>75</v>
      </c>
      <c r="D1160">
        <v>10013</v>
      </c>
      <c r="E1160" t="s">
        <v>223</v>
      </c>
      <c r="F1160">
        <v>2</v>
      </c>
      <c r="G1160">
        <v>4003</v>
      </c>
      <c r="H1160">
        <v>2255</v>
      </c>
      <c r="I1160" t="s">
        <v>25</v>
      </c>
      <c r="J1160">
        <v>8</v>
      </c>
      <c r="K1160">
        <v>4510</v>
      </c>
      <c r="L1160">
        <v>8006</v>
      </c>
      <c r="M1160">
        <v>0.02</v>
      </c>
      <c r="N1160" t="s">
        <v>61</v>
      </c>
      <c r="O1160">
        <v>0.01</v>
      </c>
      <c r="P1160" t="s">
        <v>224</v>
      </c>
      <c r="Q1160" t="s">
        <v>301</v>
      </c>
      <c r="R1160" t="s">
        <v>302</v>
      </c>
      <c r="S1160" t="s">
        <v>303</v>
      </c>
      <c r="T1160" t="s">
        <v>113</v>
      </c>
      <c r="U1160" t="s">
        <v>304</v>
      </c>
      <c r="V1160" t="str">
        <f>UPPER(Table153[[#This Row],[Name]])</f>
        <v>GMR INFRASTRUCTURE LTD.</v>
      </c>
      <c r="W1160">
        <f>Table153[[#This Row],[Quantity]]*Table153[[#This Row],[Cost]]</f>
        <v>4510</v>
      </c>
    </row>
    <row r="1161" spans="1:23" x14ac:dyDescent="0.3">
      <c r="A1161" t="s">
        <v>1470</v>
      </c>
      <c r="B1161">
        <v>42278</v>
      </c>
      <c r="C1161" t="s">
        <v>92</v>
      </c>
      <c r="D1161">
        <v>10013</v>
      </c>
      <c r="E1161" t="s">
        <v>1229</v>
      </c>
      <c r="F1161">
        <v>48</v>
      </c>
      <c r="G1161">
        <v>4548</v>
      </c>
      <c r="H1161">
        <v>1983</v>
      </c>
      <c r="I1161" t="s">
        <v>35</v>
      </c>
      <c r="J1161">
        <v>10</v>
      </c>
      <c r="K1161">
        <v>95184</v>
      </c>
      <c r="L1161">
        <v>218304</v>
      </c>
      <c r="M1161">
        <v>0.18</v>
      </c>
      <c r="N1161" t="s">
        <v>36</v>
      </c>
      <c r="O1161">
        <v>0.02</v>
      </c>
      <c r="P1161" t="s">
        <v>1230</v>
      </c>
      <c r="Q1161" t="s">
        <v>301</v>
      </c>
      <c r="R1161" t="s">
        <v>302</v>
      </c>
      <c r="S1161" t="s">
        <v>303</v>
      </c>
      <c r="T1161" t="s">
        <v>113</v>
      </c>
      <c r="U1161" t="s">
        <v>304</v>
      </c>
      <c r="V1161" t="str">
        <f>UPPER(Table153[[#This Row],[Name]])</f>
        <v>GMR INFRASTRUCTURE LTD.</v>
      </c>
      <c r="W1161">
        <f>Table153[[#This Row],[Quantity]]*Table153[[#This Row],[Cost]]</f>
        <v>95184</v>
      </c>
    </row>
    <row r="1162" spans="1:23" x14ac:dyDescent="0.3">
      <c r="A1162" t="s">
        <v>1470</v>
      </c>
      <c r="B1162">
        <v>42278</v>
      </c>
      <c r="C1162" t="s">
        <v>92</v>
      </c>
      <c r="D1162">
        <v>10013</v>
      </c>
      <c r="E1162" t="s">
        <v>1229</v>
      </c>
      <c r="F1162">
        <v>48</v>
      </c>
      <c r="G1162">
        <v>4548</v>
      </c>
      <c r="H1162">
        <v>1983</v>
      </c>
      <c r="I1162" t="s">
        <v>35</v>
      </c>
      <c r="J1162">
        <v>10</v>
      </c>
      <c r="K1162">
        <v>95184</v>
      </c>
      <c r="L1162">
        <v>218304</v>
      </c>
      <c r="M1162">
        <v>0.18</v>
      </c>
      <c r="N1162" t="s">
        <v>36</v>
      </c>
      <c r="O1162">
        <v>0.02</v>
      </c>
      <c r="P1162" t="s">
        <v>1230</v>
      </c>
      <c r="Q1162" t="s">
        <v>301</v>
      </c>
      <c r="R1162" t="s">
        <v>302</v>
      </c>
      <c r="S1162" t="s">
        <v>303</v>
      </c>
      <c r="T1162" t="s">
        <v>113</v>
      </c>
      <c r="U1162" t="s">
        <v>304</v>
      </c>
      <c r="V1162" t="str">
        <f>UPPER(Table153[[#This Row],[Name]])</f>
        <v>GMR INFRASTRUCTURE LTD.</v>
      </c>
      <c r="W1162">
        <f>Table153[[#This Row],[Quantity]]*Table153[[#This Row],[Cost]]</f>
        <v>95184</v>
      </c>
    </row>
    <row r="1163" spans="1:23" x14ac:dyDescent="0.3">
      <c r="A1163" t="s">
        <v>1471</v>
      </c>
      <c r="B1163">
        <v>42280</v>
      </c>
      <c r="C1163" t="s">
        <v>92</v>
      </c>
      <c r="D1163">
        <v>10008</v>
      </c>
      <c r="E1163" t="s">
        <v>535</v>
      </c>
      <c r="F1163">
        <v>1</v>
      </c>
      <c r="G1163">
        <v>4476</v>
      </c>
      <c r="H1163">
        <v>2494</v>
      </c>
      <c r="I1163" t="s">
        <v>25</v>
      </c>
      <c r="J1163">
        <v>10</v>
      </c>
      <c r="K1163">
        <v>2494</v>
      </c>
      <c r="L1163">
        <v>4476</v>
      </c>
      <c r="M1163">
        <v>0.02</v>
      </c>
      <c r="N1163" t="s">
        <v>66</v>
      </c>
      <c r="O1163">
        <v>0.05</v>
      </c>
      <c r="P1163" t="s">
        <v>536</v>
      </c>
      <c r="Q1163" t="s">
        <v>54</v>
      </c>
      <c r="R1163" t="s">
        <v>55</v>
      </c>
      <c r="S1163" t="s">
        <v>56</v>
      </c>
      <c r="T1163" t="s">
        <v>57</v>
      </c>
      <c r="U1163" t="s">
        <v>58</v>
      </c>
      <c r="V1163" t="str">
        <f>UPPER(Table153[[#This Row],[Name]])</f>
        <v>RELIANCE INDUSTRIES LIMITED</v>
      </c>
      <c r="W1163">
        <f>Table153[[#This Row],[Quantity]]*Table153[[#This Row],[Cost]]</f>
        <v>2494</v>
      </c>
    </row>
    <row r="1164" spans="1:23" x14ac:dyDescent="0.3">
      <c r="A1164" t="s">
        <v>1472</v>
      </c>
      <c r="B1164">
        <v>42281</v>
      </c>
      <c r="C1164" t="s">
        <v>92</v>
      </c>
      <c r="D1164">
        <v>10004</v>
      </c>
      <c r="E1164" t="s">
        <v>204</v>
      </c>
      <c r="F1164">
        <v>2</v>
      </c>
      <c r="G1164">
        <v>2509</v>
      </c>
      <c r="H1164">
        <v>1452</v>
      </c>
      <c r="I1164" t="s">
        <v>25</v>
      </c>
      <c r="J1164">
        <v>10</v>
      </c>
      <c r="K1164">
        <v>2904</v>
      </c>
      <c r="L1164">
        <v>5018</v>
      </c>
      <c r="M1164">
        <v>0.02</v>
      </c>
      <c r="N1164" t="s">
        <v>36</v>
      </c>
      <c r="O1164">
        <v>0.01</v>
      </c>
      <c r="P1164" t="s">
        <v>205</v>
      </c>
      <c r="Q1164" t="s">
        <v>118</v>
      </c>
      <c r="R1164" t="s">
        <v>119</v>
      </c>
      <c r="S1164" t="s">
        <v>101</v>
      </c>
      <c r="T1164" t="s">
        <v>57</v>
      </c>
      <c r="U1164" t="s">
        <v>120</v>
      </c>
      <c r="V1164" t="str">
        <f>UPPER(Table153[[#This Row],[Name]])</f>
        <v>LUPIN LTD.</v>
      </c>
      <c r="W1164">
        <f>Table153[[#This Row],[Quantity]]*Table153[[#This Row],[Cost]]</f>
        <v>2904</v>
      </c>
    </row>
    <row r="1165" spans="1:23" x14ac:dyDescent="0.3">
      <c r="A1165" t="s">
        <v>1473</v>
      </c>
      <c r="B1165">
        <v>42286</v>
      </c>
      <c r="C1165" t="s">
        <v>51</v>
      </c>
      <c r="D1165">
        <v>10001</v>
      </c>
      <c r="E1165" t="s">
        <v>371</v>
      </c>
      <c r="F1165">
        <v>1</v>
      </c>
      <c r="G1165">
        <v>4610</v>
      </c>
      <c r="H1165">
        <v>2176</v>
      </c>
      <c r="I1165" t="s">
        <v>25</v>
      </c>
      <c r="J1165">
        <v>6</v>
      </c>
      <c r="K1165">
        <v>2176</v>
      </c>
      <c r="L1165">
        <v>4610</v>
      </c>
      <c r="M1165">
        <v>0.02</v>
      </c>
      <c r="N1165" t="s">
        <v>61</v>
      </c>
      <c r="O1165">
        <v>0.02</v>
      </c>
      <c r="P1165" t="s">
        <v>372</v>
      </c>
      <c r="Q1165" t="s">
        <v>99</v>
      </c>
      <c r="R1165" t="s">
        <v>100</v>
      </c>
      <c r="S1165" t="s">
        <v>101</v>
      </c>
      <c r="T1165" t="s">
        <v>57</v>
      </c>
      <c r="U1165" t="s">
        <v>102</v>
      </c>
      <c r="V1165" t="str">
        <f>UPPER(Table153[[#This Row],[Name]])</f>
        <v>CHAMBAL FERTILISERS AND CHEMICALS LTD.</v>
      </c>
      <c r="W1165">
        <f>Table153[[#This Row],[Quantity]]*Table153[[#This Row],[Cost]]</f>
        <v>2176</v>
      </c>
    </row>
    <row r="1166" spans="1:23" x14ac:dyDescent="0.3">
      <c r="A1166" t="s">
        <v>1474</v>
      </c>
      <c r="B1166">
        <v>42287</v>
      </c>
      <c r="C1166" t="s">
        <v>51</v>
      </c>
      <c r="D1166">
        <v>10003</v>
      </c>
      <c r="E1166" t="s">
        <v>739</v>
      </c>
      <c r="F1166">
        <v>3</v>
      </c>
      <c r="G1166">
        <v>4574</v>
      </c>
      <c r="H1166">
        <v>2068</v>
      </c>
      <c r="I1166" t="s">
        <v>25</v>
      </c>
      <c r="J1166">
        <v>6</v>
      </c>
      <c r="K1166">
        <v>6204</v>
      </c>
      <c r="L1166">
        <v>13722</v>
      </c>
      <c r="M1166">
        <v>0.02</v>
      </c>
      <c r="N1166" t="s">
        <v>45</v>
      </c>
      <c r="O1166">
        <v>0.05</v>
      </c>
      <c r="P1166" t="s">
        <v>740</v>
      </c>
      <c r="Q1166" t="s">
        <v>177</v>
      </c>
      <c r="R1166" t="s">
        <v>178</v>
      </c>
      <c r="S1166" t="s">
        <v>179</v>
      </c>
      <c r="T1166" t="s">
        <v>180</v>
      </c>
      <c r="U1166" t="s">
        <v>181</v>
      </c>
      <c r="V1166" t="str">
        <f>UPPER(Table153[[#This Row],[Name]])</f>
        <v>HONEYWELL AUTOMATION</v>
      </c>
      <c r="W1166">
        <f>Table153[[#This Row],[Quantity]]*Table153[[#This Row],[Cost]]</f>
        <v>6204</v>
      </c>
    </row>
    <row r="1167" spans="1:23" x14ac:dyDescent="0.3">
      <c r="A1167" t="s">
        <v>1475</v>
      </c>
      <c r="B1167">
        <v>42289</v>
      </c>
      <c r="C1167" t="s">
        <v>104</v>
      </c>
      <c r="D1167">
        <v>10010</v>
      </c>
      <c r="E1167" t="s">
        <v>267</v>
      </c>
      <c r="F1167">
        <v>1</v>
      </c>
      <c r="G1167">
        <v>4309</v>
      </c>
      <c r="H1167">
        <v>1779</v>
      </c>
      <c r="I1167" t="s">
        <v>25</v>
      </c>
      <c r="J1167">
        <v>3</v>
      </c>
      <c r="K1167">
        <v>1779</v>
      </c>
      <c r="L1167">
        <v>4309</v>
      </c>
      <c r="M1167">
        <v>0.01</v>
      </c>
      <c r="N1167" t="s">
        <v>26</v>
      </c>
      <c r="O1167">
        <v>0.03</v>
      </c>
      <c r="P1167" t="s">
        <v>268</v>
      </c>
      <c r="Q1167" t="s">
        <v>93</v>
      </c>
      <c r="R1167" t="s">
        <v>94</v>
      </c>
      <c r="S1167" t="s">
        <v>95</v>
      </c>
      <c r="T1167" t="s">
        <v>41</v>
      </c>
      <c r="U1167" t="s">
        <v>96</v>
      </c>
      <c r="V1167" t="str">
        <f>UPPER(Table153[[#This Row],[Name]])</f>
        <v>SUZLON ENERGY LTD.</v>
      </c>
      <c r="W1167">
        <f>Table153[[#This Row],[Quantity]]*Table153[[#This Row],[Cost]]</f>
        <v>1779</v>
      </c>
    </row>
    <row r="1168" spans="1:23" x14ac:dyDescent="0.3">
      <c r="A1168" t="s">
        <v>1476</v>
      </c>
      <c r="B1168">
        <v>42291</v>
      </c>
      <c r="C1168" t="s">
        <v>51</v>
      </c>
      <c r="D1168">
        <v>10005</v>
      </c>
      <c r="E1168" t="s">
        <v>743</v>
      </c>
      <c r="F1168">
        <v>1</v>
      </c>
      <c r="G1168">
        <v>3025</v>
      </c>
      <c r="H1168">
        <v>1863</v>
      </c>
      <c r="I1168" t="s">
        <v>25</v>
      </c>
      <c r="J1168">
        <v>6</v>
      </c>
      <c r="K1168">
        <v>1863</v>
      </c>
      <c r="L1168">
        <v>3025</v>
      </c>
      <c r="M1168">
        <v>0.02</v>
      </c>
      <c r="N1168" t="s">
        <v>45</v>
      </c>
      <c r="O1168">
        <v>0.04</v>
      </c>
      <c r="P1168" t="s">
        <v>744</v>
      </c>
      <c r="Q1168" t="s">
        <v>47</v>
      </c>
      <c r="R1168" t="s">
        <v>48</v>
      </c>
      <c r="S1168" t="s">
        <v>49</v>
      </c>
      <c r="T1168" t="s">
        <v>41</v>
      </c>
      <c r="U1168" t="s">
        <v>50</v>
      </c>
      <c r="V1168" t="str">
        <f>UPPER(Table153[[#This Row],[Name]])</f>
        <v>FORTIS HEALTHCARE LTD.</v>
      </c>
      <c r="W1168">
        <f>Table153[[#This Row],[Quantity]]*Table153[[#This Row],[Cost]]</f>
        <v>1863</v>
      </c>
    </row>
    <row r="1169" spans="1:23" x14ac:dyDescent="0.3">
      <c r="A1169" t="s">
        <v>1477</v>
      </c>
      <c r="B1169">
        <v>42293</v>
      </c>
      <c r="C1169" t="s">
        <v>51</v>
      </c>
      <c r="D1169">
        <v>10003</v>
      </c>
      <c r="E1169" t="s">
        <v>673</v>
      </c>
      <c r="F1169">
        <v>1</v>
      </c>
      <c r="G1169">
        <v>3566</v>
      </c>
      <c r="H1169">
        <v>2276</v>
      </c>
      <c r="I1169" t="s">
        <v>25</v>
      </c>
      <c r="J1169">
        <v>6</v>
      </c>
      <c r="K1169">
        <v>2276</v>
      </c>
      <c r="L1169">
        <v>3566</v>
      </c>
      <c r="M1169">
        <v>0.02</v>
      </c>
      <c r="N1169" t="s">
        <v>45</v>
      </c>
      <c r="O1169">
        <v>0.05</v>
      </c>
      <c r="P1169" t="s">
        <v>674</v>
      </c>
      <c r="Q1169" t="s">
        <v>177</v>
      </c>
      <c r="R1169" t="s">
        <v>178</v>
      </c>
      <c r="S1169" t="s">
        <v>179</v>
      </c>
      <c r="T1169" t="s">
        <v>180</v>
      </c>
      <c r="U1169" t="s">
        <v>181</v>
      </c>
      <c r="V1169" t="str">
        <f>UPPER(Table153[[#This Row],[Name]])</f>
        <v>HONEYWELL AUTOMATION</v>
      </c>
      <c r="W1169">
        <f>Table153[[#This Row],[Quantity]]*Table153[[#This Row],[Cost]]</f>
        <v>2276</v>
      </c>
    </row>
    <row r="1170" spans="1:23" x14ac:dyDescent="0.3">
      <c r="A1170" t="s">
        <v>1478</v>
      </c>
      <c r="B1170">
        <v>42295</v>
      </c>
      <c r="C1170" t="s">
        <v>92</v>
      </c>
      <c r="D1170">
        <v>10005</v>
      </c>
      <c r="E1170" t="s">
        <v>896</v>
      </c>
      <c r="F1170">
        <v>1</v>
      </c>
      <c r="G1170">
        <v>3994</v>
      </c>
      <c r="H1170">
        <v>1799</v>
      </c>
      <c r="I1170" t="s">
        <v>25</v>
      </c>
      <c r="J1170">
        <v>10</v>
      </c>
      <c r="K1170">
        <v>1799</v>
      </c>
      <c r="L1170">
        <v>3994</v>
      </c>
      <c r="M1170">
        <v>0.02</v>
      </c>
      <c r="N1170" t="s">
        <v>26</v>
      </c>
      <c r="O1170">
        <v>0.02</v>
      </c>
      <c r="P1170" t="s">
        <v>897</v>
      </c>
      <c r="Q1170" t="s">
        <v>47</v>
      </c>
      <c r="R1170" t="s">
        <v>48</v>
      </c>
      <c r="S1170" t="s">
        <v>49</v>
      </c>
      <c r="T1170" t="s">
        <v>41</v>
      </c>
      <c r="U1170" t="s">
        <v>50</v>
      </c>
      <c r="V1170" t="str">
        <f>UPPER(Table153[[#This Row],[Name]])</f>
        <v>FORTIS HEALTHCARE LTD.</v>
      </c>
      <c r="W1170">
        <f>Table153[[#This Row],[Quantity]]*Table153[[#This Row],[Cost]]</f>
        <v>1799</v>
      </c>
    </row>
    <row r="1171" spans="1:23" x14ac:dyDescent="0.3">
      <c r="A1171" t="s">
        <v>1479</v>
      </c>
      <c r="B1171">
        <v>42295</v>
      </c>
      <c r="C1171" t="s">
        <v>75</v>
      </c>
      <c r="D1171">
        <v>10003</v>
      </c>
      <c r="E1171" t="s">
        <v>24</v>
      </c>
      <c r="F1171">
        <v>1</v>
      </c>
      <c r="G1171">
        <v>4006</v>
      </c>
      <c r="H1171">
        <v>1898</v>
      </c>
      <c r="I1171" t="s">
        <v>25</v>
      </c>
      <c r="J1171">
        <v>8</v>
      </c>
      <c r="K1171">
        <v>1898</v>
      </c>
      <c r="L1171">
        <v>4006</v>
      </c>
      <c r="M1171">
        <v>0.02</v>
      </c>
      <c r="N1171" t="s">
        <v>26</v>
      </c>
      <c r="O1171">
        <v>0.01</v>
      </c>
      <c r="P1171" t="s">
        <v>27</v>
      </c>
      <c r="Q1171" t="s">
        <v>177</v>
      </c>
      <c r="R1171" t="s">
        <v>178</v>
      </c>
      <c r="S1171" t="s">
        <v>179</v>
      </c>
      <c r="T1171" t="s">
        <v>180</v>
      </c>
      <c r="U1171" t="s">
        <v>181</v>
      </c>
      <c r="V1171" t="str">
        <f>UPPER(Table153[[#This Row],[Name]])</f>
        <v>HONEYWELL AUTOMATION</v>
      </c>
      <c r="W1171">
        <f>Table153[[#This Row],[Quantity]]*Table153[[#This Row],[Cost]]</f>
        <v>1898</v>
      </c>
    </row>
    <row r="1172" spans="1:23" x14ac:dyDescent="0.3">
      <c r="A1172" t="s">
        <v>1478</v>
      </c>
      <c r="B1172">
        <v>42295</v>
      </c>
      <c r="C1172" t="s">
        <v>104</v>
      </c>
      <c r="D1172">
        <v>10001</v>
      </c>
      <c r="E1172" t="s">
        <v>282</v>
      </c>
      <c r="F1172">
        <v>3</v>
      </c>
      <c r="G1172">
        <v>4305</v>
      </c>
      <c r="H1172">
        <v>1703</v>
      </c>
      <c r="I1172" t="s">
        <v>116</v>
      </c>
      <c r="J1172">
        <v>3</v>
      </c>
      <c r="K1172">
        <v>5109</v>
      </c>
      <c r="L1172">
        <v>12915</v>
      </c>
      <c r="M1172">
        <v>0.03</v>
      </c>
      <c r="N1172" t="s">
        <v>26</v>
      </c>
      <c r="O1172">
        <v>0.02</v>
      </c>
      <c r="P1172" t="s">
        <v>283</v>
      </c>
      <c r="Q1172" t="s">
        <v>99</v>
      </c>
      <c r="R1172" t="s">
        <v>100</v>
      </c>
      <c r="S1172" t="s">
        <v>101</v>
      </c>
      <c r="T1172" t="s">
        <v>57</v>
      </c>
      <c r="U1172" t="s">
        <v>102</v>
      </c>
      <c r="V1172" t="str">
        <f>UPPER(Table153[[#This Row],[Name]])</f>
        <v>CHAMBAL FERTILISERS AND CHEMICALS LTD.</v>
      </c>
      <c r="W1172">
        <f>Table153[[#This Row],[Quantity]]*Table153[[#This Row],[Cost]]</f>
        <v>5109</v>
      </c>
    </row>
    <row r="1173" spans="1:23" x14ac:dyDescent="0.3">
      <c r="A1173" t="s">
        <v>1480</v>
      </c>
      <c r="B1173">
        <v>42297</v>
      </c>
      <c r="C1173" t="s">
        <v>43</v>
      </c>
      <c r="D1173">
        <v>10014</v>
      </c>
      <c r="E1173" t="s">
        <v>131</v>
      </c>
      <c r="F1173">
        <v>1</v>
      </c>
      <c r="G1173">
        <v>3339</v>
      </c>
      <c r="H1173">
        <v>2274</v>
      </c>
      <c r="I1173" t="s">
        <v>25</v>
      </c>
      <c r="J1173">
        <v>1</v>
      </c>
      <c r="K1173">
        <v>2274</v>
      </c>
      <c r="L1173">
        <v>3339</v>
      </c>
      <c r="M1173">
        <v>0.01</v>
      </c>
      <c r="N1173" t="s">
        <v>85</v>
      </c>
      <c r="O1173">
        <v>0.05</v>
      </c>
      <c r="P1173" t="s">
        <v>132</v>
      </c>
      <c r="Q1173" t="s">
        <v>166</v>
      </c>
      <c r="R1173" t="s">
        <v>167</v>
      </c>
      <c r="S1173" t="s">
        <v>168</v>
      </c>
      <c r="T1173" t="s">
        <v>169</v>
      </c>
      <c r="U1173" t="s">
        <v>170</v>
      </c>
      <c r="V1173" t="str">
        <f>UPPER(Table153[[#This Row],[Name]])</f>
        <v>HINDUSTHAN NATIONAL GLASS &amp; INDUSTRIES LTD.</v>
      </c>
      <c r="W1173">
        <f>Table153[[#This Row],[Quantity]]*Table153[[#This Row],[Cost]]</f>
        <v>2274</v>
      </c>
    </row>
    <row r="1174" spans="1:23" x14ac:dyDescent="0.3">
      <c r="A1174" t="s">
        <v>1481</v>
      </c>
      <c r="B1174">
        <v>42297</v>
      </c>
      <c r="C1174" t="s">
        <v>133</v>
      </c>
      <c r="D1174">
        <v>10009</v>
      </c>
      <c r="E1174" t="s">
        <v>1284</v>
      </c>
      <c r="F1174">
        <v>1</v>
      </c>
      <c r="G1174">
        <v>3580</v>
      </c>
      <c r="H1174">
        <v>2012</v>
      </c>
      <c r="I1174" t="s">
        <v>126</v>
      </c>
      <c r="J1174">
        <v>5</v>
      </c>
      <c r="K1174">
        <v>2012</v>
      </c>
      <c r="L1174">
        <v>3580</v>
      </c>
      <c r="M1174">
        <v>0.02</v>
      </c>
      <c r="N1174" t="s">
        <v>36</v>
      </c>
      <c r="O1174">
        <v>0.02</v>
      </c>
      <c r="P1174" t="s">
        <v>1285</v>
      </c>
      <c r="Q1174" t="s">
        <v>78</v>
      </c>
      <c r="R1174" t="s">
        <v>79</v>
      </c>
      <c r="S1174" t="s">
        <v>80</v>
      </c>
      <c r="T1174" t="s">
        <v>81</v>
      </c>
      <c r="U1174" t="s">
        <v>82</v>
      </c>
      <c r="V1174" t="str">
        <f>UPPER(Table153[[#This Row],[Name]])</f>
        <v>GODFREY PHILIPS INDIA LTD.</v>
      </c>
      <c r="W1174">
        <f>Table153[[#This Row],[Quantity]]*Table153[[#This Row],[Cost]]</f>
        <v>2012</v>
      </c>
    </row>
    <row r="1175" spans="1:23" x14ac:dyDescent="0.3">
      <c r="A1175" t="s">
        <v>1480</v>
      </c>
      <c r="B1175">
        <v>42297</v>
      </c>
      <c r="C1175" t="s">
        <v>75</v>
      </c>
      <c r="D1175">
        <v>10012</v>
      </c>
      <c r="E1175" t="s">
        <v>499</v>
      </c>
      <c r="F1175">
        <v>3</v>
      </c>
      <c r="G1175">
        <v>4069</v>
      </c>
      <c r="H1175">
        <v>1545</v>
      </c>
      <c r="I1175" t="s">
        <v>25</v>
      </c>
      <c r="J1175">
        <v>8</v>
      </c>
      <c r="K1175">
        <v>4635</v>
      </c>
      <c r="L1175">
        <v>12207</v>
      </c>
      <c r="M1175">
        <v>0.02</v>
      </c>
      <c r="N1175" t="s">
        <v>26</v>
      </c>
      <c r="O1175">
        <v>0.03</v>
      </c>
      <c r="P1175" t="s">
        <v>500</v>
      </c>
      <c r="Q1175" t="s">
        <v>71</v>
      </c>
      <c r="R1175" t="s">
        <v>72</v>
      </c>
      <c r="S1175" t="s">
        <v>73</v>
      </c>
      <c r="T1175" t="s">
        <v>41</v>
      </c>
      <c r="U1175" t="s">
        <v>74</v>
      </c>
      <c r="V1175" t="str">
        <f>UPPER(Table153[[#This Row],[Name]])</f>
        <v>DYNAMATIC TECHNOLOGIES LTD.</v>
      </c>
      <c r="W1175">
        <f>Table153[[#This Row],[Quantity]]*Table153[[#This Row],[Cost]]</f>
        <v>4635</v>
      </c>
    </row>
    <row r="1176" spans="1:23" x14ac:dyDescent="0.3">
      <c r="A1176" t="s">
        <v>1482</v>
      </c>
      <c r="B1176">
        <v>42299</v>
      </c>
      <c r="C1176" t="s">
        <v>51</v>
      </c>
      <c r="D1176">
        <v>10001</v>
      </c>
      <c r="E1176" t="s">
        <v>901</v>
      </c>
      <c r="F1176">
        <v>1</v>
      </c>
      <c r="G1176">
        <v>3388</v>
      </c>
      <c r="H1176">
        <v>1454</v>
      </c>
      <c r="I1176" t="s">
        <v>35</v>
      </c>
      <c r="J1176">
        <v>6</v>
      </c>
      <c r="K1176">
        <v>1454</v>
      </c>
      <c r="L1176">
        <v>3388</v>
      </c>
      <c r="M1176">
        <v>0.02</v>
      </c>
      <c r="N1176" t="s">
        <v>61</v>
      </c>
      <c r="O1176">
        <v>0.05</v>
      </c>
      <c r="P1176" t="s">
        <v>902</v>
      </c>
      <c r="Q1176" t="s">
        <v>99</v>
      </c>
      <c r="R1176" t="s">
        <v>100</v>
      </c>
      <c r="S1176" t="s">
        <v>101</v>
      </c>
      <c r="T1176" t="s">
        <v>57</v>
      </c>
      <c r="U1176" t="s">
        <v>102</v>
      </c>
      <c r="V1176" t="str">
        <f>UPPER(Table153[[#This Row],[Name]])</f>
        <v>CHAMBAL FERTILISERS AND CHEMICALS LTD.</v>
      </c>
      <c r="W1176">
        <f>Table153[[#This Row],[Quantity]]*Table153[[#This Row],[Cost]]</f>
        <v>1454</v>
      </c>
    </row>
    <row r="1177" spans="1:23" x14ac:dyDescent="0.3">
      <c r="A1177" t="s">
        <v>1482</v>
      </c>
      <c r="B1177">
        <v>42299</v>
      </c>
      <c r="C1177" t="s">
        <v>68</v>
      </c>
      <c r="D1177">
        <v>10010</v>
      </c>
      <c r="E1177" t="s">
        <v>805</v>
      </c>
      <c r="F1177">
        <v>2</v>
      </c>
      <c r="G1177">
        <v>2500</v>
      </c>
      <c r="H1177">
        <v>1914</v>
      </c>
      <c r="I1177" t="s">
        <v>806</v>
      </c>
      <c r="J1177">
        <v>4</v>
      </c>
      <c r="K1177">
        <v>3828</v>
      </c>
      <c r="L1177">
        <v>5000</v>
      </c>
      <c r="M1177">
        <v>0.03</v>
      </c>
      <c r="N1177" t="s">
        <v>26</v>
      </c>
      <c r="O1177">
        <v>0.01</v>
      </c>
      <c r="P1177" t="s">
        <v>807</v>
      </c>
      <c r="Q1177" t="s">
        <v>93</v>
      </c>
      <c r="R1177" t="s">
        <v>94</v>
      </c>
      <c r="S1177" t="s">
        <v>95</v>
      </c>
      <c r="T1177" t="s">
        <v>41</v>
      </c>
      <c r="U1177" t="s">
        <v>96</v>
      </c>
      <c r="V1177" t="str">
        <f>UPPER(Table153[[#This Row],[Name]])</f>
        <v>SUZLON ENERGY LTD.</v>
      </c>
      <c r="W1177">
        <f>Table153[[#This Row],[Quantity]]*Table153[[#This Row],[Cost]]</f>
        <v>3828</v>
      </c>
    </row>
    <row r="1178" spans="1:23" x14ac:dyDescent="0.3">
      <c r="A1178" t="s">
        <v>1483</v>
      </c>
      <c r="B1178">
        <v>42300</v>
      </c>
      <c r="C1178" t="s">
        <v>104</v>
      </c>
      <c r="D1178">
        <v>10014</v>
      </c>
      <c r="E1178" t="s">
        <v>462</v>
      </c>
      <c r="F1178">
        <v>1</v>
      </c>
      <c r="G1178">
        <v>4239</v>
      </c>
      <c r="H1178">
        <v>1860</v>
      </c>
      <c r="I1178" t="s">
        <v>25</v>
      </c>
      <c r="J1178">
        <v>3</v>
      </c>
      <c r="K1178">
        <v>1860</v>
      </c>
      <c r="L1178">
        <v>4239</v>
      </c>
      <c r="M1178">
        <v>0.01</v>
      </c>
      <c r="N1178" t="s">
        <v>36</v>
      </c>
      <c r="O1178">
        <v>0</v>
      </c>
      <c r="P1178" t="s">
        <v>463</v>
      </c>
      <c r="Q1178" t="s">
        <v>166</v>
      </c>
      <c r="R1178" t="s">
        <v>167</v>
      </c>
      <c r="S1178" t="s">
        <v>168</v>
      </c>
      <c r="T1178" t="s">
        <v>169</v>
      </c>
      <c r="U1178" t="s">
        <v>170</v>
      </c>
      <c r="V1178" t="str">
        <f>UPPER(Table153[[#This Row],[Name]])</f>
        <v>HINDUSTHAN NATIONAL GLASS &amp; INDUSTRIES LTD.</v>
      </c>
      <c r="W1178">
        <f>Table153[[#This Row],[Quantity]]*Table153[[#This Row],[Cost]]</f>
        <v>1860</v>
      </c>
    </row>
    <row r="1179" spans="1:23" x14ac:dyDescent="0.3">
      <c r="A1179" t="s">
        <v>1484</v>
      </c>
      <c r="B1179">
        <v>42300</v>
      </c>
      <c r="C1179" t="s">
        <v>75</v>
      </c>
      <c r="D1179">
        <v>10004</v>
      </c>
      <c r="E1179" t="s">
        <v>478</v>
      </c>
      <c r="F1179">
        <v>1</v>
      </c>
      <c r="G1179">
        <v>4382</v>
      </c>
      <c r="H1179">
        <v>1298</v>
      </c>
      <c r="I1179" t="s">
        <v>35</v>
      </c>
      <c r="J1179">
        <v>8</v>
      </c>
      <c r="K1179">
        <v>1298</v>
      </c>
      <c r="L1179">
        <v>4382</v>
      </c>
      <c r="M1179">
        <v>0.02</v>
      </c>
      <c r="N1179" t="s">
        <v>36</v>
      </c>
      <c r="O1179">
        <v>0.05</v>
      </c>
      <c r="P1179" t="s">
        <v>479</v>
      </c>
      <c r="Q1179" t="s">
        <v>118</v>
      </c>
      <c r="R1179" t="s">
        <v>119</v>
      </c>
      <c r="S1179" t="s">
        <v>101</v>
      </c>
      <c r="T1179" t="s">
        <v>57</v>
      </c>
      <c r="U1179" t="s">
        <v>120</v>
      </c>
      <c r="V1179" t="str">
        <f>UPPER(Table153[[#This Row],[Name]])</f>
        <v>LUPIN LTD.</v>
      </c>
      <c r="W1179">
        <f>Table153[[#This Row],[Quantity]]*Table153[[#This Row],[Cost]]</f>
        <v>1298</v>
      </c>
    </row>
    <row r="1180" spans="1:23" x14ac:dyDescent="0.3">
      <c r="A1180" t="s">
        <v>1485</v>
      </c>
      <c r="B1180">
        <v>42302</v>
      </c>
      <c r="C1180" t="s">
        <v>43</v>
      </c>
      <c r="D1180">
        <v>10015</v>
      </c>
      <c r="E1180" t="s">
        <v>752</v>
      </c>
      <c r="F1180">
        <v>1</v>
      </c>
      <c r="G1180">
        <v>3555</v>
      </c>
      <c r="H1180">
        <v>1564</v>
      </c>
      <c r="I1180" t="s">
        <v>25</v>
      </c>
      <c r="J1180">
        <v>1</v>
      </c>
      <c r="K1180">
        <v>1564</v>
      </c>
      <c r="L1180">
        <v>3555</v>
      </c>
      <c r="M1180">
        <v>0.01</v>
      </c>
      <c r="N1180" t="s">
        <v>45</v>
      </c>
      <c r="O1180">
        <v>0.04</v>
      </c>
      <c r="P1180" t="s">
        <v>753</v>
      </c>
      <c r="Q1180" t="s">
        <v>110</v>
      </c>
      <c r="R1180" t="s">
        <v>111</v>
      </c>
      <c r="S1180" t="s">
        <v>112</v>
      </c>
      <c r="T1180" t="s">
        <v>113</v>
      </c>
      <c r="U1180" t="s">
        <v>114</v>
      </c>
      <c r="V1180" t="str">
        <f>UPPER(Table153[[#This Row],[Name]])</f>
        <v>PUNJ LLOYD LTD.</v>
      </c>
      <c r="W1180">
        <f>Table153[[#This Row],[Quantity]]*Table153[[#This Row],[Cost]]</f>
        <v>1564</v>
      </c>
    </row>
    <row r="1181" spans="1:23" x14ac:dyDescent="0.3">
      <c r="A1181" t="s">
        <v>1486</v>
      </c>
      <c r="B1181">
        <v>42302</v>
      </c>
      <c r="C1181" t="s">
        <v>43</v>
      </c>
      <c r="D1181">
        <v>10009</v>
      </c>
      <c r="E1181" t="s">
        <v>296</v>
      </c>
      <c r="F1181">
        <v>1</v>
      </c>
      <c r="G1181">
        <v>3694</v>
      </c>
      <c r="H1181">
        <v>1616</v>
      </c>
      <c r="I1181" t="s">
        <v>35</v>
      </c>
      <c r="J1181">
        <v>1</v>
      </c>
      <c r="K1181">
        <v>1616</v>
      </c>
      <c r="L1181">
        <v>3694</v>
      </c>
      <c r="M1181">
        <v>0.01</v>
      </c>
      <c r="N1181" t="s">
        <v>36</v>
      </c>
      <c r="O1181">
        <v>0.02</v>
      </c>
      <c r="P1181" t="s">
        <v>297</v>
      </c>
      <c r="Q1181" t="s">
        <v>78</v>
      </c>
      <c r="R1181" t="s">
        <v>79</v>
      </c>
      <c r="S1181" t="s">
        <v>80</v>
      </c>
      <c r="T1181" t="s">
        <v>81</v>
      </c>
      <c r="U1181" t="s">
        <v>82</v>
      </c>
      <c r="V1181" t="str">
        <f>UPPER(Table153[[#This Row],[Name]])</f>
        <v>GODFREY PHILIPS INDIA LTD.</v>
      </c>
      <c r="W1181">
        <f>Table153[[#This Row],[Quantity]]*Table153[[#This Row],[Cost]]</f>
        <v>1616</v>
      </c>
    </row>
    <row r="1182" spans="1:23" x14ac:dyDescent="0.3">
      <c r="A1182" t="s">
        <v>1486</v>
      </c>
      <c r="B1182">
        <v>42302</v>
      </c>
      <c r="C1182" t="s">
        <v>92</v>
      </c>
      <c r="D1182">
        <v>10005</v>
      </c>
      <c r="E1182" t="s">
        <v>284</v>
      </c>
      <c r="F1182">
        <v>1</v>
      </c>
      <c r="G1182">
        <v>3912</v>
      </c>
      <c r="H1182">
        <v>1569</v>
      </c>
      <c r="I1182" t="s">
        <v>25</v>
      </c>
      <c r="J1182">
        <v>10</v>
      </c>
      <c r="K1182">
        <v>1569</v>
      </c>
      <c r="L1182">
        <v>3912</v>
      </c>
      <c r="M1182">
        <v>0.02</v>
      </c>
      <c r="N1182" t="s">
        <v>61</v>
      </c>
      <c r="O1182">
        <v>0.01</v>
      </c>
      <c r="P1182" t="s">
        <v>285</v>
      </c>
      <c r="Q1182" t="s">
        <v>47</v>
      </c>
      <c r="R1182" t="s">
        <v>48</v>
      </c>
      <c r="S1182" t="s">
        <v>49</v>
      </c>
      <c r="T1182" t="s">
        <v>41</v>
      </c>
      <c r="U1182" t="s">
        <v>50</v>
      </c>
      <c r="V1182" t="str">
        <f>UPPER(Table153[[#This Row],[Name]])</f>
        <v>FORTIS HEALTHCARE LTD.</v>
      </c>
      <c r="W1182">
        <f>Table153[[#This Row],[Quantity]]*Table153[[#This Row],[Cost]]</f>
        <v>1569</v>
      </c>
    </row>
    <row r="1183" spans="1:23" x14ac:dyDescent="0.3">
      <c r="A1183" t="s">
        <v>1486</v>
      </c>
      <c r="B1183">
        <v>42302</v>
      </c>
      <c r="C1183" t="s">
        <v>75</v>
      </c>
      <c r="D1183">
        <v>10012</v>
      </c>
      <c r="E1183" t="s">
        <v>196</v>
      </c>
      <c r="F1183">
        <v>1</v>
      </c>
      <c r="G1183">
        <v>4874</v>
      </c>
      <c r="H1183">
        <v>1503</v>
      </c>
      <c r="I1183" t="s">
        <v>25</v>
      </c>
      <c r="J1183">
        <v>8</v>
      </c>
      <c r="K1183">
        <v>1503</v>
      </c>
      <c r="L1183">
        <v>4874</v>
      </c>
      <c r="M1183">
        <v>0.02</v>
      </c>
      <c r="N1183" t="s">
        <v>66</v>
      </c>
      <c r="O1183">
        <v>0.05</v>
      </c>
      <c r="P1183" t="s">
        <v>197</v>
      </c>
      <c r="Q1183" t="s">
        <v>71</v>
      </c>
      <c r="R1183" t="s">
        <v>72</v>
      </c>
      <c r="S1183" t="s">
        <v>73</v>
      </c>
      <c r="T1183" t="s">
        <v>41</v>
      </c>
      <c r="U1183" t="s">
        <v>74</v>
      </c>
      <c r="V1183" t="str">
        <f>UPPER(Table153[[#This Row],[Name]])</f>
        <v>DYNAMATIC TECHNOLOGIES LTD.</v>
      </c>
      <c r="W1183">
        <f>Table153[[#This Row],[Quantity]]*Table153[[#This Row],[Cost]]</f>
        <v>1503</v>
      </c>
    </row>
    <row r="1184" spans="1:23" x14ac:dyDescent="0.3">
      <c r="A1184" t="s">
        <v>1487</v>
      </c>
      <c r="B1184">
        <v>42302</v>
      </c>
      <c r="C1184" t="s">
        <v>104</v>
      </c>
      <c r="D1184">
        <v>10001</v>
      </c>
      <c r="E1184" t="s">
        <v>592</v>
      </c>
      <c r="F1184">
        <v>3</v>
      </c>
      <c r="G1184">
        <v>4741</v>
      </c>
      <c r="H1184">
        <v>1849</v>
      </c>
      <c r="I1184" t="s">
        <v>35</v>
      </c>
      <c r="J1184">
        <v>3</v>
      </c>
      <c r="K1184">
        <v>5547</v>
      </c>
      <c r="L1184">
        <v>14223</v>
      </c>
      <c r="M1184">
        <v>0.03</v>
      </c>
      <c r="N1184" t="s">
        <v>66</v>
      </c>
      <c r="O1184">
        <v>0</v>
      </c>
      <c r="P1184" t="s">
        <v>593</v>
      </c>
      <c r="Q1184" t="s">
        <v>99</v>
      </c>
      <c r="R1184" t="s">
        <v>100</v>
      </c>
      <c r="S1184" t="s">
        <v>101</v>
      </c>
      <c r="T1184" t="s">
        <v>57</v>
      </c>
      <c r="U1184" t="s">
        <v>102</v>
      </c>
      <c r="V1184" t="str">
        <f>UPPER(Table153[[#This Row],[Name]])</f>
        <v>CHAMBAL FERTILISERS AND CHEMICALS LTD.</v>
      </c>
      <c r="W1184">
        <f>Table153[[#This Row],[Quantity]]*Table153[[#This Row],[Cost]]</f>
        <v>5547</v>
      </c>
    </row>
    <row r="1185" spans="1:23" x14ac:dyDescent="0.3">
      <c r="A1185" t="s">
        <v>1488</v>
      </c>
      <c r="B1185">
        <v>42303</v>
      </c>
      <c r="C1185" t="s">
        <v>43</v>
      </c>
      <c r="D1185">
        <v>10004</v>
      </c>
      <c r="E1185" t="s">
        <v>1118</v>
      </c>
      <c r="F1185">
        <v>1</v>
      </c>
      <c r="G1185">
        <v>2671</v>
      </c>
      <c r="H1185">
        <v>1591</v>
      </c>
      <c r="I1185" t="s">
        <v>25</v>
      </c>
      <c r="J1185">
        <v>1</v>
      </c>
      <c r="K1185">
        <v>1591</v>
      </c>
      <c r="L1185">
        <v>2671</v>
      </c>
      <c r="M1185">
        <v>0.01</v>
      </c>
      <c r="N1185" t="s">
        <v>36</v>
      </c>
      <c r="O1185">
        <v>0.02</v>
      </c>
      <c r="P1185" t="s">
        <v>1119</v>
      </c>
      <c r="Q1185" t="s">
        <v>118</v>
      </c>
      <c r="R1185" t="s">
        <v>119</v>
      </c>
      <c r="S1185" t="s">
        <v>101</v>
      </c>
      <c r="T1185" t="s">
        <v>57</v>
      </c>
      <c r="U1185" t="s">
        <v>120</v>
      </c>
      <c r="V1185" t="str">
        <f>UPPER(Table153[[#This Row],[Name]])</f>
        <v>LUPIN LTD.</v>
      </c>
      <c r="W1185">
        <f>Table153[[#This Row],[Quantity]]*Table153[[#This Row],[Cost]]</f>
        <v>1591</v>
      </c>
    </row>
    <row r="1186" spans="1:23" x14ac:dyDescent="0.3">
      <c r="A1186" t="s">
        <v>1489</v>
      </c>
      <c r="B1186">
        <v>42303</v>
      </c>
      <c r="C1186" t="s">
        <v>75</v>
      </c>
      <c r="D1186">
        <v>10002</v>
      </c>
      <c r="E1186" t="s">
        <v>242</v>
      </c>
      <c r="F1186">
        <v>1</v>
      </c>
      <c r="G1186">
        <v>4564</v>
      </c>
      <c r="H1186">
        <v>1823</v>
      </c>
      <c r="I1186" t="s">
        <v>25</v>
      </c>
      <c r="J1186">
        <v>8</v>
      </c>
      <c r="K1186">
        <v>1823</v>
      </c>
      <c r="L1186">
        <v>4564</v>
      </c>
      <c r="M1186">
        <v>0.02</v>
      </c>
      <c r="N1186" t="s">
        <v>85</v>
      </c>
      <c r="O1186">
        <v>0.03</v>
      </c>
      <c r="P1186" t="s">
        <v>243</v>
      </c>
      <c r="Q1186" t="s">
        <v>87</v>
      </c>
      <c r="R1186" t="s">
        <v>88</v>
      </c>
      <c r="S1186" t="s">
        <v>89</v>
      </c>
      <c r="T1186" t="s">
        <v>90</v>
      </c>
      <c r="U1186" t="s">
        <v>91</v>
      </c>
      <c r="V1186" t="str">
        <f>UPPER(Table153[[#This Row],[Name]])</f>
        <v>ELDER PHARMACEUTICALS</v>
      </c>
      <c r="W1186">
        <f>Table153[[#This Row],[Quantity]]*Table153[[#This Row],[Cost]]</f>
        <v>1823</v>
      </c>
    </row>
    <row r="1187" spans="1:23" x14ac:dyDescent="0.3">
      <c r="A1187" t="s">
        <v>1488</v>
      </c>
      <c r="B1187">
        <v>42303</v>
      </c>
      <c r="C1187" t="s">
        <v>104</v>
      </c>
      <c r="D1187">
        <v>10001</v>
      </c>
      <c r="E1187" t="s">
        <v>264</v>
      </c>
      <c r="F1187">
        <v>1</v>
      </c>
      <c r="G1187">
        <v>4901</v>
      </c>
      <c r="H1187">
        <v>1789</v>
      </c>
      <c r="I1187" t="s">
        <v>25</v>
      </c>
      <c r="J1187">
        <v>3</v>
      </c>
      <c r="K1187">
        <v>1789</v>
      </c>
      <c r="L1187">
        <v>4901</v>
      </c>
      <c r="M1187">
        <v>0.01</v>
      </c>
      <c r="N1187" t="s">
        <v>61</v>
      </c>
      <c r="O1187">
        <v>0.03</v>
      </c>
      <c r="P1187" t="s">
        <v>265</v>
      </c>
      <c r="Q1187" t="s">
        <v>99</v>
      </c>
      <c r="R1187" t="s">
        <v>100</v>
      </c>
      <c r="S1187" t="s">
        <v>101</v>
      </c>
      <c r="T1187" t="s">
        <v>57</v>
      </c>
      <c r="U1187" t="s">
        <v>102</v>
      </c>
      <c r="V1187" t="str">
        <f>UPPER(Table153[[#This Row],[Name]])</f>
        <v>CHAMBAL FERTILISERS AND CHEMICALS LTD.</v>
      </c>
      <c r="W1187">
        <f>Table153[[#This Row],[Quantity]]*Table153[[#This Row],[Cost]]</f>
        <v>1789</v>
      </c>
    </row>
    <row r="1188" spans="1:23" x14ac:dyDescent="0.3">
      <c r="A1188" t="s">
        <v>1489</v>
      </c>
      <c r="B1188">
        <v>42303</v>
      </c>
      <c r="C1188" t="s">
        <v>51</v>
      </c>
      <c r="D1188">
        <v>10008</v>
      </c>
      <c r="E1188" t="s">
        <v>1011</v>
      </c>
      <c r="F1188">
        <v>2</v>
      </c>
      <c r="G1188">
        <v>4110</v>
      </c>
      <c r="H1188">
        <v>1788</v>
      </c>
      <c r="I1188" t="s">
        <v>25</v>
      </c>
      <c r="J1188">
        <v>6</v>
      </c>
      <c r="K1188">
        <v>3576</v>
      </c>
      <c r="L1188">
        <v>8220</v>
      </c>
      <c r="M1188">
        <v>0.02</v>
      </c>
      <c r="N1188" t="s">
        <v>85</v>
      </c>
      <c r="O1188">
        <v>0.03</v>
      </c>
      <c r="P1188" t="s">
        <v>1012</v>
      </c>
      <c r="Q1188" t="s">
        <v>54</v>
      </c>
      <c r="R1188" t="s">
        <v>55</v>
      </c>
      <c r="S1188" t="s">
        <v>56</v>
      </c>
      <c r="T1188" t="s">
        <v>57</v>
      </c>
      <c r="U1188" t="s">
        <v>58</v>
      </c>
      <c r="V1188" t="str">
        <f>UPPER(Table153[[#This Row],[Name]])</f>
        <v>RELIANCE INDUSTRIES LIMITED</v>
      </c>
      <c r="W1188">
        <f>Table153[[#This Row],[Quantity]]*Table153[[#This Row],[Cost]]</f>
        <v>3576</v>
      </c>
    </row>
    <row r="1189" spans="1:23" x14ac:dyDescent="0.3">
      <c r="A1189" t="s">
        <v>1488</v>
      </c>
      <c r="B1189">
        <v>42303</v>
      </c>
      <c r="C1189" t="s">
        <v>68</v>
      </c>
      <c r="D1189">
        <v>10005</v>
      </c>
      <c r="E1189" t="s">
        <v>409</v>
      </c>
      <c r="F1189">
        <v>3</v>
      </c>
      <c r="G1189">
        <v>4262</v>
      </c>
      <c r="H1189">
        <v>2486</v>
      </c>
      <c r="I1189" t="s">
        <v>25</v>
      </c>
      <c r="J1189">
        <v>4</v>
      </c>
      <c r="K1189">
        <v>7458</v>
      </c>
      <c r="L1189">
        <v>12786</v>
      </c>
      <c r="M1189">
        <v>0.03</v>
      </c>
      <c r="N1189" t="s">
        <v>61</v>
      </c>
      <c r="O1189">
        <v>0.05</v>
      </c>
      <c r="P1189" t="s">
        <v>410</v>
      </c>
      <c r="Q1189" t="s">
        <v>47</v>
      </c>
      <c r="R1189" t="s">
        <v>48</v>
      </c>
      <c r="S1189" t="s">
        <v>49</v>
      </c>
      <c r="T1189" t="s">
        <v>41</v>
      </c>
      <c r="U1189" t="s">
        <v>50</v>
      </c>
      <c r="V1189" t="str">
        <f>UPPER(Table153[[#This Row],[Name]])</f>
        <v>FORTIS HEALTHCARE LTD.</v>
      </c>
      <c r="W1189">
        <f>Table153[[#This Row],[Quantity]]*Table153[[#This Row],[Cost]]</f>
        <v>7458</v>
      </c>
    </row>
    <row r="1190" spans="1:23" x14ac:dyDescent="0.3">
      <c r="A1190" t="s">
        <v>1490</v>
      </c>
      <c r="B1190">
        <v>42304</v>
      </c>
      <c r="C1190" t="s">
        <v>75</v>
      </c>
      <c r="D1190">
        <v>10007</v>
      </c>
      <c r="E1190" t="s">
        <v>1115</v>
      </c>
      <c r="F1190">
        <v>1</v>
      </c>
      <c r="G1190">
        <v>2856</v>
      </c>
      <c r="H1190">
        <v>1236</v>
      </c>
      <c r="I1190" t="s">
        <v>126</v>
      </c>
      <c r="J1190">
        <v>8</v>
      </c>
      <c r="K1190">
        <v>1236</v>
      </c>
      <c r="L1190">
        <v>2856</v>
      </c>
      <c r="M1190">
        <v>0.02</v>
      </c>
      <c r="N1190" t="s">
        <v>61</v>
      </c>
      <c r="O1190">
        <v>0.01</v>
      </c>
      <c r="P1190" t="s">
        <v>1116</v>
      </c>
      <c r="Q1190" t="s">
        <v>38</v>
      </c>
      <c r="R1190" t="s">
        <v>39</v>
      </c>
      <c r="S1190" t="s">
        <v>40</v>
      </c>
      <c r="T1190" t="s">
        <v>41</v>
      </c>
      <c r="U1190" t="s">
        <v>42</v>
      </c>
      <c r="V1190" t="str">
        <f>UPPER(Table153[[#This Row],[Name]])</f>
        <v>GHCL LTD.</v>
      </c>
      <c r="W1190">
        <f>Table153[[#This Row],[Quantity]]*Table153[[#This Row],[Cost]]</f>
        <v>1236</v>
      </c>
    </row>
    <row r="1191" spans="1:23" x14ac:dyDescent="0.3">
      <c r="A1191" t="s">
        <v>1491</v>
      </c>
      <c r="B1191">
        <v>42304</v>
      </c>
      <c r="C1191" t="s">
        <v>75</v>
      </c>
      <c r="D1191">
        <v>10012</v>
      </c>
      <c r="E1191" t="s">
        <v>882</v>
      </c>
      <c r="F1191">
        <v>24</v>
      </c>
      <c r="G1191">
        <v>4910</v>
      </c>
      <c r="H1191">
        <v>2108</v>
      </c>
      <c r="I1191" t="s">
        <v>25</v>
      </c>
      <c r="J1191">
        <v>8</v>
      </c>
      <c r="K1191">
        <v>50592</v>
      </c>
      <c r="L1191">
        <v>117840</v>
      </c>
      <c r="M1191">
        <v>0.1</v>
      </c>
      <c r="N1191" t="s">
        <v>36</v>
      </c>
      <c r="O1191">
        <v>0.05</v>
      </c>
      <c r="P1191" t="s">
        <v>883</v>
      </c>
      <c r="Q1191" t="s">
        <v>71</v>
      </c>
      <c r="R1191" t="s">
        <v>72</v>
      </c>
      <c r="S1191" t="s">
        <v>73</v>
      </c>
      <c r="T1191" t="s">
        <v>41</v>
      </c>
      <c r="U1191" t="s">
        <v>74</v>
      </c>
      <c r="V1191" t="str">
        <f>UPPER(Table153[[#This Row],[Name]])</f>
        <v>DYNAMATIC TECHNOLOGIES LTD.</v>
      </c>
      <c r="W1191">
        <f>Table153[[#This Row],[Quantity]]*Table153[[#This Row],[Cost]]</f>
        <v>50592</v>
      </c>
    </row>
    <row r="1192" spans="1:23" x14ac:dyDescent="0.3">
      <c r="A1192" t="s">
        <v>1492</v>
      </c>
      <c r="B1192">
        <v>42305</v>
      </c>
      <c r="C1192" t="s">
        <v>104</v>
      </c>
      <c r="D1192">
        <v>10015</v>
      </c>
      <c r="E1192" t="s">
        <v>997</v>
      </c>
      <c r="F1192">
        <v>3</v>
      </c>
      <c r="G1192">
        <v>2867</v>
      </c>
      <c r="H1192">
        <v>2295</v>
      </c>
      <c r="I1192" t="s">
        <v>126</v>
      </c>
      <c r="J1192">
        <v>3</v>
      </c>
      <c r="K1192">
        <v>6885</v>
      </c>
      <c r="L1192">
        <v>8601</v>
      </c>
      <c r="M1192">
        <v>0.03</v>
      </c>
      <c r="N1192" t="s">
        <v>36</v>
      </c>
      <c r="O1192">
        <v>0.02</v>
      </c>
      <c r="P1192" t="s">
        <v>998</v>
      </c>
      <c r="Q1192" t="s">
        <v>110</v>
      </c>
      <c r="R1192" t="s">
        <v>111</v>
      </c>
      <c r="S1192" t="s">
        <v>112</v>
      </c>
      <c r="T1192" t="s">
        <v>113</v>
      </c>
      <c r="U1192" t="s">
        <v>114</v>
      </c>
      <c r="V1192" t="str">
        <f>UPPER(Table153[[#This Row],[Name]])</f>
        <v>PUNJ LLOYD LTD.</v>
      </c>
      <c r="W1192">
        <f>Table153[[#This Row],[Quantity]]*Table153[[#This Row],[Cost]]</f>
        <v>6885</v>
      </c>
    </row>
    <row r="1193" spans="1:23" x14ac:dyDescent="0.3">
      <c r="A1193" t="s">
        <v>1493</v>
      </c>
      <c r="B1193">
        <v>42307</v>
      </c>
      <c r="C1193" t="s">
        <v>43</v>
      </c>
      <c r="D1193">
        <v>10004</v>
      </c>
      <c r="E1193" t="s">
        <v>815</v>
      </c>
      <c r="F1193">
        <v>2</v>
      </c>
      <c r="G1193">
        <v>3536</v>
      </c>
      <c r="H1193">
        <v>1644</v>
      </c>
      <c r="I1193" t="s">
        <v>116</v>
      </c>
      <c r="J1193">
        <v>1</v>
      </c>
      <c r="K1193">
        <v>3288</v>
      </c>
      <c r="L1193">
        <v>7072</v>
      </c>
      <c r="M1193">
        <v>0.03</v>
      </c>
      <c r="N1193" t="s">
        <v>26</v>
      </c>
      <c r="O1193">
        <v>0.01</v>
      </c>
      <c r="P1193" t="s">
        <v>816</v>
      </c>
      <c r="Q1193" t="s">
        <v>118</v>
      </c>
      <c r="R1193" t="s">
        <v>119</v>
      </c>
      <c r="S1193" t="s">
        <v>101</v>
      </c>
      <c r="T1193" t="s">
        <v>57</v>
      </c>
      <c r="U1193" t="s">
        <v>120</v>
      </c>
      <c r="V1193" t="str">
        <f>UPPER(Table153[[#This Row],[Name]])</f>
        <v>LUPIN LTD.</v>
      </c>
      <c r="W1193">
        <f>Table153[[#This Row],[Quantity]]*Table153[[#This Row],[Cost]]</f>
        <v>3288</v>
      </c>
    </row>
    <row r="1194" spans="1:23" x14ac:dyDescent="0.3">
      <c r="A1194" t="s">
        <v>1493</v>
      </c>
      <c r="B1194">
        <v>42307</v>
      </c>
      <c r="C1194" t="s">
        <v>51</v>
      </c>
      <c r="D1194">
        <v>10002</v>
      </c>
      <c r="E1194" t="s">
        <v>161</v>
      </c>
      <c r="F1194">
        <v>2</v>
      </c>
      <c r="G1194">
        <v>4731</v>
      </c>
      <c r="H1194">
        <v>1858</v>
      </c>
      <c r="I1194" t="s">
        <v>25</v>
      </c>
      <c r="J1194">
        <v>6</v>
      </c>
      <c r="K1194">
        <v>3716</v>
      </c>
      <c r="L1194">
        <v>9462</v>
      </c>
      <c r="M1194">
        <v>0.02</v>
      </c>
      <c r="N1194" t="s">
        <v>61</v>
      </c>
      <c r="O1194">
        <v>0.02</v>
      </c>
      <c r="P1194" t="s">
        <v>162</v>
      </c>
      <c r="Q1194" t="s">
        <v>87</v>
      </c>
      <c r="R1194" t="s">
        <v>88</v>
      </c>
      <c r="S1194" t="s">
        <v>89</v>
      </c>
      <c r="T1194" t="s">
        <v>90</v>
      </c>
      <c r="U1194" t="s">
        <v>91</v>
      </c>
      <c r="V1194" t="str">
        <f>UPPER(Table153[[#This Row],[Name]])</f>
        <v>ELDER PHARMACEUTICALS</v>
      </c>
      <c r="W1194">
        <f>Table153[[#This Row],[Quantity]]*Table153[[#This Row],[Cost]]</f>
        <v>3716</v>
      </c>
    </row>
    <row r="1195" spans="1:23" x14ac:dyDescent="0.3">
      <c r="A1195" t="s">
        <v>1494</v>
      </c>
      <c r="B1195">
        <v>42309</v>
      </c>
      <c r="C1195" t="s">
        <v>68</v>
      </c>
      <c r="D1195">
        <v>10002</v>
      </c>
      <c r="E1195" t="s">
        <v>1087</v>
      </c>
      <c r="F1195">
        <v>1</v>
      </c>
      <c r="G1195">
        <v>3836</v>
      </c>
      <c r="H1195">
        <v>2089</v>
      </c>
      <c r="I1195" t="s">
        <v>25</v>
      </c>
      <c r="J1195">
        <v>4</v>
      </c>
      <c r="K1195">
        <v>2089</v>
      </c>
      <c r="L1195">
        <v>3836</v>
      </c>
      <c r="M1195">
        <v>0.01</v>
      </c>
      <c r="N1195" t="s">
        <v>26</v>
      </c>
      <c r="O1195">
        <v>0.04</v>
      </c>
      <c r="P1195" t="s">
        <v>1088</v>
      </c>
      <c r="Q1195" t="s">
        <v>87</v>
      </c>
      <c r="R1195" t="s">
        <v>88</v>
      </c>
      <c r="S1195" t="s">
        <v>89</v>
      </c>
      <c r="T1195" t="s">
        <v>90</v>
      </c>
      <c r="U1195" t="s">
        <v>91</v>
      </c>
      <c r="V1195" t="str">
        <f>UPPER(Table153[[#This Row],[Name]])</f>
        <v>ELDER PHARMACEUTICALS</v>
      </c>
      <c r="W1195">
        <f>Table153[[#This Row],[Quantity]]*Table153[[#This Row],[Cost]]</f>
        <v>2089</v>
      </c>
    </row>
    <row r="1196" spans="1:23" x14ac:dyDescent="0.3">
      <c r="A1196" t="s">
        <v>1495</v>
      </c>
      <c r="B1196">
        <v>42309</v>
      </c>
      <c r="C1196" t="s">
        <v>43</v>
      </c>
      <c r="D1196">
        <v>10001</v>
      </c>
      <c r="E1196" t="s">
        <v>893</v>
      </c>
      <c r="F1196">
        <v>1</v>
      </c>
      <c r="G1196">
        <v>4952</v>
      </c>
      <c r="H1196">
        <v>1567</v>
      </c>
      <c r="I1196" t="s">
        <v>25</v>
      </c>
      <c r="J1196">
        <v>1</v>
      </c>
      <c r="K1196">
        <v>1567</v>
      </c>
      <c r="L1196">
        <v>4952</v>
      </c>
      <c r="M1196">
        <v>0.01</v>
      </c>
      <c r="N1196" t="s">
        <v>36</v>
      </c>
      <c r="O1196">
        <v>0.05</v>
      </c>
      <c r="P1196" t="s">
        <v>894</v>
      </c>
      <c r="Q1196" t="s">
        <v>99</v>
      </c>
      <c r="R1196" t="s">
        <v>100</v>
      </c>
      <c r="S1196" t="s">
        <v>101</v>
      </c>
      <c r="T1196" t="s">
        <v>57</v>
      </c>
      <c r="U1196" t="s">
        <v>102</v>
      </c>
      <c r="V1196" t="str">
        <f>UPPER(Table153[[#This Row],[Name]])</f>
        <v>CHAMBAL FERTILISERS AND CHEMICALS LTD.</v>
      </c>
      <c r="W1196">
        <f>Table153[[#This Row],[Quantity]]*Table153[[#This Row],[Cost]]</f>
        <v>1567</v>
      </c>
    </row>
    <row r="1197" spans="1:23" x14ac:dyDescent="0.3">
      <c r="A1197" t="s">
        <v>1494</v>
      </c>
      <c r="B1197">
        <v>42309</v>
      </c>
      <c r="C1197" t="s">
        <v>68</v>
      </c>
      <c r="D1197">
        <v>10006</v>
      </c>
      <c r="E1197" t="s">
        <v>528</v>
      </c>
      <c r="F1197">
        <v>3</v>
      </c>
      <c r="G1197">
        <v>3048</v>
      </c>
      <c r="H1197">
        <v>1616</v>
      </c>
      <c r="I1197" t="s">
        <v>126</v>
      </c>
      <c r="J1197">
        <v>4</v>
      </c>
      <c r="K1197">
        <v>4848</v>
      </c>
      <c r="L1197">
        <v>9144</v>
      </c>
      <c r="M1197">
        <v>0.03</v>
      </c>
      <c r="N1197" t="s">
        <v>85</v>
      </c>
      <c r="O1197">
        <v>0.05</v>
      </c>
      <c r="P1197" t="s">
        <v>529</v>
      </c>
      <c r="Q1197" t="s">
        <v>252</v>
      </c>
      <c r="R1197" t="s">
        <v>253</v>
      </c>
      <c r="S1197" t="s">
        <v>254</v>
      </c>
      <c r="T1197" t="s">
        <v>255</v>
      </c>
      <c r="U1197" t="s">
        <v>256</v>
      </c>
      <c r="V1197" t="str">
        <f>UPPER(Table153[[#This Row],[Name]])</f>
        <v>SUPREME IND</v>
      </c>
      <c r="W1197">
        <f>Table153[[#This Row],[Quantity]]*Table153[[#This Row],[Cost]]</f>
        <v>4848</v>
      </c>
    </row>
    <row r="1198" spans="1:23" x14ac:dyDescent="0.3">
      <c r="A1198" t="s">
        <v>1496</v>
      </c>
      <c r="B1198">
        <v>42310</v>
      </c>
      <c r="C1198" t="s">
        <v>75</v>
      </c>
      <c r="D1198">
        <v>10005</v>
      </c>
      <c r="E1198" t="s">
        <v>1011</v>
      </c>
      <c r="F1198">
        <v>1</v>
      </c>
      <c r="G1198">
        <v>4110</v>
      </c>
      <c r="H1198">
        <v>1788</v>
      </c>
      <c r="I1198" t="s">
        <v>25</v>
      </c>
      <c r="J1198">
        <v>8</v>
      </c>
      <c r="K1198">
        <v>1788</v>
      </c>
      <c r="L1198">
        <v>4110</v>
      </c>
      <c r="M1198">
        <v>0.02</v>
      </c>
      <c r="N1198" t="s">
        <v>61</v>
      </c>
      <c r="O1198">
        <v>0.03</v>
      </c>
      <c r="P1198" t="s">
        <v>1012</v>
      </c>
      <c r="Q1198" t="s">
        <v>47</v>
      </c>
      <c r="R1198" t="s">
        <v>48</v>
      </c>
      <c r="S1198" t="s">
        <v>49</v>
      </c>
      <c r="T1198" t="s">
        <v>41</v>
      </c>
      <c r="U1198" t="s">
        <v>50</v>
      </c>
      <c r="V1198" t="str">
        <f>UPPER(Table153[[#This Row],[Name]])</f>
        <v>FORTIS HEALTHCARE LTD.</v>
      </c>
      <c r="W1198">
        <f>Table153[[#This Row],[Quantity]]*Table153[[#This Row],[Cost]]</f>
        <v>1788</v>
      </c>
    </row>
    <row r="1199" spans="1:23" x14ac:dyDescent="0.3">
      <c r="A1199" t="s">
        <v>1497</v>
      </c>
      <c r="B1199">
        <v>42312</v>
      </c>
      <c r="C1199" t="s">
        <v>51</v>
      </c>
      <c r="D1199">
        <v>10003</v>
      </c>
      <c r="E1199" t="s">
        <v>276</v>
      </c>
      <c r="F1199">
        <v>3</v>
      </c>
      <c r="G1199">
        <v>4218</v>
      </c>
      <c r="H1199">
        <v>2421</v>
      </c>
      <c r="I1199" t="s">
        <v>25</v>
      </c>
      <c r="J1199">
        <v>6</v>
      </c>
      <c r="K1199">
        <v>7263</v>
      </c>
      <c r="L1199">
        <v>12654</v>
      </c>
      <c r="M1199">
        <v>0.02</v>
      </c>
      <c r="N1199" t="s">
        <v>66</v>
      </c>
      <c r="O1199">
        <v>0.02</v>
      </c>
      <c r="P1199" t="s">
        <v>277</v>
      </c>
      <c r="Q1199" t="s">
        <v>177</v>
      </c>
      <c r="R1199" t="s">
        <v>178</v>
      </c>
      <c r="S1199" t="s">
        <v>179</v>
      </c>
      <c r="T1199" t="s">
        <v>180</v>
      </c>
      <c r="U1199" t="s">
        <v>181</v>
      </c>
      <c r="V1199" t="str">
        <f>UPPER(Table153[[#This Row],[Name]])</f>
        <v>HONEYWELL AUTOMATION</v>
      </c>
      <c r="W1199">
        <f>Table153[[#This Row],[Quantity]]*Table153[[#This Row],[Cost]]</f>
        <v>7263</v>
      </c>
    </row>
    <row r="1200" spans="1:23" x14ac:dyDescent="0.3">
      <c r="A1200" t="s">
        <v>1498</v>
      </c>
      <c r="B1200">
        <v>42314</v>
      </c>
      <c r="C1200" t="s">
        <v>68</v>
      </c>
      <c r="D1200">
        <v>10002</v>
      </c>
      <c r="E1200" t="s">
        <v>161</v>
      </c>
      <c r="F1200">
        <v>1</v>
      </c>
      <c r="G1200">
        <v>4731</v>
      </c>
      <c r="H1200">
        <v>1858</v>
      </c>
      <c r="I1200" t="s">
        <v>25</v>
      </c>
      <c r="J1200">
        <v>4</v>
      </c>
      <c r="K1200">
        <v>1858</v>
      </c>
      <c r="L1200">
        <v>4731</v>
      </c>
      <c r="M1200">
        <v>0.01</v>
      </c>
      <c r="N1200" t="s">
        <v>26</v>
      </c>
      <c r="O1200">
        <v>0.01</v>
      </c>
      <c r="P1200" t="s">
        <v>162</v>
      </c>
      <c r="Q1200" t="s">
        <v>87</v>
      </c>
      <c r="R1200" t="s">
        <v>88</v>
      </c>
      <c r="S1200" t="s">
        <v>89</v>
      </c>
      <c r="T1200" t="s">
        <v>90</v>
      </c>
      <c r="U1200" t="s">
        <v>91</v>
      </c>
      <c r="V1200" t="str">
        <f>UPPER(Table153[[#This Row],[Name]])</f>
        <v>ELDER PHARMACEUTICALS</v>
      </c>
      <c r="W1200">
        <f>Table153[[#This Row],[Quantity]]*Table153[[#This Row],[Cost]]</f>
        <v>1858</v>
      </c>
    </row>
    <row r="1201" spans="1:23" x14ac:dyDescent="0.3">
      <c r="A1201" t="s">
        <v>1499</v>
      </c>
      <c r="B1201">
        <v>42314</v>
      </c>
      <c r="C1201" t="s">
        <v>104</v>
      </c>
      <c r="D1201">
        <v>10011</v>
      </c>
      <c r="E1201" t="s">
        <v>290</v>
      </c>
      <c r="F1201">
        <v>2</v>
      </c>
      <c r="G1201">
        <v>3553</v>
      </c>
      <c r="H1201">
        <v>2174</v>
      </c>
      <c r="I1201" t="s">
        <v>116</v>
      </c>
      <c r="J1201">
        <v>3</v>
      </c>
      <c r="K1201">
        <v>4348</v>
      </c>
      <c r="L1201">
        <v>7106</v>
      </c>
      <c r="M1201">
        <v>0.03</v>
      </c>
      <c r="N1201" t="s">
        <v>36</v>
      </c>
      <c r="O1201">
        <v>0.05</v>
      </c>
      <c r="P1201" t="s">
        <v>291</v>
      </c>
      <c r="Q1201" t="s">
        <v>28</v>
      </c>
      <c r="R1201" t="s">
        <v>29</v>
      </c>
      <c r="S1201" t="s">
        <v>30</v>
      </c>
      <c r="T1201" t="s">
        <v>31</v>
      </c>
      <c r="U1201" t="s">
        <v>32</v>
      </c>
      <c r="V1201" t="str">
        <f>UPPER(Table153[[#This Row],[Name]])</f>
        <v>SONATA SOFTWARE</v>
      </c>
      <c r="W1201">
        <f>Table153[[#This Row],[Quantity]]*Table153[[#This Row],[Cost]]</f>
        <v>4348</v>
      </c>
    </row>
    <row r="1202" spans="1:23" x14ac:dyDescent="0.3">
      <c r="A1202" t="s">
        <v>1500</v>
      </c>
      <c r="B1202">
        <v>42316</v>
      </c>
      <c r="C1202" t="s">
        <v>92</v>
      </c>
      <c r="D1202">
        <v>10002</v>
      </c>
      <c r="E1202" t="s">
        <v>131</v>
      </c>
      <c r="F1202">
        <v>2</v>
      </c>
      <c r="G1202">
        <v>3339</v>
      </c>
      <c r="H1202">
        <v>2274</v>
      </c>
      <c r="I1202" t="s">
        <v>25</v>
      </c>
      <c r="J1202">
        <v>10</v>
      </c>
      <c r="K1202">
        <v>4548</v>
      </c>
      <c r="L1202">
        <v>6678</v>
      </c>
      <c r="M1202">
        <v>0.02</v>
      </c>
      <c r="N1202" t="s">
        <v>45</v>
      </c>
      <c r="O1202">
        <v>0</v>
      </c>
      <c r="P1202" t="s">
        <v>132</v>
      </c>
      <c r="Q1202" t="s">
        <v>87</v>
      </c>
      <c r="R1202" t="s">
        <v>88</v>
      </c>
      <c r="S1202" t="s">
        <v>89</v>
      </c>
      <c r="T1202" t="s">
        <v>90</v>
      </c>
      <c r="U1202" t="s">
        <v>91</v>
      </c>
      <c r="V1202" t="str">
        <f>UPPER(Table153[[#This Row],[Name]])</f>
        <v>ELDER PHARMACEUTICALS</v>
      </c>
      <c r="W1202">
        <f>Table153[[#This Row],[Quantity]]*Table153[[#This Row],[Cost]]</f>
        <v>4548</v>
      </c>
    </row>
    <row r="1203" spans="1:23" x14ac:dyDescent="0.3">
      <c r="A1203" t="s">
        <v>1501</v>
      </c>
      <c r="B1203">
        <v>42317</v>
      </c>
      <c r="C1203" t="s">
        <v>43</v>
      </c>
      <c r="D1203">
        <v>10009</v>
      </c>
      <c r="E1203" t="s">
        <v>603</v>
      </c>
      <c r="F1203">
        <v>1</v>
      </c>
      <c r="G1203">
        <v>4757</v>
      </c>
      <c r="H1203">
        <v>1534</v>
      </c>
      <c r="I1203" t="s">
        <v>25</v>
      </c>
      <c r="J1203">
        <v>1</v>
      </c>
      <c r="K1203">
        <v>1534</v>
      </c>
      <c r="L1203">
        <v>4757</v>
      </c>
      <c r="M1203">
        <v>0.01</v>
      </c>
      <c r="N1203" t="s">
        <v>45</v>
      </c>
      <c r="O1203">
        <v>0</v>
      </c>
      <c r="P1203" t="s">
        <v>604</v>
      </c>
      <c r="Q1203" t="s">
        <v>78</v>
      </c>
      <c r="R1203" t="s">
        <v>79</v>
      </c>
      <c r="S1203" t="s">
        <v>80</v>
      </c>
      <c r="T1203" t="s">
        <v>81</v>
      </c>
      <c r="U1203" t="s">
        <v>82</v>
      </c>
      <c r="V1203" t="str">
        <f>UPPER(Table153[[#This Row],[Name]])</f>
        <v>GODFREY PHILIPS INDIA LTD.</v>
      </c>
      <c r="W1203">
        <f>Table153[[#This Row],[Quantity]]*Table153[[#This Row],[Cost]]</f>
        <v>1534</v>
      </c>
    </row>
    <row r="1204" spans="1:23" x14ac:dyDescent="0.3">
      <c r="A1204" t="s">
        <v>1502</v>
      </c>
      <c r="B1204">
        <v>42317</v>
      </c>
      <c r="C1204" t="s">
        <v>68</v>
      </c>
      <c r="D1204">
        <v>10004</v>
      </c>
      <c r="E1204" t="s">
        <v>154</v>
      </c>
      <c r="F1204">
        <v>2</v>
      </c>
      <c r="G1204">
        <v>3324</v>
      </c>
      <c r="H1204">
        <v>1846</v>
      </c>
      <c r="I1204" t="s">
        <v>25</v>
      </c>
      <c r="J1204">
        <v>4</v>
      </c>
      <c r="K1204">
        <v>3692</v>
      </c>
      <c r="L1204">
        <v>6648</v>
      </c>
      <c r="M1204">
        <v>0.03</v>
      </c>
      <c r="N1204" t="s">
        <v>61</v>
      </c>
      <c r="O1204">
        <v>0</v>
      </c>
      <c r="P1204" t="s">
        <v>155</v>
      </c>
      <c r="Q1204" t="s">
        <v>118</v>
      </c>
      <c r="R1204" t="s">
        <v>119</v>
      </c>
      <c r="S1204" t="s">
        <v>101</v>
      </c>
      <c r="T1204" t="s">
        <v>57</v>
      </c>
      <c r="U1204" t="s">
        <v>120</v>
      </c>
      <c r="V1204" t="str">
        <f>UPPER(Table153[[#This Row],[Name]])</f>
        <v>LUPIN LTD.</v>
      </c>
      <c r="W1204">
        <f>Table153[[#This Row],[Quantity]]*Table153[[#This Row],[Cost]]</f>
        <v>3692</v>
      </c>
    </row>
    <row r="1205" spans="1:23" x14ac:dyDescent="0.3">
      <c r="A1205" t="s">
        <v>1503</v>
      </c>
      <c r="B1205">
        <v>42317</v>
      </c>
      <c r="C1205" t="s">
        <v>75</v>
      </c>
      <c r="D1205">
        <v>10004</v>
      </c>
      <c r="E1205" t="s">
        <v>84</v>
      </c>
      <c r="F1205">
        <v>3</v>
      </c>
      <c r="G1205">
        <v>2633</v>
      </c>
      <c r="H1205">
        <v>1742</v>
      </c>
      <c r="I1205" t="s">
        <v>35</v>
      </c>
      <c r="J1205">
        <v>8</v>
      </c>
      <c r="K1205">
        <v>5226</v>
      </c>
      <c r="L1205">
        <v>7899</v>
      </c>
      <c r="M1205">
        <v>0.02</v>
      </c>
      <c r="N1205" t="s">
        <v>26</v>
      </c>
      <c r="O1205">
        <v>0.01</v>
      </c>
      <c r="P1205" t="s">
        <v>86</v>
      </c>
      <c r="Q1205" t="s">
        <v>118</v>
      </c>
      <c r="R1205" t="s">
        <v>119</v>
      </c>
      <c r="S1205" t="s">
        <v>101</v>
      </c>
      <c r="T1205" t="s">
        <v>57</v>
      </c>
      <c r="U1205" t="s">
        <v>120</v>
      </c>
      <c r="V1205" t="str">
        <f>UPPER(Table153[[#This Row],[Name]])</f>
        <v>LUPIN LTD.</v>
      </c>
      <c r="W1205">
        <f>Table153[[#This Row],[Quantity]]*Table153[[#This Row],[Cost]]</f>
        <v>5226</v>
      </c>
    </row>
    <row r="1206" spans="1:23" x14ac:dyDescent="0.3">
      <c r="A1206" t="s">
        <v>1504</v>
      </c>
      <c r="B1206">
        <v>42319</v>
      </c>
      <c r="C1206" t="s">
        <v>43</v>
      </c>
      <c r="D1206">
        <v>10006</v>
      </c>
      <c r="E1206" t="s">
        <v>273</v>
      </c>
      <c r="F1206">
        <v>3</v>
      </c>
      <c r="G1206">
        <v>2539</v>
      </c>
      <c r="H1206">
        <v>1656</v>
      </c>
      <c r="I1206" t="s">
        <v>25</v>
      </c>
      <c r="J1206">
        <v>1</v>
      </c>
      <c r="K1206">
        <v>4968</v>
      </c>
      <c r="L1206">
        <v>7617</v>
      </c>
      <c r="M1206">
        <v>0.03</v>
      </c>
      <c r="N1206" t="s">
        <v>26</v>
      </c>
      <c r="O1206">
        <v>0.05</v>
      </c>
      <c r="P1206" t="s">
        <v>274</v>
      </c>
      <c r="Q1206" t="s">
        <v>252</v>
      </c>
      <c r="R1206" t="s">
        <v>253</v>
      </c>
      <c r="S1206" t="s">
        <v>254</v>
      </c>
      <c r="T1206" t="s">
        <v>255</v>
      </c>
      <c r="U1206" t="s">
        <v>256</v>
      </c>
      <c r="V1206" t="str">
        <f>UPPER(Table153[[#This Row],[Name]])</f>
        <v>SUPREME IND</v>
      </c>
      <c r="W1206">
        <f>Table153[[#This Row],[Quantity]]*Table153[[#This Row],[Cost]]</f>
        <v>4968</v>
      </c>
    </row>
    <row r="1207" spans="1:23" x14ac:dyDescent="0.3">
      <c r="A1207" t="s">
        <v>1504</v>
      </c>
      <c r="B1207">
        <v>42319</v>
      </c>
      <c r="C1207" t="s">
        <v>51</v>
      </c>
      <c r="D1207">
        <v>10007</v>
      </c>
      <c r="E1207" t="s">
        <v>1024</v>
      </c>
      <c r="F1207">
        <v>2</v>
      </c>
      <c r="G1207">
        <v>4099</v>
      </c>
      <c r="H1207">
        <v>1530</v>
      </c>
      <c r="I1207" t="s">
        <v>126</v>
      </c>
      <c r="J1207">
        <v>6</v>
      </c>
      <c r="K1207">
        <v>3060</v>
      </c>
      <c r="L1207">
        <v>8198</v>
      </c>
      <c r="M1207">
        <v>0.02</v>
      </c>
      <c r="N1207" t="s">
        <v>36</v>
      </c>
      <c r="O1207">
        <v>0.03</v>
      </c>
      <c r="P1207" t="s">
        <v>1025</v>
      </c>
      <c r="Q1207" t="s">
        <v>38</v>
      </c>
      <c r="R1207" t="s">
        <v>39</v>
      </c>
      <c r="S1207" t="s">
        <v>40</v>
      </c>
      <c r="T1207" t="s">
        <v>41</v>
      </c>
      <c r="U1207" t="s">
        <v>42</v>
      </c>
      <c r="V1207" t="str">
        <f>UPPER(Table153[[#This Row],[Name]])</f>
        <v>GHCL LTD.</v>
      </c>
      <c r="W1207">
        <f>Table153[[#This Row],[Quantity]]*Table153[[#This Row],[Cost]]</f>
        <v>3060</v>
      </c>
    </row>
    <row r="1208" spans="1:23" x14ac:dyDescent="0.3">
      <c r="A1208" t="s">
        <v>1504</v>
      </c>
      <c r="B1208">
        <v>42319</v>
      </c>
      <c r="C1208" t="s">
        <v>104</v>
      </c>
      <c r="D1208">
        <v>10005</v>
      </c>
      <c r="E1208" t="s">
        <v>290</v>
      </c>
      <c r="F1208">
        <v>3</v>
      </c>
      <c r="G1208">
        <v>3553</v>
      </c>
      <c r="H1208">
        <v>2174</v>
      </c>
      <c r="I1208" t="s">
        <v>116</v>
      </c>
      <c r="J1208">
        <v>3</v>
      </c>
      <c r="K1208">
        <v>6522</v>
      </c>
      <c r="L1208">
        <v>10659</v>
      </c>
      <c r="M1208">
        <v>0.03</v>
      </c>
      <c r="N1208" t="s">
        <v>66</v>
      </c>
      <c r="O1208">
        <v>0.03</v>
      </c>
      <c r="P1208" t="s">
        <v>291</v>
      </c>
      <c r="Q1208" t="s">
        <v>47</v>
      </c>
      <c r="R1208" t="s">
        <v>48</v>
      </c>
      <c r="S1208" t="s">
        <v>49</v>
      </c>
      <c r="T1208" t="s">
        <v>41</v>
      </c>
      <c r="U1208" t="s">
        <v>50</v>
      </c>
      <c r="V1208" t="str">
        <f>UPPER(Table153[[#This Row],[Name]])</f>
        <v>FORTIS HEALTHCARE LTD.</v>
      </c>
      <c r="W1208">
        <f>Table153[[#This Row],[Quantity]]*Table153[[#This Row],[Cost]]</f>
        <v>6522</v>
      </c>
    </row>
    <row r="1209" spans="1:23" x14ac:dyDescent="0.3">
      <c r="A1209" t="s">
        <v>1505</v>
      </c>
      <c r="B1209">
        <v>42321</v>
      </c>
      <c r="C1209" t="s">
        <v>68</v>
      </c>
      <c r="D1209">
        <v>10007</v>
      </c>
      <c r="E1209" t="s">
        <v>482</v>
      </c>
      <c r="F1209">
        <v>1</v>
      </c>
      <c r="G1209">
        <v>2898</v>
      </c>
      <c r="H1209">
        <v>1324</v>
      </c>
      <c r="I1209" t="s">
        <v>126</v>
      </c>
      <c r="J1209">
        <v>4</v>
      </c>
      <c r="K1209">
        <v>1324</v>
      </c>
      <c r="L1209">
        <v>2898</v>
      </c>
      <c r="M1209">
        <v>0.01</v>
      </c>
      <c r="N1209" t="s">
        <v>45</v>
      </c>
      <c r="O1209">
        <v>0.03</v>
      </c>
      <c r="P1209" t="s">
        <v>483</v>
      </c>
      <c r="Q1209" t="s">
        <v>38</v>
      </c>
      <c r="R1209" t="s">
        <v>39</v>
      </c>
      <c r="S1209" t="s">
        <v>40</v>
      </c>
      <c r="T1209" t="s">
        <v>41</v>
      </c>
      <c r="U1209" t="s">
        <v>42</v>
      </c>
      <c r="V1209" t="str">
        <f>UPPER(Table153[[#This Row],[Name]])</f>
        <v>GHCL LTD.</v>
      </c>
      <c r="W1209">
        <f>Table153[[#This Row],[Quantity]]*Table153[[#This Row],[Cost]]</f>
        <v>1324</v>
      </c>
    </row>
    <row r="1210" spans="1:23" x14ac:dyDescent="0.3">
      <c r="A1210" t="s">
        <v>1506</v>
      </c>
      <c r="B1210">
        <v>42321</v>
      </c>
      <c r="C1210" t="s">
        <v>43</v>
      </c>
      <c r="D1210">
        <v>10008</v>
      </c>
      <c r="E1210" t="s">
        <v>392</v>
      </c>
      <c r="F1210">
        <v>2</v>
      </c>
      <c r="G1210">
        <v>3065</v>
      </c>
      <c r="H1210">
        <v>1426</v>
      </c>
      <c r="I1210" t="s">
        <v>35</v>
      </c>
      <c r="J1210">
        <v>1</v>
      </c>
      <c r="K1210">
        <v>2852</v>
      </c>
      <c r="L1210">
        <v>6130</v>
      </c>
      <c r="M1210">
        <v>0.03</v>
      </c>
      <c r="N1210" t="s">
        <v>36</v>
      </c>
      <c r="O1210">
        <v>0.05</v>
      </c>
      <c r="P1210" t="s">
        <v>393</v>
      </c>
      <c r="Q1210" t="s">
        <v>54</v>
      </c>
      <c r="R1210" t="s">
        <v>55</v>
      </c>
      <c r="S1210" t="s">
        <v>56</v>
      </c>
      <c r="T1210" t="s">
        <v>57</v>
      </c>
      <c r="U1210" t="s">
        <v>58</v>
      </c>
      <c r="V1210" t="str">
        <f>UPPER(Table153[[#This Row],[Name]])</f>
        <v>RELIANCE INDUSTRIES LIMITED</v>
      </c>
      <c r="W1210">
        <f>Table153[[#This Row],[Quantity]]*Table153[[#This Row],[Cost]]</f>
        <v>2852</v>
      </c>
    </row>
    <row r="1211" spans="1:23" x14ac:dyDescent="0.3">
      <c r="A1211" t="s">
        <v>1507</v>
      </c>
      <c r="B1211">
        <v>42323</v>
      </c>
      <c r="C1211" t="s">
        <v>133</v>
      </c>
      <c r="D1211">
        <v>10008</v>
      </c>
      <c r="E1211" t="s">
        <v>1087</v>
      </c>
      <c r="F1211">
        <v>1</v>
      </c>
      <c r="G1211">
        <v>3836</v>
      </c>
      <c r="H1211">
        <v>2089</v>
      </c>
      <c r="I1211" t="s">
        <v>25</v>
      </c>
      <c r="J1211">
        <v>5</v>
      </c>
      <c r="K1211">
        <v>2089</v>
      </c>
      <c r="L1211">
        <v>3836</v>
      </c>
      <c r="M1211">
        <v>0.02</v>
      </c>
      <c r="N1211" t="s">
        <v>36</v>
      </c>
      <c r="O1211">
        <v>0.04</v>
      </c>
      <c r="P1211" t="s">
        <v>1088</v>
      </c>
      <c r="Q1211" t="s">
        <v>54</v>
      </c>
      <c r="R1211" t="s">
        <v>55</v>
      </c>
      <c r="S1211" t="s">
        <v>56</v>
      </c>
      <c r="T1211" t="s">
        <v>57</v>
      </c>
      <c r="U1211" t="s">
        <v>58</v>
      </c>
      <c r="V1211" t="str">
        <f>UPPER(Table153[[#This Row],[Name]])</f>
        <v>RELIANCE INDUSTRIES LIMITED</v>
      </c>
      <c r="W1211">
        <f>Table153[[#This Row],[Quantity]]*Table153[[#This Row],[Cost]]</f>
        <v>2089</v>
      </c>
    </row>
    <row r="1212" spans="1:23" x14ac:dyDescent="0.3">
      <c r="A1212" t="s">
        <v>1508</v>
      </c>
      <c r="B1212">
        <v>42324</v>
      </c>
      <c r="C1212" t="s">
        <v>133</v>
      </c>
      <c r="D1212">
        <v>10013</v>
      </c>
      <c r="E1212" t="s">
        <v>982</v>
      </c>
      <c r="F1212">
        <v>6</v>
      </c>
      <c r="G1212">
        <v>4325</v>
      </c>
      <c r="H1212">
        <v>1734</v>
      </c>
      <c r="I1212" t="s">
        <v>126</v>
      </c>
      <c r="J1212">
        <v>5</v>
      </c>
      <c r="K1212">
        <v>10404</v>
      </c>
      <c r="L1212">
        <v>25950</v>
      </c>
      <c r="M1212">
        <v>0.04</v>
      </c>
      <c r="N1212" t="s">
        <v>45</v>
      </c>
      <c r="O1212">
        <v>0.02</v>
      </c>
      <c r="P1212" t="s">
        <v>983</v>
      </c>
      <c r="Q1212" t="s">
        <v>301</v>
      </c>
      <c r="R1212" t="s">
        <v>302</v>
      </c>
      <c r="S1212" t="s">
        <v>303</v>
      </c>
      <c r="T1212" t="s">
        <v>113</v>
      </c>
      <c r="U1212" t="s">
        <v>304</v>
      </c>
      <c r="V1212" t="str">
        <f>UPPER(Table153[[#This Row],[Name]])</f>
        <v>GMR INFRASTRUCTURE LTD.</v>
      </c>
      <c r="W1212">
        <f>Table153[[#This Row],[Quantity]]*Table153[[#This Row],[Cost]]</f>
        <v>10404</v>
      </c>
    </row>
    <row r="1213" spans="1:23" x14ac:dyDescent="0.3">
      <c r="A1213" t="s">
        <v>1509</v>
      </c>
      <c r="B1213">
        <v>42324</v>
      </c>
      <c r="C1213" t="s">
        <v>68</v>
      </c>
      <c r="D1213">
        <v>10004</v>
      </c>
      <c r="E1213" t="s">
        <v>24</v>
      </c>
      <c r="F1213">
        <v>12</v>
      </c>
      <c r="G1213">
        <v>4006</v>
      </c>
      <c r="H1213">
        <v>1898</v>
      </c>
      <c r="I1213" t="s">
        <v>25</v>
      </c>
      <c r="J1213">
        <v>4</v>
      </c>
      <c r="K1213">
        <v>22776</v>
      </c>
      <c r="L1213">
        <v>48072</v>
      </c>
      <c r="M1213">
        <v>0.05</v>
      </c>
      <c r="N1213" t="s">
        <v>61</v>
      </c>
      <c r="O1213">
        <v>0.05</v>
      </c>
      <c r="P1213" t="s">
        <v>27</v>
      </c>
      <c r="Q1213" t="s">
        <v>118</v>
      </c>
      <c r="R1213" t="s">
        <v>119</v>
      </c>
      <c r="S1213" t="s">
        <v>101</v>
      </c>
      <c r="T1213" t="s">
        <v>57</v>
      </c>
      <c r="U1213" t="s">
        <v>120</v>
      </c>
      <c r="V1213" t="str">
        <f>UPPER(Table153[[#This Row],[Name]])</f>
        <v>LUPIN LTD.</v>
      </c>
      <c r="W1213">
        <f>Table153[[#This Row],[Quantity]]*Table153[[#This Row],[Cost]]</f>
        <v>22776</v>
      </c>
    </row>
    <row r="1214" spans="1:23" x14ac:dyDescent="0.3">
      <c r="A1214" t="s">
        <v>1510</v>
      </c>
      <c r="B1214">
        <v>42325</v>
      </c>
      <c r="C1214" t="s">
        <v>68</v>
      </c>
      <c r="D1214">
        <v>10002</v>
      </c>
      <c r="E1214" t="s">
        <v>499</v>
      </c>
      <c r="F1214">
        <v>1</v>
      </c>
      <c r="G1214">
        <v>4069</v>
      </c>
      <c r="H1214">
        <v>1545</v>
      </c>
      <c r="I1214" t="s">
        <v>25</v>
      </c>
      <c r="J1214">
        <v>4</v>
      </c>
      <c r="K1214">
        <v>1545</v>
      </c>
      <c r="L1214">
        <v>4069</v>
      </c>
      <c r="M1214">
        <v>0.01</v>
      </c>
      <c r="N1214" t="s">
        <v>45</v>
      </c>
      <c r="O1214">
        <v>0.04</v>
      </c>
      <c r="P1214" t="s">
        <v>500</v>
      </c>
      <c r="Q1214" t="s">
        <v>87</v>
      </c>
      <c r="R1214" t="s">
        <v>88</v>
      </c>
      <c r="S1214" t="s">
        <v>89</v>
      </c>
      <c r="T1214" t="s">
        <v>90</v>
      </c>
      <c r="U1214" t="s">
        <v>91</v>
      </c>
      <c r="V1214" t="str">
        <f>UPPER(Table153[[#This Row],[Name]])</f>
        <v>ELDER PHARMACEUTICALS</v>
      </c>
      <c r="W1214">
        <f>Table153[[#This Row],[Quantity]]*Table153[[#This Row],[Cost]]</f>
        <v>1545</v>
      </c>
    </row>
    <row r="1215" spans="1:23" x14ac:dyDescent="0.3">
      <c r="A1215" t="s">
        <v>1511</v>
      </c>
      <c r="B1215">
        <v>42327</v>
      </c>
      <c r="C1215" t="s">
        <v>51</v>
      </c>
      <c r="D1215">
        <v>10005</v>
      </c>
      <c r="E1215" t="s">
        <v>535</v>
      </c>
      <c r="F1215">
        <v>3</v>
      </c>
      <c r="G1215">
        <v>4476</v>
      </c>
      <c r="H1215">
        <v>2494</v>
      </c>
      <c r="I1215" t="s">
        <v>25</v>
      </c>
      <c r="J1215">
        <v>6</v>
      </c>
      <c r="K1215">
        <v>7482</v>
      </c>
      <c r="L1215">
        <v>13428</v>
      </c>
      <c r="M1215">
        <v>0.02</v>
      </c>
      <c r="N1215" t="s">
        <v>66</v>
      </c>
      <c r="O1215">
        <v>0.05</v>
      </c>
      <c r="P1215" t="s">
        <v>536</v>
      </c>
      <c r="Q1215" t="s">
        <v>47</v>
      </c>
      <c r="R1215" t="s">
        <v>48</v>
      </c>
      <c r="S1215" t="s">
        <v>49</v>
      </c>
      <c r="T1215" t="s">
        <v>41</v>
      </c>
      <c r="U1215" t="s">
        <v>50</v>
      </c>
      <c r="V1215" t="str">
        <f>UPPER(Table153[[#This Row],[Name]])</f>
        <v>FORTIS HEALTHCARE LTD.</v>
      </c>
      <c r="W1215">
        <f>Table153[[#This Row],[Quantity]]*Table153[[#This Row],[Cost]]</f>
        <v>7482</v>
      </c>
    </row>
    <row r="1216" spans="1:23" x14ac:dyDescent="0.3">
      <c r="A1216" t="s">
        <v>1512</v>
      </c>
      <c r="B1216">
        <v>42331</v>
      </c>
      <c r="C1216" t="s">
        <v>51</v>
      </c>
      <c r="D1216">
        <v>10005</v>
      </c>
      <c r="E1216" t="s">
        <v>723</v>
      </c>
      <c r="F1216">
        <v>2</v>
      </c>
      <c r="G1216">
        <v>4230</v>
      </c>
      <c r="H1216">
        <v>1812</v>
      </c>
      <c r="I1216" t="s">
        <v>126</v>
      </c>
      <c r="J1216">
        <v>6</v>
      </c>
      <c r="K1216">
        <v>3624</v>
      </c>
      <c r="L1216">
        <v>8460</v>
      </c>
      <c r="M1216">
        <v>0.02</v>
      </c>
      <c r="N1216" t="s">
        <v>66</v>
      </c>
      <c r="O1216">
        <v>0.05</v>
      </c>
      <c r="P1216" t="s">
        <v>724</v>
      </c>
      <c r="Q1216" t="s">
        <v>47</v>
      </c>
      <c r="R1216" t="s">
        <v>48</v>
      </c>
      <c r="S1216" t="s">
        <v>49</v>
      </c>
      <c r="T1216" t="s">
        <v>41</v>
      </c>
      <c r="U1216" t="s">
        <v>50</v>
      </c>
      <c r="V1216" t="str">
        <f>UPPER(Table153[[#This Row],[Name]])</f>
        <v>FORTIS HEALTHCARE LTD.</v>
      </c>
      <c r="W1216">
        <f>Table153[[#This Row],[Quantity]]*Table153[[#This Row],[Cost]]</f>
        <v>3624</v>
      </c>
    </row>
    <row r="1217" spans="1:23" x14ac:dyDescent="0.3">
      <c r="A1217" t="s">
        <v>1512</v>
      </c>
      <c r="B1217">
        <v>42331</v>
      </c>
      <c r="C1217" t="s">
        <v>75</v>
      </c>
      <c r="D1217">
        <v>10005</v>
      </c>
      <c r="E1217" t="s">
        <v>438</v>
      </c>
      <c r="F1217">
        <v>3</v>
      </c>
      <c r="G1217">
        <v>3649</v>
      </c>
      <c r="H1217">
        <v>2295</v>
      </c>
      <c r="I1217" t="s">
        <v>25</v>
      </c>
      <c r="J1217">
        <v>8</v>
      </c>
      <c r="K1217">
        <v>6885</v>
      </c>
      <c r="L1217">
        <v>10947</v>
      </c>
      <c r="M1217">
        <v>0.02</v>
      </c>
      <c r="N1217" t="s">
        <v>61</v>
      </c>
      <c r="O1217">
        <v>0.01</v>
      </c>
      <c r="P1217" t="s">
        <v>439</v>
      </c>
      <c r="Q1217" t="s">
        <v>47</v>
      </c>
      <c r="R1217" t="s">
        <v>48</v>
      </c>
      <c r="S1217" t="s">
        <v>49</v>
      </c>
      <c r="T1217" t="s">
        <v>41</v>
      </c>
      <c r="U1217" t="s">
        <v>50</v>
      </c>
      <c r="V1217" t="str">
        <f>UPPER(Table153[[#This Row],[Name]])</f>
        <v>FORTIS HEALTHCARE LTD.</v>
      </c>
      <c r="W1217">
        <f>Table153[[#This Row],[Quantity]]*Table153[[#This Row],[Cost]]</f>
        <v>6885</v>
      </c>
    </row>
    <row r="1218" spans="1:23" x14ac:dyDescent="0.3">
      <c r="A1218" t="s">
        <v>1512</v>
      </c>
      <c r="B1218">
        <v>42331</v>
      </c>
      <c r="C1218" t="s">
        <v>75</v>
      </c>
      <c r="D1218">
        <v>10013</v>
      </c>
      <c r="E1218" t="s">
        <v>785</v>
      </c>
      <c r="F1218">
        <v>3</v>
      </c>
      <c r="G1218">
        <v>4234</v>
      </c>
      <c r="H1218">
        <v>1212</v>
      </c>
      <c r="I1218" t="s">
        <v>35</v>
      </c>
      <c r="J1218">
        <v>8</v>
      </c>
      <c r="K1218">
        <v>3636</v>
      </c>
      <c r="L1218">
        <v>12702</v>
      </c>
      <c r="M1218">
        <v>0.02</v>
      </c>
      <c r="N1218" t="s">
        <v>85</v>
      </c>
      <c r="O1218">
        <v>0</v>
      </c>
      <c r="P1218" t="s">
        <v>786</v>
      </c>
      <c r="Q1218" t="s">
        <v>301</v>
      </c>
      <c r="R1218" t="s">
        <v>302</v>
      </c>
      <c r="S1218" t="s">
        <v>303</v>
      </c>
      <c r="T1218" t="s">
        <v>113</v>
      </c>
      <c r="U1218" t="s">
        <v>304</v>
      </c>
      <c r="V1218" t="str">
        <f>UPPER(Table153[[#This Row],[Name]])</f>
        <v>GMR INFRASTRUCTURE LTD.</v>
      </c>
      <c r="W1218">
        <f>Table153[[#This Row],[Quantity]]*Table153[[#This Row],[Cost]]</f>
        <v>3636</v>
      </c>
    </row>
    <row r="1219" spans="1:23" x14ac:dyDescent="0.3">
      <c r="A1219" t="s">
        <v>1513</v>
      </c>
      <c r="B1219">
        <v>42334</v>
      </c>
      <c r="C1219" t="s">
        <v>133</v>
      </c>
      <c r="D1219">
        <v>10012</v>
      </c>
      <c r="E1219" t="s">
        <v>340</v>
      </c>
      <c r="F1219">
        <v>12</v>
      </c>
      <c r="G1219">
        <v>2579</v>
      </c>
      <c r="H1219">
        <v>1455</v>
      </c>
      <c r="I1219" t="s">
        <v>25</v>
      </c>
      <c r="J1219">
        <v>5</v>
      </c>
      <c r="K1219">
        <v>17460</v>
      </c>
      <c r="L1219">
        <v>30948</v>
      </c>
      <c r="M1219">
        <v>0.04</v>
      </c>
      <c r="N1219" t="s">
        <v>66</v>
      </c>
      <c r="O1219">
        <v>0.04</v>
      </c>
      <c r="P1219" t="s">
        <v>341</v>
      </c>
      <c r="Q1219" t="s">
        <v>71</v>
      </c>
      <c r="R1219" t="s">
        <v>72</v>
      </c>
      <c r="S1219" t="s">
        <v>73</v>
      </c>
      <c r="T1219" t="s">
        <v>41</v>
      </c>
      <c r="U1219" t="s">
        <v>74</v>
      </c>
      <c r="V1219" t="str">
        <f>UPPER(Table153[[#This Row],[Name]])</f>
        <v>DYNAMATIC TECHNOLOGIES LTD.</v>
      </c>
      <c r="W1219">
        <f>Table153[[#This Row],[Quantity]]*Table153[[#This Row],[Cost]]</f>
        <v>17460</v>
      </c>
    </row>
    <row r="1220" spans="1:23" x14ac:dyDescent="0.3">
      <c r="A1220" t="s">
        <v>1514</v>
      </c>
      <c r="B1220">
        <v>42335</v>
      </c>
      <c r="C1220" t="s">
        <v>43</v>
      </c>
      <c r="D1220">
        <v>10014</v>
      </c>
      <c r="E1220" t="s">
        <v>1515</v>
      </c>
      <c r="F1220">
        <v>1</v>
      </c>
      <c r="G1220">
        <v>4391</v>
      </c>
      <c r="H1220">
        <v>2304</v>
      </c>
      <c r="I1220" t="s">
        <v>25</v>
      </c>
      <c r="J1220">
        <v>1</v>
      </c>
      <c r="K1220">
        <v>2304</v>
      </c>
      <c r="L1220">
        <v>4391</v>
      </c>
      <c r="M1220">
        <v>0.01</v>
      </c>
      <c r="N1220" t="s">
        <v>36</v>
      </c>
      <c r="O1220">
        <v>0.03</v>
      </c>
      <c r="P1220" t="s">
        <v>1516</v>
      </c>
      <c r="Q1220" t="s">
        <v>166</v>
      </c>
      <c r="R1220" t="s">
        <v>167</v>
      </c>
      <c r="S1220" t="s">
        <v>168</v>
      </c>
      <c r="T1220" t="s">
        <v>169</v>
      </c>
      <c r="U1220" t="s">
        <v>170</v>
      </c>
      <c r="V1220" t="str">
        <f>UPPER(Table153[[#This Row],[Name]])</f>
        <v>HINDUSTHAN NATIONAL GLASS &amp; INDUSTRIES LTD.</v>
      </c>
      <c r="W1220">
        <f>Table153[[#This Row],[Quantity]]*Table153[[#This Row],[Cost]]</f>
        <v>2304</v>
      </c>
    </row>
    <row r="1221" spans="1:23" x14ac:dyDescent="0.3">
      <c r="A1221" t="s">
        <v>1514</v>
      </c>
      <c r="B1221">
        <v>42335</v>
      </c>
      <c r="C1221" t="s">
        <v>43</v>
      </c>
      <c r="D1221">
        <v>10002</v>
      </c>
      <c r="E1221" t="s">
        <v>258</v>
      </c>
      <c r="F1221">
        <v>2</v>
      </c>
      <c r="G1221">
        <v>4209</v>
      </c>
      <c r="H1221">
        <v>1692</v>
      </c>
      <c r="I1221" t="s">
        <v>126</v>
      </c>
      <c r="J1221">
        <v>1</v>
      </c>
      <c r="K1221">
        <v>3384</v>
      </c>
      <c r="L1221">
        <v>8418</v>
      </c>
      <c r="M1221">
        <v>0.03</v>
      </c>
      <c r="N1221" t="s">
        <v>26</v>
      </c>
      <c r="O1221">
        <v>0.04</v>
      </c>
      <c r="P1221" t="s">
        <v>259</v>
      </c>
      <c r="Q1221" t="s">
        <v>87</v>
      </c>
      <c r="R1221" t="s">
        <v>88</v>
      </c>
      <c r="S1221" t="s">
        <v>89</v>
      </c>
      <c r="T1221" t="s">
        <v>90</v>
      </c>
      <c r="U1221" t="s">
        <v>91</v>
      </c>
      <c r="V1221" t="str">
        <f>UPPER(Table153[[#This Row],[Name]])</f>
        <v>ELDER PHARMACEUTICALS</v>
      </c>
      <c r="W1221">
        <f>Table153[[#This Row],[Quantity]]*Table153[[#This Row],[Cost]]</f>
        <v>3384</v>
      </c>
    </row>
    <row r="1222" spans="1:23" x14ac:dyDescent="0.3">
      <c r="A1222" t="s">
        <v>1514</v>
      </c>
      <c r="B1222">
        <v>42335</v>
      </c>
      <c r="C1222" t="s">
        <v>43</v>
      </c>
      <c r="D1222">
        <v>10007</v>
      </c>
      <c r="E1222" t="s">
        <v>446</v>
      </c>
      <c r="F1222">
        <v>3</v>
      </c>
      <c r="G1222">
        <v>3479</v>
      </c>
      <c r="H1222">
        <v>2056</v>
      </c>
      <c r="I1222" t="s">
        <v>25</v>
      </c>
      <c r="J1222">
        <v>1</v>
      </c>
      <c r="K1222">
        <v>6168</v>
      </c>
      <c r="L1222">
        <v>10437</v>
      </c>
      <c r="M1222">
        <v>0.03</v>
      </c>
      <c r="N1222" t="s">
        <v>66</v>
      </c>
      <c r="O1222">
        <v>0.04</v>
      </c>
      <c r="P1222" t="s">
        <v>447</v>
      </c>
      <c r="Q1222" t="s">
        <v>38</v>
      </c>
      <c r="R1222" t="s">
        <v>39</v>
      </c>
      <c r="S1222" t="s">
        <v>40</v>
      </c>
      <c r="T1222" t="s">
        <v>41</v>
      </c>
      <c r="U1222" t="s">
        <v>42</v>
      </c>
      <c r="V1222" t="str">
        <f>UPPER(Table153[[#This Row],[Name]])</f>
        <v>GHCL LTD.</v>
      </c>
      <c r="W1222">
        <f>Table153[[#This Row],[Quantity]]*Table153[[#This Row],[Cost]]</f>
        <v>6168</v>
      </c>
    </row>
    <row r="1223" spans="1:23" x14ac:dyDescent="0.3">
      <c r="A1223" t="s">
        <v>1517</v>
      </c>
      <c r="B1223">
        <v>42335</v>
      </c>
      <c r="C1223" t="s">
        <v>23</v>
      </c>
      <c r="D1223">
        <v>10011</v>
      </c>
      <c r="E1223" t="s">
        <v>708</v>
      </c>
      <c r="F1223">
        <v>3</v>
      </c>
      <c r="G1223">
        <v>4206</v>
      </c>
      <c r="H1223">
        <v>1201</v>
      </c>
      <c r="I1223" t="s">
        <v>25</v>
      </c>
      <c r="J1223">
        <v>4</v>
      </c>
      <c r="K1223">
        <v>3603</v>
      </c>
      <c r="L1223">
        <v>12618</v>
      </c>
      <c r="M1223">
        <v>0.03</v>
      </c>
      <c r="N1223" t="s">
        <v>85</v>
      </c>
      <c r="O1223">
        <v>0.01</v>
      </c>
      <c r="P1223" t="s">
        <v>709</v>
      </c>
      <c r="Q1223" t="s">
        <v>28</v>
      </c>
      <c r="R1223" t="s">
        <v>29</v>
      </c>
      <c r="S1223" t="s">
        <v>30</v>
      </c>
      <c r="T1223" t="s">
        <v>31</v>
      </c>
      <c r="U1223" t="s">
        <v>32</v>
      </c>
      <c r="V1223" t="str">
        <f>UPPER(Table153[[#This Row],[Name]])</f>
        <v>SONATA SOFTWARE</v>
      </c>
      <c r="W1223">
        <f>Table153[[#This Row],[Quantity]]*Table153[[#This Row],[Cost]]</f>
        <v>3603</v>
      </c>
    </row>
    <row r="1224" spans="1:23" x14ac:dyDescent="0.3">
      <c r="A1224" t="s">
        <v>1518</v>
      </c>
      <c r="B1224">
        <v>42336</v>
      </c>
      <c r="C1224" t="s">
        <v>75</v>
      </c>
      <c r="D1224">
        <v>10003</v>
      </c>
      <c r="E1224" t="s">
        <v>239</v>
      </c>
      <c r="F1224">
        <v>1</v>
      </c>
      <c r="G1224">
        <v>4845</v>
      </c>
      <c r="H1224">
        <v>1433</v>
      </c>
      <c r="I1224" t="s">
        <v>25</v>
      </c>
      <c r="J1224">
        <v>8</v>
      </c>
      <c r="K1224">
        <v>1433</v>
      </c>
      <c r="L1224">
        <v>4845</v>
      </c>
      <c r="M1224">
        <v>0.02</v>
      </c>
      <c r="N1224" t="s">
        <v>26</v>
      </c>
      <c r="O1224">
        <v>0.01</v>
      </c>
      <c r="P1224" t="s">
        <v>240</v>
      </c>
      <c r="Q1224" t="s">
        <v>177</v>
      </c>
      <c r="R1224" t="s">
        <v>178</v>
      </c>
      <c r="S1224" t="s">
        <v>179</v>
      </c>
      <c r="T1224" t="s">
        <v>180</v>
      </c>
      <c r="U1224" t="s">
        <v>181</v>
      </c>
      <c r="V1224" t="str">
        <f>UPPER(Table153[[#This Row],[Name]])</f>
        <v>HONEYWELL AUTOMATION</v>
      </c>
      <c r="W1224">
        <f>Table153[[#This Row],[Quantity]]*Table153[[#This Row],[Cost]]</f>
        <v>1433</v>
      </c>
    </row>
    <row r="1225" spans="1:23" x14ac:dyDescent="0.3">
      <c r="A1225" t="s">
        <v>1519</v>
      </c>
      <c r="B1225">
        <v>42336</v>
      </c>
      <c r="C1225" t="s">
        <v>68</v>
      </c>
      <c r="D1225">
        <v>10008</v>
      </c>
      <c r="E1225" t="s">
        <v>131</v>
      </c>
      <c r="F1225">
        <v>3</v>
      </c>
      <c r="G1225">
        <v>3339</v>
      </c>
      <c r="H1225">
        <v>2274</v>
      </c>
      <c r="I1225" t="s">
        <v>25</v>
      </c>
      <c r="J1225">
        <v>4</v>
      </c>
      <c r="K1225">
        <v>6822</v>
      </c>
      <c r="L1225">
        <v>10017</v>
      </c>
      <c r="M1225">
        <v>0.03</v>
      </c>
      <c r="N1225" t="s">
        <v>61</v>
      </c>
      <c r="O1225">
        <v>0</v>
      </c>
      <c r="P1225" t="s">
        <v>132</v>
      </c>
      <c r="Q1225" t="s">
        <v>54</v>
      </c>
      <c r="R1225" t="s">
        <v>55</v>
      </c>
      <c r="S1225" t="s">
        <v>56</v>
      </c>
      <c r="T1225" t="s">
        <v>57</v>
      </c>
      <c r="U1225" t="s">
        <v>58</v>
      </c>
      <c r="V1225" t="str">
        <f>UPPER(Table153[[#This Row],[Name]])</f>
        <v>RELIANCE INDUSTRIES LIMITED</v>
      </c>
      <c r="W1225">
        <f>Table153[[#This Row],[Quantity]]*Table153[[#This Row],[Cost]]</f>
        <v>6822</v>
      </c>
    </row>
    <row r="1226" spans="1:23" x14ac:dyDescent="0.3">
      <c r="A1226" t="s">
        <v>1519</v>
      </c>
      <c r="B1226">
        <v>42336</v>
      </c>
      <c r="C1226" t="s">
        <v>133</v>
      </c>
      <c r="D1226">
        <v>10001</v>
      </c>
      <c r="E1226" t="s">
        <v>293</v>
      </c>
      <c r="F1226">
        <v>12</v>
      </c>
      <c r="G1226">
        <v>2616</v>
      </c>
      <c r="H1226">
        <v>1965</v>
      </c>
      <c r="I1226" t="s">
        <v>126</v>
      </c>
      <c r="J1226">
        <v>5</v>
      </c>
      <c r="K1226">
        <v>23580</v>
      </c>
      <c r="L1226">
        <v>31392</v>
      </c>
      <c r="M1226">
        <v>0.04</v>
      </c>
      <c r="N1226" t="s">
        <v>61</v>
      </c>
      <c r="O1226">
        <v>0.01</v>
      </c>
      <c r="P1226" t="s">
        <v>294</v>
      </c>
      <c r="Q1226" t="s">
        <v>99</v>
      </c>
      <c r="R1226" t="s">
        <v>100</v>
      </c>
      <c r="S1226" t="s">
        <v>101</v>
      </c>
      <c r="T1226" t="s">
        <v>57</v>
      </c>
      <c r="U1226" t="s">
        <v>102</v>
      </c>
      <c r="V1226" t="str">
        <f>UPPER(Table153[[#This Row],[Name]])</f>
        <v>CHAMBAL FERTILISERS AND CHEMICALS LTD.</v>
      </c>
      <c r="W1226">
        <f>Table153[[#This Row],[Quantity]]*Table153[[#This Row],[Cost]]</f>
        <v>23580</v>
      </c>
    </row>
    <row r="1227" spans="1:23" x14ac:dyDescent="0.3">
      <c r="A1227" t="s">
        <v>1520</v>
      </c>
      <c r="B1227">
        <v>42338</v>
      </c>
      <c r="C1227" t="s">
        <v>92</v>
      </c>
      <c r="D1227">
        <v>10009</v>
      </c>
      <c r="E1227" t="s">
        <v>517</v>
      </c>
      <c r="F1227">
        <v>3</v>
      </c>
      <c r="G1227">
        <v>3039</v>
      </c>
      <c r="H1227">
        <v>1730</v>
      </c>
      <c r="I1227" t="s">
        <v>25</v>
      </c>
      <c r="J1227">
        <v>10</v>
      </c>
      <c r="K1227">
        <v>5190</v>
      </c>
      <c r="L1227">
        <v>9117</v>
      </c>
      <c r="M1227">
        <v>0.02</v>
      </c>
      <c r="N1227" t="s">
        <v>26</v>
      </c>
      <c r="O1227">
        <v>0</v>
      </c>
      <c r="P1227" t="s">
        <v>518</v>
      </c>
      <c r="Q1227" t="s">
        <v>78</v>
      </c>
      <c r="R1227" t="s">
        <v>79</v>
      </c>
      <c r="S1227" t="s">
        <v>80</v>
      </c>
      <c r="T1227" t="s">
        <v>81</v>
      </c>
      <c r="U1227" t="s">
        <v>82</v>
      </c>
      <c r="V1227" t="str">
        <f>UPPER(Table153[[#This Row],[Name]])</f>
        <v>GODFREY PHILIPS INDIA LTD.</v>
      </c>
      <c r="W1227">
        <f>Table153[[#This Row],[Quantity]]*Table153[[#This Row],[Cost]]</f>
        <v>5190</v>
      </c>
    </row>
    <row r="1228" spans="1:23" x14ac:dyDescent="0.3">
      <c r="A1228" t="s">
        <v>1521</v>
      </c>
      <c r="B1228">
        <v>42340</v>
      </c>
      <c r="C1228" t="s">
        <v>51</v>
      </c>
      <c r="D1228">
        <v>10001</v>
      </c>
      <c r="E1228" t="s">
        <v>161</v>
      </c>
      <c r="F1228">
        <v>3</v>
      </c>
      <c r="G1228">
        <v>4731</v>
      </c>
      <c r="H1228">
        <v>1858</v>
      </c>
      <c r="I1228" t="s">
        <v>25</v>
      </c>
      <c r="J1228">
        <v>6</v>
      </c>
      <c r="K1228">
        <v>5574</v>
      </c>
      <c r="L1228">
        <v>14193</v>
      </c>
      <c r="M1228">
        <v>0.02</v>
      </c>
      <c r="N1228" t="s">
        <v>85</v>
      </c>
      <c r="O1228">
        <v>0.01</v>
      </c>
      <c r="P1228" t="s">
        <v>162</v>
      </c>
      <c r="Q1228" t="s">
        <v>99</v>
      </c>
      <c r="R1228" t="s">
        <v>100</v>
      </c>
      <c r="S1228" t="s">
        <v>101</v>
      </c>
      <c r="T1228" t="s">
        <v>57</v>
      </c>
      <c r="U1228" t="s">
        <v>102</v>
      </c>
      <c r="V1228" t="str">
        <f>UPPER(Table153[[#This Row],[Name]])</f>
        <v>CHAMBAL FERTILISERS AND CHEMICALS LTD.</v>
      </c>
      <c r="W1228">
        <f>Table153[[#This Row],[Quantity]]*Table153[[#This Row],[Cost]]</f>
        <v>5574</v>
      </c>
    </row>
    <row r="1229" spans="1:23" x14ac:dyDescent="0.3">
      <c r="A1229" t="s">
        <v>1522</v>
      </c>
      <c r="B1229">
        <v>42341</v>
      </c>
      <c r="C1229" t="s">
        <v>68</v>
      </c>
      <c r="D1229">
        <v>10012</v>
      </c>
      <c r="E1229" t="s">
        <v>1048</v>
      </c>
      <c r="F1229">
        <v>2</v>
      </c>
      <c r="G1229">
        <v>3575</v>
      </c>
      <c r="H1229">
        <v>1937</v>
      </c>
      <c r="I1229" t="s">
        <v>25</v>
      </c>
      <c r="J1229">
        <v>4</v>
      </c>
      <c r="K1229">
        <v>3874</v>
      </c>
      <c r="L1229">
        <v>7150</v>
      </c>
      <c r="M1229">
        <v>0.03</v>
      </c>
      <c r="N1229" t="s">
        <v>85</v>
      </c>
      <c r="O1229">
        <v>0.01</v>
      </c>
      <c r="P1229" t="s">
        <v>1049</v>
      </c>
      <c r="Q1229" t="s">
        <v>71</v>
      </c>
      <c r="R1229" t="s">
        <v>72</v>
      </c>
      <c r="S1229" t="s">
        <v>73</v>
      </c>
      <c r="T1229" t="s">
        <v>41</v>
      </c>
      <c r="U1229" t="s">
        <v>74</v>
      </c>
      <c r="V1229" t="str">
        <f>UPPER(Table153[[#This Row],[Name]])</f>
        <v>DYNAMATIC TECHNOLOGIES LTD.</v>
      </c>
      <c r="W1229">
        <f>Table153[[#This Row],[Quantity]]*Table153[[#This Row],[Cost]]</f>
        <v>3874</v>
      </c>
    </row>
    <row r="1230" spans="1:23" x14ac:dyDescent="0.3">
      <c r="A1230" t="s">
        <v>1522</v>
      </c>
      <c r="B1230">
        <v>42341</v>
      </c>
      <c r="C1230" t="s">
        <v>92</v>
      </c>
      <c r="D1230">
        <v>10005</v>
      </c>
      <c r="E1230" t="s">
        <v>185</v>
      </c>
      <c r="F1230">
        <v>3</v>
      </c>
      <c r="G1230">
        <v>2529</v>
      </c>
      <c r="H1230">
        <v>1630</v>
      </c>
      <c r="I1230" t="s">
        <v>25</v>
      </c>
      <c r="J1230">
        <v>10</v>
      </c>
      <c r="K1230">
        <v>4890</v>
      </c>
      <c r="L1230">
        <v>7587</v>
      </c>
      <c r="M1230">
        <v>0.02</v>
      </c>
      <c r="N1230" t="s">
        <v>36</v>
      </c>
      <c r="O1230">
        <v>0</v>
      </c>
      <c r="P1230" t="s">
        <v>186</v>
      </c>
      <c r="Q1230" t="s">
        <v>47</v>
      </c>
      <c r="R1230" t="s">
        <v>48</v>
      </c>
      <c r="S1230" t="s">
        <v>49</v>
      </c>
      <c r="T1230" t="s">
        <v>41</v>
      </c>
      <c r="U1230" t="s">
        <v>50</v>
      </c>
      <c r="V1230" t="str">
        <f>UPPER(Table153[[#This Row],[Name]])</f>
        <v>FORTIS HEALTHCARE LTD.</v>
      </c>
      <c r="W1230">
        <f>Table153[[#This Row],[Quantity]]*Table153[[#This Row],[Cost]]</f>
        <v>4890</v>
      </c>
    </row>
    <row r="1231" spans="1:23" x14ac:dyDescent="0.3">
      <c r="A1231" t="s">
        <v>1523</v>
      </c>
      <c r="B1231">
        <v>42342</v>
      </c>
      <c r="C1231" t="s">
        <v>23</v>
      </c>
      <c r="D1231">
        <v>10006</v>
      </c>
      <c r="E1231" t="s">
        <v>732</v>
      </c>
      <c r="F1231">
        <v>1</v>
      </c>
      <c r="G1231">
        <v>3472</v>
      </c>
      <c r="H1231">
        <v>2239</v>
      </c>
      <c r="I1231" t="s">
        <v>126</v>
      </c>
      <c r="J1231">
        <v>4</v>
      </c>
      <c r="K1231">
        <v>2239</v>
      </c>
      <c r="L1231">
        <v>3472</v>
      </c>
      <c r="M1231">
        <v>0.01</v>
      </c>
      <c r="N1231" t="s">
        <v>61</v>
      </c>
      <c r="O1231">
        <v>0.02</v>
      </c>
      <c r="P1231" t="s">
        <v>733</v>
      </c>
      <c r="Q1231" t="s">
        <v>252</v>
      </c>
      <c r="R1231" t="s">
        <v>253</v>
      </c>
      <c r="S1231" t="s">
        <v>254</v>
      </c>
      <c r="T1231" t="s">
        <v>255</v>
      </c>
      <c r="U1231" t="s">
        <v>256</v>
      </c>
      <c r="V1231" t="str">
        <f>UPPER(Table153[[#This Row],[Name]])</f>
        <v>SUPREME IND</v>
      </c>
      <c r="W1231">
        <f>Table153[[#This Row],[Quantity]]*Table153[[#This Row],[Cost]]</f>
        <v>2239</v>
      </c>
    </row>
    <row r="1232" spans="1:23" x14ac:dyDescent="0.3">
      <c r="A1232" t="s">
        <v>1524</v>
      </c>
      <c r="B1232">
        <v>42342</v>
      </c>
      <c r="C1232" t="s">
        <v>92</v>
      </c>
      <c r="D1232">
        <v>10013</v>
      </c>
      <c r="E1232" t="s">
        <v>533</v>
      </c>
      <c r="F1232">
        <v>1</v>
      </c>
      <c r="G1232">
        <v>3626</v>
      </c>
      <c r="H1232">
        <v>1590</v>
      </c>
      <c r="I1232" t="s">
        <v>25</v>
      </c>
      <c r="J1232">
        <v>10</v>
      </c>
      <c r="K1232">
        <v>1590</v>
      </c>
      <c r="L1232">
        <v>3626</v>
      </c>
      <c r="M1232">
        <v>0.02</v>
      </c>
      <c r="N1232" t="s">
        <v>85</v>
      </c>
      <c r="O1232">
        <v>0</v>
      </c>
      <c r="P1232" t="s">
        <v>534</v>
      </c>
      <c r="Q1232" t="s">
        <v>301</v>
      </c>
      <c r="R1232" t="s">
        <v>302</v>
      </c>
      <c r="S1232" t="s">
        <v>303</v>
      </c>
      <c r="T1232" t="s">
        <v>113</v>
      </c>
      <c r="U1232" t="s">
        <v>304</v>
      </c>
      <c r="V1232" t="str">
        <f>UPPER(Table153[[#This Row],[Name]])</f>
        <v>GMR INFRASTRUCTURE LTD.</v>
      </c>
      <c r="W1232">
        <f>Table153[[#This Row],[Quantity]]*Table153[[#This Row],[Cost]]</f>
        <v>1590</v>
      </c>
    </row>
    <row r="1233" spans="1:23" x14ac:dyDescent="0.3">
      <c r="A1233" t="s">
        <v>1524</v>
      </c>
      <c r="B1233">
        <v>42342</v>
      </c>
      <c r="C1233" t="s">
        <v>133</v>
      </c>
      <c r="D1233">
        <v>10004</v>
      </c>
      <c r="E1233" t="s">
        <v>1115</v>
      </c>
      <c r="F1233">
        <v>2</v>
      </c>
      <c r="G1233">
        <v>2856</v>
      </c>
      <c r="H1233">
        <v>1236</v>
      </c>
      <c r="I1233" t="s">
        <v>126</v>
      </c>
      <c r="J1233">
        <v>5</v>
      </c>
      <c r="K1233">
        <v>2472</v>
      </c>
      <c r="L1233">
        <v>5712</v>
      </c>
      <c r="M1233">
        <v>0.02</v>
      </c>
      <c r="N1233" t="s">
        <v>26</v>
      </c>
      <c r="O1233">
        <v>0.05</v>
      </c>
      <c r="P1233" t="s">
        <v>1116</v>
      </c>
      <c r="Q1233" t="s">
        <v>118</v>
      </c>
      <c r="R1233" t="s">
        <v>119</v>
      </c>
      <c r="S1233" t="s">
        <v>101</v>
      </c>
      <c r="T1233" t="s">
        <v>57</v>
      </c>
      <c r="U1233" t="s">
        <v>120</v>
      </c>
      <c r="V1233" t="str">
        <f>UPPER(Table153[[#This Row],[Name]])</f>
        <v>LUPIN LTD.</v>
      </c>
      <c r="W1233">
        <f>Table153[[#This Row],[Quantity]]*Table153[[#This Row],[Cost]]</f>
        <v>2472</v>
      </c>
    </row>
    <row r="1234" spans="1:23" x14ac:dyDescent="0.3">
      <c r="A1234" t="s">
        <v>1524</v>
      </c>
      <c r="B1234">
        <v>42342</v>
      </c>
      <c r="C1234" t="s">
        <v>43</v>
      </c>
      <c r="D1234">
        <v>10007</v>
      </c>
      <c r="E1234" t="s">
        <v>399</v>
      </c>
      <c r="F1234">
        <v>3</v>
      </c>
      <c r="G1234">
        <v>2912</v>
      </c>
      <c r="H1234">
        <v>2328</v>
      </c>
      <c r="I1234" t="s">
        <v>126</v>
      </c>
      <c r="J1234">
        <v>1</v>
      </c>
      <c r="K1234">
        <v>6984</v>
      </c>
      <c r="L1234">
        <v>8736</v>
      </c>
      <c r="M1234">
        <v>0.03</v>
      </c>
      <c r="N1234" t="s">
        <v>61</v>
      </c>
      <c r="O1234">
        <v>0</v>
      </c>
      <c r="P1234" t="s">
        <v>400</v>
      </c>
      <c r="Q1234" t="s">
        <v>38</v>
      </c>
      <c r="R1234" t="s">
        <v>39</v>
      </c>
      <c r="S1234" t="s">
        <v>40</v>
      </c>
      <c r="T1234" t="s">
        <v>41</v>
      </c>
      <c r="U1234" t="s">
        <v>42</v>
      </c>
      <c r="V1234" t="str">
        <f>UPPER(Table153[[#This Row],[Name]])</f>
        <v>GHCL LTD.</v>
      </c>
      <c r="W1234">
        <f>Table153[[#This Row],[Quantity]]*Table153[[#This Row],[Cost]]</f>
        <v>6984</v>
      </c>
    </row>
    <row r="1235" spans="1:23" x14ac:dyDescent="0.3">
      <c r="A1235" t="s">
        <v>1525</v>
      </c>
      <c r="B1235">
        <v>42343</v>
      </c>
      <c r="C1235" t="s">
        <v>133</v>
      </c>
      <c r="D1235">
        <v>10007</v>
      </c>
      <c r="E1235" t="s">
        <v>720</v>
      </c>
      <c r="F1235">
        <v>1</v>
      </c>
      <c r="G1235">
        <v>2507</v>
      </c>
      <c r="H1235">
        <v>1380</v>
      </c>
      <c r="I1235" t="s">
        <v>25</v>
      </c>
      <c r="J1235">
        <v>5</v>
      </c>
      <c r="K1235">
        <v>1380</v>
      </c>
      <c r="L1235">
        <v>2507</v>
      </c>
      <c r="M1235">
        <v>0.02</v>
      </c>
      <c r="N1235" t="s">
        <v>26</v>
      </c>
      <c r="O1235">
        <v>0.04</v>
      </c>
      <c r="P1235" t="s">
        <v>721</v>
      </c>
      <c r="Q1235" t="s">
        <v>38</v>
      </c>
      <c r="R1235" t="s">
        <v>39</v>
      </c>
      <c r="S1235" t="s">
        <v>40</v>
      </c>
      <c r="T1235" t="s">
        <v>41</v>
      </c>
      <c r="U1235" t="s">
        <v>42</v>
      </c>
      <c r="V1235" t="str">
        <f>UPPER(Table153[[#This Row],[Name]])</f>
        <v>GHCL LTD.</v>
      </c>
      <c r="W1235">
        <f>Table153[[#This Row],[Quantity]]*Table153[[#This Row],[Cost]]</f>
        <v>1380</v>
      </c>
    </row>
    <row r="1236" spans="1:23" x14ac:dyDescent="0.3">
      <c r="A1236" t="s">
        <v>1526</v>
      </c>
      <c r="B1236">
        <v>42343</v>
      </c>
      <c r="C1236" t="s">
        <v>23</v>
      </c>
      <c r="D1236">
        <v>10010</v>
      </c>
      <c r="E1236" t="s">
        <v>1118</v>
      </c>
      <c r="F1236">
        <v>1</v>
      </c>
      <c r="G1236">
        <v>2671</v>
      </c>
      <c r="H1236">
        <v>1591</v>
      </c>
      <c r="I1236" t="s">
        <v>25</v>
      </c>
      <c r="J1236">
        <v>4</v>
      </c>
      <c r="K1236">
        <v>1591</v>
      </c>
      <c r="L1236">
        <v>2671</v>
      </c>
      <c r="M1236">
        <v>0.01</v>
      </c>
      <c r="N1236" t="s">
        <v>66</v>
      </c>
      <c r="O1236">
        <v>0.05</v>
      </c>
      <c r="P1236" t="s">
        <v>1119</v>
      </c>
      <c r="Q1236" t="s">
        <v>93</v>
      </c>
      <c r="R1236" t="s">
        <v>94</v>
      </c>
      <c r="S1236" t="s">
        <v>95</v>
      </c>
      <c r="T1236" t="s">
        <v>41</v>
      </c>
      <c r="U1236" t="s">
        <v>96</v>
      </c>
      <c r="V1236" t="str">
        <f>UPPER(Table153[[#This Row],[Name]])</f>
        <v>SUZLON ENERGY LTD.</v>
      </c>
      <c r="W1236">
        <f>Table153[[#This Row],[Quantity]]*Table153[[#This Row],[Cost]]</f>
        <v>1591</v>
      </c>
    </row>
    <row r="1237" spans="1:23" x14ac:dyDescent="0.3">
      <c r="A1237" t="s">
        <v>1525</v>
      </c>
      <c r="B1237">
        <v>42343</v>
      </c>
      <c r="C1237" t="s">
        <v>104</v>
      </c>
      <c r="D1237">
        <v>10010</v>
      </c>
      <c r="E1237" t="s">
        <v>1015</v>
      </c>
      <c r="F1237">
        <v>1</v>
      </c>
      <c r="G1237">
        <v>2873</v>
      </c>
      <c r="H1237">
        <v>2483</v>
      </c>
      <c r="I1237" t="s">
        <v>25</v>
      </c>
      <c r="J1237">
        <v>3</v>
      </c>
      <c r="K1237">
        <v>2483</v>
      </c>
      <c r="L1237">
        <v>2873</v>
      </c>
      <c r="M1237">
        <v>0.01</v>
      </c>
      <c r="N1237" t="s">
        <v>85</v>
      </c>
      <c r="O1237">
        <v>0</v>
      </c>
      <c r="P1237" t="s">
        <v>1016</v>
      </c>
      <c r="Q1237" t="s">
        <v>93</v>
      </c>
      <c r="R1237" t="s">
        <v>94</v>
      </c>
      <c r="S1237" t="s">
        <v>95</v>
      </c>
      <c r="T1237" t="s">
        <v>41</v>
      </c>
      <c r="U1237" t="s">
        <v>96</v>
      </c>
      <c r="V1237" t="str">
        <f>UPPER(Table153[[#This Row],[Name]])</f>
        <v>SUZLON ENERGY LTD.</v>
      </c>
      <c r="W1237">
        <f>Table153[[#This Row],[Quantity]]*Table153[[#This Row],[Cost]]</f>
        <v>2483</v>
      </c>
    </row>
    <row r="1238" spans="1:23" x14ac:dyDescent="0.3">
      <c r="A1238" t="s">
        <v>1527</v>
      </c>
      <c r="B1238">
        <v>42343</v>
      </c>
      <c r="C1238" t="s">
        <v>92</v>
      </c>
      <c r="D1238">
        <v>10008</v>
      </c>
      <c r="E1238" t="s">
        <v>1235</v>
      </c>
      <c r="F1238">
        <v>2</v>
      </c>
      <c r="G1238">
        <v>2929</v>
      </c>
      <c r="H1238">
        <v>1320</v>
      </c>
      <c r="I1238" t="s">
        <v>25</v>
      </c>
      <c r="J1238">
        <v>10</v>
      </c>
      <c r="K1238">
        <v>2640</v>
      </c>
      <c r="L1238">
        <v>5858</v>
      </c>
      <c r="M1238">
        <v>0.02</v>
      </c>
      <c r="N1238" t="s">
        <v>36</v>
      </c>
      <c r="O1238">
        <v>0.05</v>
      </c>
      <c r="P1238" t="s">
        <v>1236</v>
      </c>
      <c r="Q1238" t="s">
        <v>54</v>
      </c>
      <c r="R1238" t="s">
        <v>55</v>
      </c>
      <c r="S1238" t="s">
        <v>56</v>
      </c>
      <c r="T1238" t="s">
        <v>57</v>
      </c>
      <c r="U1238" t="s">
        <v>58</v>
      </c>
      <c r="V1238" t="str">
        <f>UPPER(Table153[[#This Row],[Name]])</f>
        <v>RELIANCE INDUSTRIES LIMITED</v>
      </c>
      <c r="W1238">
        <f>Table153[[#This Row],[Quantity]]*Table153[[#This Row],[Cost]]</f>
        <v>2640</v>
      </c>
    </row>
    <row r="1239" spans="1:23" x14ac:dyDescent="0.3">
      <c r="A1239" t="s">
        <v>1528</v>
      </c>
      <c r="B1239">
        <v>42345</v>
      </c>
      <c r="C1239" t="s">
        <v>51</v>
      </c>
      <c r="D1239">
        <v>10011</v>
      </c>
      <c r="E1239" t="s">
        <v>504</v>
      </c>
      <c r="F1239">
        <v>1</v>
      </c>
      <c r="G1239">
        <v>3096</v>
      </c>
      <c r="H1239">
        <v>2065</v>
      </c>
      <c r="I1239" t="s">
        <v>25</v>
      </c>
      <c r="J1239">
        <v>6</v>
      </c>
      <c r="K1239">
        <v>2065</v>
      </c>
      <c r="L1239">
        <v>3096</v>
      </c>
      <c r="M1239">
        <v>0.02</v>
      </c>
      <c r="N1239" t="s">
        <v>66</v>
      </c>
      <c r="O1239">
        <v>0</v>
      </c>
      <c r="P1239" t="s">
        <v>505</v>
      </c>
      <c r="Q1239" t="s">
        <v>28</v>
      </c>
      <c r="R1239" t="s">
        <v>29</v>
      </c>
      <c r="S1239" t="s">
        <v>30</v>
      </c>
      <c r="T1239" t="s">
        <v>31</v>
      </c>
      <c r="U1239" t="s">
        <v>32</v>
      </c>
      <c r="V1239" t="str">
        <f>UPPER(Table153[[#This Row],[Name]])</f>
        <v>SONATA SOFTWARE</v>
      </c>
      <c r="W1239">
        <f>Table153[[#This Row],[Quantity]]*Table153[[#This Row],[Cost]]</f>
        <v>2065</v>
      </c>
    </row>
    <row r="1240" spans="1:23" x14ac:dyDescent="0.3">
      <c r="A1240" t="s">
        <v>1529</v>
      </c>
      <c r="B1240">
        <v>42345</v>
      </c>
      <c r="C1240" t="s">
        <v>133</v>
      </c>
      <c r="D1240">
        <v>10006</v>
      </c>
      <c r="E1240" t="s">
        <v>940</v>
      </c>
      <c r="F1240">
        <v>1</v>
      </c>
      <c r="G1240">
        <v>3454</v>
      </c>
      <c r="H1240">
        <v>1525</v>
      </c>
      <c r="I1240" t="s">
        <v>25</v>
      </c>
      <c r="J1240">
        <v>5</v>
      </c>
      <c r="K1240">
        <v>1525</v>
      </c>
      <c r="L1240">
        <v>3454</v>
      </c>
      <c r="M1240">
        <v>0.02</v>
      </c>
      <c r="N1240" t="s">
        <v>36</v>
      </c>
      <c r="O1240">
        <v>0</v>
      </c>
      <c r="P1240" t="s">
        <v>941</v>
      </c>
      <c r="Q1240" t="s">
        <v>252</v>
      </c>
      <c r="R1240" t="s">
        <v>253</v>
      </c>
      <c r="S1240" t="s">
        <v>254</v>
      </c>
      <c r="T1240" t="s">
        <v>255</v>
      </c>
      <c r="U1240" t="s">
        <v>256</v>
      </c>
      <c r="V1240" t="str">
        <f>UPPER(Table153[[#This Row],[Name]])</f>
        <v>SUPREME IND</v>
      </c>
      <c r="W1240">
        <f>Table153[[#This Row],[Quantity]]*Table153[[#This Row],[Cost]]</f>
        <v>1525</v>
      </c>
    </row>
    <row r="1241" spans="1:23" x14ac:dyDescent="0.3">
      <c r="A1241" t="s">
        <v>1530</v>
      </c>
      <c r="B1241">
        <v>42345</v>
      </c>
      <c r="C1241" t="s">
        <v>75</v>
      </c>
      <c r="D1241">
        <v>10002</v>
      </c>
      <c r="E1241" t="s">
        <v>585</v>
      </c>
      <c r="F1241">
        <v>2</v>
      </c>
      <c r="G1241">
        <v>4051</v>
      </c>
      <c r="H1241">
        <v>1962</v>
      </c>
      <c r="I1241" t="s">
        <v>126</v>
      </c>
      <c r="J1241">
        <v>8</v>
      </c>
      <c r="K1241">
        <v>3924</v>
      </c>
      <c r="L1241">
        <v>8102</v>
      </c>
      <c r="M1241">
        <v>0.02</v>
      </c>
      <c r="N1241" t="s">
        <v>61</v>
      </c>
      <c r="O1241">
        <v>0.02</v>
      </c>
      <c r="P1241" t="s">
        <v>586</v>
      </c>
      <c r="Q1241" t="s">
        <v>87</v>
      </c>
      <c r="R1241" t="s">
        <v>88</v>
      </c>
      <c r="S1241" t="s">
        <v>89</v>
      </c>
      <c r="T1241" t="s">
        <v>90</v>
      </c>
      <c r="U1241" t="s">
        <v>91</v>
      </c>
      <c r="V1241" t="str">
        <f>UPPER(Table153[[#This Row],[Name]])</f>
        <v>ELDER PHARMACEUTICALS</v>
      </c>
      <c r="W1241">
        <f>Table153[[#This Row],[Quantity]]*Table153[[#This Row],[Cost]]</f>
        <v>3924</v>
      </c>
    </row>
    <row r="1242" spans="1:23" x14ac:dyDescent="0.3">
      <c r="A1242" t="s">
        <v>1529</v>
      </c>
      <c r="B1242">
        <v>42345</v>
      </c>
      <c r="C1242" t="s">
        <v>23</v>
      </c>
      <c r="D1242">
        <v>10003</v>
      </c>
      <c r="E1242" t="s">
        <v>394</v>
      </c>
      <c r="F1242">
        <v>3</v>
      </c>
      <c r="G1242">
        <v>2787</v>
      </c>
      <c r="H1242">
        <v>2020</v>
      </c>
      <c r="I1242" t="s">
        <v>25</v>
      </c>
      <c r="J1242">
        <v>4</v>
      </c>
      <c r="K1242">
        <v>6060</v>
      </c>
      <c r="L1242">
        <v>8361</v>
      </c>
      <c r="M1242">
        <v>0.03</v>
      </c>
      <c r="N1242" t="s">
        <v>45</v>
      </c>
      <c r="O1242">
        <v>0.02</v>
      </c>
      <c r="P1242" t="s">
        <v>395</v>
      </c>
      <c r="Q1242" t="s">
        <v>177</v>
      </c>
      <c r="R1242" t="s">
        <v>178</v>
      </c>
      <c r="S1242" t="s">
        <v>179</v>
      </c>
      <c r="T1242" t="s">
        <v>180</v>
      </c>
      <c r="U1242" t="s">
        <v>181</v>
      </c>
      <c r="V1242" t="str">
        <f>UPPER(Table153[[#This Row],[Name]])</f>
        <v>HONEYWELL AUTOMATION</v>
      </c>
      <c r="W1242">
        <f>Table153[[#This Row],[Quantity]]*Table153[[#This Row],[Cost]]</f>
        <v>6060</v>
      </c>
    </row>
    <row r="1243" spans="1:23" x14ac:dyDescent="0.3">
      <c r="A1243" t="s">
        <v>1530</v>
      </c>
      <c r="B1243">
        <v>42345</v>
      </c>
      <c r="C1243" t="s">
        <v>75</v>
      </c>
      <c r="D1243">
        <v>10004</v>
      </c>
      <c r="E1243" t="s">
        <v>282</v>
      </c>
      <c r="F1243">
        <v>2</v>
      </c>
      <c r="G1243">
        <v>4305</v>
      </c>
      <c r="H1243">
        <v>1703</v>
      </c>
      <c r="I1243" t="s">
        <v>116</v>
      </c>
      <c r="J1243">
        <v>8</v>
      </c>
      <c r="K1243">
        <v>3406</v>
      </c>
      <c r="L1243">
        <v>8610</v>
      </c>
      <c r="M1243">
        <v>0.02</v>
      </c>
      <c r="N1243" t="s">
        <v>61</v>
      </c>
      <c r="O1243">
        <v>0</v>
      </c>
      <c r="P1243" t="s">
        <v>283</v>
      </c>
      <c r="Q1243" t="s">
        <v>118</v>
      </c>
      <c r="R1243" t="s">
        <v>119</v>
      </c>
      <c r="S1243" t="s">
        <v>101</v>
      </c>
      <c r="T1243" t="s">
        <v>57</v>
      </c>
      <c r="U1243" t="s">
        <v>120</v>
      </c>
      <c r="V1243" t="str">
        <f>UPPER(Table153[[#This Row],[Name]])</f>
        <v>LUPIN LTD.</v>
      </c>
      <c r="W1243">
        <f>Table153[[#This Row],[Quantity]]*Table153[[#This Row],[Cost]]</f>
        <v>3406</v>
      </c>
    </row>
    <row r="1244" spans="1:23" x14ac:dyDescent="0.3">
      <c r="A1244" t="s">
        <v>1531</v>
      </c>
      <c r="B1244">
        <v>42345</v>
      </c>
      <c r="C1244" t="s">
        <v>43</v>
      </c>
      <c r="D1244">
        <v>10009</v>
      </c>
      <c r="E1244" t="s">
        <v>474</v>
      </c>
      <c r="F1244">
        <v>3</v>
      </c>
      <c r="G1244">
        <v>2889</v>
      </c>
      <c r="H1244">
        <v>1384</v>
      </c>
      <c r="I1244" t="s">
        <v>25</v>
      </c>
      <c r="J1244">
        <v>1</v>
      </c>
      <c r="K1244">
        <v>4152</v>
      </c>
      <c r="L1244">
        <v>8667</v>
      </c>
      <c r="M1244">
        <v>0.03</v>
      </c>
      <c r="N1244" t="s">
        <v>26</v>
      </c>
      <c r="O1244">
        <v>0.03</v>
      </c>
      <c r="P1244" t="s">
        <v>475</v>
      </c>
      <c r="Q1244" t="s">
        <v>78</v>
      </c>
      <c r="R1244" t="s">
        <v>79</v>
      </c>
      <c r="S1244" t="s">
        <v>80</v>
      </c>
      <c r="T1244" t="s">
        <v>81</v>
      </c>
      <c r="U1244" t="s">
        <v>82</v>
      </c>
      <c r="V1244" t="str">
        <f>UPPER(Table153[[#This Row],[Name]])</f>
        <v>GODFREY PHILIPS INDIA LTD.</v>
      </c>
      <c r="W1244">
        <f>Table153[[#This Row],[Quantity]]*Table153[[#This Row],[Cost]]</f>
        <v>4152</v>
      </c>
    </row>
    <row r="1245" spans="1:23" x14ac:dyDescent="0.3">
      <c r="A1245" t="s">
        <v>1532</v>
      </c>
      <c r="B1245">
        <v>42347</v>
      </c>
      <c r="C1245" t="s">
        <v>23</v>
      </c>
      <c r="D1245">
        <v>10004</v>
      </c>
      <c r="E1245" t="s">
        <v>247</v>
      </c>
      <c r="F1245">
        <v>1</v>
      </c>
      <c r="G1245">
        <v>4906</v>
      </c>
      <c r="H1245">
        <v>2269</v>
      </c>
      <c r="I1245" t="s">
        <v>25</v>
      </c>
      <c r="J1245">
        <v>4</v>
      </c>
      <c r="K1245">
        <v>2269</v>
      </c>
      <c r="L1245">
        <v>4906</v>
      </c>
      <c r="M1245">
        <v>0.01</v>
      </c>
      <c r="N1245" t="s">
        <v>36</v>
      </c>
      <c r="O1245">
        <v>0</v>
      </c>
      <c r="P1245" t="s">
        <v>248</v>
      </c>
      <c r="Q1245" t="s">
        <v>118</v>
      </c>
      <c r="R1245" t="s">
        <v>119</v>
      </c>
      <c r="S1245" t="s">
        <v>101</v>
      </c>
      <c r="T1245" t="s">
        <v>57</v>
      </c>
      <c r="U1245" t="s">
        <v>120</v>
      </c>
      <c r="V1245" t="str">
        <f>UPPER(Table153[[#This Row],[Name]])</f>
        <v>LUPIN LTD.</v>
      </c>
      <c r="W1245">
        <f>Table153[[#This Row],[Quantity]]*Table153[[#This Row],[Cost]]</f>
        <v>2269</v>
      </c>
    </row>
    <row r="1246" spans="1:23" x14ac:dyDescent="0.3">
      <c r="A1246" t="s">
        <v>1533</v>
      </c>
      <c r="B1246">
        <v>42348</v>
      </c>
      <c r="C1246" t="s">
        <v>43</v>
      </c>
      <c r="D1246">
        <v>10013</v>
      </c>
      <c r="E1246" t="s">
        <v>780</v>
      </c>
      <c r="F1246">
        <v>1</v>
      </c>
      <c r="G1246">
        <v>2814</v>
      </c>
      <c r="H1246">
        <v>2437</v>
      </c>
      <c r="I1246" t="s">
        <v>25</v>
      </c>
      <c r="J1246">
        <v>1</v>
      </c>
      <c r="K1246">
        <v>2437</v>
      </c>
      <c r="L1246">
        <v>2814</v>
      </c>
      <c r="M1246">
        <v>0.01</v>
      </c>
      <c r="N1246" t="s">
        <v>85</v>
      </c>
      <c r="O1246">
        <v>0.04</v>
      </c>
      <c r="P1246" t="s">
        <v>781</v>
      </c>
      <c r="Q1246" t="s">
        <v>301</v>
      </c>
      <c r="R1246" t="s">
        <v>302</v>
      </c>
      <c r="S1246" t="s">
        <v>303</v>
      </c>
      <c r="T1246" t="s">
        <v>113</v>
      </c>
      <c r="U1246" t="s">
        <v>304</v>
      </c>
      <c r="V1246" t="str">
        <f>UPPER(Table153[[#This Row],[Name]])</f>
        <v>GMR INFRASTRUCTURE LTD.</v>
      </c>
      <c r="W1246">
        <f>Table153[[#This Row],[Quantity]]*Table153[[#This Row],[Cost]]</f>
        <v>2437</v>
      </c>
    </row>
    <row r="1247" spans="1:23" x14ac:dyDescent="0.3">
      <c r="A1247" t="s">
        <v>1534</v>
      </c>
      <c r="B1247">
        <v>42348</v>
      </c>
      <c r="C1247" t="s">
        <v>68</v>
      </c>
      <c r="D1247">
        <v>10011</v>
      </c>
      <c r="E1247" t="s">
        <v>693</v>
      </c>
      <c r="F1247">
        <v>1</v>
      </c>
      <c r="G1247">
        <v>2996</v>
      </c>
      <c r="H1247">
        <v>1641</v>
      </c>
      <c r="I1247" t="s">
        <v>25</v>
      </c>
      <c r="J1247">
        <v>4</v>
      </c>
      <c r="K1247">
        <v>1641</v>
      </c>
      <c r="L1247">
        <v>2996</v>
      </c>
      <c r="M1247">
        <v>0.01</v>
      </c>
      <c r="N1247" t="s">
        <v>26</v>
      </c>
      <c r="O1247">
        <v>0.04</v>
      </c>
      <c r="P1247" t="s">
        <v>694</v>
      </c>
      <c r="Q1247" t="s">
        <v>28</v>
      </c>
      <c r="R1247" t="s">
        <v>29</v>
      </c>
      <c r="S1247" t="s">
        <v>30</v>
      </c>
      <c r="T1247" t="s">
        <v>31</v>
      </c>
      <c r="U1247" t="s">
        <v>32</v>
      </c>
      <c r="V1247" t="str">
        <f>UPPER(Table153[[#This Row],[Name]])</f>
        <v>SONATA SOFTWARE</v>
      </c>
      <c r="W1247">
        <f>Table153[[#This Row],[Quantity]]*Table153[[#This Row],[Cost]]</f>
        <v>1641</v>
      </c>
    </row>
    <row r="1248" spans="1:23" x14ac:dyDescent="0.3">
      <c r="A1248" t="s">
        <v>1534</v>
      </c>
      <c r="B1248">
        <v>42348</v>
      </c>
      <c r="C1248" t="s">
        <v>43</v>
      </c>
      <c r="D1248">
        <v>10004</v>
      </c>
      <c r="E1248" t="s">
        <v>594</v>
      </c>
      <c r="F1248">
        <v>1</v>
      </c>
      <c r="G1248">
        <v>4765</v>
      </c>
      <c r="H1248">
        <v>1286</v>
      </c>
      <c r="I1248" t="s">
        <v>35</v>
      </c>
      <c r="J1248">
        <v>1</v>
      </c>
      <c r="K1248">
        <v>1286</v>
      </c>
      <c r="L1248">
        <v>4765</v>
      </c>
      <c r="M1248">
        <v>0.01</v>
      </c>
      <c r="N1248" t="s">
        <v>36</v>
      </c>
      <c r="O1248">
        <v>0</v>
      </c>
      <c r="P1248" t="s">
        <v>595</v>
      </c>
      <c r="Q1248" t="s">
        <v>118</v>
      </c>
      <c r="R1248" t="s">
        <v>119</v>
      </c>
      <c r="S1248" t="s">
        <v>101</v>
      </c>
      <c r="T1248" t="s">
        <v>57</v>
      </c>
      <c r="U1248" t="s">
        <v>120</v>
      </c>
      <c r="V1248" t="str">
        <f>UPPER(Table153[[#This Row],[Name]])</f>
        <v>LUPIN LTD.</v>
      </c>
      <c r="W1248">
        <f>Table153[[#This Row],[Quantity]]*Table153[[#This Row],[Cost]]</f>
        <v>1286</v>
      </c>
    </row>
    <row r="1249" spans="1:23" x14ac:dyDescent="0.3">
      <c r="A1249" t="s">
        <v>1535</v>
      </c>
      <c r="B1249">
        <v>42349</v>
      </c>
      <c r="C1249" t="s">
        <v>68</v>
      </c>
      <c r="D1249">
        <v>10004</v>
      </c>
      <c r="E1249" t="s">
        <v>159</v>
      </c>
      <c r="F1249">
        <v>1</v>
      </c>
      <c r="G1249">
        <v>4291</v>
      </c>
      <c r="H1249">
        <v>2021</v>
      </c>
      <c r="I1249" t="s">
        <v>25</v>
      </c>
      <c r="J1249">
        <v>4</v>
      </c>
      <c r="K1249">
        <v>2021</v>
      </c>
      <c r="L1249">
        <v>4291</v>
      </c>
      <c r="M1249">
        <v>0.01</v>
      </c>
      <c r="N1249" t="s">
        <v>61</v>
      </c>
      <c r="O1249">
        <v>0.01</v>
      </c>
      <c r="P1249" t="s">
        <v>160</v>
      </c>
      <c r="Q1249" t="s">
        <v>118</v>
      </c>
      <c r="R1249" t="s">
        <v>119</v>
      </c>
      <c r="S1249" t="s">
        <v>101</v>
      </c>
      <c r="T1249" t="s">
        <v>57</v>
      </c>
      <c r="U1249" t="s">
        <v>120</v>
      </c>
      <c r="V1249" t="str">
        <f>UPPER(Table153[[#This Row],[Name]])</f>
        <v>LUPIN LTD.</v>
      </c>
      <c r="W1249">
        <f>Table153[[#This Row],[Quantity]]*Table153[[#This Row],[Cost]]</f>
        <v>2021</v>
      </c>
    </row>
    <row r="1250" spans="1:23" x14ac:dyDescent="0.3">
      <c r="A1250" t="s">
        <v>1536</v>
      </c>
      <c r="B1250">
        <v>42349</v>
      </c>
      <c r="C1250" t="s">
        <v>51</v>
      </c>
      <c r="D1250">
        <v>10005</v>
      </c>
      <c r="E1250" t="s">
        <v>868</v>
      </c>
      <c r="F1250">
        <v>3</v>
      </c>
      <c r="G1250">
        <v>2657</v>
      </c>
      <c r="H1250">
        <v>2480</v>
      </c>
      <c r="I1250" t="s">
        <v>25</v>
      </c>
      <c r="J1250">
        <v>6</v>
      </c>
      <c r="K1250">
        <v>7440</v>
      </c>
      <c r="L1250">
        <v>7971</v>
      </c>
      <c r="M1250">
        <v>0.02</v>
      </c>
      <c r="N1250" t="s">
        <v>45</v>
      </c>
      <c r="O1250">
        <v>0.04</v>
      </c>
      <c r="P1250" t="s">
        <v>869</v>
      </c>
      <c r="Q1250" t="s">
        <v>47</v>
      </c>
      <c r="R1250" t="s">
        <v>48</v>
      </c>
      <c r="S1250" t="s">
        <v>49</v>
      </c>
      <c r="T1250" t="s">
        <v>41</v>
      </c>
      <c r="U1250" t="s">
        <v>50</v>
      </c>
      <c r="V1250" t="str">
        <f>UPPER(Table153[[#This Row],[Name]])</f>
        <v>FORTIS HEALTHCARE LTD.</v>
      </c>
      <c r="W1250">
        <f>Table153[[#This Row],[Quantity]]*Table153[[#This Row],[Cost]]</f>
        <v>7440</v>
      </c>
    </row>
    <row r="1251" spans="1:23" x14ac:dyDescent="0.3">
      <c r="A1251" t="s">
        <v>1535</v>
      </c>
      <c r="B1251">
        <v>42349</v>
      </c>
      <c r="C1251" t="s">
        <v>133</v>
      </c>
      <c r="D1251">
        <v>10003</v>
      </c>
      <c r="E1251" t="s">
        <v>563</v>
      </c>
      <c r="F1251">
        <v>3</v>
      </c>
      <c r="G1251">
        <v>4310</v>
      </c>
      <c r="H1251">
        <v>2350</v>
      </c>
      <c r="I1251" t="s">
        <v>126</v>
      </c>
      <c r="J1251">
        <v>5</v>
      </c>
      <c r="K1251">
        <v>7050</v>
      </c>
      <c r="L1251">
        <v>12930</v>
      </c>
      <c r="M1251">
        <v>0.02</v>
      </c>
      <c r="N1251" t="s">
        <v>36</v>
      </c>
      <c r="O1251">
        <v>0.05</v>
      </c>
      <c r="P1251" t="s">
        <v>564</v>
      </c>
      <c r="Q1251" t="s">
        <v>177</v>
      </c>
      <c r="R1251" t="s">
        <v>178</v>
      </c>
      <c r="S1251" t="s">
        <v>179</v>
      </c>
      <c r="T1251" t="s">
        <v>180</v>
      </c>
      <c r="U1251" t="s">
        <v>181</v>
      </c>
      <c r="V1251" t="str">
        <f>UPPER(Table153[[#This Row],[Name]])</f>
        <v>HONEYWELL AUTOMATION</v>
      </c>
      <c r="W1251">
        <f>Table153[[#This Row],[Quantity]]*Table153[[#This Row],[Cost]]</f>
        <v>7050</v>
      </c>
    </row>
    <row r="1252" spans="1:23" x14ac:dyDescent="0.3">
      <c r="A1252" t="s">
        <v>1537</v>
      </c>
      <c r="B1252">
        <v>42352</v>
      </c>
      <c r="C1252" t="s">
        <v>104</v>
      </c>
      <c r="D1252">
        <v>10001</v>
      </c>
      <c r="E1252" t="s">
        <v>1126</v>
      </c>
      <c r="F1252">
        <v>1</v>
      </c>
      <c r="G1252">
        <v>2940</v>
      </c>
      <c r="H1252">
        <v>1468</v>
      </c>
      <c r="I1252" t="s">
        <v>25</v>
      </c>
      <c r="J1252">
        <v>3</v>
      </c>
      <c r="K1252">
        <v>1468</v>
      </c>
      <c r="L1252">
        <v>2940</v>
      </c>
      <c r="M1252">
        <v>0.01</v>
      </c>
      <c r="N1252" t="s">
        <v>45</v>
      </c>
      <c r="O1252">
        <v>0.03</v>
      </c>
      <c r="P1252" t="s">
        <v>1127</v>
      </c>
      <c r="Q1252" t="s">
        <v>99</v>
      </c>
      <c r="R1252" t="s">
        <v>100</v>
      </c>
      <c r="S1252" t="s">
        <v>101</v>
      </c>
      <c r="T1252" t="s">
        <v>57</v>
      </c>
      <c r="U1252" t="s">
        <v>102</v>
      </c>
      <c r="V1252" t="str">
        <f>UPPER(Table153[[#This Row],[Name]])</f>
        <v>CHAMBAL FERTILISERS AND CHEMICALS LTD.</v>
      </c>
      <c r="W1252">
        <f>Table153[[#This Row],[Quantity]]*Table153[[#This Row],[Cost]]</f>
        <v>1468</v>
      </c>
    </row>
    <row r="1253" spans="1:23" x14ac:dyDescent="0.3">
      <c r="A1253" t="s">
        <v>1538</v>
      </c>
      <c r="B1253">
        <v>42352</v>
      </c>
      <c r="C1253" t="s">
        <v>104</v>
      </c>
      <c r="D1253">
        <v>10012</v>
      </c>
      <c r="E1253" t="s">
        <v>125</v>
      </c>
      <c r="F1253">
        <v>2</v>
      </c>
      <c r="G1253">
        <v>4515</v>
      </c>
      <c r="H1253">
        <v>1550</v>
      </c>
      <c r="I1253" t="s">
        <v>126</v>
      </c>
      <c r="J1253">
        <v>3</v>
      </c>
      <c r="K1253">
        <v>3100</v>
      </c>
      <c r="L1253">
        <v>9030</v>
      </c>
      <c r="M1253">
        <v>0.03</v>
      </c>
      <c r="N1253" t="s">
        <v>45</v>
      </c>
      <c r="O1253">
        <v>0.05</v>
      </c>
      <c r="P1253" t="s">
        <v>127</v>
      </c>
      <c r="Q1253" t="s">
        <v>71</v>
      </c>
      <c r="R1253" t="s">
        <v>72</v>
      </c>
      <c r="S1253" t="s">
        <v>73</v>
      </c>
      <c r="T1253" t="s">
        <v>41</v>
      </c>
      <c r="U1253" t="s">
        <v>74</v>
      </c>
      <c r="V1253" t="str">
        <f>UPPER(Table153[[#This Row],[Name]])</f>
        <v>DYNAMATIC TECHNOLOGIES LTD.</v>
      </c>
      <c r="W1253">
        <f>Table153[[#This Row],[Quantity]]*Table153[[#This Row],[Cost]]</f>
        <v>3100</v>
      </c>
    </row>
    <row r="1254" spans="1:23" x14ac:dyDescent="0.3">
      <c r="A1254" t="s">
        <v>1539</v>
      </c>
      <c r="B1254">
        <v>42352</v>
      </c>
      <c r="C1254" t="s">
        <v>23</v>
      </c>
      <c r="D1254">
        <v>10008</v>
      </c>
      <c r="E1254" t="s">
        <v>756</v>
      </c>
      <c r="F1254">
        <v>2</v>
      </c>
      <c r="G1254">
        <v>4643</v>
      </c>
      <c r="H1254">
        <v>1549</v>
      </c>
      <c r="I1254" t="s">
        <v>25</v>
      </c>
      <c r="J1254">
        <v>4</v>
      </c>
      <c r="K1254">
        <v>3098</v>
      </c>
      <c r="L1254">
        <v>9286</v>
      </c>
      <c r="M1254">
        <v>0.03</v>
      </c>
      <c r="N1254" t="s">
        <v>61</v>
      </c>
      <c r="O1254">
        <v>0.04</v>
      </c>
      <c r="P1254" t="s">
        <v>757</v>
      </c>
      <c r="Q1254" t="s">
        <v>54</v>
      </c>
      <c r="R1254" t="s">
        <v>55</v>
      </c>
      <c r="S1254" t="s">
        <v>56</v>
      </c>
      <c r="T1254" t="s">
        <v>57</v>
      </c>
      <c r="U1254" t="s">
        <v>58</v>
      </c>
      <c r="V1254" t="str">
        <f>UPPER(Table153[[#This Row],[Name]])</f>
        <v>RELIANCE INDUSTRIES LIMITED</v>
      </c>
      <c r="W1254">
        <f>Table153[[#This Row],[Quantity]]*Table153[[#This Row],[Cost]]</f>
        <v>3098</v>
      </c>
    </row>
    <row r="1255" spans="1:23" x14ac:dyDescent="0.3">
      <c r="A1255" t="s">
        <v>1540</v>
      </c>
      <c r="B1255">
        <v>42354</v>
      </c>
      <c r="C1255" t="s">
        <v>43</v>
      </c>
      <c r="D1255">
        <v>10013</v>
      </c>
      <c r="E1255" t="s">
        <v>840</v>
      </c>
      <c r="F1255">
        <v>1</v>
      </c>
      <c r="G1255">
        <v>4152</v>
      </c>
      <c r="H1255">
        <v>1278</v>
      </c>
      <c r="I1255" t="s">
        <v>25</v>
      </c>
      <c r="J1255">
        <v>1</v>
      </c>
      <c r="K1255">
        <v>1278</v>
      </c>
      <c r="L1255">
        <v>4152</v>
      </c>
      <c r="M1255">
        <v>0.01</v>
      </c>
      <c r="N1255" t="s">
        <v>85</v>
      </c>
      <c r="O1255">
        <v>0.05</v>
      </c>
      <c r="P1255" t="s">
        <v>841</v>
      </c>
      <c r="Q1255" t="s">
        <v>301</v>
      </c>
      <c r="R1255" t="s">
        <v>302</v>
      </c>
      <c r="S1255" t="s">
        <v>303</v>
      </c>
      <c r="T1255" t="s">
        <v>113</v>
      </c>
      <c r="U1255" t="s">
        <v>304</v>
      </c>
      <c r="V1255" t="str">
        <f>UPPER(Table153[[#This Row],[Name]])</f>
        <v>GMR INFRASTRUCTURE LTD.</v>
      </c>
      <c r="W1255">
        <f>Table153[[#This Row],[Quantity]]*Table153[[#This Row],[Cost]]</f>
        <v>1278</v>
      </c>
    </row>
    <row r="1256" spans="1:23" x14ac:dyDescent="0.3">
      <c r="A1256" t="s">
        <v>1541</v>
      </c>
      <c r="B1256">
        <v>42354</v>
      </c>
      <c r="C1256" t="s">
        <v>43</v>
      </c>
      <c r="D1256">
        <v>10013</v>
      </c>
      <c r="E1256" t="s">
        <v>1203</v>
      </c>
      <c r="F1256">
        <v>2</v>
      </c>
      <c r="G1256">
        <v>2617</v>
      </c>
      <c r="H1256">
        <v>1736</v>
      </c>
      <c r="I1256" t="s">
        <v>126</v>
      </c>
      <c r="J1256">
        <v>1</v>
      </c>
      <c r="K1256">
        <v>3472</v>
      </c>
      <c r="L1256">
        <v>5234</v>
      </c>
      <c r="M1256">
        <v>0.03</v>
      </c>
      <c r="N1256" t="s">
        <v>61</v>
      </c>
      <c r="O1256">
        <v>0</v>
      </c>
      <c r="P1256" t="s">
        <v>1204</v>
      </c>
      <c r="Q1256" t="s">
        <v>301</v>
      </c>
      <c r="R1256" t="s">
        <v>302</v>
      </c>
      <c r="S1256" t="s">
        <v>303</v>
      </c>
      <c r="T1256" t="s">
        <v>113</v>
      </c>
      <c r="U1256" t="s">
        <v>304</v>
      </c>
      <c r="V1256" t="str">
        <f>UPPER(Table153[[#This Row],[Name]])</f>
        <v>GMR INFRASTRUCTURE LTD.</v>
      </c>
      <c r="W1256">
        <f>Table153[[#This Row],[Quantity]]*Table153[[#This Row],[Cost]]</f>
        <v>3472</v>
      </c>
    </row>
    <row r="1257" spans="1:23" x14ac:dyDescent="0.3">
      <c r="A1257" t="s">
        <v>1542</v>
      </c>
      <c r="B1257">
        <v>42355</v>
      </c>
      <c r="C1257" t="s">
        <v>75</v>
      </c>
      <c r="D1257">
        <v>10012</v>
      </c>
      <c r="E1257" t="s">
        <v>538</v>
      </c>
      <c r="F1257">
        <v>2</v>
      </c>
      <c r="G1257">
        <v>4729</v>
      </c>
      <c r="H1257">
        <v>1359</v>
      </c>
      <c r="I1257" t="s">
        <v>126</v>
      </c>
      <c r="J1257">
        <v>8</v>
      </c>
      <c r="K1257">
        <v>2718</v>
      </c>
      <c r="L1257">
        <v>9458</v>
      </c>
      <c r="M1257">
        <v>0.02</v>
      </c>
      <c r="N1257" t="s">
        <v>45</v>
      </c>
      <c r="O1257">
        <v>0.04</v>
      </c>
      <c r="P1257" t="s">
        <v>539</v>
      </c>
      <c r="Q1257" t="s">
        <v>71</v>
      </c>
      <c r="R1257" t="s">
        <v>72</v>
      </c>
      <c r="S1257" t="s">
        <v>73</v>
      </c>
      <c r="T1257" t="s">
        <v>41</v>
      </c>
      <c r="U1257" t="s">
        <v>74</v>
      </c>
      <c r="V1257" t="str">
        <f>UPPER(Table153[[#This Row],[Name]])</f>
        <v>DYNAMATIC TECHNOLOGIES LTD.</v>
      </c>
      <c r="W1257">
        <f>Table153[[#This Row],[Quantity]]*Table153[[#This Row],[Cost]]</f>
        <v>2718</v>
      </c>
    </row>
    <row r="1258" spans="1:23" x14ac:dyDescent="0.3">
      <c r="A1258" t="s">
        <v>1543</v>
      </c>
      <c r="B1258">
        <v>42357</v>
      </c>
      <c r="C1258" t="s">
        <v>68</v>
      </c>
      <c r="D1258">
        <v>10014</v>
      </c>
      <c r="E1258" t="s">
        <v>290</v>
      </c>
      <c r="F1258">
        <v>2</v>
      </c>
      <c r="G1258">
        <v>3553</v>
      </c>
      <c r="H1258">
        <v>2174</v>
      </c>
      <c r="I1258" t="s">
        <v>116</v>
      </c>
      <c r="J1258">
        <v>4</v>
      </c>
      <c r="K1258">
        <v>4348</v>
      </c>
      <c r="L1258">
        <v>7106</v>
      </c>
      <c r="M1258">
        <v>0.03</v>
      </c>
      <c r="N1258" t="s">
        <v>85</v>
      </c>
      <c r="O1258">
        <v>0.03</v>
      </c>
      <c r="P1258" t="s">
        <v>291</v>
      </c>
      <c r="Q1258" t="s">
        <v>166</v>
      </c>
      <c r="R1258" t="s">
        <v>167</v>
      </c>
      <c r="S1258" t="s">
        <v>168</v>
      </c>
      <c r="T1258" t="s">
        <v>169</v>
      </c>
      <c r="U1258" t="s">
        <v>170</v>
      </c>
      <c r="V1258" t="str">
        <f>UPPER(Table153[[#This Row],[Name]])</f>
        <v>HINDUSTHAN NATIONAL GLASS &amp; INDUSTRIES LTD.</v>
      </c>
      <c r="W1258">
        <f>Table153[[#This Row],[Quantity]]*Table153[[#This Row],[Cost]]</f>
        <v>4348</v>
      </c>
    </row>
    <row r="1259" spans="1:23" x14ac:dyDescent="0.3">
      <c r="A1259" t="s">
        <v>1544</v>
      </c>
      <c r="B1259">
        <v>42360</v>
      </c>
      <c r="C1259" t="s">
        <v>92</v>
      </c>
      <c r="D1259">
        <v>10005</v>
      </c>
      <c r="E1259" t="s">
        <v>749</v>
      </c>
      <c r="F1259">
        <v>1</v>
      </c>
      <c r="G1259">
        <v>4459</v>
      </c>
      <c r="H1259">
        <v>1722</v>
      </c>
      <c r="I1259" t="s">
        <v>319</v>
      </c>
      <c r="J1259">
        <v>10</v>
      </c>
      <c r="K1259">
        <v>1722</v>
      </c>
      <c r="L1259">
        <v>4459</v>
      </c>
      <c r="M1259">
        <v>0.02</v>
      </c>
      <c r="N1259" t="s">
        <v>45</v>
      </c>
      <c r="O1259">
        <v>0.03</v>
      </c>
      <c r="P1259" t="s">
        <v>750</v>
      </c>
      <c r="Q1259" t="s">
        <v>47</v>
      </c>
      <c r="R1259" t="s">
        <v>48</v>
      </c>
      <c r="S1259" t="s">
        <v>49</v>
      </c>
      <c r="T1259" t="s">
        <v>41</v>
      </c>
      <c r="U1259" t="s">
        <v>50</v>
      </c>
      <c r="V1259" t="str">
        <f>UPPER(Table153[[#This Row],[Name]])</f>
        <v>FORTIS HEALTHCARE LTD.</v>
      </c>
      <c r="W1259">
        <f>Table153[[#This Row],[Quantity]]*Table153[[#This Row],[Cost]]</f>
        <v>1722</v>
      </c>
    </row>
    <row r="1260" spans="1:23" x14ac:dyDescent="0.3">
      <c r="A1260" t="s">
        <v>1545</v>
      </c>
      <c r="B1260">
        <v>42360</v>
      </c>
      <c r="C1260" t="s">
        <v>68</v>
      </c>
      <c r="D1260">
        <v>10005</v>
      </c>
      <c r="E1260" t="s">
        <v>334</v>
      </c>
      <c r="F1260">
        <v>2</v>
      </c>
      <c r="G1260">
        <v>3514</v>
      </c>
      <c r="H1260">
        <v>1257</v>
      </c>
      <c r="I1260" t="s">
        <v>25</v>
      </c>
      <c r="J1260">
        <v>4</v>
      </c>
      <c r="K1260">
        <v>2514</v>
      </c>
      <c r="L1260">
        <v>7028</v>
      </c>
      <c r="M1260">
        <v>0.03</v>
      </c>
      <c r="N1260" t="s">
        <v>45</v>
      </c>
      <c r="O1260">
        <v>0.03</v>
      </c>
      <c r="P1260" t="s">
        <v>335</v>
      </c>
      <c r="Q1260" t="s">
        <v>47</v>
      </c>
      <c r="R1260" t="s">
        <v>48</v>
      </c>
      <c r="S1260" t="s">
        <v>49</v>
      </c>
      <c r="T1260" t="s">
        <v>41</v>
      </c>
      <c r="U1260" t="s">
        <v>50</v>
      </c>
      <c r="V1260" t="str">
        <f>UPPER(Table153[[#This Row],[Name]])</f>
        <v>FORTIS HEALTHCARE LTD.</v>
      </c>
      <c r="W1260">
        <f>Table153[[#This Row],[Quantity]]*Table153[[#This Row],[Cost]]</f>
        <v>2514</v>
      </c>
    </row>
    <row r="1261" spans="1:23" x14ac:dyDescent="0.3">
      <c r="A1261" t="s">
        <v>1546</v>
      </c>
      <c r="B1261">
        <v>42361</v>
      </c>
      <c r="C1261" t="s">
        <v>43</v>
      </c>
      <c r="D1261">
        <v>10009</v>
      </c>
      <c r="E1261" t="s">
        <v>890</v>
      </c>
      <c r="F1261">
        <v>1</v>
      </c>
      <c r="G1261">
        <v>4369</v>
      </c>
      <c r="H1261">
        <v>1245</v>
      </c>
      <c r="I1261" t="s">
        <v>25</v>
      </c>
      <c r="J1261">
        <v>1</v>
      </c>
      <c r="K1261">
        <v>1245</v>
      </c>
      <c r="L1261">
        <v>4369</v>
      </c>
      <c r="M1261">
        <v>0.01</v>
      </c>
      <c r="N1261" t="s">
        <v>36</v>
      </c>
      <c r="O1261">
        <v>0.01</v>
      </c>
      <c r="P1261" t="s">
        <v>891</v>
      </c>
      <c r="Q1261" t="s">
        <v>78</v>
      </c>
      <c r="R1261" t="s">
        <v>79</v>
      </c>
      <c r="S1261" t="s">
        <v>80</v>
      </c>
      <c r="T1261" t="s">
        <v>81</v>
      </c>
      <c r="U1261" t="s">
        <v>82</v>
      </c>
      <c r="V1261" t="str">
        <f>UPPER(Table153[[#This Row],[Name]])</f>
        <v>GODFREY PHILIPS INDIA LTD.</v>
      </c>
      <c r="W1261">
        <f>Table153[[#This Row],[Quantity]]*Table153[[#This Row],[Cost]]</f>
        <v>1245</v>
      </c>
    </row>
    <row r="1262" spans="1:23" x14ac:dyDescent="0.3">
      <c r="A1262" t="s">
        <v>1546</v>
      </c>
      <c r="B1262">
        <v>42361</v>
      </c>
      <c r="C1262" t="s">
        <v>75</v>
      </c>
      <c r="D1262">
        <v>10010</v>
      </c>
      <c r="E1262" t="s">
        <v>574</v>
      </c>
      <c r="F1262">
        <v>2</v>
      </c>
      <c r="G1262">
        <v>3507</v>
      </c>
      <c r="H1262">
        <v>1643</v>
      </c>
      <c r="I1262" t="s">
        <v>35</v>
      </c>
      <c r="J1262">
        <v>8</v>
      </c>
      <c r="K1262">
        <v>3286</v>
      </c>
      <c r="L1262">
        <v>7014</v>
      </c>
      <c r="M1262">
        <v>0.02</v>
      </c>
      <c r="N1262" t="s">
        <v>61</v>
      </c>
      <c r="O1262">
        <v>0.01</v>
      </c>
      <c r="P1262" t="s">
        <v>575</v>
      </c>
      <c r="Q1262" t="s">
        <v>93</v>
      </c>
      <c r="R1262" t="s">
        <v>94</v>
      </c>
      <c r="S1262" t="s">
        <v>95</v>
      </c>
      <c r="T1262" t="s">
        <v>41</v>
      </c>
      <c r="U1262" t="s">
        <v>96</v>
      </c>
      <c r="V1262" t="str">
        <f>UPPER(Table153[[#This Row],[Name]])</f>
        <v>SUZLON ENERGY LTD.</v>
      </c>
      <c r="W1262">
        <f>Table153[[#This Row],[Quantity]]*Table153[[#This Row],[Cost]]</f>
        <v>3286</v>
      </c>
    </row>
    <row r="1263" spans="1:23" x14ac:dyDescent="0.3">
      <c r="A1263" t="s">
        <v>1546</v>
      </c>
      <c r="B1263">
        <v>42361</v>
      </c>
      <c r="C1263" t="s">
        <v>51</v>
      </c>
      <c r="D1263">
        <v>10010</v>
      </c>
      <c r="E1263" t="s">
        <v>837</v>
      </c>
      <c r="F1263">
        <v>3</v>
      </c>
      <c r="G1263">
        <v>2714</v>
      </c>
      <c r="H1263">
        <v>1975</v>
      </c>
      <c r="I1263" t="s">
        <v>25</v>
      </c>
      <c r="J1263">
        <v>6</v>
      </c>
      <c r="K1263">
        <v>5925</v>
      </c>
      <c r="L1263">
        <v>8142</v>
      </c>
      <c r="M1263">
        <v>0.02</v>
      </c>
      <c r="N1263" t="s">
        <v>45</v>
      </c>
      <c r="O1263">
        <v>0</v>
      </c>
      <c r="P1263" t="s">
        <v>838</v>
      </c>
      <c r="Q1263" t="s">
        <v>93</v>
      </c>
      <c r="R1263" t="s">
        <v>94</v>
      </c>
      <c r="S1263" t="s">
        <v>95</v>
      </c>
      <c r="T1263" t="s">
        <v>41</v>
      </c>
      <c r="U1263" t="s">
        <v>96</v>
      </c>
      <c r="V1263" t="str">
        <f>UPPER(Table153[[#This Row],[Name]])</f>
        <v>SUZLON ENERGY LTD.</v>
      </c>
      <c r="W1263">
        <f>Table153[[#This Row],[Quantity]]*Table153[[#This Row],[Cost]]</f>
        <v>5925</v>
      </c>
    </row>
    <row r="1264" spans="1:23" x14ac:dyDescent="0.3">
      <c r="A1264" t="s">
        <v>1547</v>
      </c>
      <c r="B1264">
        <v>42365</v>
      </c>
      <c r="C1264" t="s">
        <v>68</v>
      </c>
      <c r="D1264">
        <v>10010</v>
      </c>
      <c r="E1264" t="s">
        <v>1043</v>
      </c>
      <c r="F1264">
        <v>1</v>
      </c>
      <c r="G1264">
        <v>2856</v>
      </c>
      <c r="H1264">
        <v>1780</v>
      </c>
      <c r="I1264" t="s">
        <v>25</v>
      </c>
      <c r="J1264">
        <v>4</v>
      </c>
      <c r="K1264">
        <v>1780</v>
      </c>
      <c r="L1264">
        <v>2856</v>
      </c>
      <c r="M1264">
        <v>0.01</v>
      </c>
      <c r="N1264" t="s">
        <v>26</v>
      </c>
      <c r="O1264">
        <v>0.03</v>
      </c>
      <c r="P1264" t="s">
        <v>1044</v>
      </c>
      <c r="Q1264" t="s">
        <v>93</v>
      </c>
      <c r="R1264" t="s">
        <v>94</v>
      </c>
      <c r="S1264" t="s">
        <v>95</v>
      </c>
      <c r="T1264" t="s">
        <v>41</v>
      </c>
      <c r="U1264" t="s">
        <v>96</v>
      </c>
      <c r="V1264" t="str">
        <f>UPPER(Table153[[#This Row],[Name]])</f>
        <v>SUZLON ENERGY LTD.</v>
      </c>
      <c r="W1264">
        <f>Table153[[#This Row],[Quantity]]*Table153[[#This Row],[Cost]]</f>
        <v>1780</v>
      </c>
    </row>
    <row r="1265" spans="1:23" x14ac:dyDescent="0.3">
      <c r="A1265" t="s">
        <v>1548</v>
      </c>
      <c r="B1265">
        <v>42365</v>
      </c>
      <c r="C1265" t="s">
        <v>43</v>
      </c>
      <c r="D1265">
        <v>10004</v>
      </c>
      <c r="E1265" t="s">
        <v>52</v>
      </c>
      <c r="F1265">
        <v>3</v>
      </c>
      <c r="G1265">
        <v>3788</v>
      </c>
      <c r="H1265">
        <v>2170</v>
      </c>
      <c r="I1265" t="s">
        <v>35</v>
      </c>
      <c r="J1265">
        <v>1</v>
      </c>
      <c r="K1265">
        <v>6510</v>
      </c>
      <c r="L1265">
        <v>11364</v>
      </c>
      <c r="M1265">
        <v>0.03</v>
      </c>
      <c r="N1265" t="s">
        <v>61</v>
      </c>
      <c r="O1265">
        <v>0.05</v>
      </c>
      <c r="P1265" t="s">
        <v>53</v>
      </c>
      <c r="Q1265" t="s">
        <v>118</v>
      </c>
      <c r="R1265" t="s">
        <v>119</v>
      </c>
      <c r="S1265" t="s">
        <v>101</v>
      </c>
      <c r="T1265" t="s">
        <v>57</v>
      </c>
      <c r="U1265" t="s">
        <v>120</v>
      </c>
      <c r="V1265" t="str">
        <f>UPPER(Table153[[#This Row],[Name]])</f>
        <v>LUPIN LTD.</v>
      </c>
      <c r="W1265">
        <f>Table153[[#This Row],[Quantity]]*Table153[[#This Row],[Cost]]</f>
        <v>6510</v>
      </c>
    </row>
    <row r="1266" spans="1:23" x14ac:dyDescent="0.3">
      <c r="A1266" t="s">
        <v>1549</v>
      </c>
      <c r="B1266">
        <v>42366</v>
      </c>
      <c r="C1266" t="s">
        <v>75</v>
      </c>
      <c r="D1266">
        <v>10015</v>
      </c>
      <c r="E1266" t="s">
        <v>191</v>
      </c>
      <c r="F1266">
        <v>2</v>
      </c>
      <c r="G1266">
        <v>3245</v>
      </c>
      <c r="H1266">
        <v>1964</v>
      </c>
      <c r="I1266" t="s">
        <v>25</v>
      </c>
      <c r="J1266">
        <v>8</v>
      </c>
      <c r="K1266">
        <v>3928</v>
      </c>
      <c r="L1266">
        <v>6490</v>
      </c>
      <c r="M1266">
        <v>0.02</v>
      </c>
      <c r="N1266" t="s">
        <v>26</v>
      </c>
      <c r="O1266">
        <v>0.04</v>
      </c>
      <c r="P1266" t="s">
        <v>192</v>
      </c>
      <c r="Q1266" t="s">
        <v>110</v>
      </c>
      <c r="R1266" t="s">
        <v>111</v>
      </c>
      <c r="S1266" t="s">
        <v>112</v>
      </c>
      <c r="T1266" t="s">
        <v>113</v>
      </c>
      <c r="U1266" t="s">
        <v>114</v>
      </c>
      <c r="V1266" t="str">
        <f>UPPER(Table153[[#This Row],[Name]])</f>
        <v>PUNJ LLOYD LTD.</v>
      </c>
      <c r="W1266">
        <f>Table153[[#This Row],[Quantity]]*Table153[[#This Row],[Cost]]</f>
        <v>3928</v>
      </c>
    </row>
    <row r="1267" spans="1:23" x14ac:dyDescent="0.3">
      <c r="A1267" t="s">
        <v>1550</v>
      </c>
      <c r="B1267">
        <v>42366</v>
      </c>
      <c r="C1267" t="s">
        <v>75</v>
      </c>
      <c r="D1267">
        <v>10005</v>
      </c>
      <c r="E1267" t="s">
        <v>1048</v>
      </c>
      <c r="F1267">
        <v>2</v>
      </c>
      <c r="G1267">
        <v>3575</v>
      </c>
      <c r="H1267">
        <v>1937</v>
      </c>
      <c r="I1267" t="s">
        <v>25</v>
      </c>
      <c r="J1267">
        <v>8</v>
      </c>
      <c r="K1267">
        <v>3874</v>
      </c>
      <c r="L1267">
        <v>7150</v>
      </c>
      <c r="M1267">
        <v>0.02</v>
      </c>
      <c r="N1267" t="s">
        <v>66</v>
      </c>
      <c r="O1267">
        <v>0.03</v>
      </c>
      <c r="P1267" t="s">
        <v>1049</v>
      </c>
      <c r="Q1267" t="s">
        <v>47</v>
      </c>
      <c r="R1267" t="s">
        <v>48</v>
      </c>
      <c r="S1267" t="s">
        <v>49</v>
      </c>
      <c r="T1267" t="s">
        <v>41</v>
      </c>
      <c r="U1267" t="s">
        <v>50</v>
      </c>
      <c r="V1267" t="str">
        <f>UPPER(Table153[[#This Row],[Name]])</f>
        <v>FORTIS HEALTHCARE LTD.</v>
      </c>
      <c r="W1267">
        <f>Table153[[#This Row],[Quantity]]*Table153[[#This Row],[Cost]]</f>
        <v>3874</v>
      </c>
    </row>
    <row r="1268" spans="1:23" x14ac:dyDescent="0.3">
      <c r="A1268" t="s">
        <v>1551</v>
      </c>
      <c r="B1268">
        <v>42366</v>
      </c>
      <c r="C1268" t="s">
        <v>133</v>
      </c>
      <c r="D1268">
        <v>10013</v>
      </c>
      <c r="E1268" t="s">
        <v>175</v>
      </c>
      <c r="F1268">
        <v>3</v>
      </c>
      <c r="G1268">
        <v>2734</v>
      </c>
      <c r="H1268">
        <v>1596</v>
      </c>
      <c r="I1268" t="s">
        <v>25</v>
      </c>
      <c r="J1268">
        <v>5</v>
      </c>
      <c r="K1268">
        <v>4788</v>
      </c>
      <c r="L1268">
        <v>8202</v>
      </c>
      <c r="M1268">
        <v>0.02</v>
      </c>
      <c r="N1268" t="s">
        <v>36</v>
      </c>
      <c r="O1268">
        <v>0.01</v>
      </c>
      <c r="P1268" t="s">
        <v>176</v>
      </c>
      <c r="Q1268" t="s">
        <v>301</v>
      </c>
      <c r="R1268" t="s">
        <v>302</v>
      </c>
      <c r="S1268" t="s">
        <v>303</v>
      </c>
      <c r="T1268" t="s">
        <v>113</v>
      </c>
      <c r="U1268" t="s">
        <v>304</v>
      </c>
      <c r="V1268" t="str">
        <f>UPPER(Table153[[#This Row],[Name]])</f>
        <v>GMR INFRASTRUCTURE LTD.</v>
      </c>
      <c r="W1268">
        <f>Table153[[#This Row],[Quantity]]*Table153[[#This Row],[Cost]]</f>
        <v>4788</v>
      </c>
    </row>
    <row r="1269" spans="1:23" x14ac:dyDescent="0.3">
      <c r="A1269" t="s">
        <v>1551</v>
      </c>
      <c r="B1269">
        <v>42366</v>
      </c>
      <c r="C1269" t="s">
        <v>43</v>
      </c>
      <c r="D1269">
        <v>10010</v>
      </c>
      <c r="E1269" t="s">
        <v>925</v>
      </c>
      <c r="F1269">
        <v>2</v>
      </c>
      <c r="G1269">
        <v>4689</v>
      </c>
      <c r="H1269">
        <v>1796</v>
      </c>
      <c r="I1269" t="s">
        <v>126</v>
      </c>
      <c r="J1269">
        <v>1</v>
      </c>
      <c r="K1269">
        <v>3592</v>
      </c>
      <c r="L1269">
        <v>9378</v>
      </c>
      <c r="M1269">
        <v>0.03</v>
      </c>
      <c r="N1269" t="s">
        <v>26</v>
      </c>
      <c r="O1269">
        <v>0.01</v>
      </c>
      <c r="P1269" t="s">
        <v>926</v>
      </c>
      <c r="Q1269" t="s">
        <v>93</v>
      </c>
      <c r="R1269" t="s">
        <v>94</v>
      </c>
      <c r="S1269" t="s">
        <v>95</v>
      </c>
      <c r="T1269" t="s">
        <v>41</v>
      </c>
      <c r="U1269" t="s">
        <v>96</v>
      </c>
      <c r="V1269" t="str">
        <f>UPPER(Table153[[#This Row],[Name]])</f>
        <v>SUZLON ENERGY LTD.</v>
      </c>
      <c r="W1269">
        <f>Table153[[#This Row],[Quantity]]*Table153[[#This Row],[Cost]]</f>
        <v>3592</v>
      </c>
    </row>
    <row r="1270" spans="1:23" x14ac:dyDescent="0.3">
      <c r="A1270" t="s">
        <v>1549</v>
      </c>
      <c r="B1270">
        <v>42366</v>
      </c>
      <c r="C1270" t="s">
        <v>68</v>
      </c>
      <c r="D1270">
        <v>10007</v>
      </c>
      <c r="E1270" t="s">
        <v>446</v>
      </c>
      <c r="F1270">
        <v>3</v>
      </c>
      <c r="G1270">
        <v>3479</v>
      </c>
      <c r="H1270">
        <v>2056</v>
      </c>
      <c r="I1270" t="s">
        <v>25</v>
      </c>
      <c r="J1270">
        <v>4</v>
      </c>
      <c r="K1270">
        <v>6168</v>
      </c>
      <c r="L1270">
        <v>10437</v>
      </c>
      <c r="M1270">
        <v>0.03</v>
      </c>
      <c r="N1270" t="s">
        <v>61</v>
      </c>
      <c r="O1270">
        <v>0.04</v>
      </c>
      <c r="P1270" t="s">
        <v>447</v>
      </c>
      <c r="Q1270" t="s">
        <v>38</v>
      </c>
      <c r="R1270" t="s">
        <v>39</v>
      </c>
      <c r="S1270" t="s">
        <v>40</v>
      </c>
      <c r="T1270" t="s">
        <v>41</v>
      </c>
      <c r="U1270" t="s">
        <v>42</v>
      </c>
      <c r="V1270" t="str">
        <f>UPPER(Table153[[#This Row],[Name]])</f>
        <v>GHCL LTD.</v>
      </c>
      <c r="W1270">
        <f>Table153[[#This Row],[Quantity]]*Table153[[#This Row],[Cost]]</f>
        <v>6168</v>
      </c>
    </row>
    <row r="1271" spans="1:23" x14ac:dyDescent="0.3">
      <c r="A1271" t="s">
        <v>1552</v>
      </c>
      <c r="B1271">
        <v>42367</v>
      </c>
      <c r="C1271" t="s">
        <v>75</v>
      </c>
      <c r="D1271">
        <v>10001</v>
      </c>
      <c r="E1271" t="s">
        <v>217</v>
      </c>
      <c r="F1271">
        <v>1</v>
      </c>
      <c r="G1271">
        <v>2588</v>
      </c>
      <c r="H1271">
        <v>2069</v>
      </c>
      <c r="I1271" t="s">
        <v>25</v>
      </c>
      <c r="J1271">
        <v>8</v>
      </c>
      <c r="K1271">
        <v>2069</v>
      </c>
      <c r="L1271">
        <v>2588</v>
      </c>
      <c r="M1271">
        <v>0.02</v>
      </c>
      <c r="N1271" t="s">
        <v>61</v>
      </c>
      <c r="O1271">
        <v>0.03</v>
      </c>
      <c r="P1271" t="s">
        <v>218</v>
      </c>
      <c r="Q1271" t="s">
        <v>99</v>
      </c>
      <c r="R1271" t="s">
        <v>100</v>
      </c>
      <c r="S1271" t="s">
        <v>101</v>
      </c>
      <c r="T1271" t="s">
        <v>57</v>
      </c>
      <c r="U1271" t="s">
        <v>102</v>
      </c>
      <c r="V1271" t="str">
        <f>UPPER(Table153[[#This Row],[Name]])</f>
        <v>CHAMBAL FERTILISERS AND CHEMICALS LTD.</v>
      </c>
      <c r="W1271">
        <f>Table153[[#This Row],[Quantity]]*Table153[[#This Row],[Cost]]</f>
        <v>2069</v>
      </c>
    </row>
    <row r="1272" spans="1:23" x14ac:dyDescent="0.3">
      <c r="A1272" t="s">
        <v>1553</v>
      </c>
      <c r="B1272">
        <v>42367</v>
      </c>
      <c r="C1272" t="s">
        <v>133</v>
      </c>
      <c r="D1272">
        <v>10006</v>
      </c>
      <c r="E1272" t="s">
        <v>399</v>
      </c>
      <c r="F1272">
        <v>1</v>
      </c>
      <c r="G1272">
        <v>2912</v>
      </c>
      <c r="H1272">
        <v>2328</v>
      </c>
      <c r="I1272" t="s">
        <v>126</v>
      </c>
      <c r="J1272">
        <v>5</v>
      </c>
      <c r="K1272">
        <v>2328</v>
      </c>
      <c r="L1272">
        <v>2912</v>
      </c>
      <c r="M1272">
        <v>0.02</v>
      </c>
      <c r="N1272" t="s">
        <v>85</v>
      </c>
      <c r="O1272">
        <v>0.05</v>
      </c>
      <c r="P1272" t="s">
        <v>400</v>
      </c>
      <c r="Q1272" t="s">
        <v>252</v>
      </c>
      <c r="R1272" t="s">
        <v>253</v>
      </c>
      <c r="S1272" t="s">
        <v>254</v>
      </c>
      <c r="T1272" t="s">
        <v>255</v>
      </c>
      <c r="U1272" t="s">
        <v>256</v>
      </c>
      <c r="V1272" t="str">
        <f>UPPER(Table153[[#This Row],[Name]])</f>
        <v>SUPREME IND</v>
      </c>
      <c r="W1272">
        <f>Table153[[#This Row],[Quantity]]*Table153[[#This Row],[Cost]]</f>
        <v>2328</v>
      </c>
    </row>
    <row r="1273" spans="1:23" x14ac:dyDescent="0.3">
      <c r="A1273" t="s">
        <v>1554</v>
      </c>
      <c r="B1273">
        <v>42367</v>
      </c>
      <c r="C1273" t="s">
        <v>43</v>
      </c>
      <c r="D1273">
        <v>10002</v>
      </c>
      <c r="E1273" t="s">
        <v>583</v>
      </c>
      <c r="F1273">
        <v>1</v>
      </c>
      <c r="G1273">
        <v>3717</v>
      </c>
      <c r="H1273">
        <v>2146</v>
      </c>
      <c r="I1273" t="s">
        <v>35</v>
      </c>
      <c r="J1273">
        <v>1</v>
      </c>
      <c r="K1273">
        <v>2146</v>
      </c>
      <c r="L1273">
        <v>3717</v>
      </c>
      <c r="M1273">
        <v>0.01</v>
      </c>
      <c r="N1273" t="s">
        <v>26</v>
      </c>
      <c r="O1273">
        <v>0.01</v>
      </c>
      <c r="P1273" t="s">
        <v>584</v>
      </c>
      <c r="Q1273" t="s">
        <v>87</v>
      </c>
      <c r="R1273" t="s">
        <v>88</v>
      </c>
      <c r="S1273" t="s">
        <v>89</v>
      </c>
      <c r="T1273" t="s">
        <v>90</v>
      </c>
      <c r="U1273" t="s">
        <v>91</v>
      </c>
      <c r="V1273" t="str">
        <f>UPPER(Table153[[#This Row],[Name]])</f>
        <v>ELDER PHARMACEUTICALS</v>
      </c>
      <c r="W1273">
        <f>Table153[[#This Row],[Quantity]]*Table153[[#This Row],[Cost]]</f>
        <v>2146</v>
      </c>
    </row>
    <row r="1274" spans="1:23" x14ac:dyDescent="0.3">
      <c r="A1274" t="s">
        <v>1554</v>
      </c>
      <c r="B1274">
        <v>42367</v>
      </c>
      <c r="C1274" t="s">
        <v>43</v>
      </c>
      <c r="D1274">
        <v>10009</v>
      </c>
      <c r="E1274" t="s">
        <v>1209</v>
      </c>
      <c r="F1274">
        <v>2</v>
      </c>
      <c r="G1274">
        <v>3277</v>
      </c>
      <c r="H1274">
        <v>1891</v>
      </c>
      <c r="I1274" t="s">
        <v>25</v>
      </c>
      <c r="J1274">
        <v>1</v>
      </c>
      <c r="K1274">
        <v>3782</v>
      </c>
      <c r="L1274">
        <v>6554</v>
      </c>
      <c r="M1274">
        <v>0.03</v>
      </c>
      <c r="N1274" t="s">
        <v>36</v>
      </c>
      <c r="O1274">
        <v>0.05</v>
      </c>
      <c r="P1274" t="s">
        <v>1210</v>
      </c>
      <c r="Q1274" t="s">
        <v>78</v>
      </c>
      <c r="R1274" t="s">
        <v>79</v>
      </c>
      <c r="S1274" t="s">
        <v>80</v>
      </c>
      <c r="T1274" t="s">
        <v>81</v>
      </c>
      <c r="U1274" t="s">
        <v>82</v>
      </c>
      <c r="V1274" t="str">
        <f>UPPER(Table153[[#This Row],[Name]])</f>
        <v>GODFREY PHILIPS INDIA LTD.</v>
      </c>
      <c r="W1274">
        <f>Table153[[#This Row],[Quantity]]*Table153[[#This Row],[Cost]]</f>
        <v>3782</v>
      </c>
    </row>
    <row r="1275" spans="1:23" x14ac:dyDescent="0.3">
      <c r="A1275" t="s">
        <v>1555</v>
      </c>
      <c r="W1275">
        <f>Table153[[#This Row],[Quantity]]*Table153[[#This Row],[Cost]]</f>
        <v>0</v>
      </c>
    </row>
    <row r="1276" spans="1:23" x14ac:dyDescent="0.3">
      <c r="A1276" t="s">
        <v>1557</v>
      </c>
      <c r="C1276" t="s">
        <v>1558</v>
      </c>
      <c r="W1276">
        <f>Table153[[#This Row],[Quantity]]*Table153[[#This Row],[Cost]]</f>
        <v>0</v>
      </c>
    </row>
    <row r="1277" spans="1:23" x14ac:dyDescent="0.3">
      <c r="A1277" t="s">
        <v>1574</v>
      </c>
      <c r="C1277">
        <f>SUBTOTAL(103,Table153[Sales Person])</f>
        <v>1274</v>
      </c>
      <c r="H1277">
        <f>SUBTOTAL(109,Table153[Cost])</f>
        <v>2318884</v>
      </c>
      <c r="I1277">
        <f>SUBTOTAL(109,Table153[Product Category])</f>
        <v>0</v>
      </c>
      <c r="L1277">
        <f>SUBTOTAL(101,Table153[Total Sales])</f>
        <v>7862.2317360565594</v>
      </c>
      <c r="U1277">
        <f>SUBTOTAL(103,Table153[Zip])</f>
        <v>1273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A71B7-7C24-4A54-8A5E-A7F307DB80B2}">
  <dimension ref="A1:V1276"/>
  <sheetViews>
    <sheetView workbookViewId="0">
      <selection activeCell="J14" sqref="J14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>
        <v>41282</v>
      </c>
      <c r="C2" t="s">
        <v>23</v>
      </c>
      <c r="D2">
        <v>10011</v>
      </c>
      <c r="E2" t="s">
        <v>24</v>
      </c>
      <c r="F2">
        <v>2</v>
      </c>
      <c r="G2">
        <v>4006</v>
      </c>
      <c r="H2">
        <v>1898</v>
      </c>
      <c r="I2" t="s">
        <v>25</v>
      </c>
      <c r="J2">
        <v>4</v>
      </c>
      <c r="K2">
        <v>3796</v>
      </c>
      <c r="L2">
        <v>8012</v>
      </c>
      <c r="M2">
        <v>0.03</v>
      </c>
      <c r="N2" t="s">
        <v>26</v>
      </c>
      <c r="O2">
        <v>0.01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 t="s">
        <v>1559</v>
      </c>
    </row>
    <row r="3" spans="1:22" x14ac:dyDescent="0.3">
      <c r="A3" t="s">
        <v>33</v>
      </c>
      <c r="B3">
        <v>41283</v>
      </c>
      <c r="C3" t="s">
        <v>23</v>
      </c>
      <c r="D3">
        <v>10007</v>
      </c>
      <c r="E3" t="s">
        <v>34</v>
      </c>
      <c r="F3">
        <v>1</v>
      </c>
      <c r="G3">
        <v>2923</v>
      </c>
      <c r="H3">
        <v>2480</v>
      </c>
      <c r="I3" t="s">
        <v>35</v>
      </c>
      <c r="J3">
        <v>4</v>
      </c>
      <c r="K3">
        <v>2480</v>
      </c>
      <c r="L3">
        <v>2923</v>
      </c>
      <c r="M3">
        <v>0.01</v>
      </c>
      <c r="N3" t="s">
        <v>36</v>
      </c>
      <c r="O3">
        <v>0.05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42</v>
      </c>
      <c r="V3" t="s">
        <v>1560</v>
      </c>
    </row>
    <row r="4" spans="1:22" x14ac:dyDescent="0.3">
      <c r="A4" t="s">
        <v>33</v>
      </c>
      <c r="B4">
        <v>41283</v>
      </c>
      <c r="C4" t="s">
        <v>43</v>
      </c>
      <c r="D4">
        <v>10005</v>
      </c>
      <c r="E4" t="s">
        <v>44</v>
      </c>
      <c r="F4">
        <v>3</v>
      </c>
      <c r="G4">
        <v>3637</v>
      </c>
      <c r="H4">
        <v>2463</v>
      </c>
      <c r="I4" t="s">
        <v>25</v>
      </c>
      <c r="J4">
        <v>1</v>
      </c>
      <c r="K4">
        <v>7389</v>
      </c>
      <c r="L4">
        <v>10911</v>
      </c>
      <c r="M4">
        <v>0.03</v>
      </c>
      <c r="N4" t="s">
        <v>45</v>
      </c>
      <c r="O4">
        <v>0.04</v>
      </c>
      <c r="P4" t="s">
        <v>46</v>
      </c>
      <c r="Q4" t="s">
        <v>47</v>
      </c>
      <c r="R4" t="s">
        <v>48</v>
      </c>
      <c r="S4" t="s">
        <v>49</v>
      </c>
      <c r="T4" t="s">
        <v>41</v>
      </c>
      <c r="U4" t="s">
        <v>50</v>
      </c>
      <c r="V4" t="s">
        <v>1561</v>
      </c>
    </row>
    <row r="5" spans="1:22" x14ac:dyDescent="0.3">
      <c r="A5" t="s">
        <v>33</v>
      </c>
      <c r="B5">
        <v>41283</v>
      </c>
      <c r="C5" t="s">
        <v>51</v>
      </c>
      <c r="D5">
        <v>10008</v>
      </c>
      <c r="E5" t="s">
        <v>52</v>
      </c>
      <c r="F5">
        <v>3</v>
      </c>
      <c r="G5">
        <v>3788</v>
      </c>
      <c r="H5">
        <v>2170</v>
      </c>
      <c r="I5" t="s">
        <v>35</v>
      </c>
      <c r="J5">
        <v>6</v>
      </c>
      <c r="K5">
        <v>6510</v>
      </c>
      <c r="L5">
        <v>11364</v>
      </c>
      <c r="M5">
        <v>0.02</v>
      </c>
      <c r="N5" t="s">
        <v>26</v>
      </c>
      <c r="O5">
        <v>0.03</v>
      </c>
      <c r="P5" t="s">
        <v>53</v>
      </c>
      <c r="Q5" t="s">
        <v>54</v>
      </c>
      <c r="R5" t="s">
        <v>55</v>
      </c>
      <c r="S5" t="s">
        <v>56</v>
      </c>
      <c r="T5" t="s">
        <v>57</v>
      </c>
      <c r="U5" t="s">
        <v>58</v>
      </c>
      <c r="V5" t="s">
        <v>1562</v>
      </c>
    </row>
    <row r="6" spans="1:22" x14ac:dyDescent="0.3">
      <c r="A6" t="s">
        <v>59</v>
      </c>
      <c r="B6">
        <v>41283</v>
      </c>
      <c r="C6" t="s">
        <v>43</v>
      </c>
      <c r="D6">
        <v>10007</v>
      </c>
      <c r="E6" t="s">
        <v>60</v>
      </c>
      <c r="F6">
        <v>3</v>
      </c>
      <c r="G6">
        <v>3878</v>
      </c>
      <c r="H6">
        <v>2236</v>
      </c>
      <c r="I6" t="s">
        <v>25</v>
      </c>
      <c r="J6">
        <v>1</v>
      </c>
      <c r="K6">
        <v>6708</v>
      </c>
      <c r="L6">
        <v>11634</v>
      </c>
      <c r="M6">
        <v>0.03</v>
      </c>
      <c r="N6" t="s">
        <v>61</v>
      </c>
      <c r="O6">
        <v>0.04</v>
      </c>
      <c r="P6" t="s">
        <v>62</v>
      </c>
      <c r="Q6" t="s">
        <v>38</v>
      </c>
      <c r="R6" t="s">
        <v>39</v>
      </c>
      <c r="S6" t="s">
        <v>40</v>
      </c>
      <c r="T6" t="s">
        <v>41</v>
      </c>
      <c r="U6" t="s">
        <v>42</v>
      </c>
      <c r="V6" t="s">
        <v>1560</v>
      </c>
    </row>
    <row r="7" spans="1:22" x14ac:dyDescent="0.3">
      <c r="A7" t="s">
        <v>63</v>
      </c>
      <c r="B7">
        <v>41287</v>
      </c>
      <c r="C7" t="s">
        <v>43</v>
      </c>
      <c r="D7">
        <v>10011</v>
      </c>
      <c r="E7" t="s">
        <v>64</v>
      </c>
      <c r="F7">
        <v>1</v>
      </c>
      <c r="G7">
        <v>3993</v>
      </c>
      <c r="H7">
        <v>1338</v>
      </c>
      <c r="I7" t="s">
        <v>65</v>
      </c>
      <c r="J7">
        <v>1</v>
      </c>
      <c r="K7">
        <v>1338</v>
      </c>
      <c r="L7">
        <v>3993</v>
      </c>
      <c r="M7">
        <v>0.01</v>
      </c>
      <c r="N7" t="s">
        <v>66</v>
      </c>
      <c r="O7">
        <v>0</v>
      </c>
      <c r="P7" t="s">
        <v>67</v>
      </c>
      <c r="Q7" t="s">
        <v>28</v>
      </c>
      <c r="R7" t="s">
        <v>29</v>
      </c>
      <c r="S7" t="s">
        <v>30</v>
      </c>
      <c r="T7" t="s">
        <v>31</v>
      </c>
      <c r="U7" t="s">
        <v>32</v>
      </c>
      <c r="V7" t="s">
        <v>1559</v>
      </c>
    </row>
    <row r="8" spans="1:22" x14ac:dyDescent="0.3">
      <c r="A8" t="s">
        <v>63</v>
      </c>
      <c r="B8">
        <v>41287</v>
      </c>
      <c r="C8" t="s">
        <v>68</v>
      </c>
      <c r="D8">
        <v>10012</v>
      </c>
      <c r="E8" t="s">
        <v>69</v>
      </c>
      <c r="F8">
        <v>1</v>
      </c>
      <c r="G8">
        <v>4914</v>
      </c>
      <c r="H8">
        <v>1632</v>
      </c>
      <c r="I8" t="s">
        <v>35</v>
      </c>
      <c r="J8">
        <v>4</v>
      </c>
      <c r="K8">
        <v>1632</v>
      </c>
      <c r="L8">
        <v>4914</v>
      </c>
      <c r="M8">
        <v>0.01</v>
      </c>
      <c r="N8" t="s">
        <v>45</v>
      </c>
      <c r="O8">
        <v>0.04</v>
      </c>
      <c r="P8" t="s">
        <v>70</v>
      </c>
      <c r="Q8" t="s">
        <v>71</v>
      </c>
      <c r="R8" t="s">
        <v>72</v>
      </c>
      <c r="S8" t="s">
        <v>73</v>
      </c>
      <c r="T8" t="s">
        <v>41</v>
      </c>
      <c r="U8" t="s">
        <v>74</v>
      </c>
      <c r="V8" t="s">
        <v>1563</v>
      </c>
    </row>
    <row r="9" spans="1:22" x14ac:dyDescent="0.3">
      <c r="A9" t="s">
        <v>63</v>
      </c>
      <c r="B9">
        <v>41287</v>
      </c>
      <c r="C9" t="s">
        <v>75</v>
      </c>
      <c r="D9">
        <v>10009</v>
      </c>
      <c r="E9" t="s">
        <v>76</v>
      </c>
      <c r="F9">
        <v>2</v>
      </c>
      <c r="G9">
        <v>4990</v>
      </c>
      <c r="H9">
        <v>1360</v>
      </c>
      <c r="I9" t="s">
        <v>25</v>
      </c>
      <c r="J9">
        <v>8</v>
      </c>
      <c r="K9">
        <v>2720</v>
      </c>
      <c r="L9">
        <v>9980</v>
      </c>
      <c r="M9">
        <v>0.02</v>
      </c>
      <c r="N9" t="s">
        <v>45</v>
      </c>
      <c r="O9">
        <v>0.03</v>
      </c>
      <c r="P9" t="s">
        <v>77</v>
      </c>
      <c r="Q9" t="s">
        <v>78</v>
      </c>
      <c r="R9" t="s">
        <v>79</v>
      </c>
      <c r="S9" t="s">
        <v>80</v>
      </c>
      <c r="T9" t="s">
        <v>81</v>
      </c>
      <c r="U9" t="s">
        <v>82</v>
      </c>
      <c r="V9" t="s">
        <v>1564</v>
      </c>
    </row>
    <row r="10" spans="1:22" x14ac:dyDescent="0.3">
      <c r="A10" t="s">
        <v>83</v>
      </c>
      <c r="B10">
        <v>41289</v>
      </c>
      <c r="C10" t="s">
        <v>51</v>
      </c>
      <c r="D10">
        <v>10002</v>
      </c>
      <c r="E10" t="s">
        <v>84</v>
      </c>
      <c r="F10">
        <v>1</v>
      </c>
      <c r="G10">
        <v>2633</v>
      </c>
      <c r="H10">
        <v>1742</v>
      </c>
      <c r="I10" t="s">
        <v>35</v>
      </c>
      <c r="J10">
        <v>6</v>
      </c>
      <c r="K10">
        <v>1742</v>
      </c>
      <c r="L10">
        <v>2633</v>
      </c>
      <c r="M10">
        <v>0.02</v>
      </c>
      <c r="N10" t="s">
        <v>85</v>
      </c>
      <c r="O10">
        <v>0.04</v>
      </c>
      <c r="P10" t="s">
        <v>86</v>
      </c>
      <c r="Q10" t="s">
        <v>87</v>
      </c>
      <c r="R10" t="s">
        <v>88</v>
      </c>
      <c r="S10" t="s">
        <v>89</v>
      </c>
      <c r="T10" t="s">
        <v>90</v>
      </c>
      <c r="U10" t="s">
        <v>91</v>
      </c>
      <c r="V10" t="s">
        <v>1565</v>
      </c>
    </row>
    <row r="11" spans="1:22" x14ac:dyDescent="0.3">
      <c r="A11" t="s">
        <v>83</v>
      </c>
      <c r="B11">
        <v>41289</v>
      </c>
      <c r="C11" t="s">
        <v>92</v>
      </c>
      <c r="D11">
        <v>10010</v>
      </c>
      <c r="E11" t="s">
        <v>84</v>
      </c>
      <c r="F11">
        <v>2</v>
      </c>
      <c r="G11">
        <v>2633</v>
      </c>
      <c r="H11">
        <v>1742</v>
      </c>
      <c r="I11" t="s">
        <v>35</v>
      </c>
      <c r="J11">
        <v>10</v>
      </c>
      <c r="K11">
        <v>3484</v>
      </c>
      <c r="L11">
        <v>5266</v>
      </c>
      <c r="M11">
        <v>0.02</v>
      </c>
      <c r="N11" t="s">
        <v>26</v>
      </c>
      <c r="O11">
        <v>0.01</v>
      </c>
      <c r="P11" t="s">
        <v>86</v>
      </c>
      <c r="Q11" t="s">
        <v>93</v>
      </c>
      <c r="R11" t="s">
        <v>94</v>
      </c>
      <c r="S11" t="s">
        <v>95</v>
      </c>
      <c r="T11" t="s">
        <v>41</v>
      </c>
      <c r="U11" t="s">
        <v>96</v>
      </c>
      <c r="V11" t="s">
        <v>1566</v>
      </c>
    </row>
    <row r="12" spans="1:22" x14ac:dyDescent="0.3">
      <c r="A12" t="s">
        <v>83</v>
      </c>
      <c r="B12">
        <v>41289</v>
      </c>
      <c r="C12" t="s">
        <v>92</v>
      </c>
      <c r="D12">
        <v>10001</v>
      </c>
      <c r="E12" t="s">
        <v>97</v>
      </c>
      <c r="F12">
        <v>2</v>
      </c>
      <c r="G12">
        <v>2718</v>
      </c>
      <c r="H12">
        <v>2254</v>
      </c>
      <c r="I12" t="s">
        <v>35</v>
      </c>
      <c r="J12">
        <v>10</v>
      </c>
      <c r="K12">
        <v>4508</v>
      </c>
      <c r="L12">
        <v>5436</v>
      </c>
      <c r="M12">
        <v>0.02</v>
      </c>
      <c r="N12" t="s">
        <v>26</v>
      </c>
      <c r="O12">
        <v>0.05</v>
      </c>
      <c r="P12" t="s">
        <v>98</v>
      </c>
      <c r="Q12" t="s">
        <v>99</v>
      </c>
      <c r="R12" t="s">
        <v>100</v>
      </c>
      <c r="S12" t="s">
        <v>101</v>
      </c>
      <c r="T12" t="s">
        <v>57</v>
      </c>
      <c r="U12" t="s">
        <v>102</v>
      </c>
      <c r="V12" t="s">
        <v>1567</v>
      </c>
    </row>
    <row r="13" spans="1:22" x14ac:dyDescent="0.3">
      <c r="A13" t="s">
        <v>103</v>
      </c>
      <c r="B13">
        <v>41289</v>
      </c>
      <c r="C13" t="s">
        <v>104</v>
      </c>
      <c r="D13">
        <v>10005</v>
      </c>
      <c r="E13" t="s">
        <v>105</v>
      </c>
      <c r="F13">
        <v>2</v>
      </c>
      <c r="G13">
        <v>2885</v>
      </c>
      <c r="H13">
        <v>1242</v>
      </c>
      <c r="I13" t="s">
        <v>25</v>
      </c>
      <c r="J13">
        <v>3</v>
      </c>
      <c r="K13">
        <v>2484</v>
      </c>
      <c r="L13">
        <v>5770</v>
      </c>
      <c r="M13">
        <v>0.03</v>
      </c>
      <c r="N13" t="s">
        <v>66</v>
      </c>
      <c r="O13">
        <v>0.05</v>
      </c>
      <c r="P13" t="s">
        <v>106</v>
      </c>
      <c r="Q13" t="s">
        <v>47</v>
      </c>
      <c r="R13" t="s">
        <v>48</v>
      </c>
      <c r="S13" t="s">
        <v>49</v>
      </c>
      <c r="T13" t="s">
        <v>41</v>
      </c>
      <c r="U13" t="s">
        <v>50</v>
      </c>
      <c r="V13" t="s">
        <v>1561</v>
      </c>
    </row>
    <row r="14" spans="1:22" x14ac:dyDescent="0.3">
      <c r="A14" t="s">
        <v>107</v>
      </c>
      <c r="B14">
        <v>41290</v>
      </c>
      <c r="C14" t="s">
        <v>51</v>
      </c>
      <c r="D14">
        <v>10015</v>
      </c>
      <c r="E14" t="s">
        <v>108</v>
      </c>
      <c r="F14">
        <v>1</v>
      </c>
      <c r="G14">
        <v>3757</v>
      </c>
      <c r="H14">
        <v>2156</v>
      </c>
      <c r="I14" t="s">
        <v>25</v>
      </c>
      <c r="J14">
        <v>6</v>
      </c>
      <c r="K14">
        <v>2156</v>
      </c>
      <c r="L14">
        <v>3757</v>
      </c>
      <c r="M14">
        <v>0.02</v>
      </c>
      <c r="N14" t="s">
        <v>66</v>
      </c>
      <c r="O14">
        <v>0.02</v>
      </c>
      <c r="P14" t="s">
        <v>109</v>
      </c>
      <c r="Q14" t="s">
        <v>110</v>
      </c>
      <c r="R14" t="s">
        <v>111</v>
      </c>
      <c r="S14" t="s">
        <v>112</v>
      </c>
      <c r="T14" t="s">
        <v>113</v>
      </c>
      <c r="U14" t="s">
        <v>114</v>
      </c>
      <c r="V14" t="s">
        <v>1568</v>
      </c>
    </row>
    <row r="15" spans="1:22" x14ac:dyDescent="0.3">
      <c r="A15" t="s">
        <v>107</v>
      </c>
      <c r="B15">
        <v>41290</v>
      </c>
      <c r="C15" t="s">
        <v>43</v>
      </c>
      <c r="D15">
        <v>10004</v>
      </c>
      <c r="E15" t="s">
        <v>115</v>
      </c>
      <c r="F15">
        <v>1</v>
      </c>
      <c r="G15">
        <v>4404</v>
      </c>
      <c r="H15">
        <v>1517</v>
      </c>
      <c r="I15" t="s">
        <v>116</v>
      </c>
      <c r="J15">
        <v>1</v>
      </c>
      <c r="K15">
        <v>1517</v>
      </c>
      <c r="L15">
        <v>4404</v>
      </c>
      <c r="M15">
        <v>0.01</v>
      </c>
      <c r="N15" t="s">
        <v>26</v>
      </c>
      <c r="O15">
        <v>0</v>
      </c>
      <c r="P15" t="s">
        <v>117</v>
      </c>
      <c r="Q15" t="s">
        <v>118</v>
      </c>
      <c r="R15" t="s">
        <v>119</v>
      </c>
      <c r="S15" t="s">
        <v>101</v>
      </c>
      <c r="T15" t="s">
        <v>57</v>
      </c>
      <c r="U15" t="s">
        <v>120</v>
      </c>
      <c r="V15" t="s">
        <v>1569</v>
      </c>
    </row>
    <row r="16" spans="1:22" x14ac:dyDescent="0.3">
      <c r="A16" t="s">
        <v>121</v>
      </c>
      <c r="B16">
        <v>41290</v>
      </c>
      <c r="C16" t="s">
        <v>23</v>
      </c>
      <c r="D16">
        <v>10007</v>
      </c>
      <c r="E16" t="s">
        <v>122</v>
      </c>
      <c r="F16">
        <v>2</v>
      </c>
      <c r="G16">
        <v>4831</v>
      </c>
      <c r="H16">
        <v>2265</v>
      </c>
      <c r="I16" t="s">
        <v>25</v>
      </c>
      <c r="J16">
        <v>4</v>
      </c>
      <c r="K16">
        <v>4530</v>
      </c>
      <c r="L16">
        <v>9662</v>
      </c>
      <c r="M16">
        <v>0.03</v>
      </c>
      <c r="N16" t="s">
        <v>66</v>
      </c>
      <c r="O16">
        <v>0.04</v>
      </c>
      <c r="P16" t="s">
        <v>123</v>
      </c>
      <c r="Q16" t="s">
        <v>38</v>
      </c>
      <c r="R16" t="s">
        <v>39</v>
      </c>
      <c r="S16" t="s">
        <v>40</v>
      </c>
      <c r="T16" t="s">
        <v>41</v>
      </c>
      <c r="U16" t="s">
        <v>42</v>
      </c>
      <c r="V16" t="s">
        <v>1560</v>
      </c>
    </row>
    <row r="17" spans="1:22" x14ac:dyDescent="0.3">
      <c r="A17" t="s">
        <v>124</v>
      </c>
      <c r="B17">
        <v>41291</v>
      </c>
      <c r="C17" t="s">
        <v>51</v>
      </c>
      <c r="D17">
        <v>10009</v>
      </c>
      <c r="E17" t="s">
        <v>125</v>
      </c>
      <c r="F17">
        <v>1</v>
      </c>
      <c r="G17">
        <v>4515</v>
      </c>
      <c r="H17">
        <v>1550</v>
      </c>
      <c r="I17" t="s">
        <v>126</v>
      </c>
      <c r="J17">
        <v>6</v>
      </c>
      <c r="K17">
        <v>1550</v>
      </c>
      <c r="L17">
        <v>4515</v>
      </c>
      <c r="M17">
        <v>0.02</v>
      </c>
      <c r="N17" t="s">
        <v>26</v>
      </c>
      <c r="O17">
        <v>0.04</v>
      </c>
      <c r="P17" t="s">
        <v>127</v>
      </c>
      <c r="Q17" t="s">
        <v>78</v>
      </c>
      <c r="R17" t="s">
        <v>79</v>
      </c>
      <c r="S17" t="s">
        <v>80</v>
      </c>
      <c r="T17" t="s">
        <v>81</v>
      </c>
      <c r="U17" t="s">
        <v>82</v>
      </c>
      <c r="V17" t="s">
        <v>1564</v>
      </c>
    </row>
    <row r="18" spans="1:22" x14ac:dyDescent="0.3">
      <c r="A18" t="s">
        <v>128</v>
      </c>
      <c r="B18">
        <v>41291</v>
      </c>
      <c r="C18" t="s">
        <v>92</v>
      </c>
      <c r="D18">
        <v>10010</v>
      </c>
      <c r="E18" t="s">
        <v>129</v>
      </c>
      <c r="F18">
        <v>2</v>
      </c>
      <c r="G18">
        <v>3256</v>
      </c>
      <c r="H18">
        <v>1772</v>
      </c>
      <c r="I18" t="s">
        <v>25</v>
      </c>
      <c r="J18">
        <v>10</v>
      </c>
      <c r="K18">
        <v>3544</v>
      </c>
      <c r="L18">
        <v>6512</v>
      </c>
      <c r="M18">
        <v>0.02</v>
      </c>
      <c r="N18" t="s">
        <v>26</v>
      </c>
      <c r="O18">
        <v>0.05</v>
      </c>
      <c r="P18" t="s">
        <v>130</v>
      </c>
      <c r="Q18" t="s">
        <v>93</v>
      </c>
      <c r="R18" t="s">
        <v>94</v>
      </c>
      <c r="S18" t="s">
        <v>95</v>
      </c>
      <c r="T18" t="s">
        <v>41</v>
      </c>
      <c r="U18" t="s">
        <v>96</v>
      </c>
      <c r="V18" t="s">
        <v>1566</v>
      </c>
    </row>
    <row r="19" spans="1:22" x14ac:dyDescent="0.3">
      <c r="A19" t="s">
        <v>124</v>
      </c>
      <c r="B19">
        <v>41291</v>
      </c>
      <c r="C19" t="s">
        <v>43</v>
      </c>
      <c r="D19">
        <v>10011</v>
      </c>
      <c r="E19" t="s">
        <v>131</v>
      </c>
      <c r="F19">
        <v>2</v>
      </c>
      <c r="G19">
        <v>3339</v>
      </c>
      <c r="H19">
        <v>2274</v>
      </c>
      <c r="I19" t="s">
        <v>25</v>
      </c>
      <c r="J19">
        <v>1</v>
      </c>
      <c r="K19">
        <v>4548</v>
      </c>
      <c r="L19">
        <v>6678</v>
      </c>
      <c r="M19">
        <v>0.03</v>
      </c>
      <c r="N19" t="s">
        <v>45</v>
      </c>
      <c r="O19">
        <v>0</v>
      </c>
      <c r="P19" t="s">
        <v>132</v>
      </c>
      <c r="Q19" t="s">
        <v>28</v>
      </c>
      <c r="R19" t="s">
        <v>29</v>
      </c>
      <c r="S19" t="s">
        <v>30</v>
      </c>
      <c r="T19" t="s">
        <v>31</v>
      </c>
      <c r="U19" t="s">
        <v>32</v>
      </c>
      <c r="V19" t="s">
        <v>1559</v>
      </c>
    </row>
    <row r="20" spans="1:22" x14ac:dyDescent="0.3">
      <c r="A20" t="s">
        <v>128</v>
      </c>
      <c r="B20">
        <v>41291</v>
      </c>
      <c r="C20" t="s">
        <v>133</v>
      </c>
      <c r="D20">
        <v>10001</v>
      </c>
      <c r="E20" t="s">
        <v>134</v>
      </c>
      <c r="F20">
        <v>3</v>
      </c>
      <c r="G20">
        <v>4392</v>
      </c>
      <c r="H20">
        <v>1542</v>
      </c>
      <c r="I20" t="s">
        <v>25</v>
      </c>
      <c r="J20">
        <v>5</v>
      </c>
      <c r="K20">
        <v>4626</v>
      </c>
      <c r="L20">
        <v>13176</v>
      </c>
      <c r="M20">
        <v>0.02</v>
      </c>
      <c r="N20" t="s">
        <v>85</v>
      </c>
      <c r="O20">
        <v>0.02</v>
      </c>
      <c r="P20" t="s">
        <v>135</v>
      </c>
      <c r="Q20" t="s">
        <v>99</v>
      </c>
      <c r="R20" t="s">
        <v>100</v>
      </c>
      <c r="S20" t="s">
        <v>101</v>
      </c>
      <c r="T20" t="s">
        <v>57</v>
      </c>
      <c r="U20" t="s">
        <v>102</v>
      </c>
      <c r="V20" t="s">
        <v>1567</v>
      </c>
    </row>
    <row r="21" spans="1:22" x14ac:dyDescent="0.3">
      <c r="A21" t="s">
        <v>136</v>
      </c>
      <c r="B21">
        <v>41292</v>
      </c>
      <c r="C21" t="s">
        <v>43</v>
      </c>
      <c r="D21">
        <v>10001</v>
      </c>
      <c r="E21" t="s">
        <v>137</v>
      </c>
      <c r="F21">
        <v>1</v>
      </c>
      <c r="G21">
        <v>2895</v>
      </c>
      <c r="H21">
        <v>1871</v>
      </c>
      <c r="I21" t="s">
        <v>126</v>
      </c>
      <c r="J21">
        <v>1</v>
      </c>
      <c r="K21">
        <v>1871</v>
      </c>
      <c r="L21">
        <v>2895</v>
      </c>
      <c r="M21">
        <v>0.01</v>
      </c>
      <c r="N21" t="s">
        <v>26</v>
      </c>
      <c r="O21">
        <v>0.02</v>
      </c>
      <c r="P21" t="s">
        <v>138</v>
      </c>
      <c r="Q21" t="s">
        <v>99</v>
      </c>
      <c r="R21" t="s">
        <v>100</v>
      </c>
      <c r="S21" t="s">
        <v>101</v>
      </c>
      <c r="T21" t="s">
        <v>57</v>
      </c>
      <c r="U21" t="s">
        <v>102</v>
      </c>
      <c r="V21" t="s">
        <v>1567</v>
      </c>
    </row>
    <row r="22" spans="1:22" x14ac:dyDescent="0.3">
      <c r="A22" t="s">
        <v>139</v>
      </c>
      <c r="B22">
        <v>41293</v>
      </c>
      <c r="C22" t="s">
        <v>133</v>
      </c>
      <c r="D22">
        <v>10002</v>
      </c>
      <c r="E22" t="s">
        <v>140</v>
      </c>
      <c r="F22">
        <v>1</v>
      </c>
      <c r="G22">
        <v>3055</v>
      </c>
      <c r="H22">
        <v>2269</v>
      </c>
      <c r="I22" t="s">
        <v>116</v>
      </c>
      <c r="J22">
        <v>5</v>
      </c>
      <c r="K22">
        <v>2269</v>
      </c>
      <c r="L22">
        <v>3055</v>
      </c>
      <c r="M22">
        <v>0.02</v>
      </c>
      <c r="N22" t="s">
        <v>26</v>
      </c>
      <c r="O22">
        <v>0</v>
      </c>
      <c r="P22" t="s">
        <v>141</v>
      </c>
      <c r="Q22" t="s">
        <v>87</v>
      </c>
      <c r="R22" t="s">
        <v>88</v>
      </c>
      <c r="S22" t="s">
        <v>89</v>
      </c>
      <c r="T22" t="s">
        <v>90</v>
      </c>
      <c r="U22" t="s">
        <v>91</v>
      </c>
      <c r="V22" t="s">
        <v>1565</v>
      </c>
    </row>
    <row r="23" spans="1:22" x14ac:dyDescent="0.3">
      <c r="A23" t="s">
        <v>142</v>
      </c>
      <c r="B23">
        <v>41301</v>
      </c>
      <c r="C23" t="s">
        <v>104</v>
      </c>
      <c r="D23">
        <v>10015</v>
      </c>
      <c r="E23" t="s">
        <v>143</v>
      </c>
      <c r="F23">
        <v>1</v>
      </c>
      <c r="G23">
        <v>3499</v>
      </c>
      <c r="H23">
        <v>2342</v>
      </c>
      <c r="I23" t="s">
        <v>25</v>
      </c>
      <c r="J23">
        <v>3</v>
      </c>
      <c r="K23">
        <v>2342</v>
      </c>
      <c r="L23">
        <v>3499</v>
      </c>
      <c r="M23">
        <v>0.01</v>
      </c>
      <c r="N23" t="s">
        <v>45</v>
      </c>
      <c r="O23">
        <v>0.04</v>
      </c>
      <c r="P23" t="s">
        <v>144</v>
      </c>
      <c r="Q23" t="s">
        <v>110</v>
      </c>
      <c r="R23" t="s">
        <v>111</v>
      </c>
      <c r="S23" t="s">
        <v>112</v>
      </c>
      <c r="T23" t="s">
        <v>113</v>
      </c>
      <c r="U23" t="s">
        <v>114</v>
      </c>
      <c r="V23" t="s">
        <v>1568</v>
      </c>
    </row>
    <row r="24" spans="1:22" x14ac:dyDescent="0.3">
      <c r="A24" t="s">
        <v>142</v>
      </c>
      <c r="B24">
        <v>41301</v>
      </c>
      <c r="C24" t="s">
        <v>51</v>
      </c>
      <c r="D24">
        <v>10005</v>
      </c>
      <c r="E24" t="s">
        <v>145</v>
      </c>
      <c r="F24">
        <v>2</v>
      </c>
      <c r="G24">
        <v>3463</v>
      </c>
      <c r="H24">
        <v>1964</v>
      </c>
      <c r="I24" t="s">
        <v>126</v>
      </c>
      <c r="J24">
        <v>6</v>
      </c>
      <c r="K24">
        <v>3928</v>
      </c>
      <c r="L24">
        <v>6926</v>
      </c>
      <c r="M24">
        <v>0.02</v>
      </c>
      <c r="N24" t="s">
        <v>26</v>
      </c>
      <c r="O24">
        <v>0.02</v>
      </c>
      <c r="P24" t="s">
        <v>146</v>
      </c>
      <c r="Q24" t="s">
        <v>47</v>
      </c>
      <c r="R24" t="s">
        <v>48</v>
      </c>
      <c r="S24" t="s">
        <v>49</v>
      </c>
      <c r="T24" t="s">
        <v>41</v>
      </c>
      <c r="U24" t="s">
        <v>50</v>
      </c>
      <c r="V24" t="s">
        <v>1561</v>
      </c>
    </row>
    <row r="25" spans="1:22" x14ac:dyDescent="0.3">
      <c r="A25" t="s">
        <v>147</v>
      </c>
      <c r="B25">
        <v>41303</v>
      </c>
      <c r="C25" t="s">
        <v>133</v>
      </c>
      <c r="D25">
        <v>10002</v>
      </c>
      <c r="E25" t="s">
        <v>148</v>
      </c>
      <c r="F25">
        <v>1</v>
      </c>
      <c r="G25">
        <v>4079</v>
      </c>
      <c r="H25">
        <v>1413</v>
      </c>
      <c r="I25" t="s">
        <v>35</v>
      </c>
      <c r="J25">
        <v>5</v>
      </c>
      <c r="K25">
        <v>1413</v>
      </c>
      <c r="L25">
        <v>4079</v>
      </c>
      <c r="M25">
        <v>0.02</v>
      </c>
      <c r="N25" t="s">
        <v>36</v>
      </c>
      <c r="O25">
        <v>0</v>
      </c>
      <c r="P25" t="s">
        <v>149</v>
      </c>
      <c r="Q25" t="s">
        <v>87</v>
      </c>
      <c r="R25" t="s">
        <v>88</v>
      </c>
      <c r="S25" t="s">
        <v>89</v>
      </c>
      <c r="T25" t="s">
        <v>90</v>
      </c>
      <c r="U25" t="s">
        <v>91</v>
      </c>
      <c r="V25" t="s">
        <v>1565</v>
      </c>
    </row>
    <row r="26" spans="1:22" x14ac:dyDescent="0.3">
      <c r="A26" t="s">
        <v>150</v>
      </c>
      <c r="B26">
        <v>41306</v>
      </c>
      <c r="C26" t="s">
        <v>92</v>
      </c>
      <c r="D26">
        <v>10008</v>
      </c>
      <c r="E26" t="s">
        <v>151</v>
      </c>
      <c r="F26">
        <v>1</v>
      </c>
      <c r="G26">
        <v>2523</v>
      </c>
      <c r="H26">
        <v>1665</v>
      </c>
      <c r="I26" t="s">
        <v>25</v>
      </c>
      <c r="J26">
        <v>10</v>
      </c>
      <c r="K26">
        <v>1665</v>
      </c>
      <c r="L26">
        <v>2523</v>
      </c>
      <c r="M26">
        <v>0.02</v>
      </c>
      <c r="N26" t="s">
        <v>66</v>
      </c>
      <c r="O26">
        <v>0</v>
      </c>
      <c r="P26" t="s">
        <v>152</v>
      </c>
      <c r="Q26" t="s">
        <v>54</v>
      </c>
      <c r="R26" t="s">
        <v>55</v>
      </c>
      <c r="S26" t="s">
        <v>56</v>
      </c>
      <c r="T26" t="s">
        <v>57</v>
      </c>
      <c r="U26" t="s">
        <v>58</v>
      </c>
      <c r="V26" t="s">
        <v>1562</v>
      </c>
    </row>
    <row r="27" spans="1:22" x14ac:dyDescent="0.3">
      <c r="A27" t="s">
        <v>153</v>
      </c>
      <c r="B27">
        <v>41308</v>
      </c>
      <c r="C27" t="s">
        <v>23</v>
      </c>
      <c r="D27">
        <v>10012</v>
      </c>
      <c r="E27" t="s">
        <v>154</v>
      </c>
      <c r="F27">
        <v>1</v>
      </c>
      <c r="G27">
        <v>3324</v>
      </c>
      <c r="H27">
        <v>1846</v>
      </c>
      <c r="I27" t="s">
        <v>25</v>
      </c>
      <c r="J27">
        <v>4</v>
      </c>
      <c r="K27">
        <v>1846</v>
      </c>
      <c r="L27">
        <v>3324</v>
      </c>
      <c r="M27">
        <v>0.01</v>
      </c>
      <c r="N27" t="s">
        <v>66</v>
      </c>
      <c r="O27">
        <v>0</v>
      </c>
      <c r="P27" t="s">
        <v>155</v>
      </c>
      <c r="Q27" t="s">
        <v>71</v>
      </c>
      <c r="R27" t="s">
        <v>72</v>
      </c>
      <c r="S27" t="s">
        <v>73</v>
      </c>
      <c r="T27" t="s">
        <v>41</v>
      </c>
      <c r="U27" t="s">
        <v>74</v>
      </c>
      <c r="V27" t="s">
        <v>1563</v>
      </c>
    </row>
    <row r="28" spans="1:22" x14ac:dyDescent="0.3">
      <c r="A28" t="s">
        <v>156</v>
      </c>
      <c r="B28">
        <v>41314</v>
      </c>
      <c r="C28" t="s">
        <v>75</v>
      </c>
      <c r="D28">
        <v>10001</v>
      </c>
      <c r="E28" t="s">
        <v>157</v>
      </c>
      <c r="F28">
        <v>2</v>
      </c>
      <c r="G28">
        <v>3725</v>
      </c>
      <c r="H28">
        <v>1250</v>
      </c>
      <c r="I28" t="s">
        <v>25</v>
      </c>
      <c r="J28">
        <v>8</v>
      </c>
      <c r="K28">
        <v>2500</v>
      </c>
      <c r="L28">
        <v>7450</v>
      </c>
      <c r="M28">
        <v>0.02</v>
      </c>
      <c r="N28" t="s">
        <v>85</v>
      </c>
      <c r="O28">
        <v>0.03</v>
      </c>
      <c r="P28" t="s">
        <v>158</v>
      </c>
      <c r="Q28" t="s">
        <v>99</v>
      </c>
      <c r="R28" t="s">
        <v>100</v>
      </c>
      <c r="S28" t="s">
        <v>101</v>
      </c>
      <c r="T28" t="s">
        <v>57</v>
      </c>
      <c r="U28" t="s">
        <v>102</v>
      </c>
      <c r="V28" t="s">
        <v>1567</v>
      </c>
    </row>
    <row r="29" spans="1:22" x14ac:dyDescent="0.3">
      <c r="A29" t="s">
        <v>156</v>
      </c>
      <c r="B29">
        <v>41314</v>
      </c>
      <c r="C29" t="s">
        <v>104</v>
      </c>
      <c r="D29">
        <v>10008</v>
      </c>
      <c r="E29" t="s">
        <v>159</v>
      </c>
      <c r="F29">
        <v>2</v>
      </c>
      <c r="G29">
        <v>4291</v>
      </c>
      <c r="H29">
        <v>2021</v>
      </c>
      <c r="I29" t="s">
        <v>25</v>
      </c>
      <c r="J29">
        <v>3</v>
      </c>
      <c r="K29">
        <v>4042</v>
      </c>
      <c r="L29">
        <v>8582</v>
      </c>
      <c r="M29">
        <v>0.03</v>
      </c>
      <c r="N29" t="s">
        <v>85</v>
      </c>
      <c r="O29">
        <v>0.03</v>
      </c>
      <c r="P29" t="s">
        <v>160</v>
      </c>
      <c r="Q29" t="s">
        <v>54</v>
      </c>
      <c r="R29" t="s">
        <v>55</v>
      </c>
      <c r="S29" t="s">
        <v>56</v>
      </c>
      <c r="T29" t="s">
        <v>57</v>
      </c>
      <c r="U29" t="s">
        <v>58</v>
      </c>
      <c r="V29" t="s">
        <v>1562</v>
      </c>
    </row>
    <row r="30" spans="1:22" x14ac:dyDescent="0.3">
      <c r="A30" t="s">
        <v>156</v>
      </c>
      <c r="B30">
        <v>41314</v>
      </c>
      <c r="C30" t="s">
        <v>133</v>
      </c>
      <c r="D30">
        <v>10005</v>
      </c>
      <c r="E30" t="s">
        <v>161</v>
      </c>
      <c r="F30">
        <v>2</v>
      </c>
      <c r="G30">
        <v>4731</v>
      </c>
      <c r="H30">
        <v>1858</v>
      </c>
      <c r="I30" t="s">
        <v>25</v>
      </c>
      <c r="J30">
        <v>5</v>
      </c>
      <c r="K30">
        <v>3716</v>
      </c>
      <c r="L30">
        <v>9462</v>
      </c>
      <c r="M30">
        <v>0.02</v>
      </c>
      <c r="N30" t="s">
        <v>36</v>
      </c>
      <c r="O30">
        <v>0</v>
      </c>
      <c r="P30" t="s">
        <v>162</v>
      </c>
      <c r="Q30" t="s">
        <v>47</v>
      </c>
      <c r="R30" t="s">
        <v>48</v>
      </c>
      <c r="S30" t="s">
        <v>49</v>
      </c>
      <c r="T30" t="s">
        <v>41</v>
      </c>
      <c r="U30" t="s">
        <v>50</v>
      </c>
      <c r="V30" t="s">
        <v>1561</v>
      </c>
    </row>
    <row r="31" spans="1:22" x14ac:dyDescent="0.3">
      <c r="A31" t="s">
        <v>163</v>
      </c>
      <c r="B31">
        <v>41316</v>
      </c>
      <c r="C31" t="s">
        <v>92</v>
      </c>
      <c r="D31">
        <v>10014</v>
      </c>
      <c r="E31" t="s">
        <v>164</v>
      </c>
      <c r="F31">
        <v>1</v>
      </c>
      <c r="G31">
        <v>2958</v>
      </c>
      <c r="H31">
        <v>1678</v>
      </c>
      <c r="I31" t="s">
        <v>126</v>
      </c>
      <c r="J31">
        <v>10</v>
      </c>
      <c r="K31">
        <v>1678</v>
      </c>
      <c r="L31">
        <v>2958</v>
      </c>
      <c r="M31">
        <v>0.02</v>
      </c>
      <c r="N31" t="s">
        <v>26</v>
      </c>
      <c r="O31">
        <v>0.04</v>
      </c>
      <c r="P31" t="s">
        <v>165</v>
      </c>
      <c r="Q31" t="s">
        <v>166</v>
      </c>
      <c r="R31" t="s">
        <v>167</v>
      </c>
      <c r="S31" t="s">
        <v>168</v>
      </c>
      <c r="T31" t="s">
        <v>169</v>
      </c>
      <c r="U31" t="s">
        <v>170</v>
      </c>
      <c r="V31" t="s">
        <v>1570</v>
      </c>
    </row>
    <row r="32" spans="1:22" x14ac:dyDescent="0.3">
      <c r="A32" t="s">
        <v>171</v>
      </c>
      <c r="B32">
        <v>41319</v>
      </c>
      <c r="C32" t="s">
        <v>23</v>
      </c>
      <c r="D32">
        <v>10014</v>
      </c>
      <c r="E32" t="s">
        <v>172</v>
      </c>
      <c r="F32">
        <v>2</v>
      </c>
      <c r="G32">
        <v>3493</v>
      </c>
      <c r="H32">
        <v>2180</v>
      </c>
      <c r="I32" t="s">
        <v>25</v>
      </c>
      <c r="J32">
        <v>4</v>
      </c>
      <c r="K32">
        <v>4360</v>
      </c>
      <c r="L32">
        <v>6986</v>
      </c>
      <c r="M32">
        <v>0.03</v>
      </c>
      <c r="N32" t="s">
        <v>66</v>
      </c>
      <c r="O32">
        <v>0.05</v>
      </c>
      <c r="P32" t="s">
        <v>173</v>
      </c>
      <c r="Q32" t="s">
        <v>166</v>
      </c>
      <c r="R32" t="s">
        <v>167</v>
      </c>
      <c r="S32" t="s">
        <v>168</v>
      </c>
      <c r="T32" t="s">
        <v>169</v>
      </c>
      <c r="U32" t="s">
        <v>170</v>
      </c>
      <c r="V32" t="s">
        <v>1570</v>
      </c>
    </row>
    <row r="33" spans="1:22" x14ac:dyDescent="0.3">
      <c r="A33" t="s">
        <v>174</v>
      </c>
      <c r="B33">
        <v>41320</v>
      </c>
      <c r="C33" t="s">
        <v>51</v>
      </c>
      <c r="D33">
        <v>10015</v>
      </c>
      <c r="E33" t="s">
        <v>122</v>
      </c>
      <c r="F33">
        <v>1</v>
      </c>
      <c r="G33">
        <v>4831</v>
      </c>
      <c r="H33">
        <v>2265</v>
      </c>
      <c r="I33" t="s">
        <v>25</v>
      </c>
      <c r="J33">
        <v>6</v>
      </c>
      <c r="K33">
        <v>2265</v>
      </c>
      <c r="L33">
        <v>4831</v>
      </c>
      <c r="M33">
        <v>0.02</v>
      </c>
      <c r="N33" t="s">
        <v>85</v>
      </c>
      <c r="O33">
        <v>0.03</v>
      </c>
      <c r="P33" t="s">
        <v>123</v>
      </c>
      <c r="Q33" t="s">
        <v>110</v>
      </c>
      <c r="R33" t="s">
        <v>111</v>
      </c>
      <c r="S33" t="s">
        <v>112</v>
      </c>
      <c r="T33" t="s">
        <v>113</v>
      </c>
      <c r="U33" t="s">
        <v>114</v>
      </c>
      <c r="V33" t="s">
        <v>1568</v>
      </c>
    </row>
    <row r="34" spans="1:22" x14ac:dyDescent="0.3">
      <c r="A34" t="s">
        <v>174</v>
      </c>
      <c r="B34">
        <v>41320</v>
      </c>
      <c r="C34" t="s">
        <v>75</v>
      </c>
      <c r="D34">
        <v>10003</v>
      </c>
      <c r="E34" t="s">
        <v>175</v>
      </c>
      <c r="F34">
        <v>3</v>
      </c>
      <c r="G34">
        <v>2734</v>
      </c>
      <c r="H34">
        <v>1596</v>
      </c>
      <c r="I34" t="s">
        <v>25</v>
      </c>
      <c r="J34">
        <v>8</v>
      </c>
      <c r="K34">
        <v>4788</v>
      </c>
      <c r="L34">
        <v>8202</v>
      </c>
      <c r="M34">
        <v>0.02</v>
      </c>
      <c r="N34" t="s">
        <v>85</v>
      </c>
      <c r="O34">
        <v>0.01</v>
      </c>
      <c r="P34" t="s">
        <v>176</v>
      </c>
      <c r="Q34" t="s">
        <v>177</v>
      </c>
      <c r="R34" t="s">
        <v>178</v>
      </c>
      <c r="S34" t="s">
        <v>179</v>
      </c>
      <c r="T34" t="s">
        <v>180</v>
      </c>
      <c r="U34" t="s">
        <v>181</v>
      </c>
      <c r="V34" t="s">
        <v>1571</v>
      </c>
    </row>
    <row r="35" spans="1:22" x14ac:dyDescent="0.3">
      <c r="A35" t="s">
        <v>174</v>
      </c>
      <c r="B35">
        <v>41320</v>
      </c>
      <c r="C35" t="s">
        <v>68</v>
      </c>
      <c r="D35">
        <v>10002</v>
      </c>
      <c r="E35" t="s">
        <v>182</v>
      </c>
      <c r="F35">
        <v>2</v>
      </c>
      <c r="G35">
        <v>4711</v>
      </c>
      <c r="H35">
        <v>1267</v>
      </c>
      <c r="I35" t="s">
        <v>35</v>
      </c>
      <c r="J35">
        <v>4</v>
      </c>
      <c r="K35">
        <v>2534</v>
      </c>
      <c r="L35">
        <v>9422</v>
      </c>
      <c r="M35">
        <v>0.03</v>
      </c>
      <c r="N35" t="s">
        <v>26</v>
      </c>
      <c r="O35">
        <v>0.04</v>
      </c>
      <c r="P35" t="s">
        <v>183</v>
      </c>
      <c r="Q35" t="s">
        <v>87</v>
      </c>
      <c r="R35" t="s">
        <v>88</v>
      </c>
      <c r="S35" t="s">
        <v>89</v>
      </c>
      <c r="T35" t="s">
        <v>90</v>
      </c>
      <c r="U35" t="s">
        <v>91</v>
      </c>
      <c r="V35" t="s">
        <v>1565</v>
      </c>
    </row>
    <row r="36" spans="1:22" x14ac:dyDescent="0.3">
      <c r="A36" t="s">
        <v>184</v>
      </c>
      <c r="B36">
        <v>41321</v>
      </c>
      <c r="C36" t="s">
        <v>133</v>
      </c>
      <c r="D36">
        <v>10009</v>
      </c>
      <c r="E36" t="s">
        <v>185</v>
      </c>
      <c r="F36">
        <v>1</v>
      </c>
      <c r="G36">
        <v>2529</v>
      </c>
      <c r="H36">
        <v>1630</v>
      </c>
      <c r="I36" t="s">
        <v>25</v>
      </c>
      <c r="J36">
        <v>5</v>
      </c>
      <c r="K36">
        <v>1630</v>
      </c>
      <c r="L36">
        <v>2529</v>
      </c>
      <c r="M36">
        <v>0.02</v>
      </c>
      <c r="N36" t="s">
        <v>61</v>
      </c>
      <c r="O36">
        <v>0.03</v>
      </c>
      <c r="P36" t="s">
        <v>186</v>
      </c>
      <c r="Q36" t="s">
        <v>78</v>
      </c>
      <c r="R36" t="s">
        <v>79</v>
      </c>
      <c r="S36" t="s">
        <v>80</v>
      </c>
      <c r="T36" t="s">
        <v>81</v>
      </c>
      <c r="U36" t="s">
        <v>82</v>
      </c>
      <c r="V36" t="s">
        <v>1564</v>
      </c>
    </row>
    <row r="37" spans="1:22" x14ac:dyDescent="0.3">
      <c r="A37" t="s">
        <v>184</v>
      </c>
      <c r="B37">
        <v>41321</v>
      </c>
      <c r="C37" t="s">
        <v>75</v>
      </c>
      <c r="D37">
        <v>10008</v>
      </c>
      <c r="E37" t="s">
        <v>187</v>
      </c>
      <c r="F37">
        <v>2</v>
      </c>
      <c r="G37">
        <v>3768</v>
      </c>
      <c r="H37">
        <v>1353</v>
      </c>
      <c r="I37" t="s">
        <v>25</v>
      </c>
      <c r="J37">
        <v>8</v>
      </c>
      <c r="K37">
        <v>2706</v>
      </c>
      <c r="L37">
        <v>7536</v>
      </c>
      <c r="M37">
        <v>0.02</v>
      </c>
      <c r="N37" t="s">
        <v>85</v>
      </c>
      <c r="O37">
        <v>0.03</v>
      </c>
      <c r="P37" t="s">
        <v>188</v>
      </c>
      <c r="Q37" t="s">
        <v>54</v>
      </c>
      <c r="R37" t="s">
        <v>55</v>
      </c>
      <c r="S37" t="s">
        <v>56</v>
      </c>
      <c r="T37" t="s">
        <v>57</v>
      </c>
      <c r="U37" t="s">
        <v>58</v>
      </c>
      <c r="V37" t="s">
        <v>1562</v>
      </c>
    </row>
    <row r="38" spans="1:22" x14ac:dyDescent="0.3">
      <c r="A38" t="s">
        <v>189</v>
      </c>
      <c r="B38">
        <v>41325</v>
      </c>
      <c r="C38" t="s">
        <v>23</v>
      </c>
      <c r="D38">
        <v>10007</v>
      </c>
      <c r="E38" t="s">
        <v>161</v>
      </c>
      <c r="F38">
        <v>1</v>
      </c>
      <c r="G38">
        <v>4731</v>
      </c>
      <c r="H38">
        <v>1858</v>
      </c>
      <c r="I38" t="s">
        <v>25</v>
      </c>
      <c r="J38">
        <v>4</v>
      </c>
      <c r="K38">
        <v>1858</v>
      </c>
      <c r="L38">
        <v>4731</v>
      </c>
      <c r="M38">
        <v>0.01</v>
      </c>
      <c r="N38" t="s">
        <v>61</v>
      </c>
      <c r="O38">
        <v>0.02</v>
      </c>
      <c r="P38" t="s">
        <v>162</v>
      </c>
      <c r="Q38" t="s">
        <v>38</v>
      </c>
      <c r="R38" t="s">
        <v>39</v>
      </c>
      <c r="S38" t="s">
        <v>40</v>
      </c>
      <c r="T38" t="s">
        <v>41</v>
      </c>
      <c r="U38" t="s">
        <v>42</v>
      </c>
      <c r="V38" t="s">
        <v>1560</v>
      </c>
    </row>
    <row r="39" spans="1:22" x14ac:dyDescent="0.3">
      <c r="A39" t="s">
        <v>190</v>
      </c>
      <c r="B39">
        <v>41329</v>
      </c>
      <c r="C39" t="s">
        <v>68</v>
      </c>
      <c r="D39">
        <v>10005</v>
      </c>
      <c r="E39" t="s">
        <v>191</v>
      </c>
      <c r="F39">
        <v>1</v>
      </c>
      <c r="G39">
        <v>3245</v>
      </c>
      <c r="H39">
        <v>1964</v>
      </c>
      <c r="I39" t="s">
        <v>25</v>
      </c>
      <c r="J39">
        <v>4</v>
      </c>
      <c r="K39">
        <v>1964</v>
      </c>
      <c r="L39">
        <v>3245</v>
      </c>
      <c r="M39">
        <v>0.01</v>
      </c>
      <c r="N39" t="s">
        <v>36</v>
      </c>
      <c r="O39">
        <v>0.05</v>
      </c>
      <c r="P39" t="s">
        <v>192</v>
      </c>
      <c r="Q39" t="s">
        <v>47</v>
      </c>
      <c r="R39" t="s">
        <v>48</v>
      </c>
      <c r="S39" t="s">
        <v>49</v>
      </c>
      <c r="T39" t="s">
        <v>41</v>
      </c>
      <c r="U39" t="s">
        <v>50</v>
      </c>
      <c r="V39" t="s">
        <v>1561</v>
      </c>
    </row>
    <row r="40" spans="1:22" x14ac:dyDescent="0.3">
      <c r="A40" t="s">
        <v>190</v>
      </c>
      <c r="B40">
        <v>41329</v>
      </c>
      <c r="C40" t="s">
        <v>104</v>
      </c>
      <c r="D40">
        <v>10005</v>
      </c>
      <c r="E40" t="s">
        <v>193</v>
      </c>
      <c r="F40">
        <v>1</v>
      </c>
      <c r="G40">
        <v>4342</v>
      </c>
      <c r="H40">
        <v>1689</v>
      </c>
      <c r="I40" t="s">
        <v>126</v>
      </c>
      <c r="J40">
        <v>3</v>
      </c>
      <c r="K40">
        <v>1689</v>
      </c>
      <c r="L40">
        <v>4342</v>
      </c>
      <c r="M40">
        <v>0.01</v>
      </c>
      <c r="N40" t="s">
        <v>61</v>
      </c>
      <c r="O40">
        <v>0.04</v>
      </c>
      <c r="P40" t="s">
        <v>194</v>
      </c>
      <c r="Q40" t="s">
        <v>47</v>
      </c>
      <c r="R40" t="s">
        <v>48</v>
      </c>
      <c r="S40" t="s">
        <v>49</v>
      </c>
      <c r="T40" t="s">
        <v>41</v>
      </c>
      <c r="U40" t="s">
        <v>50</v>
      </c>
      <c r="V40" t="s">
        <v>1561</v>
      </c>
    </row>
    <row r="41" spans="1:22" x14ac:dyDescent="0.3">
      <c r="A41" t="s">
        <v>195</v>
      </c>
      <c r="B41">
        <v>41329</v>
      </c>
      <c r="C41" t="s">
        <v>68</v>
      </c>
      <c r="D41">
        <v>10008</v>
      </c>
      <c r="E41" t="s">
        <v>196</v>
      </c>
      <c r="F41">
        <v>1</v>
      </c>
      <c r="G41">
        <v>4874</v>
      </c>
      <c r="H41">
        <v>1503</v>
      </c>
      <c r="I41" t="s">
        <v>25</v>
      </c>
      <c r="J41">
        <v>4</v>
      </c>
      <c r="K41">
        <v>1503</v>
      </c>
      <c r="L41">
        <v>4874</v>
      </c>
      <c r="M41">
        <v>0.01</v>
      </c>
      <c r="N41" t="s">
        <v>66</v>
      </c>
      <c r="O41">
        <v>0.05</v>
      </c>
      <c r="P41" t="s">
        <v>197</v>
      </c>
      <c r="Q41" t="s">
        <v>54</v>
      </c>
      <c r="R41" t="s">
        <v>55</v>
      </c>
      <c r="S41" t="s">
        <v>56</v>
      </c>
      <c r="T41" t="s">
        <v>57</v>
      </c>
      <c r="U41" t="s">
        <v>58</v>
      </c>
      <c r="V41" t="s">
        <v>1562</v>
      </c>
    </row>
    <row r="42" spans="1:22" x14ac:dyDescent="0.3">
      <c r="A42" t="s">
        <v>198</v>
      </c>
      <c r="B42">
        <v>41329</v>
      </c>
      <c r="C42" t="s">
        <v>133</v>
      </c>
      <c r="D42">
        <v>10010</v>
      </c>
      <c r="E42" t="s">
        <v>199</v>
      </c>
      <c r="F42">
        <v>2</v>
      </c>
      <c r="G42">
        <v>3844</v>
      </c>
      <c r="H42">
        <v>2157</v>
      </c>
      <c r="I42" t="s">
        <v>25</v>
      </c>
      <c r="J42">
        <v>5</v>
      </c>
      <c r="K42">
        <v>4314</v>
      </c>
      <c r="L42">
        <v>7688</v>
      </c>
      <c r="M42">
        <v>0.02</v>
      </c>
      <c r="N42" t="s">
        <v>61</v>
      </c>
      <c r="O42">
        <v>0.01</v>
      </c>
      <c r="P42" t="s">
        <v>200</v>
      </c>
      <c r="Q42" t="s">
        <v>93</v>
      </c>
      <c r="R42" t="s">
        <v>94</v>
      </c>
      <c r="S42" t="s">
        <v>95</v>
      </c>
      <c r="T42" t="s">
        <v>41</v>
      </c>
      <c r="U42" t="s">
        <v>96</v>
      </c>
      <c r="V42" t="s">
        <v>1566</v>
      </c>
    </row>
    <row r="43" spans="1:22" x14ac:dyDescent="0.3">
      <c r="A43" t="s">
        <v>195</v>
      </c>
      <c r="B43">
        <v>41329</v>
      </c>
      <c r="C43" t="s">
        <v>43</v>
      </c>
      <c r="D43">
        <v>10011</v>
      </c>
      <c r="E43" t="s">
        <v>201</v>
      </c>
      <c r="F43">
        <v>3</v>
      </c>
      <c r="G43">
        <v>2658</v>
      </c>
      <c r="H43">
        <v>1274</v>
      </c>
      <c r="I43" t="s">
        <v>25</v>
      </c>
      <c r="J43">
        <v>1</v>
      </c>
      <c r="K43">
        <v>3822</v>
      </c>
      <c r="L43">
        <v>7974</v>
      </c>
      <c r="M43">
        <v>0.03</v>
      </c>
      <c r="N43" t="s">
        <v>45</v>
      </c>
      <c r="O43">
        <v>0.04</v>
      </c>
      <c r="P43" t="s">
        <v>202</v>
      </c>
      <c r="Q43" t="s">
        <v>28</v>
      </c>
      <c r="R43" t="s">
        <v>29</v>
      </c>
      <c r="S43" t="s">
        <v>30</v>
      </c>
      <c r="T43" t="s">
        <v>31</v>
      </c>
      <c r="U43" t="s">
        <v>32</v>
      </c>
      <c r="V43" t="s">
        <v>1559</v>
      </c>
    </row>
    <row r="44" spans="1:22" x14ac:dyDescent="0.3">
      <c r="A44" t="s">
        <v>190</v>
      </c>
      <c r="B44">
        <v>41329</v>
      </c>
      <c r="C44" t="s">
        <v>68</v>
      </c>
      <c r="D44">
        <v>10014</v>
      </c>
      <c r="E44" t="s">
        <v>76</v>
      </c>
      <c r="F44">
        <v>3</v>
      </c>
      <c r="G44">
        <v>4990</v>
      </c>
      <c r="H44">
        <v>1360</v>
      </c>
      <c r="I44" t="s">
        <v>25</v>
      </c>
      <c r="J44">
        <v>4</v>
      </c>
      <c r="K44">
        <v>4080</v>
      </c>
      <c r="L44">
        <v>14970</v>
      </c>
      <c r="M44">
        <v>0.03</v>
      </c>
      <c r="N44" t="s">
        <v>61</v>
      </c>
      <c r="O44">
        <v>0</v>
      </c>
      <c r="P44" t="s">
        <v>77</v>
      </c>
      <c r="Q44" t="s">
        <v>166</v>
      </c>
      <c r="R44" t="s">
        <v>167</v>
      </c>
      <c r="S44" t="s">
        <v>168</v>
      </c>
      <c r="T44" t="s">
        <v>169</v>
      </c>
      <c r="U44" t="s">
        <v>170</v>
      </c>
      <c r="V44" t="s">
        <v>1570</v>
      </c>
    </row>
    <row r="45" spans="1:22" x14ac:dyDescent="0.3">
      <c r="A45" t="s">
        <v>203</v>
      </c>
      <c r="B45">
        <v>41333</v>
      </c>
      <c r="C45" t="s">
        <v>104</v>
      </c>
      <c r="D45">
        <v>10015</v>
      </c>
      <c r="E45" t="s">
        <v>204</v>
      </c>
      <c r="F45">
        <v>1</v>
      </c>
      <c r="G45">
        <v>2509</v>
      </c>
      <c r="H45">
        <v>1452</v>
      </c>
      <c r="I45" t="s">
        <v>25</v>
      </c>
      <c r="J45">
        <v>3</v>
      </c>
      <c r="K45">
        <v>1452</v>
      </c>
      <c r="L45">
        <v>2509</v>
      </c>
      <c r="M45">
        <v>0.01</v>
      </c>
      <c r="N45" t="s">
        <v>36</v>
      </c>
      <c r="O45">
        <v>0.01</v>
      </c>
      <c r="P45" t="s">
        <v>205</v>
      </c>
      <c r="Q45" t="s">
        <v>110</v>
      </c>
      <c r="R45" t="s">
        <v>111</v>
      </c>
      <c r="S45" t="s">
        <v>112</v>
      </c>
      <c r="T45" t="s">
        <v>113</v>
      </c>
      <c r="U45" t="s">
        <v>114</v>
      </c>
      <c r="V45" t="s">
        <v>1568</v>
      </c>
    </row>
    <row r="46" spans="1:22" x14ac:dyDescent="0.3">
      <c r="A46" t="s">
        <v>206</v>
      </c>
      <c r="B46">
        <v>41333</v>
      </c>
      <c r="C46" t="s">
        <v>23</v>
      </c>
      <c r="D46">
        <v>10009</v>
      </c>
      <c r="E46" t="s">
        <v>34</v>
      </c>
      <c r="F46">
        <v>1</v>
      </c>
      <c r="G46">
        <v>2923</v>
      </c>
      <c r="H46">
        <v>2480</v>
      </c>
      <c r="I46" t="s">
        <v>35</v>
      </c>
      <c r="J46">
        <v>4</v>
      </c>
      <c r="K46">
        <v>2480</v>
      </c>
      <c r="L46">
        <v>2923</v>
      </c>
      <c r="M46">
        <v>0.01</v>
      </c>
      <c r="N46" t="s">
        <v>26</v>
      </c>
      <c r="O46">
        <v>0.01</v>
      </c>
      <c r="P46" t="s">
        <v>37</v>
      </c>
      <c r="Q46" t="s">
        <v>78</v>
      </c>
      <c r="R46" t="s">
        <v>79</v>
      </c>
      <c r="S46" t="s">
        <v>80</v>
      </c>
      <c r="T46" t="s">
        <v>81</v>
      </c>
      <c r="U46" t="s">
        <v>82</v>
      </c>
      <c r="V46" t="s">
        <v>1564</v>
      </c>
    </row>
    <row r="47" spans="1:22" x14ac:dyDescent="0.3">
      <c r="A47" t="s">
        <v>203</v>
      </c>
      <c r="B47">
        <v>41333</v>
      </c>
      <c r="C47" t="s">
        <v>133</v>
      </c>
      <c r="D47">
        <v>10010</v>
      </c>
      <c r="E47" t="s">
        <v>44</v>
      </c>
      <c r="F47">
        <v>2</v>
      </c>
      <c r="G47">
        <v>3637</v>
      </c>
      <c r="H47">
        <v>2463</v>
      </c>
      <c r="I47" t="s">
        <v>25</v>
      </c>
      <c r="J47">
        <v>5</v>
      </c>
      <c r="K47">
        <v>4926</v>
      </c>
      <c r="L47">
        <v>7274</v>
      </c>
      <c r="M47">
        <v>0.02</v>
      </c>
      <c r="N47" t="s">
        <v>85</v>
      </c>
      <c r="O47">
        <v>0.02</v>
      </c>
      <c r="P47" t="s">
        <v>46</v>
      </c>
      <c r="Q47" t="s">
        <v>93</v>
      </c>
      <c r="R47" t="s">
        <v>94</v>
      </c>
      <c r="S47" t="s">
        <v>95</v>
      </c>
      <c r="T47" t="s">
        <v>41</v>
      </c>
      <c r="U47" t="s">
        <v>96</v>
      </c>
      <c r="V47" t="s">
        <v>1566</v>
      </c>
    </row>
    <row r="48" spans="1:22" x14ac:dyDescent="0.3">
      <c r="A48" t="s">
        <v>206</v>
      </c>
      <c r="B48">
        <v>41333</v>
      </c>
      <c r="C48" t="s">
        <v>23</v>
      </c>
      <c r="D48">
        <v>10007</v>
      </c>
      <c r="E48" t="s">
        <v>207</v>
      </c>
      <c r="F48">
        <v>3</v>
      </c>
      <c r="G48">
        <v>3457</v>
      </c>
      <c r="H48">
        <v>2070</v>
      </c>
      <c r="I48" t="s">
        <v>35</v>
      </c>
      <c r="J48">
        <v>4</v>
      </c>
      <c r="K48">
        <v>6210</v>
      </c>
      <c r="L48">
        <v>10371</v>
      </c>
      <c r="M48">
        <v>0.03</v>
      </c>
      <c r="N48" t="s">
        <v>36</v>
      </c>
      <c r="O48">
        <v>0.02</v>
      </c>
      <c r="P48" t="s">
        <v>208</v>
      </c>
      <c r="Q48" t="s">
        <v>38</v>
      </c>
      <c r="R48" t="s">
        <v>39</v>
      </c>
      <c r="S48" t="s">
        <v>40</v>
      </c>
      <c r="T48" t="s">
        <v>41</v>
      </c>
      <c r="U48" t="s">
        <v>42</v>
      </c>
      <c r="V48" t="s">
        <v>1560</v>
      </c>
    </row>
    <row r="49" spans="1:22" x14ac:dyDescent="0.3">
      <c r="A49" t="s">
        <v>209</v>
      </c>
      <c r="B49">
        <v>41336</v>
      </c>
      <c r="C49" t="s">
        <v>133</v>
      </c>
      <c r="D49">
        <v>10002</v>
      </c>
      <c r="E49" t="s">
        <v>185</v>
      </c>
      <c r="F49">
        <v>9</v>
      </c>
      <c r="G49">
        <v>2529</v>
      </c>
      <c r="H49">
        <v>1630</v>
      </c>
      <c r="I49" t="s">
        <v>25</v>
      </c>
      <c r="J49">
        <v>5</v>
      </c>
      <c r="K49">
        <v>14670</v>
      </c>
      <c r="L49">
        <v>22761</v>
      </c>
      <c r="M49">
        <v>0.02</v>
      </c>
      <c r="N49" t="s">
        <v>85</v>
      </c>
      <c r="O49">
        <v>0.05</v>
      </c>
      <c r="P49" t="s">
        <v>186</v>
      </c>
      <c r="Q49" t="s">
        <v>87</v>
      </c>
      <c r="R49" t="s">
        <v>88</v>
      </c>
      <c r="S49" t="s">
        <v>89</v>
      </c>
      <c r="T49" t="s">
        <v>90</v>
      </c>
      <c r="U49" t="s">
        <v>91</v>
      </c>
      <c r="V49" t="s">
        <v>1565</v>
      </c>
    </row>
    <row r="50" spans="1:22" x14ac:dyDescent="0.3">
      <c r="A50" t="s">
        <v>210</v>
      </c>
      <c r="B50">
        <v>41344</v>
      </c>
      <c r="C50" t="s">
        <v>104</v>
      </c>
      <c r="D50">
        <v>10012</v>
      </c>
      <c r="E50" t="s">
        <v>211</v>
      </c>
      <c r="F50">
        <v>1</v>
      </c>
      <c r="G50">
        <v>4623</v>
      </c>
      <c r="H50">
        <v>1878</v>
      </c>
      <c r="I50" t="s">
        <v>126</v>
      </c>
      <c r="J50">
        <v>3</v>
      </c>
      <c r="K50">
        <v>1878</v>
      </c>
      <c r="L50">
        <v>4623</v>
      </c>
      <c r="M50">
        <v>0.01</v>
      </c>
      <c r="N50" t="s">
        <v>85</v>
      </c>
      <c r="O50">
        <v>0.04</v>
      </c>
      <c r="P50" t="s">
        <v>212</v>
      </c>
      <c r="Q50" t="s">
        <v>71</v>
      </c>
      <c r="R50" t="s">
        <v>72</v>
      </c>
      <c r="S50" t="s">
        <v>73</v>
      </c>
      <c r="T50" t="s">
        <v>41</v>
      </c>
      <c r="U50" t="s">
        <v>74</v>
      </c>
      <c r="V50" t="s">
        <v>1563</v>
      </c>
    </row>
    <row r="51" spans="1:22" x14ac:dyDescent="0.3">
      <c r="A51" t="s">
        <v>213</v>
      </c>
      <c r="B51">
        <v>41345</v>
      </c>
      <c r="C51" t="s">
        <v>43</v>
      </c>
      <c r="D51">
        <v>10015</v>
      </c>
      <c r="E51" t="s">
        <v>214</v>
      </c>
      <c r="F51">
        <v>1</v>
      </c>
      <c r="G51">
        <v>4891</v>
      </c>
      <c r="H51">
        <v>1745</v>
      </c>
      <c r="I51" t="s">
        <v>126</v>
      </c>
      <c r="J51">
        <v>1</v>
      </c>
      <c r="K51">
        <v>1745</v>
      </c>
      <c r="L51">
        <v>4891</v>
      </c>
      <c r="M51">
        <v>0.01</v>
      </c>
      <c r="N51" t="s">
        <v>66</v>
      </c>
      <c r="O51">
        <v>0.05</v>
      </c>
      <c r="P51" t="s">
        <v>215</v>
      </c>
      <c r="Q51" t="s">
        <v>110</v>
      </c>
      <c r="R51" t="s">
        <v>111</v>
      </c>
      <c r="S51" t="s">
        <v>112</v>
      </c>
      <c r="T51" t="s">
        <v>113</v>
      </c>
      <c r="U51" t="s">
        <v>114</v>
      </c>
      <c r="V51" t="s">
        <v>1568</v>
      </c>
    </row>
    <row r="52" spans="1:22" x14ac:dyDescent="0.3">
      <c r="A52" t="s">
        <v>216</v>
      </c>
      <c r="B52">
        <v>41352</v>
      </c>
      <c r="C52" t="s">
        <v>133</v>
      </c>
      <c r="D52">
        <v>10003</v>
      </c>
      <c r="E52" t="s">
        <v>217</v>
      </c>
      <c r="F52">
        <v>1</v>
      </c>
      <c r="G52">
        <v>2588</v>
      </c>
      <c r="H52">
        <v>2069</v>
      </c>
      <c r="I52" t="s">
        <v>25</v>
      </c>
      <c r="J52">
        <v>5</v>
      </c>
      <c r="K52">
        <v>2069</v>
      </c>
      <c r="L52">
        <v>2588</v>
      </c>
      <c r="M52">
        <v>0.02</v>
      </c>
      <c r="N52" t="s">
        <v>45</v>
      </c>
      <c r="O52">
        <v>0.03</v>
      </c>
      <c r="P52" t="s">
        <v>218</v>
      </c>
      <c r="Q52" t="s">
        <v>177</v>
      </c>
      <c r="R52" t="s">
        <v>178</v>
      </c>
      <c r="S52" t="s">
        <v>179</v>
      </c>
      <c r="T52" t="s">
        <v>180</v>
      </c>
      <c r="U52" t="s">
        <v>181</v>
      </c>
      <c r="V52" t="s">
        <v>1571</v>
      </c>
    </row>
    <row r="53" spans="1:22" x14ac:dyDescent="0.3">
      <c r="A53" t="s">
        <v>219</v>
      </c>
      <c r="B53">
        <v>41356</v>
      </c>
      <c r="C53" t="s">
        <v>43</v>
      </c>
      <c r="D53">
        <v>10011</v>
      </c>
      <c r="E53" t="s">
        <v>220</v>
      </c>
      <c r="F53">
        <v>1</v>
      </c>
      <c r="G53">
        <v>3645</v>
      </c>
      <c r="H53">
        <v>2466</v>
      </c>
      <c r="I53" t="s">
        <v>126</v>
      </c>
      <c r="J53">
        <v>1</v>
      </c>
      <c r="K53">
        <v>2466</v>
      </c>
      <c r="L53">
        <v>3645</v>
      </c>
      <c r="M53">
        <v>0.01</v>
      </c>
      <c r="N53" t="s">
        <v>85</v>
      </c>
      <c r="O53">
        <v>0.04</v>
      </c>
      <c r="P53" t="s">
        <v>221</v>
      </c>
      <c r="Q53" t="s">
        <v>28</v>
      </c>
      <c r="R53" t="s">
        <v>29</v>
      </c>
      <c r="S53" t="s">
        <v>30</v>
      </c>
      <c r="T53" t="s">
        <v>31</v>
      </c>
      <c r="U53" t="s">
        <v>32</v>
      </c>
      <c r="V53" t="s">
        <v>1559</v>
      </c>
    </row>
    <row r="54" spans="1:22" x14ac:dyDescent="0.3">
      <c r="A54" t="s">
        <v>222</v>
      </c>
      <c r="B54">
        <v>41357</v>
      </c>
      <c r="C54" t="s">
        <v>68</v>
      </c>
      <c r="D54">
        <v>10005</v>
      </c>
      <c r="E54" t="s">
        <v>223</v>
      </c>
      <c r="F54">
        <v>2</v>
      </c>
      <c r="G54">
        <v>4003</v>
      </c>
      <c r="H54">
        <v>2255</v>
      </c>
      <c r="I54" t="s">
        <v>25</v>
      </c>
      <c r="J54">
        <v>4</v>
      </c>
      <c r="K54">
        <v>4510</v>
      </c>
      <c r="L54">
        <v>8006</v>
      </c>
      <c r="M54">
        <v>0.03</v>
      </c>
      <c r="N54" t="s">
        <v>66</v>
      </c>
      <c r="O54">
        <v>0.05</v>
      </c>
      <c r="P54" t="s">
        <v>224</v>
      </c>
      <c r="Q54" t="s">
        <v>47</v>
      </c>
      <c r="R54" t="s">
        <v>48</v>
      </c>
      <c r="S54" t="s">
        <v>49</v>
      </c>
      <c r="T54" t="s">
        <v>41</v>
      </c>
      <c r="U54" t="s">
        <v>50</v>
      </c>
      <c r="V54" t="s">
        <v>1561</v>
      </c>
    </row>
    <row r="55" spans="1:22" x14ac:dyDescent="0.3">
      <c r="A55" t="s">
        <v>225</v>
      </c>
      <c r="B55">
        <v>41361</v>
      </c>
      <c r="C55" t="s">
        <v>92</v>
      </c>
      <c r="D55">
        <v>10009</v>
      </c>
      <c r="E55" t="s">
        <v>226</v>
      </c>
      <c r="F55">
        <v>1</v>
      </c>
      <c r="G55">
        <v>4172</v>
      </c>
      <c r="H55">
        <v>1415</v>
      </c>
      <c r="I55" t="s">
        <v>25</v>
      </c>
      <c r="J55">
        <v>10</v>
      </c>
      <c r="K55">
        <v>1415</v>
      </c>
      <c r="L55">
        <v>4172</v>
      </c>
      <c r="M55">
        <v>0.02</v>
      </c>
      <c r="N55" t="s">
        <v>36</v>
      </c>
      <c r="O55">
        <v>0.05</v>
      </c>
      <c r="P55" t="s">
        <v>227</v>
      </c>
      <c r="Q55" t="s">
        <v>78</v>
      </c>
      <c r="R55" t="s">
        <v>79</v>
      </c>
      <c r="S55" t="s">
        <v>80</v>
      </c>
      <c r="T55" t="s">
        <v>81</v>
      </c>
      <c r="U55" t="s">
        <v>82</v>
      </c>
      <c r="V55" t="s">
        <v>1564</v>
      </c>
    </row>
    <row r="56" spans="1:22" x14ac:dyDescent="0.3">
      <c r="A56" t="s">
        <v>228</v>
      </c>
      <c r="B56">
        <v>41361</v>
      </c>
      <c r="C56" t="s">
        <v>104</v>
      </c>
      <c r="D56">
        <v>10004</v>
      </c>
      <c r="E56" t="s">
        <v>229</v>
      </c>
      <c r="F56">
        <v>1</v>
      </c>
      <c r="G56">
        <v>4788</v>
      </c>
      <c r="H56">
        <v>2063</v>
      </c>
      <c r="I56" t="s">
        <v>35</v>
      </c>
      <c r="J56">
        <v>3</v>
      </c>
      <c r="K56">
        <v>2063</v>
      </c>
      <c r="L56">
        <v>4788</v>
      </c>
      <c r="M56">
        <v>0.01</v>
      </c>
      <c r="N56" t="s">
        <v>26</v>
      </c>
      <c r="O56">
        <v>0.03</v>
      </c>
      <c r="P56" t="s">
        <v>230</v>
      </c>
      <c r="Q56" t="s">
        <v>118</v>
      </c>
      <c r="R56" t="s">
        <v>119</v>
      </c>
      <c r="S56" t="s">
        <v>101</v>
      </c>
      <c r="T56" t="s">
        <v>57</v>
      </c>
      <c r="U56" t="s">
        <v>120</v>
      </c>
      <c r="V56" t="s">
        <v>1569</v>
      </c>
    </row>
    <row r="57" spans="1:22" x14ac:dyDescent="0.3">
      <c r="A57" t="s">
        <v>225</v>
      </c>
      <c r="B57">
        <v>41361</v>
      </c>
      <c r="C57" t="s">
        <v>68</v>
      </c>
      <c r="D57">
        <v>10007</v>
      </c>
      <c r="E57" t="s">
        <v>231</v>
      </c>
      <c r="F57">
        <v>2</v>
      </c>
      <c r="G57">
        <v>2820</v>
      </c>
      <c r="H57">
        <v>1504</v>
      </c>
      <c r="I57" t="s">
        <v>35</v>
      </c>
      <c r="J57">
        <v>4</v>
      </c>
      <c r="K57">
        <v>3008</v>
      </c>
      <c r="L57">
        <v>5640</v>
      </c>
      <c r="M57">
        <v>0.03</v>
      </c>
      <c r="N57" t="s">
        <v>36</v>
      </c>
      <c r="O57">
        <v>0.04</v>
      </c>
      <c r="P57" t="s">
        <v>232</v>
      </c>
      <c r="Q57" t="s">
        <v>38</v>
      </c>
      <c r="R57" t="s">
        <v>39</v>
      </c>
      <c r="S57" t="s">
        <v>40</v>
      </c>
      <c r="T57" t="s">
        <v>41</v>
      </c>
      <c r="U57" t="s">
        <v>42</v>
      </c>
      <c r="V57" t="s">
        <v>1560</v>
      </c>
    </row>
    <row r="58" spans="1:22" x14ac:dyDescent="0.3">
      <c r="A58" t="s">
        <v>233</v>
      </c>
      <c r="B58">
        <v>41361</v>
      </c>
      <c r="C58" t="s">
        <v>92</v>
      </c>
      <c r="D58">
        <v>10003</v>
      </c>
      <c r="E58" t="s">
        <v>234</v>
      </c>
      <c r="F58">
        <v>2</v>
      </c>
      <c r="G58">
        <v>3150</v>
      </c>
      <c r="H58">
        <v>1218</v>
      </c>
      <c r="I58" t="s">
        <v>25</v>
      </c>
      <c r="J58">
        <v>10</v>
      </c>
      <c r="K58">
        <v>2436</v>
      </c>
      <c r="L58">
        <v>6300</v>
      </c>
      <c r="M58">
        <v>0.02</v>
      </c>
      <c r="N58" t="s">
        <v>66</v>
      </c>
      <c r="O58">
        <v>0.02</v>
      </c>
      <c r="P58" t="s">
        <v>235</v>
      </c>
      <c r="Q58" t="s">
        <v>177</v>
      </c>
      <c r="R58" t="s">
        <v>178</v>
      </c>
      <c r="S58" t="s">
        <v>179</v>
      </c>
      <c r="T58" t="s">
        <v>180</v>
      </c>
      <c r="U58" t="s">
        <v>181</v>
      </c>
      <c r="V58" t="s">
        <v>1571</v>
      </c>
    </row>
    <row r="59" spans="1:22" x14ac:dyDescent="0.3">
      <c r="A59" t="s">
        <v>225</v>
      </c>
      <c r="B59">
        <v>41361</v>
      </c>
      <c r="C59" t="s">
        <v>104</v>
      </c>
      <c r="D59">
        <v>10004</v>
      </c>
      <c r="E59" t="s">
        <v>236</v>
      </c>
      <c r="F59">
        <v>2</v>
      </c>
      <c r="G59">
        <v>4477</v>
      </c>
      <c r="H59">
        <v>1589</v>
      </c>
      <c r="I59" t="s">
        <v>25</v>
      </c>
      <c r="J59">
        <v>3</v>
      </c>
      <c r="K59">
        <v>3178</v>
      </c>
      <c r="L59">
        <v>8954</v>
      </c>
      <c r="M59">
        <v>0.03</v>
      </c>
      <c r="N59" t="s">
        <v>61</v>
      </c>
      <c r="O59">
        <v>0.03</v>
      </c>
      <c r="P59" t="s">
        <v>237</v>
      </c>
      <c r="Q59" t="s">
        <v>118</v>
      </c>
      <c r="R59" t="s">
        <v>119</v>
      </c>
      <c r="S59" t="s">
        <v>101</v>
      </c>
      <c r="T59" t="s">
        <v>57</v>
      </c>
      <c r="U59" t="s">
        <v>120</v>
      </c>
      <c r="V59" t="s">
        <v>1569</v>
      </c>
    </row>
    <row r="60" spans="1:22" x14ac:dyDescent="0.3">
      <c r="A60" t="s">
        <v>238</v>
      </c>
      <c r="B60">
        <v>41361</v>
      </c>
      <c r="C60" t="s">
        <v>51</v>
      </c>
      <c r="D60">
        <v>10002</v>
      </c>
      <c r="E60" t="s">
        <v>239</v>
      </c>
      <c r="F60">
        <v>3</v>
      </c>
      <c r="G60">
        <v>4845</v>
      </c>
      <c r="H60">
        <v>1433</v>
      </c>
      <c r="I60" t="s">
        <v>25</v>
      </c>
      <c r="J60">
        <v>6</v>
      </c>
      <c r="K60">
        <v>4299</v>
      </c>
      <c r="L60">
        <v>14535</v>
      </c>
      <c r="M60">
        <v>0.02</v>
      </c>
      <c r="N60" t="s">
        <v>26</v>
      </c>
      <c r="O60">
        <v>0.01</v>
      </c>
      <c r="P60" t="s">
        <v>240</v>
      </c>
      <c r="Q60" t="s">
        <v>87</v>
      </c>
      <c r="R60" t="s">
        <v>88</v>
      </c>
      <c r="S60" t="s">
        <v>89</v>
      </c>
      <c r="T60" t="s">
        <v>90</v>
      </c>
      <c r="U60" t="s">
        <v>91</v>
      </c>
      <c r="V60" t="s">
        <v>1565</v>
      </c>
    </row>
    <row r="61" spans="1:22" x14ac:dyDescent="0.3">
      <c r="A61" t="s">
        <v>241</v>
      </c>
      <c r="B61">
        <v>41363</v>
      </c>
      <c r="C61" t="s">
        <v>75</v>
      </c>
      <c r="D61">
        <v>10007</v>
      </c>
      <c r="E61" t="s">
        <v>242</v>
      </c>
      <c r="F61">
        <v>1</v>
      </c>
      <c r="G61">
        <v>4564</v>
      </c>
      <c r="H61">
        <v>1823</v>
      </c>
      <c r="I61" t="s">
        <v>25</v>
      </c>
      <c r="J61">
        <v>8</v>
      </c>
      <c r="K61">
        <v>1823</v>
      </c>
      <c r="L61">
        <v>4564</v>
      </c>
      <c r="M61">
        <v>0.02</v>
      </c>
      <c r="N61" t="s">
        <v>26</v>
      </c>
      <c r="O61">
        <v>0.02</v>
      </c>
      <c r="P61" t="s">
        <v>243</v>
      </c>
      <c r="Q61" t="s">
        <v>38</v>
      </c>
      <c r="R61" t="s">
        <v>39</v>
      </c>
      <c r="S61" t="s">
        <v>40</v>
      </c>
      <c r="T61" t="s">
        <v>41</v>
      </c>
      <c r="U61" t="s">
        <v>42</v>
      </c>
      <c r="V61" t="s">
        <v>1560</v>
      </c>
    </row>
    <row r="62" spans="1:22" x14ac:dyDescent="0.3">
      <c r="A62" t="s">
        <v>241</v>
      </c>
      <c r="B62">
        <v>41363</v>
      </c>
      <c r="C62" t="s">
        <v>68</v>
      </c>
      <c r="D62">
        <v>10005</v>
      </c>
      <c r="E62" t="s">
        <v>244</v>
      </c>
      <c r="F62">
        <v>2</v>
      </c>
      <c r="G62">
        <v>3303</v>
      </c>
      <c r="H62">
        <v>2271</v>
      </c>
      <c r="I62" t="s">
        <v>35</v>
      </c>
      <c r="J62">
        <v>4</v>
      </c>
      <c r="K62">
        <v>4542</v>
      </c>
      <c r="L62">
        <v>6606</v>
      </c>
      <c r="M62">
        <v>0.03</v>
      </c>
      <c r="N62" t="s">
        <v>66</v>
      </c>
      <c r="O62">
        <v>0.01</v>
      </c>
      <c r="P62" t="s">
        <v>245</v>
      </c>
      <c r="Q62" t="s">
        <v>47</v>
      </c>
      <c r="R62" t="s">
        <v>48</v>
      </c>
      <c r="S62" t="s">
        <v>49</v>
      </c>
      <c r="T62" t="s">
        <v>41</v>
      </c>
      <c r="U62" t="s">
        <v>50</v>
      </c>
      <c r="V62" t="s">
        <v>1561</v>
      </c>
    </row>
    <row r="63" spans="1:22" x14ac:dyDescent="0.3">
      <c r="A63" t="s">
        <v>241</v>
      </c>
      <c r="B63">
        <v>41363</v>
      </c>
      <c r="C63" t="s">
        <v>23</v>
      </c>
      <c r="D63">
        <v>10001</v>
      </c>
      <c r="E63" t="s">
        <v>242</v>
      </c>
      <c r="F63">
        <v>2</v>
      </c>
      <c r="G63">
        <v>4564</v>
      </c>
      <c r="H63">
        <v>1823</v>
      </c>
      <c r="I63" t="s">
        <v>25</v>
      </c>
      <c r="J63">
        <v>4</v>
      </c>
      <c r="K63">
        <v>3646</v>
      </c>
      <c r="L63">
        <v>9128</v>
      </c>
      <c r="M63">
        <v>0.03</v>
      </c>
      <c r="N63" t="s">
        <v>85</v>
      </c>
      <c r="O63">
        <v>0.03</v>
      </c>
      <c r="P63" t="s">
        <v>243</v>
      </c>
      <c r="Q63" t="s">
        <v>99</v>
      </c>
      <c r="R63" t="s">
        <v>100</v>
      </c>
      <c r="S63" t="s">
        <v>101</v>
      </c>
      <c r="T63" t="s">
        <v>57</v>
      </c>
      <c r="U63" t="s">
        <v>102</v>
      </c>
      <c r="V63" t="s">
        <v>1567</v>
      </c>
    </row>
    <row r="64" spans="1:22" x14ac:dyDescent="0.3">
      <c r="A64" t="s">
        <v>246</v>
      </c>
      <c r="B64">
        <v>41363</v>
      </c>
      <c r="C64" t="s">
        <v>51</v>
      </c>
      <c r="D64">
        <v>10002</v>
      </c>
      <c r="E64" t="s">
        <v>247</v>
      </c>
      <c r="F64">
        <v>2</v>
      </c>
      <c r="G64">
        <v>4906</v>
      </c>
      <c r="H64">
        <v>2269</v>
      </c>
      <c r="I64" t="s">
        <v>25</v>
      </c>
      <c r="J64">
        <v>6</v>
      </c>
      <c r="K64">
        <v>4538</v>
      </c>
      <c r="L64">
        <v>9812</v>
      </c>
      <c r="M64">
        <v>0.02</v>
      </c>
      <c r="N64" t="s">
        <v>45</v>
      </c>
      <c r="O64">
        <v>0.02</v>
      </c>
      <c r="P64" t="s">
        <v>248</v>
      </c>
      <c r="Q64" t="s">
        <v>87</v>
      </c>
      <c r="R64" t="s">
        <v>88</v>
      </c>
      <c r="S64" t="s">
        <v>89</v>
      </c>
      <c r="T64" t="s">
        <v>90</v>
      </c>
      <c r="U64" t="s">
        <v>91</v>
      </c>
      <c r="V64" t="s">
        <v>1565</v>
      </c>
    </row>
    <row r="65" spans="1:22" x14ac:dyDescent="0.3">
      <c r="A65" t="s">
        <v>249</v>
      </c>
      <c r="B65">
        <v>41366</v>
      </c>
      <c r="C65" t="s">
        <v>92</v>
      </c>
      <c r="D65">
        <v>10006</v>
      </c>
      <c r="E65" t="s">
        <v>250</v>
      </c>
      <c r="F65">
        <v>1</v>
      </c>
      <c r="G65">
        <v>3408</v>
      </c>
      <c r="H65">
        <v>2467</v>
      </c>
      <c r="I65" t="s">
        <v>25</v>
      </c>
      <c r="J65">
        <v>10</v>
      </c>
      <c r="K65">
        <v>2467</v>
      </c>
      <c r="L65">
        <v>3408</v>
      </c>
      <c r="M65">
        <v>0.02</v>
      </c>
      <c r="N65" t="s">
        <v>61</v>
      </c>
      <c r="O65">
        <v>0.01</v>
      </c>
      <c r="P65" t="s">
        <v>251</v>
      </c>
      <c r="Q65" t="s">
        <v>252</v>
      </c>
      <c r="R65" t="s">
        <v>253</v>
      </c>
      <c r="S65" t="s">
        <v>254</v>
      </c>
      <c r="T65" t="s">
        <v>255</v>
      </c>
      <c r="U65" t="s">
        <v>256</v>
      </c>
      <c r="V65" t="s">
        <v>1572</v>
      </c>
    </row>
    <row r="66" spans="1:22" x14ac:dyDescent="0.3">
      <c r="A66" t="s">
        <v>257</v>
      </c>
      <c r="B66">
        <v>41371</v>
      </c>
      <c r="C66" t="s">
        <v>75</v>
      </c>
      <c r="D66">
        <v>10004</v>
      </c>
      <c r="E66" t="s">
        <v>258</v>
      </c>
      <c r="F66">
        <v>2</v>
      </c>
      <c r="G66">
        <v>4209</v>
      </c>
      <c r="H66">
        <v>1692</v>
      </c>
      <c r="I66" t="s">
        <v>126</v>
      </c>
      <c r="J66">
        <v>8</v>
      </c>
      <c r="K66">
        <v>3384</v>
      </c>
      <c r="L66">
        <v>8418</v>
      </c>
      <c r="M66">
        <v>0.02</v>
      </c>
      <c r="N66" t="s">
        <v>36</v>
      </c>
      <c r="O66">
        <v>0.05</v>
      </c>
      <c r="P66" t="s">
        <v>259</v>
      </c>
      <c r="Q66" t="s">
        <v>118</v>
      </c>
      <c r="R66" t="s">
        <v>119</v>
      </c>
      <c r="S66" t="s">
        <v>101</v>
      </c>
      <c r="T66" t="s">
        <v>57</v>
      </c>
      <c r="U66" t="s">
        <v>120</v>
      </c>
      <c r="V66" t="s">
        <v>1569</v>
      </c>
    </row>
    <row r="67" spans="1:22" x14ac:dyDescent="0.3">
      <c r="A67" t="s">
        <v>260</v>
      </c>
      <c r="B67">
        <v>41372</v>
      </c>
      <c r="C67" t="s">
        <v>51</v>
      </c>
      <c r="D67">
        <v>10008</v>
      </c>
      <c r="E67" t="s">
        <v>161</v>
      </c>
      <c r="F67">
        <v>1</v>
      </c>
      <c r="G67">
        <v>4731</v>
      </c>
      <c r="H67">
        <v>1858</v>
      </c>
      <c r="I67" t="s">
        <v>25</v>
      </c>
      <c r="J67">
        <v>6</v>
      </c>
      <c r="K67">
        <v>1858</v>
      </c>
      <c r="L67">
        <v>4731</v>
      </c>
      <c r="M67">
        <v>0.02</v>
      </c>
      <c r="N67" t="s">
        <v>61</v>
      </c>
      <c r="O67">
        <v>0.02</v>
      </c>
      <c r="P67" t="s">
        <v>162</v>
      </c>
      <c r="Q67" t="s">
        <v>54</v>
      </c>
      <c r="R67" t="s">
        <v>55</v>
      </c>
      <c r="S67" t="s">
        <v>56</v>
      </c>
      <c r="T67" t="s">
        <v>57</v>
      </c>
      <c r="U67" t="s">
        <v>58</v>
      </c>
      <c r="V67" t="s">
        <v>1562</v>
      </c>
    </row>
    <row r="68" spans="1:22" x14ac:dyDescent="0.3">
      <c r="A68" t="s">
        <v>261</v>
      </c>
      <c r="B68">
        <v>41372</v>
      </c>
      <c r="C68" t="s">
        <v>51</v>
      </c>
      <c r="D68">
        <v>10009</v>
      </c>
      <c r="E68" t="s">
        <v>262</v>
      </c>
      <c r="F68">
        <v>1</v>
      </c>
      <c r="G68">
        <v>4816</v>
      </c>
      <c r="H68">
        <v>2201</v>
      </c>
      <c r="I68" t="s">
        <v>25</v>
      </c>
      <c r="J68">
        <v>6</v>
      </c>
      <c r="K68">
        <v>2201</v>
      </c>
      <c r="L68">
        <v>4816</v>
      </c>
      <c r="M68">
        <v>0.02</v>
      </c>
      <c r="N68" t="s">
        <v>36</v>
      </c>
      <c r="O68">
        <v>0.04</v>
      </c>
      <c r="P68" t="s">
        <v>263</v>
      </c>
      <c r="Q68" t="s">
        <v>78</v>
      </c>
      <c r="R68" t="s">
        <v>79</v>
      </c>
      <c r="S68" t="s">
        <v>80</v>
      </c>
      <c r="T68" t="s">
        <v>81</v>
      </c>
      <c r="U68" t="s">
        <v>82</v>
      </c>
      <c r="V68" t="s">
        <v>1564</v>
      </c>
    </row>
    <row r="69" spans="1:22" x14ac:dyDescent="0.3">
      <c r="A69" t="s">
        <v>260</v>
      </c>
      <c r="B69">
        <v>41372</v>
      </c>
      <c r="C69" t="s">
        <v>23</v>
      </c>
      <c r="D69">
        <v>10007</v>
      </c>
      <c r="E69" t="s">
        <v>264</v>
      </c>
      <c r="F69">
        <v>2</v>
      </c>
      <c r="G69">
        <v>4901</v>
      </c>
      <c r="H69">
        <v>1789</v>
      </c>
      <c r="I69" t="s">
        <v>25</v>
      </c>
      <c r="J69">
        <v>4</v>
      </c>
      <c r="K69">
        <v>3578</v>
      </c>
      <c r="L69">
        <v>9802</v>
      </c>
      <c r="M69">
        <v>0.03</v>
      </c>
      <c r="N69" t="s">
        <v>36</v>
      </c>
      <c r="O69">
        <v>0.05</v>
      </c>
      <c r="P69" t="s">
        <v>265</v>
      </c>
      <c r="Q69" t="s">
        <v>38</v>
      </c>
      <c r="R69" t="s">
        <v>39</v>
      </c>
      <c r="S69" t="s">
        <v>40</v>
      </c>
      <c r="T69" t="s">
        <v>41</v>
      </c>
      <c r="U69" t="s">
        <v>42</v>
      </c>
      <c r="V69" t="s">
        <v>1560</v>
      </c>
    </row>
    <row r="70" spans="1:22" x14ac:dyDescent="0.3">
      <c r="A70" t="s">
        <v>261</v>
      </c>
      <c r="B70">
        <v>41372</v>
      </c>
      <c r="C70" t="s">
        <v>133</v>
      </c>
      <c r="D70">
        <v>10004</v>
      </c>
      <c r="E70" t="s">
        <v>125</v>
      </c>
      <c r="F70">
        <v>3</v>
      </c>
      <c r="G70">
        <v>4515</v>
      </c>
      <c r="H70">
        <v>1550</v>
      </c>
      <c r="I70" t="s">
        <v>126</v>
      </c>
      <c r="J70">
        <v>5</v>
      </c>
      <c r="K70">
        <v>4650</v>
      </c>
      <c r="L70">
        <v>13545</v>
      </c>
      <c r="M70">
        <v>0.02</v>
      </c>
      <c r="N70" t="s">
        <v>66</v>
      </c>
      <c r="O70">
        <v>0.01</v>
      </c>
      <c r="P70" t="s">
        <v>127</v>
      </c>
      <c r="Q70" t="s">
        <v>118</v>
      </c>
      <c r="R70" t="s">
        <v>119</v>
      </c>
      <c r="S70" t="s">
        <v>101</v>
      </c>
      <c r="T70" t="s">
        <v>57</v>
      </c>
      <c r="U70" t="s">
        <v>120</v>
      </c>
      <c r="V70" t="s">
        <v>1569</v>
      </c>
    </row>
    <row r="71" spans="1:22" x14ac:dyDescent="0.3">
      <c r="A71" t="s">
        <v>266</v>
      </c>
      <c r="B71">
        <v>41378</v>
      </c>
      <c r="C71" t="s">
        <v>75</v>
      </c>
      <c r="D71">
        <v>10003</v>
      </c>
      <c r="E71" t="s">
        <v>267</v>
      </c>
      <c r="F71">
        <v>1</v>
      </c>
      <c r="G71">
        <v>4309</v>
      </c>
      <c r="H71">
        <v>1779</v>
      </c>
      <c r="I71" t="s">
        <v>25</v>
      </c>
      <c r="J71">
        <v>8</v>
      </c>
      <c r="K71">
        <v>1779</v>
      </c>
      <c r="L71">
        <v>4309</v>
      </c>
      <c r="M71">
        <v>0.02</v>
      </c>
      <c r="N71" t="s">
        <v>26</v>
      </c>
      <c r="O71">
        <v>0.03</v>
      </c>
      <c r="P71" t="s">
        <v>268</v>
      </c>
      <c r="Q71" t="s">
        <v>177</v>
      </c>
      <c r="R71" t="s">
        <v>178</v>
      </c>
      <c r="S71" t="s">
        <v>179</v>
      </c>
      <c r="T71" t="s">
        <v>180</v>
      </c>
      <c r="U71" t="s">
        <v>181</v>
      </c>
      <c r="V71" t="s">
        <v>1571</v>
      </c>
    </row>
    <row r="72" spans="1:22" x14ac:dyDescent="0.3">
      <c r="A72" t="s">
        <v>269</v>
      </c>
      <c r="B72">
        <v>41379</v>
      </c>
      <c r="C72" t="s">
        <v>68</v>
      </c>
      <c r="D72">
        <v>10010</v>
      </c>
      <c r="E72" t="s">
        <v>270</v>
      </c>
      <c r="F72">
        <v>2</v>
      </c>
      <c r="G72">
        <v>2547</v>
      </c>
      <c r="H72">
        <v>1419</v>
      </c>
      <c r="I72" t="s">
        <v>25</v>
      </c>
      <c r="J72">
        <v>4</v>
      </c>
      <c r="K72">
        <v>2838</v>
      </c>
      <c r="L72">
        <v>5094</v>
      </c>
      <c r="M72">
        <v>0.03</v>
      </c>
      <c r="N72" t="s">
        <v>36</v>
      </c>
      <c r="O72">
        <v>0.05</v>
      </c>
      <c r="P72" t="s">
        <v>271</v>
      </c>
      <c r="Q72" t="s">
        <v>93</v>
      </c>
      <c r="R72" t="s">
        <v>94</v>
      </c>
      <c r="S72" t="s">
        <v>95</v>
      </c>
      <c r="T72" t="s">
        <v>41</v>
      </c>
      <c r="U72" t="s">
        <v>96</v>
      </c>
      <c r="V72" t="s">
        <v>1566</v>
      </c>
    </row>
    <row r="73" spans="1:22" x14ac:dyDescent="0.3">
      <c r="A73" t="s">
        <v>272</v>
      </c>
      <c r="B73">
        <v>41379</v>
      </c>
      <c r="C73" t="s">
        <v>23</v>
      </c>
      <c r="D73">
        <v>10015</v>
      </c>
      <c r="E73" t="s">
        <v>273</v>
      </c>
      <c r="F73">
        <v>3</v>
      </c>
      <c r="G73">
        <v>2539</v>
      </c>
      <c r="H73">
        <v>1656</v>
      </c>
      <c r="I73" t="s">
        <v>25</v>
      </c>
      <c r="J73">
        <v>4</v>
      </c>
      <c r="K73">
        <v>4968</v>
      </c>
      <c r="L73">
        <v>7617</v>
      </c>
      <c r="M73">
        <v>0.03</v>
      </c>
      <c r="N73" t="s">
        <v>85</v>
      </c>
      <c r="O73">
        <v>0</v>
      </c>
      <c r="P73" t="s">
        <v>274</v>
      </c>
      <c r="Q73" t="s">
        <v>110</v>
      </c>
      <c r="R73" t="s">
        <v>111</v>
      </c>
      <c r="S73" t="s">
        <v>112</v>
      </c>
      <c r="T73" t="s">
        <v>113</v>
      </c>
      <c r="U73" t="s">
        <v>114</v>
      </c>
      <c r="V73" t="s">
        <v>1568</v>
      </c>
    </row>
    <row r="74" spans="1:22" x14ac:dyDescent="0.3">
      <c r="A74" t="s">
        <v>275</v>
      </c>
      <c r="B74">
        <v>41379</v>
      </c>
      <c r="C74" t="s">
        <v>23</v>
      </c>
      <c r="D74">
        <v>10005</v>
      </c>
      <c r="E74" t="s">
        <v>276</v>
      </c>
      <c r="F74">
        <v>2</v>
      </c>
      <c r="G74">
        <v>4218</v>
      </c>
      <c r="H74">
        <v>2421</v>
      </c>
      <c r="I74" t="s">
        <v>25</v>
      </c>
      <c r="J74">
        <v>4</v>
      </c>
      <c r="K74">
        <v>4842</v>
      </c>
      <c r="L74">
        <v>8436</v>
      </c>
      <c r="M74">
        <v>0.03</v>
      </c>
      <c r="N74" t="s">
        <v>36</v>
      </c>
      <c r="O74">
        <v>0</v>
      </c>
      <c r="P74" t="s">
        <v>277</v>
      </c>
      <c r="Q74" t="s">
        <v>47</v>
      </c>
      <c r="R74" t="s">
        <v>48</v>
      </c>
      <c r="S74" t="s">
        <v>49</v>
      </c>
      <c r="T74" t="s">
        <v>41</v>
      </c>
      <c r="U74" t="s">
        <v>50</v>
      </c>
      <c r="V74" t="s">
        <v>1561</v>
      </c>
    </row>
    <row r="75" spans="1:22" x14ac:dyDescent="0.3">
      <c r="A75" t="s">
        <v>278</v>
      </c>
      <c r="B75">
        <v>41380</v>
      </c>
      <c r="C75" t="s">
        <v>92</v>
      </c>
      <c r="D75">
        <v>10003</v>
      </c>
      <c r="E75" t="s">
        <v>279</v>
      </c>
      <c r="F75">
        <v>2</v>
      </c>
      <c r="G75">
        <v>3039</v>
      </c>
      <c r="H75">
        <v>2426</v>
      </c>
      <c r="I75" t="s">
        <v>126</v>
      </c>
      <c r="J75">
        <v>10</v>
      </c>
      <c r="K75">
        <v>4852</v>
      </c>
      <c r="L75">
        <v>6078</v>
      </c>
      <c r="M75">
        <v>0.02</v>
      </c>
      <c r="N75" t="s">
        <v>45</v>
      </c>
      <c r="O75">
        <v>0.01</v>
      </c>
      <c r="P75" t="s">
        <v>280</v>
      </c>
      <c r="Q75" t="s">
        <v>177</v>
      </c>
      <c r="R75" t="s">
        <v>178</v>
      </c>
      <c r="S75" t="s">
        <v>179</v>
      </c>
      <c r="T75" t="s">
        <v>180</v>
      </c>
      <c r="U75" t="s">
        <v>181</v>
      </c>
      <c r="V75" t="s">
        <v>1571</v>
      </c>
    </row>
    <row r="76" spans="1:22" x14ac:dyDescent="0.3">
      <c r="A76" t="s">
        <v>281</v>
      </c>
      <c r="B76">
        <v>41381</v>
      </c>
      <c r="C76" t="s">
        <v>51</v>
      </c>
      <c r="D76">
        <v>10010</v>
      </c>
      <c r="E76" t="s">
        <v>282</v>
      </c>
      <c r="F76">
        <v>1</v>
      </c>
      <c r="G76">
        <v>4305</v>
      </c>
      <c r="H76">
        <v>1703</v>
      </c>
      <c r="I76" t="s">
        <v>116</v>
      </c>
      <c r="J76">
        <v>6</v>
      </c>
      <c r="K76">
        <v>1703</v>
      </c>
      <c r="L76">
        <v>4305</v>
      </c>
      <c r="M76">
        <v>0.02</v>
      </c>
      <c r="N76" t="s">
        <v>26</v>
      </c>
      <c r="O76">
        <v>0.02</v>
      </c>
      <c r="P76" t="s">
        <v>283</v>
      </c>
      <c r="Q76" t="s">
        <v>93</v>
      </c>
      <c r="R76" t="s">
        <v>94</v>
      </c>
      <c r="S76" t="s">
        <v>95</v>
      </c>
      <c r="T76" t="s">
        <v>41</v>
      </c>
      <c r="U76" t="s">
        <v>96</v>
      </c>
      <c r="V76" t="s">
        <v>1566</v>
      </c>
    </row>
    <row r="77" spans="1:22" x14ac:dyDescent="0.3">
      <c r="A77" t="s">
        <v>281</v>
      </c>
      <c r="B77">
        <v>41381</v>
      </c>
      <c r="C77" t="s">
        <v>133</v>
      </c>
      <c r="D77">
        <v>10011</v>
      </c>
      <c r="E77" t="s">
        <v>284</v>
      </c>
      <c r="F77">
        <v>3</v>
      </c>
      <c r="G77">
        <v>3912</v>
      </c>
      <c r="H77">
        <v>1569</v>
      </c>
      <c r="I77" t="s">
        <v>25</v>
      </c>
      <c r="J77">
        <v>5</v>
      </c>
      <c r="K77">
        <v>4707</v>
      </c>
      <c r="L77">
        <v>11736</v>
      </c>
      <c r="M77">
        <v>0.02</v>
      </c>
      <c r="N77" t="s">
        <v>26</v>
      </c>
      <c r="O77">
        <v>0.02</v>
      </c>
      <c r="P77" t="s">
        <v>285</v>
      </c>
      <c r="Q77" t="s">
        <v>28</v>
      </c>
      <c r="R77" t="s">
        <v>29</v>
      </c>
      <c r="S77" t="s">
        <v>30</v>
      </c>
      <c r="T77" t="s">
        <v>31</v>
      </c>
      <c r="U77" t="s">
        <v>32</v>
      </c>
      <c r="V77" t="s">
        <v>1559</v>
      </c>
    </row>
    <row r="78" spans="1:22" x14ac:dyDescent="0.3">
      <c r="A78" t="s">
        <v>286</v>
      </c>
      <c r="B78">
        <v>41384</v>
      </c>
      <c r="C78" t="s">
        <v>133</v>
      </c>
      <c r="D78">
        <v>10008</v>
      </c>
      <c r="E78" t="s">
        <v>287</v>
      </c>
      <c r="F78">
        <v>1</v>
      </c>
      <c r="G78">
        <v>4305</v>
      </c>
      <c r="H78">
        <v>2027</v>
      </c>
      <c r="I78" t="s">
        <v>35</v>
      </c>
      <c r="J78">
        <v>5</v>
      </c>
      <c r="K78">
        <v>2027</v>
      </c>
      <c r="L78">
        <v>4305</v>
      </c>
      <c r="M78">
        <v>0.02</v>
      </c>
      <c r="N78" t="s">
        <v>85</v>
      </c>
      <c r="O78">
        <v>0.01</v>
      </c>
      <c r="P78" t="s">
        <v>288</v>
      </c>
      <c r="Q78" t="s">
        <v>54</v>
      </c>
      <c r="R78" t="s">
        <v>55</v>
      </c>
      <c r="S78" t="s">
        <v>56</v>
      </c>
      <c r="T78" t="s">
        <v>57</v>
      </c>
      <c r="U78" t="s">
        <v>58</v>
      </c>
      <c r="V78" t="s">
        <v>1562</v>
      </c>
    </row>
    <row r="79" spans="1:22" x14ac:dyDescent="0.3">
      <c r="A79" t="s">
        <v>289</v>
      </c>
      <c r="B79">
        <v>41387</v>
      </c>
      <c r="C79" t="s">
        <v>75</v>
      </c>
      <c r="D79">
        <v>10006</v>
      </c>
      <c r="E79" t="s">
        <v>290</v>
      </c>
      <c r="F79">
        <v>2</v>
      </c>
      <c r="G79">
        <v>3553</v>
      </c>
      <c r="H79">
        <v>2174</v>
      </c>
      <c r="I79" t="s">
        <v>116</v>
      </c>
      <c r="J79">
        <v>8</v>
      </c>
      <c r="K79">
        <v>4348</v>
      </c>
      <c r="L79">
        <v>7106</v>
      </c>
      <c r="M79">
        <v>0.02</v>
      </c>
      <c r="N79" t="s">
        <v>66</v>
      </c>
      <c r="O79">
        <v>0.03</v>
      </c>
      <c r="P79" t="s">
        <v>291</v>
      </c>
      <c r="Q79" t="s">
        <v>252</v>
      </c>
      <c r="R79" t="s">
        <v>253</v>
      </c>
      <c r="S79" t="s">
        <v>254</v>
      </c>
      <c r="T79" t="s">
        <v>255</v>
      </c>
      <c r="U79" t="s">
        <v>256</v>
      </c>
      <c r="V79" t="s">
        <v>1572</v>
      </c>
    </row>
    <row r="80" spans="1:22" x14ac:dyDescent="0.3">
      <c r="A80" t="s">
        <v>292</v>
      </c>
      <c r="B80">
        <v>41387</v>
      </c>
      <c r="C80" t="s">
        <v>92</v>
      </c>
      <c r="D80">
        <v>10012</v>
      </c>
      <c r="E80" t="s">
        <v>293</v>
      </c>
      <c r="F80">
        <v>3</v>
      </c>
      <c r="G80">
        <v>2616</v>
      </c>
      <c r="H80">
        <v>1965</v>
      </c>
      <c r="I80" t="s">
        <v>126</v>
      </c>
      <c r="J80">
        <v>10</v>
      </c>
      <c r="K80">
        <v>5895</v>
      </c>
      <c r="L80">
        <v>7848</v>
      </c>
      <c r="M80">
        <v>0.02</v>
      </c>
      <c r="N80" t="s">
        <v>61</v>
      </c>
      <c r="O80">
        <v>0.01</v>
      </c>
      <c r="P80" t="s">
        <v>294</v>
      </c>
      <c r="Q80" t="s">
        <v>71</v>
      </c>
      <c r="R80" t="s">
        <v>72</v>
      </c>
      <c r="S80" t="s">
        <v>73</v>
      </c>
      <c r="T80" t="s">
        <v>41</v>
      </c>
      <c r="U80" t="s">
        <v>74</v>
      </c>
      <c r="V80" t="s">
        <v>1563</v>
      </c>
    </row>
    <row r="81" spans="1:22" x14ac:dyDescent="0.3">
      <c r="A81" t="s">
        <v>295</v>
      </c>
      <c r="B81">
        <v>41391</v>
      </c>
      <c r="C81" t="s">
        <v>23</v>
      </c>
      <c r="D81">
        <v>10004</v>
      </c>
      <c r="E81" t="s">
        <v>296</v>
      </c>
      <c r="F81">
        <v>1</v>
      </c>
      <c r="G81">
        <v>3694</v>
      </c>
      <c r="H81">
        <v>1616</v>
      </c>
      <c r="I81" t="s">
        <v>35</v>
      </c>
      <c r="J81">
        <v>4</v>
      </c>
      <c r="K81">
        <v>1616</v>
      </c>
      <c r="L81">
        <v>3694</v>
      </c>
      <c r="M81">
        <v>0.01</v>
      </c>
      <c r="N81" t="s">
        <v>26</v>
      </c>
      <c r="O81">
        <v>0</v>
      </c>
      <c r="P81" t="s">
        <v>297</v>
      </c>
      <c r="Q81" t="s">
        <v>118</v>
      </c>
      <c r="R81" t="s">
        <v>119</v>
      </c>
      <c r="S81" t="s">
        <v>101</v>
      </c>
      <c r="T81" t="s">
        <v>57</v>
      </c>
      <c r="U81" t="s">
        <v>120</v>
      </c>
      <c r="V81" t="s">
        <v>1569</v>
      </c>
    </row>
    <row r="82" spans="1:22" x14ac:dyDescent="0.3">
      <c r="A82" t="s">
        <v>298</v>
      </c>
      <c r="B82">
        <v>41391</v>
      </c>
      <c r="C82" t="s">
        <v>133</v>
      </c>
      <c r="D82">
        <v>10006</v>
      </c>
      <c r="E82" t="s">
        <v>143</v>
      </c>
      <c r="F82">
        <v>2</v>
      </c>
      <c r="G82">
        <v>3499</v>
      </c>
      <c r="H82">
        <v>2342</v>
      </c>
      <c r="I82" t="s">
        <v>25</v>
      </c>
      <c r="J82">
        <v>5</v>
      </c>
      <c r="K82">
        <v>4684</v>
      </c>
      <c r="L82">
        <v>6998</v>
      </c>
      <c r="M82">
        <v>0.02</v>
      </c>
      <c r="N82" t="s">
        <v>45</v>
      </c>
      <c r="O82">
        <v>0.04</v>
      </c>
      <c r="P82" t="s">
        <v>144</v>
      </c>
      <c r="Q82" t="s">
        <v>252</v>
      </c>
      <c r="R82" t="s">
        <v>253</v>
      </c>
      <c r="S82" t="s">
        <v>254</v>
      </c>
      <c r="T82" t="s">
        <v>255</v>
      </c>
      <c r="U82" t="s">
        <v>256</v>
      </c>
      <c r="V82" t="s">
        <v>1572</v>
      </c>
    </row>
    <row r="83" spans="1:22" x14ac:dyDescent="0.3">
      <c r="A83" t="s">
        <v>295</v>
      </c>
      <c r="B83">
        <v>41391</v>
      </c>
      <c r="C83" t="s">
        <v>23</v>
      </c>
      <c r="D83">
        <v>10004</v>
      </c>
      <c r="E83" t="s">
        <v>199</v>
      </c>
      <c r="F83">
        <v>2</v>
      </c>
      <c r="G83">
        <v>3844</v>
      </c>
      <c r="H83">
        <v>2157</v>
      </c>
      <c r="I83" t="s">
        <v>25</v>
      </c>
      <c r="J83">
        <v>4</v>
      </c>
      <c r="K83">
        <v>4314</v>
      </c>
      <c r="L83">
        <v>7688</v>
      </c>
      <c r="M83">
        <v>0.03</v>
      </c>
      <c r="N83" t="s">
        <v>36</v>
      </c>
      <c r="O83">
        <v>0.05</v>
      </c>
      <c r="P83" t="s">
        <v>200</v>
      </c>
      <c r="Q83" t="s">
        <v>118</v>
      </c>
      <c r="R83" t="s">
        <v>119</v>
      </c>
      <c r="S83" t="s">
        <v>101</v>
      </c>
      <c r="T83" t="s">
        <v>57</v>
      </c>
      <c r="U83" t="s">
        <v>120</v>
      </c>
      <c r="V83" t="s">
        <v>1569</v>
      </c>
    </row>
    <row r="84" spans="1:22" x14ac:dyDescent="0.3">
      <c r="A84" t="s">
        <v>295</v>
      </c>
      <c r="B84">
        <v>41391</v>
      </c>
      <c r="C84" t="s">
        <v>68</v>
      </c>
      <c r="D84">
        <v>10013</v>
      </c>
      <c r="E84" t="s">
        <v>299</v>
      </c>
      <c r="F84">
        <v>9</v>
      </c>
      <c r="G84">
        <v>4744</v>
      </c>
      <c r="H84">
        <v>1465</v>
      </c>
      <c r="I84" t="s">
        <v>35</v>
      </c>
      <c r="J84">
        <v>4</v>
      </c>
      <c r="K84">
        <v>13185</v>
      </c>
      <c r="L84">
        <v>42696</v>
      </c>
      <c r="M84">
        <v>0.05</v>
      </c>
      <c r="N84" t="s">
        <v>26</v>
      </c>
      <c r="O84">
        <v>0.02</v>
      </c>
      <c r="P84" t="s">
        <v>300</v>
      </c>
      <c r="Q84" t="s">
        <v>301</v>
      </c>
      <c r="R84" t="s">
        <v>302</v>
      </c>
      <c r="S84" t="s">
        <v>303</v>
      </c>
      <c r="T84" t="s">
        <v>113</v>
      </c>
      <c r="U84" t="s">
        <v>304</v>
      </c>
      <c r="V84" t="s">
        <v>1573</v>
      </c>
    </row>
    <row r="85" spans="1:22" x14ac:dyDescent="0.3">
      <c r="A85" t="s">
        <v>305</v>
      </c>
      <c r="B85">
        <v>41393</v>
      </c>
      <c r="C85" t="s">
        <v>75</v>
      </c>
      <c r="D85">
        <v>10011</v>
      </c>
      <c r="E85" t="s">
        <v>306</v>
      </c>
      <c r="F85">
        <v>2</v>
      </c>
      <c r="G85">
        <v>4357</v>
      </c>
      <c r="H85">
        <v>1806</v>
      </c>
      <c r="I85" t="s">
        <v>25</v>
      </c>
      <c r="J85">
        <v>8</v>
      </c>
      <c r="K85">
        <v>3612</v>
      </c>
      <c r="L85">
        <v>8714</v>
      </c>
      <c r="M85">
        <v>0.02</v>
      </c>
      <c r="N85" t="s">
        <v>66</v>
      </c>
      <c r="O85">
        <v>0.01</v>
      </c>
      <c r="P85" t="s">
        <v>307</v>
      </c>
      <c r="Q85" t="s">
        <v>28</v>
      </c>
      <c r="R85" t="s">
        <v>29</v>
      </c>
      <c r="S85" t="s">
        <v>30</v>
      </c>
      <c r="T85" t="s">
        <v>31</v>
      </c>
      <c r="U85" t="s">
        <v>32</v>
      </c>
      <c r="V85" t="s">
        <v>1559</v>
      </c>
    </row>
    <row r="86" spans="1:22" x14ac:dyDescent="0.3">
      <c r="A86" t="s">
        <v>308</v>
      </c>
      <c r="B86">
        <v>41393</v>
      </c>
      <c r="C86" t="s">
        <v>133</v>
      </c>
      <c r="D86">
        <v>10012</v>
      </c>
      <c r="E86" t="s">
        <v>309</v>
      </c>
      <c r="F86">
        <v>2</v>
      </c>
      <c r="G86">
        <v>4589</v>
      </c>
      <c r="H86">
        <v>1478</v>
      </c>
      <c r="I86" t="s">
        <v>126</v>
      </c>
      <c r="J86">
        <v>5</v>
      </c>
      <c r="K86">
        <v>2956</v>
      </c>
      <c r="L86">
        <v>9178</v>
      </c>
      <c r="M86">
        <v>0.02</v>
      </c>
      <c r="N86" t="s">
        <v>66</v>
      </c>
      <c r="O86">
        <v>0.04</v>
      </c>
      <c r="P86" t="s">
        <v>310</v>
      </c>
      <c r="Q86" t="s">
        <v>71</v>
      </c>
      <c r="R86" t="s">
        <v>72</v>
      </c>
      <c r="S86" t="s">
        <v>73</v>
      </c>
      <c r="T86" t="s">
        <v>41</v>
      </c>
      <c r="U86" t="s">
        <v>74</v>
      </c>
      <c r="V86" t="s">
        <v>1563</v>
      </c>
    </row>
    <row r="87" spans="1:22" x14ac:dyDescent="0.3">
      <c r="A87" t="s">
        <v>311</v>
      </c>
      <c r="B87">
        <v>41395</v>
      </c>
      <c r="C87" t="s">
        <v>75</v>
      </c>
      <c r="D87">
        <v>10001</v>
      </c>
      <c r="E87" t="s">
        <v>312</v>
      </c>
      <c r="F87">
        <v>1</v>
      </c>
      <c r="G87">
        <v>2796</v>
      </c>
      <c r="H87">
        <v>2307</v>
      </c>
      <c r="I87" t="s">
        <v>25</v>
      </c>
      <c r="J87">
        <v>8</v>
      </c>
      <c r="K87">
        <v>2307</v>
      </c>
      <c r="L87">
        <v>2796</v>
      </c>
      <c r="M87">
        <v>0.02</v>
      </c>
      <c r="N87" t="s">
        <v>66</v>
      </c>
      <c r="O87">
        <v>0.04</v>
      </c>
      <c r="P87" t="s">
        <v>313</v>
      </c>
      <c r="Q87" t="s">
        <v>99</v>
      </c>
      <c r="R87" t="s">
        <v>100</v>
      </c>
      <c r="S87" t="s">
        <v>101</v>
      </c>
      <c r="T87" t="s">
        <v>57</v>
      </c>
      <c r="U87" t="s">
        <v>102</v>
      </c>
      <c r="V87" t="s">
        <v>1567</v>
      </c>
    </row>
    <row r="88" spans="1:22" x14ac:dyDescent="0.3">
      <c r="A88" t="s">
        <v>314</v>
      </c>
      <c r="B88">
        <v>41395</v>
      </c>
      <c r="C88" t="s">
        <v>51</v>
      </c>
      <c r="D88">
        <v>10002</v>
      </c>
      <c r="E88" t="s">
        <v>315</v>
      </c>
      <c r="F88">
        <v>1</v>
      </c>
      <c r="G88">
        <v>4733</v>
      </c>
      <c r="H88">
        <v>1415</v>
      </c>
      <c r="I88" t="s">
        <v>25</v>
      </c>
      <c r="J88">
        <v>6</v>
      </c>
      <c r="K88">
        <v>1415</v>
      </c>
      <c r="L88">
        <v>4733</v>
      </c>
      <c r="M88">
        <v>0.02</v>
      </c>
      <c r="N88" t="s">
        <v>45</v>
      </c>
      <c r="O88">
        <v>0.04</v>
      </c>
      <c r="P88" t="s">
        <v>316</v>
      </c>
      <c r="Q88" t="s">
        <v>87</v>
      </c>
      <c r="R88" t="s">
        <v>88</v>
      </c>
      <c r="S88" t="s">
        <v>89</v>
      </c>
      <c r="T88" t="s">
        <v>90</v>
      </c>
      <c r="U88" t="s">
        <v>91</v>
      </c>
      <c r="V88" t="s">
        <v>1565</v>
      </c>
    </row>
    <row r="89" spans="1:22" x14ac:dyDescent="0.3">
      <c r="A89" t="s">
        <v>317</v>
      </c>
      <c r="B89">
        <v>41398</v>
      </c>
      <c r="C89" t="s">
        <v>92</v>
      </c>
      <c r="D89">
        <v>10002</v>
      </c>
      <c r="E89" t="s">
        <v>270</v>
      </c>
      <c r="F89">
        <v>1</v>
      </c>
      <c r="G89">
        <v>2547</v>
      </c>
      <c r="H89">
        <v>1419</v>
      </c>
      <c r="I89" t="s">
        <v>25</v>
      </c>
      <c r="J89">
        <v>10</v>
      </c>
      <c r="K89">
        <v>1419</v>
      </c>
      <c r="L89">
        <v>2547</v>
      </c>
      <c r="M89">
        <v>0.02</v>
      </c>
      <c r="N89" t="s">
        <v>66</v>
      </c>
      <c r="O89">
        <v>0.04</v>
      </c>
      <c r="P89" t="s">
        <v>271</v>
      </c>
      <c r="Q89" t="s">
        <v>87</v>
      </c>
      <c r="R89" t="s">
        <v>88</v>
      </c>
      <c r="S89" t="s">
        <v>89</v>
      </c>
      <c r="T89" t="s">
        <v>90</v>
      </c>
      <c r="U89" t="s">
        <v>91</v>
      </c>
      <c r="V89" t="s">
        <v>1565</v>
      </c>
    </row>
    <row r="90" spans="1:22" x14ac:dyDescent="0.3">
      <c r="A90" t="s">
        <v>317</v>
      </c>
      <c r="B90">
        <v>41398</v>
      </c>
      <c r="C90" t="s">
        <v>23</v>
      </c>
      <c r="D90">
        <v>10014</v>
      </c>
      <c r="E90" t="s">
        <v>318</v>
      </c>
      <c r="F90">
        <v>1</v>
      </c>
      <c r="G90">
        <v>2747</v>
      </c>
      <c r="H90">
        <v>2098</v>
      </c>
      <c r="I90" t="s">
        <v>319</v>
      </c>
      <c r="J90">
        <v>4</v>
      </c>
      <c r="K90">
        <v>2098</v>
      </c>
      <c r="L90">
        <v>2747</v>
      </c>
      <c r="M90">
        <v>0.01</v>
      </c>
      <c r="N90" t="s">
        <v>85</v>
      </c>
      <c r="O90">
        <v>0.01</v>
      </c>
      <c r="P90" t="s">
        <v>320</v>
      </c>
      <c r="Q90" t="s">
        <v>166</v>
      </c>
      <c r="R90" t="s">
        <v>167</v>
      </c>
      <c r="S90" t="s">
        <v>168</v>
      </c>
      <c r="T90" t="s">
        <v>169</v>
      </c>
      <c r="U90" t="s">
        <v>170</v>
      </c>
      <c r="V90" t="s">
        <v>1570</v>
      </c>
    </row>
    <row r="91" spans="1:22" x14ac:dyDescent="0.3">
      <c r="A91" t="s">
        <v>317</v>
      </c>
      <c r="B91">
        <v>41398</v>
      </c>
      <c r="C91" t="s">
        <v>68</v>
      </c>
      <c r="D91">
        <v>10009</v>
      </c>
      <c r="E91" t="s">
        <v>122</v>
      </c>
      <c r="F91">
        <v>2</v>
      </c>
      <c r="G91">
        <v>4831</v>
      </c>
      <c r="H91">
        <v>2265</v>
      </c>
      <c r="I91" t="s">
        <v>25</v>
      </c>
      <c r="J91">
        <v>4</v>
      </c>
      <c r="K91">
        <v>4530</v>
      </c>
      <c r="L91">
        <v>9662</v>
      </c>
      <c r="M91">
        <v>0.03</v>
      </c>
      <c r="N91" t="s">
        <v>61</v>
      </c>
      <c r="O91">
        <v>0.03</v>
      </c>
      <c r="P91" t="s">
        <v>123</v>
      </c>
      <c r="Q91" t="s">
        <v>78</v>
      </c>
      <c r="R91" t="s">
        <v>79</v>
      </c>
      <c r="S91" t="s">
        <v>80</v>
      </c>
      <c r="T91" t="s">
        <v>81</v>
      </c>
      <c r="U91" t="s">
        <v>82</v>
      </c>
      <c r="V91" t="s">
        <v>1564</v>
      </c>
    </row>
    <row r="92" spans="1:22" x14ac:dyDescent="0.3">
      <c r="A92" t="s">
        <v>321</v>
      </c>
      <c r="B92">
        <v>41399</v>
      </c>
      <c r="C92" t="s">
        <v>68</v>
      </c>
      <c r="D92">
        <v>10003</v>
      </c>
      <c r="E92" t="s">
        <v>322</v>
      </c>
      <c r="F92">
        <v>1</v>
      </c>
      <c r="G92">
        <v>3100</v>
      </c>
      <c r="H92">
        <v>2261</v>
      </c>
      <c r="I92" t="s">
        <v>25</v>
      </c>
      <c r="J92">
        <v>4</v>
      </c>
      <c r="K92">
        <v>2261</v>
      </c>
      <c r="L92">
        <v>3100</v>
      </c>
      <c r="M92">
        <v>0.01</v>
      </c>
      <c r="N92" t="s">
        <v>85</v>
      </c>
      <c r="O92">
        <v>0.02</v>
      </c>
      <c r="P92" t="s">
        <v>323</v>
      </c>
      <c r="Q92" t="s">
        <v>177</v>
      </c>
      <c r="R92" t="s">
        <v>178</v>
      </c>
      <c r="S92" t="s">
        <v>179</v>
      </c>
      <c r="T92" t="s">
        <v>180</v>
      </c>
      <c r="U92" t="s">
        <v>181</v>
      </c>
      <c r="V92" t="s">
        <v>1571</v>
      </c>
    </row>
    <row r="93" spans="1:22" x14ac:dyDescent="0.3">
      <c r="A93" t="s">
        <v>324</v>
      </c>
      <c r="B93">
        <v>41400</v>
      </c>
      <c r="C93" t="s">
        <v>75</v>
      </c>
      <c r="D93">
        <v>10006</v>
      </c>
      <c r="E93" t="s">
        <v>325</v>
      </c>
      <c r="F93">
        <v>1</v>
      </c>
      <c r="G93">
        <v>2803</v>
      </c>
      <c r="H93">
        <v>1344</v>
      </c>
      <c r="I93" t="s">
        <v>25</v>
      </c>
      <c r="J93">
        <v>8</v>
      </c>
      <c r="K93">
        <v>1344</v>
      </c>
      <c r="L93">
        <v>2803</v>
      </c>
      <c r="M93">
        <v>0.02</v>
      </c>
      <c r="N93" t="s">
        <v>61</v>
      </c>
      <c r="O93">
        <v>0.05</v>
      </c>
      <c r="P93" t="s">
        <v>326</v>
      </c>
      <c r="Q93" t="s">
        <v>252</v>
      </c>
      <c r="R93" t="s">
        <v>253</v>
      </c>
      <c r="S93" t="s">
        <v>254</v>
      </c>
      <c r="T93" t="s">
        <v>255</v>
      </c>
      <c r="U93" t="s">
        <v>256</v>
      </c>
      <c r="V93" t="s">
        <v>1572</v>
      </c>
    </row>
    <row r="94" spans="1:22" x14ac:dyDescent="0.3">
      <c r="A94" t="s">
        <v>327</v>
      </c>
      <c r="B94">
        <v>41400</v>
      </c>
      <c r="C94" t="s">
        <v>133</v>
      </c>
      <c r="D94">
        <v>10004</v>
      </c>
      <c r="E94" t="s">
        <v>328</v>
      </c>
      <c r="F94">
        <v>3</v>
      </c>
      <c r="G94">
        <v>4711</v>
      </c>
      <c r="H94">
        <v>2288</v>
      </c>
      <c r="I94" t="s">
        <v>35</v>
      </c>
      <c r="J94">
        <v>5</v>
      </c>
      <c r="K94">
        <v>6864</v>
      </c>
      <c r="L94">
        <v>14133</v>
      </c>
      <c r="M94">
        <v>0.02</v>
      </c>
      <c r="N94" t="s">
        <v>66</v>
      </c>
      <c r="O94">
        <v>0.01</v>
      </c>
      <c r="P94" t="s">
        <v>329</v>
      </c>
      <c r="Q94" t="s">
        <v>118</v>
      </c>
      <c r="R94" t="s">
        <v>119</v>
      </c>
      <c r="S94" t="s">
        <v>101</v>
      </c>
      <c r="T94" t="s">
        <v>57</v>
      </c>
      <c r="U94" t="s">
        <v>120</v>
      </c>
      <c r="V94" t="s">
        <v>1569</v>
      </c>
    </row>
    <row r="95" spans="1:22" x14ac:dyDescent="0.3">
      <c r="A95" t="s">
        <v>330</v>
      </c>
      <c r="B95">
        <v>41402</v>
      </c>
      <c r="C95" t="s">
        <v>51</v>
      </c>
      <c r="D95">
        <v>10002</v>
      </c>
      <c r="E95" t="s">
        <v>331</v>
      </c>
      <c r="F95">
        <v>2</v>
      </c>
      <c r="G95">
        <v>2850</v>
      </c>
      <c r="H95">
        <v>2007</v>
      </c>
      <c r="I95" t="s">
        <v>126</v>
      </c>
      <c r="J95">
        <v>6</v>
      </c>
      <c r="K95">
        <v>4014</v>
      </c>
      <c r="L95">
        <v>5700</v>
      </c>
      <c r="M95">
        <v>0.02</v>
      </c>
      <c r="N95" t="s">
        <v>45</v>
      </c>
      <c r="O95">
        <v>0.04</v>
      </c>
      <c r="P95" t="s">
        <v>332</v>
      </c>
      <c r="Q95" t="s">
        <v>87</v>
      </c>
      <c r="R95" t="s">
        <v>88</v>
      </c>
      <c r="S95" t="s">
        <v>89</v>
      </c>
      <c r="T95" t="s">
        <v>90</v>
      </c>
      <c r="U95" t="s">
        <v>91</v>
      </c>
      <c r="V95" t="s">
        <v>1565</v>
      </c>
    </row>
    <row r="96" spans="1:22" x14ac:dyDescent="0.3">
      <c r="A96" t="s">
        <v>333</v>
      </c>
      <c r="B96">
        <v>41404</v>
      </c>
      <c r="C96" t="s">
        <v>68</v>
      </c>
      <c r="D96">
        <v>10014</v>
      </c>
      <c r="E96" t="s">
        <v>334</v>
      </c>
      <c r="F96">
        <v>1</v>
      </c>
      <c r="G96">
        <v>3514</v>
      </c>
      <c r="H96">
        <v>1257</v>
      </c>
      <c r="I96" t="s">
        <v>25</v>
      </c>
      <c r="J96">
        <v>4</v>
      </c>
      <c r="K96">
        <v>1257</v>
      </c>
      <c r="L96">
        <v>3514</v>
      </c>
      <c r="M96">
        <v>0.01</v>
      </c>
      <c r="N96" t="s">
        <v>66</v>
      </c>
      <c r="O96">
        <v>0.04</v>
      </c>
      <c r="P96" t="s">
        <v>335</v>
      </c>
      <c r="Q96" t="s">
        <v>166</v>
      </c>
      <c r="R96" t="s">
        <v>167</v>
      </c>
      <c r="S96" t="s">
        <v>168</v>
      </c>
      <c r="T96" t="s">
        <v>169</v>
      </c>
      <c r="U96" t="s">
        <v>170</v>
      </c>
      <c r="V96" t="s">
        <v>1570</v>
      </c>
    </row>
    <row r="97" spans="1:22" x14ac:dyDescent="0.3">
      <c r="A97" t="s">
        <v>336</v>
      </c>
      <c r="B97">
        <v>41404</v>
      </c>
      <c r="C97" t="s">
        <v>133</v>
      </c>
      <c r="D97">
        <v>10008</v>
      </c>
      <c r="E97" t="s">
        <v>337</v>
      </c>
      <c r="F97">
        <v>1</v>
      </c>
      <c r="G97">
        <v>4224</v>
      </c>
      <c r="H97">
        <v>2048</v>
      </c>
      <c r="I97" t="s">
        <v>35</v>
      </c>
      <c r="J97">
        <v>5</v>
      </c>
      <c r="K97">
        <v>2048</v>
      </c>
      <c r="L97">
        <v>4224</v>
      </c>
      <c r="M97">
        <v>0.02</v>
      </c>
      <c r="N97" t="s">
        <v>66</v>
      </c>
      <c r="O97">
        <v>0.01</v>
      </c>
      <c r="P97" t="s">
        <v>338</v>
      </c>
      <c r="Q97" t="s">
        <v>54</v>
      </c>
      <c r="R97" t="s">
        <v>55</v>
      </c>
      <c r="S97" t="s">
        <v>56</v>
      </c>
      <c r="T97" t="s">
        <v>57</v>
      </c>
      <c r="U97" t="s">
        <v>58</v>
      </c>
      <c r="V97" t="s">
        <v>1562</v>
      </c>
    </row>
    <row r="98" spans="1:22" x14ac:dyDescent="0.3">
      <c r="A98" t="s">
        <v>339</v>
      </c>
      <c r="B98">
        <v>41404</v>
      </c>
      <c r="C98" t="s">
        <v>51</v>
      </c>
      <c r="D98">
        <v>10005</v>
      </c>
      <c r="E98" t="s">
        <v>340</v>
      </c>
      <c r="F98">
        <v>2</v>
      </c>
      <c r="G98">
        <v>2579</v>
      </c>
      <c r="H98">
        <v>1455</v>
      </c>
      <c r="I98" t="s">
        <v>25</v>
      </c>
      <c r="J98">
        <v>6</v>
      </c>
      <c r="K98">
        <v>2910</v>
      </c>
      <c r="L98">
        <v>5158</v>
      </c>
      <c r="M98">
        <v>0.02</v>
      </c>
      <c r="N98" t="s">
        <v>36</v>
      </c>
      <c r="O98">
        <v>0.02</v>
      </c>
      <c r="P98" t="s">
        <v>341</v>
      </c>
      <c r="Q98" t="s">
        <v>47</v>
      </c>
      <c r="R98" t="s">
        <v>48</v>
      </c>
      <c r="S98" t="s">
        <v>49</v>
      </c>
      <c r="T98" t="s">
        <v>41</v>
      </c>
      <c r="U98" t="s">
        <v>50</v>
      </c>
      <c r="V98" t="s">
        <v>1561</v>
      </c>
    </row>
    <row r="99" spans="1:22" x14ac:dyDescent="0.3">
      <c r="A99" t="s">
        <v>339</v>
      </c>
      <c r="B99">
        <v>41404</v>
      </c>
      <c r="C99" t="s">
        <v>51</v>
      </c>
      <c r="D99">
        <v>10003</v>
      </c>
      <c r="E99" t="s">
        <v>172</v>
      </c>
      <c r="F99">
        <v>3</v>
      </c>
      <c r="G99">
        <v>3493</v>
      </c>
      <c r="H99">
        <v>2180</v>
      </c>
      <c r="I99" t="s">
        <v>25</v>
      </c>
      <c r="J99">
        <v>6</v>
      </c>
      <c r="K99">
        <v>6540</v>
      </c>
      <c r="L99">
        <v>10479</v>
      </c>
      <c r="M99">
        <v>0.02</v>
      </c>
      <c r="N99" t="s">
        <v>66</v>
      </c>
      <c r="O99">
        <v>0.05</v>
      </c>
      <c r="P99" t="s">
        <v>173</v>
      </c>
      <c r="Q99" t="s">
        <v>177</v>
      </c>
      <c r="R99" t="s">
        <v>178</v>
      </c>
      <c r="S99" t="s">
        <v>179</v>
      </c>
      <c r="T99" t="s">
        <v>180</v>
      </c>
      <c r="U99" t="s">
        <v>181</v>
      </c>
      <c r="V99" t="s">
        <v>1571</v>
      </c>
    </row>
    <row r="100" spans="1:22" x14ac:dyDescent="0.3">
      <c r="A100" t="s">
        <v>342</v>
      </c>
      <c r="B100">
        <v>41406</v>
      </c>
      <c r="C100" t="s">
        <v>68</v>
      </c>
      <c r="D100">
        <v>10003</v>
      </c>
      <c r="E100" t="s">
        <v>343</v>
      </c>
      <c r="F100">
        <v>2</v>
      </c>
      <c r="G100">
        <v>2887</v>
      </c>
      <c r="H100">
        <v>1491</v>
      </c>
      <c r="I100" t="s">
        <v>25</v>
      </c>
      <c r="J100">
        <v>4</v>
      </c>
      <c r="K100">
        <v>2982</v>
      </c>
      <c r="L100">
        <v>5774</v>
      </c>
      <c r="M100">
        <v>0.03</v>
      </c>
      <c r="N100" t="s">
        <v>66</v>
      </c>
      <c r="O100">
        <v>0.04</v>
      </c>
      <c r="P100" t="s">
        <v>344</v>
      </c>
      <c r="Q100" t="s">
        <v>177</v>
      </c>
      <c r="R100" t="s">
        <v>178</v>
      </c>
      <c r="S100" t="s">
        <v>179</v>
      </c>
      <c r="T100" t="s">
        <v>180</v>
      </c>
      <c r="U100" t="s">
        <v>181</v>
      </c>
      <c r="V100" t="s">
        <v>1571</v>
      </c>
    </row>
    <row r="101" spans="1:22" x14ac:dyDescent="0.3">
      <c r="A101" t="s">
        <v>345</v>
      </c>
      <c r="B101">
        <v>41410</v>
      </c>
      <c r="C101" t="s">
        <v>104</v>
      </c>
      <c r="D101">
        <v>10004</v>
      </c>
      <c r="E101" t="s">
        <v>220</v>
      </c>
      <c r="F101">
        <v>1</v>
      </c>
      <c r="G101">
        <v>3645</v>
      </c>
      <c r="H101">
        <v>2466</v>
      </c>
      <c r="I101" t="s">
        <v>126</v>
      </c>
      <c r="J101">
        <v>3</v>
      </c>
      <c r="K101">
        <v>2466</v>
      </c>
      <c r="L101">
        <v>3645</v>
      </c>
      <c r="M101">
        <v>0.01</v>
      </c>
      <c r="N101" t="s">
        <v>85</v>
      </c>
      <c r="O101">
        <v>0.04</v>
      </c>
      <c r="P101" t="s">
        <v>221</v>
      </c>
      <c r="Q101" t="s">
        <v>118</v>
      </c>
      <c r="R101" t="s">
        <v>119</v>
      </c>
      <c r="S101" t="s">
        <v>101</v>
      </c>
      <c r="T101" t="s">
        <v>57</v>
      </c>
      <c r="U101" t="s">
        <v>120</v>
      </c>
      <c r="V101" t="s">
        <v>1569</v>
      </c>
    </row>
    <row r="102" spans="1:22" x14ac:dyDescent="0.3">
      <c r="A102" t="s">
        <v>346</v>
      </c>
      <c r="B102">
        <v>41411</v>
      </c>
      <c r="C102" t="s">
        <v>68</v>
      </c>
      <c r="D102">
        <v>10001</v>
      </c>
      <c r="E102" t="s">
        <v>299</v>
      </c>
      <c r="F102">
        <v>1</v>
      </c>
      <c r="G102">
        <v>4744</v>
      </c>
      <c r="H102">
        <v>1465</v>
      </c>
      <c r="I102" t="s">
        <v>35</v>
      </c>
      <c r="J102">
        <v>4</v>
      </c>
      <c r="K102">
        <v>1465</v>
      </c>
      <c r="L102">
        <v>4744</v>
      </c>
      <c r="M102">
        <v>0.01</v>
      </c>
      <c r="N102" t="s">
        <v>85</v>
      </c>
      <c r="O102">
        <v>0.05</v>
      </c>
      <c r="P102" t="s">
        <v>300</v>
      </c>
      <c r="Q102" t="s">
        <v>99</v>
      </c>
      <c r="R102" t="s">
        <v>100</v>
      </c>
      <c r="S102" t="s">
        <v>101</v>
      </c>
      <c r="T102" t="s">
        <v>57</v>
      </c>
      <c r="U102" t="s">
        <v>102</v>
      </c>
      <c r="V102" t="s">
        <v>1567</v>
      </c>
    </row>
    <row r="103" spans="1:22" x14ac:dyDescent="0.3">
      <c r="A103" t="s">
        <v>347</v>
      </c>
      <c r="B103">
        <v>41411</v>
      </c>
      <c r="C103" t="s">
        <v>43</v>
      </c>
      <c r="D103">
        <v>10003</v>
      </c>
      <c r="E103" t="s">
        <v>276</v>
      </c>
      <c r="F103">
        <v>3</v>
      </c>
      <c r="G103">
        <v>4218</v>
      </c>
      <c r="H103">
        <v>2421</v>
      </c>
      <c r="I103" t="s">
        <v>25</v>
      </c>
      <c r="J103">
        <v>1</v>
      </c>
      <c r="K103">
        <v>7263</v>
      </c>
      <c r="L103">
        <v>12654</v>
      </c>
      <c r="M103">
        <v>0.03</v>
      </c>
      <c r="N103" t="s">
        <v>26</v>
      </c>
      <c r="O103">
        <v>0.03</v>
      </c>
      <c r="P103" t="s">
        <v>277</v>
      </c>
      <c r="Q103" t="s">
        <v>177</v>
      </c>
      <c r="R103" t="s">
        <v>178</v>
      </c>
      <c r="S103" t="s">
        <v>179</v>
      </c>
      <c r="T103" t="s">
        <v>180</v>
      </c>
      <c r="U103" t="s">
        <v>181</v>
      </c>
      <c r="V103" t="s">
        <v>1571</v>
      </c>
    </row>
    <row r="104" spans="1:22" x14ac:dyDescent="0.3">
      <c r="A104" t="s">
        <v>348</v>
      </c>
      <c r="B104">
        <v>41412</v>
      </c>
      <c r="C104" t="s">
        <v>23</v>
      </c>
      <c r="D104">
        <v>10015</v>
      </c>
      <c r="E104" t="s">
        <v>349</v>
      </c>
      <c r="F104">
        <v>1</v>
      </c>
      <c r="G104">
        <v>3467</v>
      </c>
      <c r="H104">
        <v>1230</v>
      </c>
      <c r="I104" t="s">
        <v>126</v>
      </c>
      <c r="J104">
        <v>4</v>
      </c>
      <c r="K104">
        <v>1230</v>
      </c>
      <c r="L104">
        <v>3467</v>
      </c>
      <c r="M104">
        <v>0.01</v>
      </c>
      <c r="N104" t="s">
        <v>36</v>
      </c>
      <c r="O104">
        <v>0.02</v>
      </c>
      <c r="P104" t="s">
        <v>350</v>
      </c>
      <c r="Q104" t="s">
        <v>110</v>
      </c>
      <c r="R104" t="s">
        <v>111</v>
      </c>
      <c r="S104" t="s">
        <v>112</v>
      </c>
      <c r="T104" t="s">
        <v>113</v>
      </c>
      <c r="U104" t="s">
        <v>114</v>
      </c>
      <c r="V104" t="s">
        <v>1568</v>
      </c>
    </row>
    <row r="105" spans="1:22" x14ac:dyDescent="0.3">
      <c r="A105" t="s">
        <v>348</v>
      </c>
      <c r="B105">
        <v>41412</v>
      </c>
      <c r="C105" t="s">
        <v>68</v>
      </c>
      <c r="D105">
        <v>10008</v>
      </c>
      <c r="E105" t="s">
        <v>182</v>
      </c>
      <c r="F105">
        <v>3</v>
      </c>
      <c r="G105">
        <v>4711</v>
      </c>
      <c r="H105">
        <v>1267</v>
      </c>
      <c r="I105" t="s">
        <v>35</v>
      </c>
      <c r="J105">
        <v>4</v>
      </c>
      <c r="K105">
        <v>3801</v>
      </c>
      <c r="L105">
        <v>14133</v>
      </c>
      <c r="M105">
        <v>0.03</v>
      </c>
      <c r="N105" t="s">
        <v>66</v>
      </c>
      <c r="O105">
        <v>0.05</v>
      </c>
      <c r="P105" t="s">
        <v>183</v>
      </c>
      <c r="Q105" t="s">
        <v>54</v>
      </c>
      <c r="R105" t="s">
        <v>55</v>
      </c>
      <c r="S105" t="s">
        <v>56</v>
      </c>
      <c r="T105" t="s">
        <v>57</v>
      </c>
      <c r="U105" t="s">
        <v>58</v>
      </c>
      <c r="V105" t="s">
        <v>1562</v>
      </c>
    </row>
    <row r="106" spans="1:22" x14ac:dyDescent="0.3">
      <c r="A106" t="s">
        <v>351</v>
      </c>
      <c r="B106">
        <v>41412</v>
      </c>
      <c r="C106" t="s">
        <v>92</v>
      </c>
      <c r="D106">
        <v>10015</v>
      </c>
      <c r="E106" t="s">
        <v>159</v>
      </c>
      <c r="F106">
        <v>6</v>
      </c>
      <c r="G106">
        <v>4291</v>
      </c>
      <c r="H106">
        <v>2021</v>
      </c>
      <c r="I106" t="s">
        <v>25</v>
      </c>
      <c r="J106">
        <v>10</v>
      </c>
      <c r="K106">
        <v>12126</v>
      </c>
      <c r="L106">
        <v>25746</v>
      </c>
      <c r="M106">
        <v>0.04</v>
      </c>
      <c r="N106" t="s">
        <v>66</v>
      </c>
      <c r="O106">
        <v>0.02</v>
      </c>
      <c r="P106" t="s">
        <v>160</v>
      </c>
      <c r="Q106" t="s">
        <v>110</v>
      </c>
      <c r="R106" t="s">
        <v>111</v>
      </c>
      <c r="S106" t="s">
        <v>112</v>
      </c>
      <c r="T106" t="s">
        <v>113</v>
      </c>
      <c r="U106" t="s">
        <v>114</v>
      </c>
      <c r="V106" t="s">
        <v>1568</v>
      </c>
    </row>
    <row r="107" spans="1:22" x14ac:dyDescent="0.3">
      <c r="A107" t="s">
        <v>352</v>
      </c>
      <c r="B107">
        <v>41414</v>
      </c>
      <c r="C107" t="s">
        <v>104</v>
      </c>
      <c r="D107">
        <v>10006</v>
      </c>
      <c r="E107" t="s">
        <v>151</v>
      </c>
      <c r="F107">
        <v>1</v>
      </c>
      <c r="G107">
        <v>2523</v>
      </c>
      <c r="H107">
        <v>1665</v>
      </c>
      <c r="I107" t="s">
        <v>25</v>
      </c>
      <c r="J107">
        <v>3</v>
      </c>
      <c r="K107">
        <v>1665</v>
      </c>
      <c r="L107">
        <v>2523</v>
      </c>
      <c r="M107">
        <v>0.01</v>
      </c>
      <c r="N107" t="s">
        <v>61</v>
      </c>
      <c r="O107">
        <v>0.01</v>
      </c>
      <c r="P107" t="s">
        <v>152</v>
      </c>
      <c r="Q107" t="s">
        <v>252</v>
      </c>
      <c r="R107" t="s">
        <v>253</v>
      </c>
      <c r="S107" t="s">
        <v>254</v>
      </c>
      <c r="T107" t="s">
        <v>255</v>
      </c>
      <c r="U107" t="s">
        <v>256</v>
      </c>
      <c r="V107" t="s">
        <v>1572</v>
      </c>
    </row>
    <row r="108" spans="1:22" x14ac:dyDescent="0.3">
      <c r="A108" t="s">
        <v>353</v>
      </c>
      <c r="B108">
        <v>41414</v>
      </c>
      <c r="C108" t="s">
        <v>43</v>
      </c>
      <c r="D108">
        <v>10001</v>
      </c>
      <c r="E108" t="s">
        <v>201</v>
      </c>
      <c r="F108">
        <v>2</v>
      </c>
      <c r="G108">
        <v>2658</v>
      </c>
      <c r="H108">
        <v>1274</v>
      </c>
      <c r="I108" t="s">
        <v>25</v>
      </c>
      <c r="J108">
        <v>1</v>
      </c>
      <c r="K108">
        <v>2548</v>
      </c>
      <c r="L108">
        <v>5316</v>
      </c>
      <c r="M108">
        <v>0.03</v>
      </c>
      <c r="N108" t="s">
        <v>26</v>
      </c>
      <c r="O108">
        <v>0.03</v>
      </c>
      <c r="P108" t="s">
        <v>202</v>
      </c>
      <c r="Q108" t="s">
        <v>99</v>
      </c>
      <c r="R108" t="s">
        <v>100</v>
      </c>
      <c r="S108" t="s">
        <v>101</v>
      </c>
      <c r="T108" t="s">
        <v>57</v>
      </c>
      <c r="U108" t="s">
        <v>102</v>
      </c>
      <c r="V108" t="s">
        <v>1567</v>
      </c>
    </row>
    <row r="109" spans="1:22" x14ac:dyDescent="0.3">
      <c r="A109" t="s">
        <v>354</v>
      </c>
      <c r="B109">
        <v>41414</v>
      </c>
      <c r="C109" t="s">
        <v>133</v>
      </c>
      <c r="D109">
        <v>10001</v>
      </c>
      <c r="E109" t="s">
        <v>355</v>
      </c>
      <c r="F109">
        <v>3</v>
      </c>
      <c r="G109">
        <v>2738</v>
      </c>
      <c r="H109">
        <v>1737</v>
      </c>
      <c r="I109" t="s">
        <v>25</v>
      </c>
      <c r="J109">
        <v>5</v>
      </c>
      <c r="K109">
        <v>5211</v>
      </c>
      <c r="L109">
        <v>8214</v>
      </c>
      <c r="M109">
        <v>0.02</v>
      </c>
      <c r="N109" t="s">
        <v>85</v>
      </c>
      <c r="O109">
        <v>0.04</v>
      </c>
      <c r="P109" t="s">
        <v>356</v>
      </c>
      <c r="Q109" t="s">
        <v>99</v>
      </c>
      <c r="R109" t="s">
        <v>100</v>
      </c>
      <c r="S109" t="s">
        <v>101</v>
      </c>
      <c r="T109" t="s">
        <v>57</v>
      </c>
      <c r="U109" t="s">
        <v>102</v>
      </c>
      <c r="V109" t="s">
        <v>1567</v>
      </c>
    </row>
    <row r="110" spans="1:22" x14ac:dyDescent="0.3">
      <c r="A110" t="s">
        <v>357</v>
      </c>
      <c r="B110">
        <v>41414</v>
      </c>
      <c r="C110" t="s">
        <v>51</v>
      </c>
      <c r="D110">
        <v>10012</v>
      </c>
      <c r="E110" t="s">
        <v>185</v>
      </c>
      <c r="F110">
        <v>24</v>
      </c>
      <c r="G110">
        <v>2529</v>
      </c>
      <c r="H110">
        <v>1630</v>
      </c>
      <c r="I110" t="s">
        <v>25</v>
      </c>
      <c r="J110">
        <v>6</v>
      </c>
      <c r="K110">
        <v>39120</v>
      </c>
      <c r="L110">
        <v>60696</v>
      </c>
      <c r="M110">
        <v>0.06</v>
      </c>
      <c r="N110" t="s">
        <v>36</v>
      </c>
      <c r="O110">
        <v>0</v>
      </c>
      <c r="P110" t="s">
        <v>186</v>
      </c>
      <c r="Q110" t="s">
        <v>71</v>
      </c>
      <c r="R110" t="s">
        <v>72</v>
      </c>
      <c r="S110" t="s">
        <v>73</v>
      </c>
      <c r="T110" t="s">
        <v>41</v>
      </c>
      <c r="U110" t="s">
        <v>74</v>
      </c>
      <c r="V110" t="s">
        <v>1563</v>
      </c>
    </row>
    <row r="111" spans="1:22" x14ac:dyDescent="0.3">
      <c r="A111" t="s">
        <v>358</v>
      </c>
      <c r="B111">
        <v>41415</v>
      </c>
      <c r="C111" t="s">
        <v>23</v>
      </c>
      <c r="D111">
        <v>10007</v>
      </c>
      <c r="E111" t="s">
        <v>223</v>
      </c>
      <c r="F111">
        <v>1</v>
      </c>
      <c r="G111">
        <v>4003</v>
      </c>
      <c r="H111">
        <v>2255</v>
      </c>
      <c r="I111" t="s">
        <v>25</v>
      </c>
      <c r="J111">
        <v>4</v>
      </c>
      <c r="K111">
        <v>2255</v>
      </c>
      <c r="L111">
        <v>4003</v>
      </c>
      <c r="M111">
        <v>0.01</v>
      </c>
      <c r="N111" t="s">
        <v>85</v>
      </c>
      <c r="O111">
        <v>0</v>
      </c>
      <c r="P111" t="s">
        <v>224</v>
      </c>
      <c r="Q111" t="s">
        <v>38</v>
      </c>
      <c r="R111" t="s">
        <v>39</v>
      </c>
      <c r="S111" t="s">
        <v>40</v>
      </c>
      <c r="T111" t="s">
        <v>41</v>
      </c>
      <c r="U111" t="s">
        <v>42</v>
      </c>
      <c r="V111" t="s">
        <v>1560</v>
      </c>
    </row>
    <row r="112" spans="1:22" x14ac:dyDescent="0.3">
      <c r="A112" t="s">
        <v>358</v>
      </c>
      <c r="B112">
        <v>41415</v>
      </c>
      <c r="C112" t="s">
        <v>43</v>
      </c>
      <c r="D112">
        <v>10010</v>
      </c>
      <c r="E112" t="s">
        <v>359</v>
      </c>
      <c r="F112">
        <v>1</v>
      </c>
      <c r="G112">
        <v>4398</v>
      </c>
      <c r="H112">
        <v>1800</v>
      </c>
      <c r="I112" t="s">
        <v>25</v>
      </c>
      <c r="J112">
        <v>1</v>
      </c>
      <c r="K112">
        <v>1800</v>
      </c>
      <c r="L112">
        <v>4398</v>
      </c>
      <c r="M112">
        <v>0.01</v>
      </c>
      <c r="N112" t="s">
        <v>26</v>
      </c>
      <c r="O112">
        <v>0</v>
      </c>
      <c r="P112" t="s">
        <v>360</v>
      </c>
      <c r="Q112" t="s">
        <v>93</v>
      </c>
      <c r="R112" t="s">
        <v>94</v>
      </c>
      <c r="S112" t="s">
        <v>95</v>
      </c>
      <c r="T112" t="s">
        <v>41</v>
      </c>
      <c r="U112" t="s">
        <v>96</v>
      </c>
      <c r="V112" t="s">
        <v>1566</v>
      </c>
    </row>
    <row r="113" spans="1:22" x14ac:dyDescent="0.3">
      <c r="A113" t="s">
        <v>361</v>
      </c>
      <c r="B113">
        <v>41416</v>
      </c>
      <c r="C113" t="s">
        <v>92</v>
      </c>
      <c r="D113">
        <v>10004</v>
      </c>
      <c r="E113" t="s">
        <v>362</v>
      </c>
      <c r="F113">
        <v>2</v>
      </c>
      <c r="G113">
        <v>4378</v>
      </c>
      <c r="H113">
        <v>1998</v>
      </c>
      <c r="I113" t="s">
        <v>116</v>
      </c>
      <c r="J113">
        <v>10</v>
      </c>
      <c r="K113">
        <v>3996</v>
      </c>
      <c r="L113">
        <v>8756</v>
      </c>
      <c r="M113">
        <v>0.02</v>
      </c>
      <c r="N113" t="s">
        <v>85</v>
      </c>
      <c r="O113">
        <v>0.03</v>
      </c>
      <c r="P113" t="s">
        <v>363</v>
      </c>
      <c r="Q113" t="s">
        <v>118</v>
      </c>
      <c r="R113" t="s">
        <v>119</v>
      </c>
      <c r="S113" t="s">
        <v>101</v>
      </c>
      <c r="T113" t="s">
        <v>57</v>
      </c>
      <c r="U113" t="s">
        <v>120</v>
      </c>
      <c r="V113" t="s">
        <v>1569</v>
      </c>
    </row>
    <row r="114" spans="1:22" x14ac:dyDescent="0.3">
      <c r="A114" t="s">
        <v>361</v>
      </c>
      <c r="B114">
        <v>41416</v>
      </c>
      <c r="C114" t="s">
        <v>43</v>
      </c>
      <c r="D114">
        <v>10013</v>
      </c>
      <c r="E114" t="s">
        <v>364</v>
      </c>
      <c r="F114">
        <v>24</v>
      </c>
      <c r="G114">
        <v>4928</v>
      </c>
      <c r="H114">
        <v>2101</v>
      </c>
      <c r="I114" t="s">
        <v>25</v>
      </c>
      <c r="J114">
        <v>1</v>
      </c>
      <c r="K114">
        <v>50424</v>
      </c>
      <c r="L114">
        <v>118272</v>
      </c>
      <c r="M114">
        <v>0.09</v>
      </c>
      <c r="N114" t="s">
        <v>85</v>
      </c>
      <c r="O114">
        <v>0</v>
      </c>
      <c r="P114" t="s">
        <v>365</v>
      </c>
      <c r="Q114" t="s">
        <v>301</v>
      </c>
      <c r="R114" t="s">
        <v>302</v>
      </c>
      <c r="S114" t="s">
        <v>303</v>
      </c>
      <c r="T114" t="s">
        <v>113</v>
      </c>
      <c r="U114" t="s">
        <v>304</v>
      </c>
      <c r="V114" t="s">
        <v>1573</v>
      </c>
    </row>
    <row r="115" spans="1:22" x14ac:dyDescent="0.3">
      <c r="A115" t="s">
        <v>366</v>
      </c>
      <c r="B115">
        <v>41417</v>
      </c>
      <c r="C115" t="s">
        <v>104</v>
      </c>
      <c r="D115">
        <v>10012</v>
      </c>
      <c r="E115" t="s">
        <v>367</v>
      </c>
      <c r="F115">
        <v>24</v>
      </c>
      <c r="G115">
        <v>3034</v>
      </c>
      <c r="H115">
        <v>2312</v>
      </c>
      <c r="I115" t="s">
        <v>25</v>
      </c>
      <c r="J115">
        <v>3</v>
      </c>
      <c r="K115">
        <v>55488</v>
      </c>
      <c r="L115">
        <v>72816</v>
      </c>
      <c r="M115">
        <v>0.05</v>
      </c>
      <c r="N115" t="s">
        <v>45</v>
      </c>
      <c r="O115">
        <v>0</v>
      </c>
      <c r="P115" t="s">
        <v>368</v>
      </c>
      <c r="Q115" t="s">
        <v>71</v>
      </c>
      <c r="R115" t="s">
        <v>72</v>
      </c>
      <c r="S115" t="s">
        <v>73</v>
      </c>
      <c r="T115" t="s">
        <v>41</v>
      </c>
      <c r="U115" t="s">
        <v>74</v>
      </c>
      <c r="V115" t="s">
        <v>1563</v>
      </c>
    </row>
    <row r="116" spans="1:22" x14ac:dyDescent="0.3">
      <c r="A116" t="s">
        <v>369</v>
      </c>
      <c r="B116">
        <v>41419</v>
      </c>
      <c r="C116" t="s">
        <v>75</v>
      </c>
      <c r="D116">
        <v>10013</v>
      </c>
      <c r="E116" t="s">
        <v>24</v>
      </c>
      <c r="F116">
        <v>24</v>
      </c>
      <c r="G116">
        <v>4006</v>
      </c>
      <c r="H116">
        <v>1898</v>
      </c>
      <c r="I116" t="s">
        <v>25</v>
      </c>
      <c r="J116">
        <v>8</v>
      </c>
      <c r="K116">
        <v>45552</v>
      </c>
      <c r="L116">
        <v>96144</v>
      </c>
      <c r="M116">
        <v>0.08</v>
      </c>
      <c r="N116" t="s">
        <v>45</v>
      </c>
      <c r="O116">
        <v>0</v>
      </c>
      <c r="P116" t="s">
        <v>27</v>
      </c>
      <c r="Q116" t="s">
        <v>301</v>
      </c>
      <c r="R116" t="s">
        <v>302</v>
      </c>
      <c r="S116" t="s">
        <v>303</v>
      </c>
      <c r="T116" t="s">
        <v>113</v>
      </c>
      <c r="U116" t="s">
        <v>304</v>
      </c>
      <c r="V116" t="s">
        <v>1573</v>
      </c>
    </row>
    <row r="117" spans="1:22" x14ac:dyDescent="0.3">
      <c r="A117" t="s">
        <v>370</v>
      </c>
      <c r="B117">
        <v>41420</v>
      </c>
      <c r="C117" t="s">
        <v>68</v>
      </c>
      <c r="D117">
        <v>10013</v>
      </c>
      <c r="E117" t="s">
        <v>371</v>
      </c>
      <c r="F117">
        <v>2</v>
      </c>
      <c r="G117">
        <v>4610</v>
      </c>
      <c r="H117">
        <v>2176</v>
      </c>
      <c r="I117" t="s">
        <v>25</v>
      </c>
      <c r="J117">
        <v>4</v>
      </c>
      <c r="K117">
        <v>4352</v>
      </c>
      <c r="L117">
        <v>9220</v>
      </c>
      <c r="M117">
        <v>0.03</v>
      </c>
      <c r="N117" t="s">
        <v>26</v>
      </c>
      <c r="O117">
        <v>0</v>
      </c>
      <c r="P117" t="s">
        <v>372</v>
      </c>
      <c r="Q117" t="s">
        <v>301</v>
      </c>
      <c r="R117" t="s">
        <v>302</v>
      </c>
      <c r="S117" t="s">
        <v>303</v>
      </c>
      <c r="T117" t="s">
        <v>113</v>
      </c>
      <c r="U117" t="s">
        <v>304</v>
      </c>
      <c r="V117" t="s">
        <v>1573</v>
      </c>
    </row>
    <row r="118" spans="1:22" x14ac:dyDescent="0.3">
      <c r="A118" t="s">
        <v>373</v>
      </c>
      <c r="B118">
        <v>41420</v>
      </c>
      <c r="C118" t="s">
        <v>43</v>
      </c>
      <c r="D118">
        <v>10009</v>
      </c>
      <c r="E118" t="s">
        <v>374</v>
      </c>
      <c r="F118">
        <v>24</v>
      </c>
      <c r="G118">
        <v>2921</v>
      </c>
      <c r="H118">
        <v>1786</v>
      </c>
      <c r="I118" t="s">
        <v>116</v>
      </c>
      <c r="J118">
        <v>1</v>
      </c>
      <c r="K118">
        <v>42864</v>
      </c>
      <c r="L118">
        <v>70104</v>
      </c>
      <c r="M118">
        <v>0.05</v>
      </c>
      <c r="N118" t="s">
        <v>61</v>
      </c>
      <c r="O118">
        <v>0.01</v>
      </c>
      <c r="P118" t="s">
        <v>375</v>
      </c>
      <c r="Q118" t="s">
        <v>78</v>
      </c>
      <c r="R118" t="s">
        <v>79</v>
      </c>
      <c r="S118" t="s">
        <v>80</v>
      </c>
      <c r="T118" t="s">
        <v>81</v>
      </c>
      <c r="U118" t="s">
        <v>82</v>
      </c>
      <c r="V118" t="s">
        <v>1564</v>
      </c>
    </row>
    <row r="119" spans="1:22" x14ac:dyDescent="0.3">
      <c r="A119" t="s">
        <v>376</v>
      </c>
      <c r="B119">
        <v>41421</v>
      </c>
      <c r="C119" t="s">
        <v>75</v>
      </c>
      <c r="D119">
        <v>10004</v>
      </c>
      <c r="E119" t="s">
        <v>159</v>
      </c>
      <c r="F119">
        <v>1</v>
      </c>
      <c r="G119">
        <v>4291</v>
      </c>
      <c r="H119">
        <v>2021</v>
      </c>
      <c r="I119" t="s">
        <v>25</v>
      </c>
      <c r="J119">
        <v>8</v>
      </c>
      <c r="K119">
        <v>2021</v>
      </c>
      <c r="L119">
        <v>4291</v>
      </c>
      <c r="M119">
        <v>0.02</v>
      </c>
      <c r="N119" t="s">
        <v>26</v>
      </c>
      <c r="O119">
        <v>0.01</v>
      </c>
      <c r="P119" t="s">
        <v>160</v>
      </c>
      <c r="Q119" t="s">
        <v>118</v>
      </c>
      <c r="R119" t="s">
        <v>119</v>
      </c>
      <c r="S119" t="s">
        <v>101</v>
      </c>
      <c r="T119" t="s">
        <v>57</v>
      </c>
      <c r="U119" t="s">
        <v>120</v>
      </c>
      <c r="V119" t="s">
        <v>1569</v>
      </c>
    </row>
    <row r="120" spans="1:22" x14ac:dyDescent="0.3">
      <c r="A120" t="s">
        <v>377</v>
      </c>
      <c r="B120">
        <v>41423</v>
      </c>
      <c r="C120" t="s">
        <v>92</v>
      </c>
      <c r="D120">
        <v>10007</v>
      </c>
      <c r="E120" t="s">
        <v>378</v>
      </c>
      <c r="F120">
        <v>2</v>
      </c>
      <c r="G120">
        <v>2610</v>
      </c>
      <c r="H120">
        <v>1307</v>
      </c>
      <c r="I120" t="s">
        <v>25</v>
      </c>
      <c r="J120">
        <v>10</v>
      </c>
      <c r="K120">
        <v>2614</v>
      </c>
      <c r="L120">
        <v>5220</v>
      </c>
      <c r="M120">
        <v>0.02</v>
      </c>
      <c r="N120" t="s">
        <v>36</v>
      </c>
      <c r="O120">
        <v>0.05</v>
      </c>
      <c r="P120" t="s">
        <v>379</v>
      </c>
      <c r="Q120" t="s">
        <v>38</v>
      </c>
      <c r="R120" t="s">
        <v>39</v>
      </c>
      <c r="S120" t="s">
        <v>40</v>
      </c>
      <c r="T120" t="s">
        <v>41</v>
      </c>
      <c r="U120" t="s">
        <v>42</v>
      </c>
      <c r="V120" t="s">
        <v>1560</v>
      </c>
    </row>
    <row r="121" spans="1:22" x14ac:dyDescent="0.3">
      <c r="A121" t="s">
        <v>380</v>
      </c>
      <c r="B121">
        <v>41423</v>
      </c>
      <c r="C121" t="s">
        <v>51</v>
      </c>
      <c r="D121">
        <v>10002</v>
      </c>
      <c r="E121" t="s">
        <v>381</v>
      </c>
      <c r="F121">
        <v>2</v>
      </c>
      <c r="G121">
        <v>3377</v>
      </c>
      <c r="H121">
        <v>2112</v>
      </c>
      <c r="I121" t="s">
        <v>35</v>
      </c>
      <c r="J121">
        <v>6</v>
      </c>
      <c r="K121">
        <v>4224</v>
      </c>
      <c r="L121">
        <v>6754</v>
      </c>
      <c r="M121">
        <v>0.02</v>
      </c>
      <c r="N121" t="s">
        <v>66</v>
      </c>
      <c r="O121">
        <v>0.04</v>
      </c>
      <c r="P121" t="s">
        <v>382</v>
      </c>
      <c r="Q121" t="s">
        <v>87</v>
      </c>
      <c r="R121" t="s">
        <v>88</v>
      </c>
      <c r="S121" t="s">
        <v>89</v>
      </c>
      <c r="T121" t="s">
        <v>90</v>
      </c>
      <c r="U121" t="s">
        <v>91</v>
      </c>
      <c r="V121" t="s">
        <v>1565</v>
      </c>
    </row>
    <row r="122" spans="1:22" x14ac:dyDescent="0.3">
      <c r="A122" t="s">
        <v>383</v>
      </c>
      <c r="B122">
        <v>41424</v>
      </c>
      <c r="C122" t="s">
        <v>92</v>
      </c>
      <c r="D122">
        <v>10012</v>
      </c>
      <c r="E122" t="s">
        <v>84</v>
      </c>
      <c r="F122">
        <v>2</v>
      </c>
      <c r="G122">
        <v>2633</v>
      </c>
      <c r="H122">
        <v>1742</v>
      </c>
      <c r="I122" t="s">
        <v>35</v>
      </c>
      <c r="J122">
        <v>10</v>
      </c>
      <c r="K122">
        <v>3484</v>
      </c>
      <c r="L122">
        <v>5266</v>
      </c>
      <c r="M122">
        <v>0.02</v>
      </c>
      <c r="N122" t="s">
        <v>61</v>
      </c>
      <c r="O122">
        <v>0.01</v>
      </c>
      <c r="P122" t="s">
        <v>86</v>
      </c>
      <c r="Q122" t="s">
        <v>71</v>
      </c>
      <c r="R122" t="s">
        <v>72</v>
      </c>
      <c r="S122" t="s">
        <v>73</v>
      </c>
      <c r="T122" t="s">
        <v>41</v>
      </c>
      <c r="U122" t="s">
        <v>74</v>
      </c>
      <c r="V122" t="s">
        <v>1563</v>
      </c>
    </row>
    <row r="123" spans="1:22" x14ac:dyDescent="0.3">
      <c r="A123" t="s">
        <v>384</v>
      </c>
      <c r="B123">
        <v>41426</v>
      </c>
      <c r="C123" t="s">
        <v>51</v>
      </c>
      <c r="D123">
        <v>10002</v>
      </c>
      <c r="E123" t="s">
        <v>385</v>
      </c>
      <c r="F123">
        <v>2</v>
      </c>
      <c r="G123">
        <v>2506</v>
      </c>
      <c r="H123">
        <v>2355</v>
      </c>
      <c r="I123" t="s">
        <v>25</v>
      </c>
      <c r="J123">
        <v>6</v>
      </c>
      <c r="K123">
        <v>4710</v>
      </c>
      <c r="L123">
        <v>5012</v>
      </c>
      <c r="M123">
        <v>0.02</v>
      </c>
      <c r="N123" t="s">
        <v>61</v>
      </c>
      <c r="O123">
        <v>0.05</v>
      </c>
      <c r="P123" t="s">
        <v>386</v>
      </c>
      <c r="Q123" t="s">
        <v>87</v>
      </c>
      <c r="R123" t="s">
        <v>88</v>
      </c>
      <c r="S123" t="s">
        <v>89</v>
      </c>
      <c r="T123" t="s">
        <v>90</v>
      </c>
      <c r="U123" t="s">
        <v>91</v>
      </c>
      <c r="V123" t="s">
        <v>1565</v>
      </c>
    </row>
    <row r="124" spans="1:22" x14ac:dyDescent="0.3">
      <c r="A124" t="s">
        <v>384</v>
      </c>
      <c r="B124">
        <v>41426</v>
      </c>
      <c r="C124" t="s">
        <v>68</v>
      </c>
      <c r="D124">
        <v>10015</v>
      </c>
      <c r="E124" t="s">
        <v>182</v>
      </c>
      <c r="F124">
        <v>3</v>
      </c>
      <c r="G124">
        <v>4711</v>
      </c>
      <c r="H124">
        <v>1267</v>
      </c>
      <c r="I124" t="s">
        <v>35</v>
      </c>
      <c r="J124">
        <v>4</v>
      </c>
      <c r="K124">
        <v>3801</v>
      </c>
      <c r="L124">
        <v>14133</v>
      </c>
      <c r="M124">
        <v>0.03</v>
      </c>
      <c r="N124" t="s">
        <v>85</v>
      </c>
      <c r="O124">
        <v>0.01</v>
      </c>
      <c r="P124" t="s">
        <v>183</v>
      </c>
      <c r="Q124" t="s">
        <v>110</v>
      </c>
      <c r="R124" t="s">
        <v>111</v>
      </c>
      <c r="S124" t="s">
        <v>112</v>
      </c>
      <c r="T124" t="s">
        <v>113</v>
      </c>
      <c r="U124" t="s">
        <v>114</v>
      </c>
      <c r="V124" t="s">
        <v>1568</v>
      </c>
    </row>
    <row r="125" spans="1:22" x14ac:dyDescent="0.3">
      <c r="A125" t="s">
        <v>387</v>
      </c>
      <c r="B125">
        <v>41426</v>
      </c>
      <c r="C125" t="s">
        <v>68</v>
      </c>
      <c r="D125">
        <v>10004</v>
      </c>
      <c r="E125" t="s">
        <v>388</v>
      </c>
      <c r="F125">
        <v>24</v>
      </c>
      <c r="G125">
        <v>3579</v>
      </c>
      <c r="H125">
        <v>1579</v>
      </c>
      <c r="I125" t="s">
        <v>35</v>
      </c>
      <c r="J125">
        <v>4</v>
      </c>
      <c r="K125">
        <v>37896</v>
      </c>
      <c r="L125">
        <v>85896</v>
      </c>
      <c r="M125">
        <v>7.0000000000000007E-2</v>
      </c>
      <c r="N125" t="s">
        <v>61</v>
      </c>
      <c r="O125">
        <v>0.04</v>
      </c>
      <c r="P125" t="s">
        <v>389</v>
      </c>
      <c r="Q125" t="s">
        <v>118</v>
      </c>
      <c r="R125" t="s">
        <v>119</v>
      </c>
      <c r="S125" t="s">
        <v>101</v>
      </c>
      <c r="T125" t="s">
        <v>57</v>
      </c>
      <c r="U125" t="s">
        <v>120</v>
      </c>
      <c r="V125" t="s">
        <v>1569</v>
      </c>
    </row>
    <row r="126" spans="1:22" x14ac:dyDescent="0.3">
      <c r="A126" t="s">
        <v>390</v>
      </c>
      <c r="B126">
        <v>41429</v>
      </c>
      <c r="C126" t="s">
        <v>92</v>
      </c>
      <c r="D126">
        <v>10013</v>
      </c>
      <c r="E126" t="s">
        <v>143</v>
      </c>
      <c r="F126">
        <v>1</v>
      </c>
      <c r="G126">
        <v>3499</v>
      </c>
      <c r="H126">
        <v>2342</v>
      </c>
      <c r="I126" t="s">
        <v>25</v>
      </c>
      <c r="J126">
        <v>10</v>
      </c>
      <c r="K126">
        <v>2342</v>
      </c>
      <c r="L126">
        <v>3499</v>
      </c>
      <c r="M126">
        <v>0.02</v>
      </c>
      <c r="N126" t="s">
        <v>45</v>
      </c>
      <c r="O126">
        <v>0.04</v>
      </c>
      <c r="P126" t="s">
        <v>144</v>
      </c>
      <c r="Q126" t="s">
        <v>301</v>
      </c>
      <c r="R126" t="s">
        <v>302</v>
      </c>
      <c r="S126" t="s">
        <v>303</v>
      </c>
      <c r="T126" t="s">
        <v>113</v>
      </c>
      <c r="U126" t="s">
        <v>304</v>
      </c>
      <c r="V126" t="s">
        <v>1573</v>
      </c>
    </row>
    <row r="127" spans="1:22" x14ac:dyDescent="0.3">
      <c r="A127" t="s">
        <v>391</v>
      </c>
      <c r="B127">
        <v>41429</v>
      </c>
      <c r="C127" t="s">
        <v>51</v>
      </c>
      <c r="D127">
        <v>10004</v>
      </c>
      <c r="E127" t="s">
        <v>392</v>
      </c>
      <c r="F127">
        <v>2</v>
      </c>
      <c r="G127">
        <v>3065</v>
      </c>
      <c r="H127">
        <v>1426</v>
      </c>
      <c r="I127" t="s">
        <v>35</v>
      </c>
      <c r="J127">
        <v>6</v>
      </c>
      <c r="K127">
        <v>2852</v>
      </c>
      <c r="L127">
        <v>6130</v>
      </c>
      <c r="M127">
        <v>0.02</v>
      </c>
      <c r="N127" t="s">
        <v>45</v>
      </c>
      <c r="O127">
        <v>0.05</v>
      </c>
      <c r="P127" t="s">
        <v>393</v>
      </c>
      <c r="Q127" t="s">
        <v>118</v>
      </c>
      <c r="R127" t="s">
        <v>119</v>
      </c>
      <c r="S127" t="s">
        <v>101</v>
      </c>
      <c r="T127" t="s">
        <v>57</v>
      </c>
      <c r="U127" t="s">
        <v>120</v>
      </c>
      <c r="V127" t="s">
        <v>1569</v>
      </c>
    </row>
    <row r="128" spans="1:22" x14ac:dyDescent="0.3">
      <c r="A128" t="s">
        <v>391</v>
      </c>
      <c r="B128">
        <v>41429</v>
      </c>
      <c r="C128" t="s">
        <v>92</v>
      </c>
      <c r="D128">
        <v>10014</v>
      </c>
      <c r="E128" t="s">
        <v>394</v>
      </c>
      <c r="F128">
        <v>3</v>
      </c>
      <c r="G128">
        <v>2787</v>
      </c>
      <c r="H128">
        <v>2020</v>
      </c>
      <c r="I128" t="s">
        <v>25</v>
      </c>
      <c r="J128">
        <v>10</v>
      </c>
      <c r="K128">
        <v>6060</v>
      </c>
      <c r="L128">
        <v>8361</v>
      </c>
      <c r="M128">
        <v>0.02</v>
      </c>
      <c r="N128" t="s">
        <v>45</v>
      </c>
      <c r="O128">
        <v>0.02</v>
      </c>
      <c r="P128" t="s">
        <v>395</v>
      </c>
      <c r="Q128" t="s">
        <v>166</v>
      </c>
      <c r="R128" t="s">
        <v>167</v>
      </c>
      <c r="S128" t="s">
        <v>168</v>
      </c>
      <c r="T128" t="s">
        <v>169</v>
      </c>
      <c r="U128" t="s">
        <v>170</v>
      </c>
      <c r="V128" t="s">
        <v>1570</v>
      </c>
    </row>
    <row r="129" spans="1:22" x14ac:dyDescent="0.3">
      <c r="A129" t="s">
        <v>396</v>
      </c>
      <c r="B129">
        <v>41431</v>
      </c>
      <c r="C129" t="s">
        <v>23</v>
      </c>
      <c r="D129">
        <v>10007</v>
      </c>
      <c r="E129" t="s">
        <v>97</v>
      </c>
      <c r="F129">
        <v>1</v>
      </c>
      <c r="G129">
        <v>2718</v>
      </c>
      <c r="H129">
        <v>2254</v>
      </c>
      <c r="I129" t="s">
        <v>35</v>
      </c>
      <c r="J129">
        <v>4</v>
      </c>
      <c r="K129">
        <v>2254</v>
      </c>
      <c r="L129">
        <v>2718</v>
      </c>
      <c r="M129">
        <v>0.01</v>
      </c>
      <c r="N129" t="s">
        <v>45</v>
      </c>
      <c r="O129">
        <v>0.01</v>
      </c>
      <c r="P129" t="s">
        <v>98</v>
      </c>
      <c r="Q129" t="s">
        <v>38</v>
      </c>
      <c r="R129" t="s">
        <v>39</v>
      </c>
      <c r="S129" t="s">
        <v>40</v>
      </c>
      <c r="T129" t="s">
        <v>41</v>
      </c>
      <c r="U129" t="s">
        <v>42</v>
      </c>
      <c r="V129" t="s">
        <v>1560</v>
      </c>
    </row>
    <row r="130" spans="1:22" x14ac:dyDescent="0.3">
      <c r="A130" t="s">
        <v>397</v>
      </c>
      <c r="B130">
        <v>41431</v>
      </c>
      <c r="C130" t="s">
        <v>43</v>
      </c>
      <c r="D130">
        <v>10014</v>
      </c>
      <c r="E130" t="s">
        <v>236</v>
      </c>
      <c r="F130">
        <v>3</v>
      </c>
      <c r="G130">
        <v>4477</v>
      </c>
      <c r="H130">
        <v>1589</v>
      </c>
      <c r="I130" t="s">
        <v>25</v>
      </c>
      <c r="J130">
        <v>1</v>
      </c>
      <c r="K130">
        <v>4767</v>
      </c>
      <c r="L130">
        <v>13431</v>
      </c>
      <c r="M130">
        <v>0.03</v>
      </c>
      <c r="N130" t="s">
        <v>45</v>
      </c>
      <c r="O130">
        <v>0.05</v>
      </c>
      <c r="P130" t="s">
        <v>237</v>
      </c>
      <c r="Q130" t="s">
        <v>166</v>
      </c>
      <c r="R130" t="s">
        <v>167</v>
      </c>
      <c r="S130" t="s">
        <v>168</v>
      </c>
      <c r="T130" t="s">
        <v>169</v>
      </c>
      <c r="U130" t="s">
        <v>170</v>
      </c>
      <c r="V130" t="s">
        <v>1570</v>
      </c>
    </row>
    <row r="131" spans="1:22" x14ac:dyDescent="0.3">
      <c r="A131" t="s">
        <v>398</v>
      </c>
      <c r="B131">
        <v>41432</v>
      </c>
      <c r="C131" t="s">
        <v>51</v>
      </c>
      <c r="D131">
        <v>10001</v>
      </c>
      <c r="E131" t="s">
        <v>399</v>
      </c>
      <c r="F131">
        <v>1</v>
      </c>
      <c r="G131">
        <v>2912</v>
      </c>
      <c r="H131">
        <v>2328</v>
      </c>
      <c r="I131" t="s">
        <v>126</v>
      </c>
      <c r="J131">
        <v>6</v>
      </c>
      <c r="K131">
        <v>2328</v>
      </c>
      <c r="L131">
        <v>2912</v>
      </c>
      <c r="M131">
        <v>0.02</v>
      </c>
      <c r="N131" t="s">
        <v>45</v>
      </c>
      <c r="O131">
        <v>0.01</v>
      </c>
      <c r="P131" t="s">
        <v>400</v>
      </c>
      <c r="Q131" t="s">
        <v>99</v>
      </c>
      <c r="R131" t="s">
        <v>100</v>
      </c>
      <c r="S131" t="s">
        <v>101</v>
      </c>
      <c r="T131" t="s">
        <v>57</v>
      </c>
      <c r="U131" t="s">
        <v>102</v>
      </c>
      <c r="V131" t="s">
        <v>1567</v>
      </c>
    </row>
    <row r="132" spans="1:22" x14ac:dyDescent="0.3">
      <c r="A132" t="s">
        <v>398</v>
      </c>
      <c r="B132">
        <v>41432</v>
      </c>
      <c r="C132" t="s">
        <v>104</v>
      </c>
      <c r="D132">
        <v>10005</v>
      </c>
      <c r="E132" t="s">
        <v>401</v>
      </c>
      <c r="F132">
        <v>1</v>
      </c>
      <c r="G132">
        <v>3508</v>
      </c>
      <c r="H132">
        <v>1212</v>
      </c>
      <c r="I132" t="s">
        <v>25</v>
      </c>
      <c r="J132">
        <v>3</v>
      </c>
      <c r="K132">
        <v>1212</v>
      </c>
      <c r="L132">
        <v>3508</v>
      </c>
      <c r="M132">
        <v>0.01</v>
      </c>
      <c r="N132" t="s">
        <v>66</v>
      </c>
      <c r="O132">
        <v>0.01</v>
      </c>
      <c r="P132" t="s">
        <v>402</v>
      </c>
      <c r="Q132" t="s">
        <v>47</v>
      </c>
      <c r="R132" t="s">
        <v>48</v>
      </c>
      <c r="S132" t="s">
        <v>49</v>
      </c>
      <c r="T132" t="s">
        <v>41</v>
      </c>
      <c r="U132" t="s">
        <v>50</v>
      </c>
      <c r="V132" t="s">
        <v>1561</v>
      </c>
    </row>
    <row r="133" spans="1:22" x14ac:dyDescent="0.3">
      <c r="A133" t="s">
        <v>403</v>
      </c>
      <c r="B133">
        <v>41432</v>
      </c>
      <c r="C133" t="s">
        <v>92</v>
      </c>
      <c r="D133">
        <v>10002</v>
      </c>
      <c r="E133" t="s">
        <v>247</v>
      </c>
      <c r="F133">
        <v>1</v>
      </c>
      <c r="G133">
        <v>4906</v>
      </c>
      <c r="H133">
        <v>2269</v>
      </c>
      <c r="I133" t="s">
        <v>25</v>
      </c>
      <c r="J133">
        <v>10</v>
      </c>
      <c r="K133">
        <v>2269</v>
      </c>
      <c r="L133">
        <v>4906</v>
      </c>
      <c r="M133">
        <v>0.02</v>
      </c>
      <c r="N133" t="s">
        <v>45</v>
      </c>
      <c r="O133">
        <v>0.02</v>
      </c>
      <c r="P133" t="s">
        <v>248</v>
      </c>
      <c r="Q133" t="s">
        <v>87</v>
      </c>
      <c r="R133" t="s">
        <v>88</v>
      </c>
      <c r="S133" t="s">
        <v>89</v>
      </c>
      <c r="T133" t="s">
        <v>90</v>
      </c>
      <c r="U133" t="s">
        <v>91</v>
      </c>
      <c r="V133" t="s">
        <v>1565</v>
      </c>
    </row>
    <row r="134" spans="1:22" x14ac:dyDescent="0.3">
      <c r="A134" t="s">
        <v>404</v>
      </c>
      <c r="B134">
        <v>41432</v>
      </c>
      <c r="C134" t="s">
        <v>23</v>
      </c>
      <c r="D134">
        <v>10003</v>
      </c>
      <c r="E134" t="s">
        <v>185</v>
      </c>
      <c r="F134">
        <v>2</v>
      </c>
      <c r="G134">
        <v>2529</v>
      </c>
      <c r="H134">
        <v>1630</v>
      </c>
      <c r="I134" t="s">
        <v>25</v>
      </c>
      <c r="J134">
        <v>4</v>
      </c>
      <c r="K134">
        <v>3260</v>
      </c>
      <c r="L134">
        <v>5058</v>
      </c>
      <c r="M134">
        <v>0.03</v>
      </c>
      <c r="N134" t="s">
        <v>61</v>
      </c>
      <c r="O134">
        <v>0.03</v>
      </c>
      <c r="P134" t="s">
        <v>186</v>
      </c>
      <c r="Q134" t="s">
        <v>177</v>
      </c>
      <c r="R134" t="s">
        <v>178</v>
      </c>
      <c r="S134" t="s">
        <v>179</v>
      </c>
      <c r="T134" t="s">
        <v>180</v>
      </c>
      <c r="U134" t="s">
        <v>181</v>
      </c>
      <c r="V134" t="s">
        <v>1571</v>
      </c>
    </row>
    <row r="135" spans="1:22" x14ac:dyDescent="0.3">
      <c r="A135" t="s">
        <v>405</v>
      </c>
      <c r="B135">
        <v>41435</v>
      </c>
      <c r="C135" t="s">
        <v>75</v>
      </c>
      <c r="D135">
        <v>10015</v>
      </c>
      <c r="E135" t="s">
        <v>129</v>
      </c>
      <c r="F135">
        <v>2</v>
      </c>
      <c r="G135">
        <v>3256</v>
      </c>
      <c r="H135">
        <v>1772</v>
      </c>
      <c r="I135" t="s">
        <v>25</v>
      </c>
      <c r="J135">
        <v>8</v>
      </c>
      <c r="K135">
        <v>3544</v>
      </c>
      <c r="L135">
        <v>6512</v>
      </c>
      <c r="M135">
        <v>0.02</v>
      </c>
      <c r="N135" t="s">
        <v>26</v>
      </c>
      <c r="O135">
        <v>0.05</v>
      </c>
      <c r="P135" t="s">
        <v>130</v>
      </c>
      <c r="Q135" t="s">
        <v>110</v>
      </c>
      <c r="R135" t="s">
        <v>111</v>
      </c>
      <c r="S135" t="s">
        <v>112</v>
      </c>
      <c r="T135" t="s">
        <v>113</v>
      </c>
      <c r="U135" t="s">
        <v>114</v>
      </c>
      <c r="V135" t="s">
        <v>1568</v>
      </c>
    </row>
    <row r="136" spans="1:22" x14ac:dyDescent="0.3">
      <c r="A136" t="s">
        <v>405</v>
      </c>
      <c r="B136">
        <v>41435</v>
      </c>
      <c r="C136" t="s">
        <v>51</v>
      </c>
      <c r="D136">
        <v>10004</v>
      </c>
      <c r="E136" t="s">
        <v>406</v>
      </c>
      <c r="F136">
        <v>3</v>
      </c>
      <c r="G136">
        <v>3305</v>
      </c>
      <c r="H136">
        <v>1418</v>
      </c>
      <c r="I136" t="s">
        <v>25</v>
      </c>
      <c r="J136">
        <v>6</v>
      </c>
      <c r="K136">
        <v>4254</v>
      </c>
      <c r="L136">
        <v>9915</v>
      </c>
      <c r="M136">
        <v>0.02</v>
      </c>
      <c r="N136" t="s">
        <v>85</v>
      </c>
      <c r="O136">
        <v>0.03</v>
      </c>
      <c r="P136" t="s">
        <v>407</v>
      </c>
      <c r="Q136" t="s">
        <v>118</v>
      </c>
      <c r="R136" t="s">
        <v>119</v>
      </c>
      <c r="S136" t="s">
        <v>101</v>
      </c>
      <c r="T136" t="s">
        <v>57</v>
      </c>
      <c r="U136" t="s">
        <v>120</v>
      </c>
      <c r="V136" t="s">
        <v>1569</v>
      </c>
    </row>
    <row r="137" spans="1:22" x14ac:dyDescent="0.3">
      <c r="A137" t="s">
        <v>408</v>
      </c>
      <c r="B137">
        <v>41440</v>
      </c>
      <c r="C137" t="s">
        <v>133</v>
      </c>
      <c r="D137">
        <v>10002</v>
      </c>
      <c r="E137" t="s">
        <v>409</v>
      </c>
      <c r="F137">
        <v>2</v>
      </c>
      <c r="G137">
        <v>4262</v>
      </c>
      <c r="H137">
        <v>2486</v>
      </c>
      <c r="I137" t="s">
        <v>25</v>
      </c>
      <c r="J137">
        <v>5</v>
      </c>
      <c r="K137">
        <v>4972</v>
      </c>
      <c r="L137">
        <v>8524</v>
      </c>
      <c r="M137">
        <v>0.02</v>
      </c>
      <c r="N137" t="s">
        <v>66</v>
      </c>
      <c r="O137">
        <v>0.02</v>
      </c>
      <c r="P137" t="s">
        <v>410</v>
      </c>
      <c r="Q137" t="s">
        <v>87</v>
      </c>
      <c r="R137" t="s">
        <v>88</v>
      </c>
      <c r="S137" t="s">
        <v>89</v>
      </c>
      <c r="T137" t="s">
        <v>90</v>
      </c>
      <c r="U137" t="s">
        <v>91</v>
      </c>
      <c r="V137" t="s">
        <v>1565</v>
      </c>
    </row>
    <row r="138" spans="1:22" x14ac:dyDescent="0.3">
      <c r="A138" t="s">
        <v>411</v>
      </c>
      <c r="B138">
        <v>41441</v>
      </c>
      <c r="C138" t="s">
        <v>75</v>
      </c>
      <c r="D138">
        <v>10013</v>
      </c>
      <c r="E138" t="s">
        <v>412</v>
      </c>
      <c r="F138">
        <v>1</v>
      </c>
      <c r="G138">
        <v>2562</v>
      </c>
      <c r="H138">
        <v>1527</v>
      </c>
      <c r="I138" t="s">
        <v>25</v>
      </c>
      <c r="J138">
        <v>8</v>
      </c>
      <c r="K138">
        <v>1527</v>
      </c>
      <c r="L138">
        <v>2562</v>
      </c>
      <c r="M138">
        <v>0.02</v>
      </c>
      <c r="N138" t="s">
        <v>85</v>
      </c>
      <c r="O138">
        <v>0.04</v>
      </c>
      <c r="P138" t="s">
        <v>413</v>
      </c>
      <c r="Q138" t="s">
        <v>301</v>
      </c>
      <c r="R138" t="s">
        <v>302</v>
      </c>
      <c r="S138" t="s">
        <v>303</v>
      </c>
      <c r="T138" t="s">
        <v>113</v>
      </c>
      <c r="U138" t="s">
        <v>304</v>
      </c>
      <c r="V138" t="s">
        <v>1573</v>
      </c>
    </row>
    <row r="139" spans="1:22" x14ac:dyDescent="0.3">
      <c r="A139" t="s">
        <v>411</v>
      </c>
      <c r="B139">
        <v>41441</v>
      </c>
      <c r="C139" t="s">
        <v>104</v>
      </c>
      <c r="D139">
        <v>10015</v>
      </c>
      <c r="E139" t="s">
        <v>414</v>
      </c>
      <c r="F139">
        <v>1</v>
      </c>
      <c r="G139">
        <v>4706</v>
      </c>
      <c r="H139">
        <v>1320</v>
      </c>
      <c r="I139" t="s">
        <v>25</v>
      </c>
      <c r="J139">
        <v>3</v>
      </c>
      <c r="K139">
        <v>1320</v>
      </c>
      <c r="L139">
        <v>4706</v>
      </c>
      <c r="M139">
        <v>0.01</v>
      </c>
      <c r="N139" t="s">
        <v>61</v>
      </c>
      <c r="O139">
        <v>0.01</v>
      </c>
      <c r="P139" t="s">
        <v>415</v>
      </c>
      <c r="Q139" t="s">
        <v>110</v>
      </c>
      <c r="R139" t="s">
        <v>111</v>
      </c>
      <c r="S139" t="s">
        <v>112</v>
      </c>
      <c r="T139" t="s">
        <v>113</v>
      </c>
      <c r="U139" t="s">
        <v>114</v>
      </c>
      <c r="V139" t="s">
        <v>1568</v>
      </c>
    </row>
    <row r="140" spans="1:22" x14ac:dyDescent="0.3">
      <c r="A140" t="s">
        <v>416</v>
      </c>
      <c r="B140">
        <v>41442</v>
      </c>
      <c r="C140" t="s">
        <v>51</v>
      </c>
      <c r="D140">
        <v>10012</v>
      </c>
      <c r="E140" t="s">
        <v>392</v>
      </c>
      <c r="F140">
        <v>1</v>
      </c>
      <c r="G140">
        <v>3065</v>
      </c>
      <c r="H140">
        <v>1426</v>
      </c>
      <c r="I140" t="s">
        <v>35</v>
      </c>
      <c r="J140">
        <v>6</v>
      </c>
      <c r="K140">
        <v>1426</v>
      </c>
      <c r="L140">
        <v>3065</v>
      </c>
      <c r="M140">
        <v>0.02</v>
      </c>
      <c r="N140" t="s">
        <v>45</v>
      </c>
      <c r="O140">
        <v>0.05</v>
      </c>
      <c r="P140" t="s">
        <v>393</v>
      </c>
      <c r="Q140" t="s">
        <v>71</v>
      </c>
      <c r="R140" t="s">
        <v>72</v>
      </c>
      <c r="S140" t="s">
        <v>73</v>
      </c>
      <c r="T140" t="s">
        <v>41</v>
      </c>
      <c r="U140" t="s">
        <v>74</v>
      </c>
      <c r="V140" t="s">
        <v>1563</v>
      </c>
    </row>
    <row r="141" spans="1:22" x14ac:dyDescent="0.3">
      <c r="A141" t="s">
        <v>417</v>
      </c>
      <c r="B141">
        <v>41442</v>
      </c>
      <c r="C141" t="s">
        <v>133</v>
      </c>
      <c r="D141">
        <v>10003</v>
      </c>
      <c r="E141" t="s">
        <v>392</v>
      </c>
      <c r="F141">
        <v>1</v>
      </c>
      <c r="G141">
        <v>3065</v>
      </c>
      <c r="H141">
        <v>1426</v>
      </c>
      <c r="I141" t="s">
        <v>35</v>
      </c>
      <c r="J141">
        <v>5</v>
      </c>
      <c r="K141">
        <v>1426</v>
      </c>
      <c r="L141">
        <v>3065</v>
      </c>
      <c r="M141">
        <v>0.02</v>
      </c>
      <c r="N141" t="s">
        <v>85</v>
      </c>
      <c r="O141">
        <v>0.01</v>
      </c>
      <c r="P141" t="s">
        <v>393</v>
      </c>
      <c r="Q141" t="s">
        <v>177</v>
      </c>
      <c r="R141" t="s">
        <v>178</v>
      </c>
      <c r="S141" t="s">
        <v>179</v>
      </c>
      <c r="T141" t="s">
        <v>180</v>
      </c>
      <c r="U141" t="s">
        <v>181</v>
      </c>
      <c r="V141" t="s">
        <v>1571</v>
      </c>
    </row>
    <row r="142" spans="1:22" x14ac:dyDescent="0.3">
      <c r="A142" t="s">
        <v>418</v>
      </c>
      <c r="B142">
        <v>41445</v>
      </c>
      <c r="C142" t="s">
        <v>51</v>
      </c>
      <c r="D142">
        <v>10010</v>
      </c>
      <c r="E142" t="s">
        <v>419</v>
      </c>
      <c r="F142">
        <v>3</v>
      </c>
      <c r="G142">
        <v>4646</v>
      </c>
      <c r="H142">
        <v>1846</v>
      </c>
      <c r="I142" t="s">
        <v>35</v>
      </c>
      <c r="J142">
        <v>6</v>
      </c>
      <c r="K142">
        <v>5538</v>
      </c>
      <c r="L142">
        <v>13938</v>
      </c>
      <c r="M142">
        <v>0.02</v>
      </c>
      <c r="N142" t="s">
        <v>26</v>
      </c>
      <c r="O142">
        <v>0.04</v>
      </c>
      <c r="P142" t="s">
        <v>420</v>
      </c>
      <c r="Q142" t="s">
        <v>93</v>
      </c>
      <c r="R142" t="s">
        <v>94</v>
      </c>
      <c r="S142" t="s">
        <v>95</v>
      </c>
      <c r="T142" t="s">
        <v>41</v>
      </c>
      <c r="U142" t="s">
        <v>96</v>
      </c>
      <c r="V142" t="s">
        <v>1566</v>
      </c>
    </row>
    <row r="143" spans="1:22" x14ac:dyDescent="0.3">
      <c r="A143" t="s">
        <v>421</v>
      </c>
      <c r="B143">
        <v>41447</v>
      </c>
      <c r="C143" t="s">
        <v>75</v>
      </c>
      <c r="D143">
        <v>10012</v>
      </c>
      <c r="E143" t="s">
        <v>318</v>
      </c>
      <c r="F143">
        <v>1</v>
      </c>
      <c r="G143">
        <v>2747</v>
      </c>
      <c r="H143">
        <v>2098</v>
      </c>
      <c r="I143" t="s">
        <v>319</v>
      </c>
      <c r="J143">
        <v>8</v>
      </c>
      <c r="K143">
        <v>2098</v>
      </c>
      <c r="L143">
        <v>2747</v>
      </c>
      <c r="M143">
        <v>0.02</v>
      </c>
      <c r="N143" t="s">
        <v>45</v>
      </c>
      <c r="O143">
        <v>0</v>
      </c>
      <c r="P143" t="s">
        <v>320</v>
      </c>
      <c r="Q143" t="s">
        <v>71</v>
      </c>
      <c r="R143" t="s">
        <v>72</v>
      </c>
      <c r="S143" t="s">
        <v>73</v>
      </c>
      <c r="T143" t="s">
        <v>41</v>
      </c>
      <c r="U143" t="s">
        <v>74</v>
      </c>
      <c r="V143" t="s">
        <v>1563</v>
      </c>
    </row>
    <row r="144" spans="1:22" x14ac:dyDescent="0.3">
      <c r="A144" t="s">
        <v>421</v>
      </c>
      <c r="B144">
        <v>41447</v>
      </c>
      <c r="C144" t="s">
        <v>43</v>
      </c>
      <c r="D144">
        <v>10015</v>
      </c>
      <c r="E144" t="s">
        <v>422</v>
      </c>
      <c r="F144">
        <v>1</v>
      </c>
      <c r="G144">
        <v>2787</v>
      </c>
      <c r="H144">
        <v>1470</v>
      </c>
      <c r="I144" t="s">
        <v>126</v>
      </c>
      <c r="J144">
        <v>1</v>
      </c>
      <c r="K144">
        <v>1470</v>
      </c>
      <c r="L144">
        <v>2787</v>
      </c>
      <c r="M144">
        <v>0.01</v>
      </c>
      <c r="N144" t="s">
        <v>45</v>
      </c>
      <c r="O144">
        <v>0.01</v>
      </c>
      <c r="P144" t="s">
        <v>423</v>
      </c>
      <c r="Q144" t="s">
        <v>110</v>
      </c>
      <c r="R144" t="s">
        <v>111</v>
      </c>
      <c r="S144" t="s">
        <v>112</v>
      </c>
      <c r="T144" t="s">
        <v>113</v>
      </c>
      <c r="U144" t="s">
        <v>114</v>
      </c>
      <c r="V144" t="s">
        <v>1568</v>
      </c>
    </row>
    <row r="145" spans="1:22" x14ac:dyDescent="0.3">
      <c r="A145" t="s">
        <v>421</v>
      </c>
      <c r="B145">
        <v>41447</v>
      </c>
      <c r="C145" t="s">
        <v>92</v>
      </c>
      <c r="D145">
        <v>10003</v>
      </c>
      <c r="E145" t="s">
        <v>242</v>
      </c>
      <c r="F145">
        <v>1</v>
      </c>
      <c r="G145">
        <v>4564</v>
      </c>
      <c r="H145">
        <v>1823</v>
      </c>
      <c r="I145" t="s">
        <v>25</v>
      </c>
      <c r="J145">
        <v>10</v>
      </c>
      <c r="K145">
        <v>1823</v>
      </c>
      <c r="L145">
        <v>4564</v>
      </c>
      <c r="M145">
        <v>0.02</v>
      </c>
      <c r="N145" t="s">
        <v>26</v>
      </c>
      <c r="O145">
        <v>0.02</v>
      </c>
      <c r="P145" t="s">
        <v>243</v>
      </c>
      <c r="Q145" t="s">
        <v>177</v>
      </c>
      <c r="R145" t="s">
        <v>178</v>
      </c>
      <c r="S145" t="s">
        <v>179</v>
      </c>
      <c r="T145" t="s">
        <v>180</v>
      </c>
      <c r="U145" t="s">
        <v>181</v>
      </c>
      <c r="V145" t="s">
        <v>1571</v>
      </c>
    </row>
    <row r="146" spans="1:22" x14ac:dyDescent="0.3">
      <c r="A146" t="s">
        <v>424</v>
      </c>
      <c r="B146">
        <v>41449</v>
      </c>
      <c r="C146" t="s">
        <v>92</v>
      </c>
      <c r="D146">
        <v>10014</v>
      </c>
      <c r="E146" t="s">
        <v>258</v>
      </c>
      <c r="F146">
        <v>1</v>
      </c>
      <c r="G146">
        <v>4209</v>
      </c>
      <c r="H146">
        <v>1692</v>
      </c>
      <c r="I146" t="s">
        <v>126</v>
      </c>
      <c r="J146">
        <v>10</v>
      </c>
      <c r="K146">
        <v>1692</v>
      </c>
      <c r="L146">
        <v>4209</v>
      </c>
      <c r="M146">
        <v>0.02</v>
      </c>
      <c r="N146" t="s">
        <v>66</v>
      </c>
      <c r="O146">
        <v>0.05</v>
      </c>
      <c r="P146" t="s">
        <v>259</v>
      </c>
      <c r="Q146" t="s">
        <v>166</v>
      </c>
      <c r="R146" t="s">
        <v>167</v>
      </c>
      <c r="S146" t="s">
        <v>168</v>
      </c>
      <c r="T146" t="s">
        <v>169</v>
      </c>
      <c r="U146" t="s">
        <v>170</v>
      </c>
      <c r="V146" t="s">
        <v>1570</v>
      </c>
    </row>
    <row r="147" spans="1:22" x14ac:dyDescent="0.3">
      <c r="A147" t="s">
        <v>424</v>
      </c>
      <c r="B147">
        <v>41449</v>
      </c>
      <c r="C147" t="s">
        <v>68</v>
      </c>
      <c r="D147">
        <v>10011</v>
      </c>
      <c r="E147" t="s">
        <v>425</v>
      </c>
      <c r="F147">
        <v>2</v>
      </c>
      <c r="G147">
        <v>3646</v>
      </c>
      <c r="H147">
        <v>1603</v>
      </c>
      <c r="I147" t="s">
        <v>126</v>
      </c>
      <c r="J147">
        <v>4</v>
      </c>
      <c r="K147">
        <v>3206</v>
      </c>
      <c r="L147">
        <v>7292</v>
      </c>
      <c r="M147">
        <v>0.03</v>
      </c>
      <c r="N147" t="s">
        <v>45</v>
      </c>
      <c r="O147">
        <v>0</v>
      </c>
      <c r="P147" t="s">
        <v>426</v>
      </c>
      <c r="Q147" t="s">
        <v>28</v>
      </c>
      <c r="R147" t="s">
        <v>29</v>
      </c>
      <c r="S147" t="s">
        <v>30</v>
      </c>
      <c r="T147" t="s">
        <v>31</v>
      </c>
      <c r="U147" t="s">
        <v>32</v>
      </c>
      <c r="V147" t="s">
        <v>1559</v>
      </c>
    </row>
    <row r="148" spans="1:22" x14ac:dyDescent="0.3">
      <c r="A148" t="s">
        <v>424</v>
      </c>
      <c r="B148">
        <v>41449</v>
      </c>
      <c r="C148" t="s">
        <v>133</v>
      </c>
      <c r="D148">
        <v>10015</v>
      </c>
      <c r="E148" t="s">
        <v>427</v>
      </c>
      <c r="F148">
        <v>2</v>
      </c>
      <c r="G148">
        <v>4185</v>
      </c>
      <c r="H148">
        <v>1204</v>
      </c>
      <c r="I148" t="s">
        <v>35</v>
      </c>
      <c r="J148">
        <v>5</v>
      </c>
      <c r="K148">
        <v>2408</v>
      </c>
      <c r="L148">
        <v>8370</v>
      </c>
      <c r="M148">
        <v>0.02</v>
      </c>
      <c r="N148" t="s">
        <v>85</v>
      </c>
      <c r="O148">
        <v>0</v>
      </c>
      <c r="P148" t="s">
        <v>428</v>
      </c>
      <c r="Q148" t="s">
        <v>110</v>
      </c>
      <c r="R148" t="s">
        <v>111</v>
      </c>
      <c r="S148" t="s">
        <v>112</v>
      </c>
      <c r="T148" t="s">
        <v>113</v>
      </c>
      <c r="U148" t="s">
        <v>114</v>
      </c>
      <c r="V148" t="s">
        <v>1568</v>
      </c>
    </row>
    <row r="149" spans="1:22" x14ac:dyDescent="0.3">
      <c r="A149" t="s">
        <v>429</v>
      </c>
      <c r="B149">
        <v>41452</v>
      </c>
      <c r="C149" t="s">
        <v>75</v>
      </c>
      <c r="D149">
        <v>10007</v>
      </c>
      <c r="E149" t="s">
        <v>430</v>
      </c>
      <c r="F149">
        <v>1</v>
      </c>
      <c r="G149">
        <v>4531</v>
      </c>
      <c r="H149">
        <v>1512</v>
      </c>
      <c r="I149" t="s">
        <v>35</v>
      </c>
      <c r="J149">
        <v>8</v>
      </c>
      <c r="K149">
        <v>1512</v>
      </c>
      <c r="L149">
        <v>4531</v>
      </c>
      <c r="M149">
        <v>0.02</v>
      </c>
      <c r="N149" t="s">
        <v>36</v>
      </c>
      <c r="O149">
        <v>0.01</v>
      </c>
      <c r="P149" t="s">
        <v>431</v>
      </c>
      <c r="Q149" t="s">
        <v>38</v>
      </c>
      <c r="R149" t="s">
        <v>39</v>
      </c>
      <c r="S149" t="s">
        <v>40</v>
      </c>
      <c r="T149" t="s">
        <v>41</v>
      </c>
      <c r="U149" t="s">
        <v>42</v>
      </c>
      <c r="V149" t="s">
        <v>1560</v>
      </c>
    </row>
    <row r="150" spans="1:22" x14ac:dyDescent="0.3">
      <c r="A150" t="s">
        <v>432</v>
      </c>
      <c r="B150">
        <v>41452</v>
      </c>
      <c r="C150" t="s">
        <v>43</v>
      </c>
      <c r="D150">
        <v>10007</v>
      </c>
      <c r="E150" t="s">
        <v>433</v>
      </c>
      <c r="F150">
        <v>2</v>
      </c>
      <c r="G150">
        <v>3564</v>
      </c>
      <c r="H150">
        <v>2100</v>
      </c>
      <c r="I150" t="s">
        <v>116</v>
      </c>
      <c r="J150">
        <v>1</v>
      </c>
      <c r="K150">
        <v>4200</v>
      </c>
      <c r="L150">
        <v>7128</v>
      </c>
      <c r="M150">
        <v>0.03</v>
      </c>
      <c r="N150" t="s">
        <v>45</v>
      </c>
      <c r="O150">
        <v>0.04</v>
      </c>
      <c r="P150" t="s">
        <v>434</v>
      </c>
      <c r="Q150" t="s">
        <v>38</v>
      </c>
      <c r="R150" t="s">
        <v>39</v>
      </c>
      <c r="S150" t="s">
        <v>40</v>
      </c>
      <c r="T150" t="s">
        <v>41</v>
      </c>
      <c r="U150" t="s">
        <v>42</v>
      </c>
      <c r="V150" t="s">
        <v>1560</v>
      </c>
    </row>
    <row r="151" spans="1:22" x14ac:dyDescent="0.3">
      <c r="A151" t="s">
        <v>435</v>
      </c>
      <c r="B151">
        <v>41454</v>
      </c>
      <c r="C151" t="s">
        <v>133</v>
      </c>
      <c r="D151">
        <v>10013</v>
      </c>
      <c r="E151" t="s">
        <v>436</v>
      </c>
      <c r="F151">
        <v>1</v>
      </c>
      <c r="G151">
        <v>2517</v>
      </c>
      <c r="H151">
        <v>2149</v>
      </c>
      <c r="I151" t="s">
        <v>126</v>
      </c>
      <c r="J151">
        <v>5</v>
      </c>
      <c r="K151">
        <v>2149</v>
      </c>
      <c r="L151">
        <v>2517</v>
      </c>
      <c r="M151">
        <v>0.02</v>
      </c>
      <c r="N151" t="s">
        <v>61</v>
      </c>
      <c r="O151">
        <v>0</v>
      </c>
      <c r="P151" t="s">
        <v>437</v>
      </c>
      <c r="Q151" t="s">
        <v>301</v>
      </c>
      <c r="R151" t="s">
        <v>302</v>
      </c>
      <c r="S151" t="s">
        <v>303</v>
      </c>
      <c r="T151" t="s">
        <v>113</v>
      </c>
      <c r="U151" t="s">
        <v>304</v>
      </c>
      <c r="V151" t="s">
        <v>1573</v>
      </c>
    </row>
    <row r="152" spans="1:22" x14ac:dyDescent="0.3">
      <c r="A152" t="s">
        <v>435</v>
      </c>
      <c r="B152">
        <v>41454</v>
      </c>
      <c r="C152" t="s">
        <v>104</v>
      </c>
      <c r="D152">
        <v>10007</v>
      </c>
      <c r="E152" t="s">
        <v>137</v>
      </c>
      <c r="F152">
        <v>1</v>
      </c>
      <c r="G152">
        <v>2895</v>
      </c>
      <c r="H152">
        <v>1871</v>
      </c>
      <c r="I152" t="s">
        <v>126</v>
      </c>
      <c r="J152">
        <v>3</v>
      </c>
      <c r="K152">
        <v>1871</v>
      </c>
      <c r="L152">
        <v>2895</v>
      </c>
      <c r="M152">
        <v>0.01</v>
      </c>
      <c r="N152" t="s">
        <v>26</v>
      </c>
      <c r="O152">
        <v>0.02</v>
      </c>
      <c r="P152" t="s">
        <v>138</v>
      </c>
      <c r="Q152" t="s">
        <v>38</v>
      </c>
      <c r="R152" t="s">
        <v>39</v>
      </c>
      <c r="S152" t="s">
        <v>40</v>
      </c>
      <c r="T152" t="s">
        <v>41</v>
      </c>
      <c r="U152" t="s">
        <v>42</v>
      </c>
      <c r="V152" t="s">
        <v>1560</v>
      </c>
    </row>
    <row r="153" spans="1:22" x14ac:dyDescent="0.3">
      <c r="A153" t="s">
        <v>435</v>
      </c>
      <c r="B153">
        <v>41454</v>
      </c>
      <c r="C153" t="s">
        <v>92</v>
      </c>
      <c r="D153">
        <v>10009</v>
      </c>
      <c r="E153" t="s">
        <v>438</v>
      </c>
      <c r="F153">
        <v>1</v>
      </c>
      <c r="G153">
        <v>3649</v>
      </c>
      <c r="H153">
        <v>2295</v>
      </c>
      <c r="I153" t="s">
        <v>25</v>
      </c>
      <c r="J153">
        <v>10</v>
      </c>
      <c r="K153">
        <v>2295</v>
      </c>
      <c r="L153">
        <v>3649</v>
      </c>
      <c r="M153">
        <v>0.02</v>
      </c>
      <c r="N153" t="s">
        <v>66</v>
      </c>
      <c r="O153">
        <v>0.04</v>
      </c>
      <c r="P153" t="s">
        <v>439</v>
      </c>
      <c r="Q153" t="s">
        <v>78</v>
      </c>
      <c r="R153" t="s">
        <v>79</v>
      </c>
      <c r="S153" t="s">
        <v>80</v>
      </c>
      <c r="T153" t="s">
        <v>81</v>
      </c>
      <c r="U153" t="s">
        <v>82</v>
      </c>
      <c r="V153" t="s">
        <v>1564</v>
      </c>
    </row>
    <row r="154" spans="1:22" x14ac:dyDescent="0.3">
      <c r="A154" t="s">
        <v>440</v>
      </c>
      <c r="B154">
        <v>41455</v>
      </c>
      <c r="C154" t="s">
        <v>75</v>
      </c>
      <c r="D154">
        <v>10009</v>
      </c>
      <c r="E154" t="s">
        <v>441</v>
      </c>
      <c r="F154">
        <v>3</v>
      </c>
      <c r="G154">
        <v>4232</v>
      </c>
      <c r="H154">
        <v>1275</v>
      </c>
      <c r="I154" t="s">
        <v>126</v>
      </c>
      <c r="J154">
        <v>8</v>
      </c>
      <c r="K154">
        <v>3825</v>
      </c>
      <c r="L154">
        <v>12696</v>
      </c>
      <c r="M154">
        <v>0.02</v>
      </c>
      <c r="N154" t="s">
        <v>36</v>
      </c>
      <c r="O154">
        <v>0.02</v>
      </c>
      <c r="P154" t="s">
        <v>442</v>
      </c>
      <c r="Q154" t="s">
        <v>78</v>
      </c>
      <c r="R154" t="s">
        <v>79</v>
      </c>
      <c r="S154" t="s">
        <v>80</v>
      </c>
      <c r="T154" t="s">
        <v>81</v>
      </c>
      <c r="U154" t="s">
        <v>82</v>
      </c>
      <c r="V154" t="s">
        <v>1564</v>
      </c>
    </row>
    <row r="155" spans="1:22" x14ac:dyDescent="0.3">
      <c r="A155" t="s">
        <v>443</v>
      </c>
      <c r="B155">
        <v>41456</v>
      </c>
      <c r="C155" t="s">
        <v>92</v>
      </c>
      <c r="D155">
        <v>10002</v>
      </c>
      <c r="E155" t="s">
        <v>334</v>
      </c>
      <c r="F155">
        <v>3</v>
      </c>
      <c r="G155">
        <v>3514</v>
      </c>
      <c r="H155">
        <v>1257</v>
      </c>
      <c r="I155" t="s">
        <v>25</v>
      </c>
      <c r="J155">
        <v>10</v>
      </c>
      <c r="K155">
        <v>3771</v>
      </c>
      <c r="L155">
        <v>10542</v>
      </c>
      <c r="M155">
        <v>0.02</v>
      </c>
      <c r="N155" t="s">
        <v>66</v>
      </c>
      <c r="O155">
        <v>0.04</v>
      </c>
      <c r="P155" t="s">
        <v>335</v>
      </c>
      <c r="Q155" t="s">
        <v>87</v>
      </c>
      <c r="R155" t="s">
        <v>88</v>
      </c>
      <c r="S155" t="s">
        <v>89</v>
      </c>
      <c r="T155" t="s">
        <v>90</v>
      </c>
      <c r="U155" t="s">
        <v>91</v>
      </c>
      <c r="V155" t="s">
        <v>1565</v>
      </c>
    </row>
    <row r="156" spans="1:22" x14ac:dyDescent="0.3">
      <c r="A156" t="s">
        <v>444</v>
      </c>
      <c r="B156">
        <v>41458</v>
      </c>
      <c r="C156" t="s">
        <v>51</v>
      </c>
      <c r="D156">
        <v>10012</v>
      </c>
      <c r="E156" t="s">
        <v>293</v>
      </c>
      <c r="F156">
        <v>1</v>
      </c>
      <c r="G156">
        <v>2616</v>
      </c>
      <c r="H156">
        <v>1965</v>
      </c>
      <c r="I156" t="s">
        <v>126</v>
      </c>
      <c r="J156">
        <v>6</v>
      </c>
      <c r="K156">
        <v>1965</v>
      </c>
      <c r="L156">
        <v>2616</v>
      </c>
      <c r="M156">
        <v>0.02</v>
      </c>
      <c r="N156" t="s">
        <v>66</v>
      </c>
      <c r="O156">
        <v>0.02</v>
      </c>
      <c r="P156" t="s">
        <v>294</v>
      </c>
      <c r="Q156" t="s">
        <v>71</v>
      </c>
      <c r="R156" t="s">
        <v>72</v>
      </c>
      <c r="S156" t="s">
        <v>73</v>
      </c>
      <c r="T156" t="s">
        <v>41</v>
      </c>
      <c r="U156" t="s">
        <v>74</v>
      </c>
      <c r="V156" t="s">
        <v>1563</v>
      </c>
    </row>
    <row r="157" spans="1:22" x14ac:dyDescent="0.3">
      <c r="A157" t="s">
        <v>445</v>
      </c>
      <c r="B157">
        <v>41458</v>
      </c>
      <c r="C157" t="s">
        <v>43</v>
      </c>
      <c r="D157">
        <v>10009</v>
      </c>
      <c r="E157" t="s">
        <v>446</v>
      </c>
      <c r="F157">
        <v>1</v>
      </c>
      <c r="G157">
        <v>3479</v>
      </c>
      <c r="H157">
        <v>2056</v>
      </c>
      <c r="I157" t="s">
        <v>25</v>
      </c>
      <c r="J157">
        <v>1</v>
      </c>
      <c r="K157">
        <v>2056</v>
      </c>
      <c r="L157">
        <v>3479</v>
      </c>
      <c r="M157">
        <v>0.01</v>
      </c>
      <c r="N157" t="s">
        <v>26</v>
      </c>
      <c r="O157">
        <v>0</v>
      </c>
      <c r="P157" t="s">
        <v>447</v>
      </c>
      <c r="Q157" t="s">
        <v>78</v>
      </c>
      <c r="R157" t="s">
        <v>79</v>
      </c>
      <c r="S157" t="s">
        <v>80</v>
      </c>
      <c r="T157" t="s">
        <v>81</v>
      </c>
      <c r="U157" t="s">
        <v>82</v>
      </c>
      <c r="V157" t="s">
        <v>1564</v>
      </c>
    </row>
    <row r="158" spans="1:22" x14ac:dyDescent="0.3">
      <c r="A158" t="s">
        <v>445</v>
      </c>
      <c r="B158">
        <v>41458</v>
      </c>
      <c r="C158" t="s">
        <v>92</v>
      </c>
      <c r="D158">
        <v>10006</v>
      </c>
      <c r="E158" t="s">
        <v>64</v>
      </c>
      <c r="F158">
        <v>1</v>
      </c>
      <c r="G158">
        <v>3993</v>
      </c>
      <c r="H158">
        <v>1338</v>
      </c>
      <c r="I158" t="s">
        <v>65</v>
      </c>
      <c r="J158">
        <v>10</v>
      </c>
      <c r="K158">
        <v>1338</v>
      </c>
      <c r="L158">
        <v>3993</v>
      </c>
      <c r="M158">
        <v>0.02</v>
      </c>
      <c r="N158" t="s">
        <v>26</v>
      </c>
      <c r="O158">
        <v>0.03</v>
      </c>
      <c r="P158" t="s">
        <v>67</v>
      </c>
      <c r="Q158" t="s">
        <v>252</v>
      </c>
      <c r="R158" t="s">
        <v>253</v>
      </c>
      <c r="S158" t="s">
        <v>254</v>
      </c>
      <c r="T158" t="s">
        <v>255</v>
      </c>
      <c r="U158" t="s">
        <v>256</v>
      </c>
      <c r="V158" t="s">
        <v>1572</v>
      </c>
    </row>
    <row r="159" spans="1:22" x14ac:dyDescent="0.3">
      <c r="A159" t="s">
        <v>448</v>
      </c>
      <c r="B159">
        <v>41458</v>
      </c>
      <c r="C159" t="s">
        <v>92</v>
      </c>
      <c r="D159">
        <v>10014</v>
      </c>
      <c r="E159" t="s">
        <v>159</v>
      </c>
      <c r="F159">
        <v>2</v>
      </c>
      <c r="G159">
        <v>4291</v>
      </c>
      <c r="H159">
        <v>2021</v>
      </c>
      <c r="I159" t="s">
        <v>25</v>
      </c>
      <c r="J159">
        <v>10</v>
      </c>
      <c r="K159">
        <v>4042</v>
      </c>
      <c r="L159">
        <v>8582</v>
      </c>
      <c r="M159">
        <v>0.02</v>
      </c>
      <c r="N159" t="s">
        <v>85</v>
      </c>
      <c r="O159">
        <v>0.03</v>
      </c>
      <c r="P159" t="s">
        <v>160</v>
      </c>
      <c r="Q159" t="s">
        <v>166</v>
      </c>
      <c r="R159" t="s">
        <v>167</v>
      </c>
      <c r="S159" t="s">
        <v>168</v>
      </c>
      <c r="T159" t="s">
        <v>169</v>
      </c>
      <c r="U159" t="s">
        <v>170</v>
      </c>
      <c r="V159" t="s">
        <v>1570</v>
      </c>
    </row>
    <row r="160" spans="1:22" x14ac:dyDescent="0.3">
      <c r="A160" t="s">
        <v>444</v>
      </c>
      <c r="B160">
        <v>41458</v>
      </c>
      <c r="C160" t="s">
        <v>92</v>
      </c>
      <c r="D160">
        <v>10011</v>
      </c>
      <c r="E160" t="s">
        <v>449</v>
      </c>
      <c r="F160">
        <v>3</v>
      </c>
      <c r="G160">
        <v>3832</v>
      </c>
      <c r="H160">
        <v>1570</v>
      </c>
      <c r="I160" t="s">
        <v>25</v>
      </c>
      <c r="J160">
        <v>10</v>
      </c>
      <c r="K160">
        <v>4710</v>
      </c>
      <c r="L160">
        <v>11496</v>
      </c>
      <c r="M160">
        <v>0.02</v>
      </c>
      <c r="N160" t="s">
        <v>36</v>
      </c>
      <c r="O160">
        <v>0</v>
      </c>
      <c r="P160" t="s">
        <v>450</v>
      </c>
      <c r="Q160" t="s">
        <v>28</v>
      </c>
      <c r="R160" t="s">
        <v>29</v>
      </c>
      <c r="S160" t="s">
        <v>30</v>
      </c>
      <c r="T160" t="s">
        <v>31</v>
      </c>
      <c r="U160" t="s">
        <v>32</v>
      </c>
      <c r="V160" t="s">
        <v>1559</v>
      </c>
    </row>
    <row r="161" spans="1:22" x14ac:dyDescent="0.3">
      <c r="A161" t="s">
        <v>451</v>
      </c>
      <c r="B161">
        <v>41462</v>
      </c>
      <c r="C161" t="s">
        <v>75</v>
      </c>
      <c r="D161">
        <v>10014</v>
      </c>
      <c r="E161" t="s">
        <v>334</v>
      </c>
      <c r="F161">
        <v>1</v>
      </c>
      <c r="G161">
        <v>3514</v>
      </c>
      <c r="H161">
        <v>1257</v>
      </c>
      <c r="I161" t="s">
        <v>25</v>
      </c>
      <c r="J161">
        <v>8</v>
      </c>
      <c r="K161">
        <v>1257</v>
      </c>
      <c r="L161">
        <v>3514</v>
      </c>
      <c r="M161">
        <v>0.02</v>
      </c>
      <c r="N161" t="s">
        <v>45</v>
      </c>
      <c r="O161">
        <v>0.03</v>
      </c>
      <c r="P161" t="s">
        <v>335</v>
      </c>
      <c r="Q161" t="s">
        <v>166</v>
      </c>
      <c r="R161" t="s">
        <v>167</v>
      </c>
      <c r="S161" t="s">
        <v>168</v>
      </c>
      <c r="T161" t="s">
        <v>169</v>
      </c>
      <c r="U161" t="s">
        <v>170</v>
      </c>
      <c r="V161" t="s">
        <v>1570</v>
      </c>
    </row>
    <row r="162" spans="1:22" x14ac:dyDescent="0.3">
      <c r="A162" t="s">
        <v>452</v>
      </c>
      <c r="B162">
        <v>41462</v>
      </c>
      <c r="C162" t="s">
        <v>75</v>
      </c>
      <c r="D162">
        <v>10015</v>
      </c>
      <c r="E162" t="s">
        <v>453</v>
      </c>
      <c r="F162">
        <v>1</v>
      </c>
      <c r="G162">
        <v>3977</v>
      </c>
      <c r="H162">
        <v>2308</v>
      </c>
      <c r="I162" t="s">
        <v>35</v>
      </c>
      <c r="J162">
        <v>8</v>
      </c>
      <c r="K162">
        <v>2308</v>
      </c>
      <c r="L162">
        <v>3977</v>
      </c>
      <c r="M162">
        <v>0.02</v>
      </c>
      <c r="N162" t="s">
        <v>26</v>
      </c>
      <c r="O162">
        <v>0</v>
      </c>
      <c r="P162" t="s">
        <v>454</v>
      </c>
      <c r="Q162" t="s">
        <v>110</v>
      </c>
      <c r="R162" t="s">
        <v>111</v>
      </c>
      <c r="S162" t="s">
        <v>112</v>
      </c>
      <c r="T162" t="s">
        <v>113</v>
      </c>
      <c r="U162" t="s">
        <v>114</v>
      </c>
      <c r="V162" t="s">
        <v>1568</v>
      </c>
    </row>
    <row r="163" spans="1:22" x14ac:dyDescent="0.3">
      <c r="A163" t="s">
        <v>452</v>
      </c>
      <c r="B163">
        <v>41462</v>
      </c>
      <c r="C163" t="s">
        <v>43</v>
      </c>
      <c r="D163">
        <v>10001</v>
      </c>
      <c r="E163" t="s">
        <v>455</v>
      </c>
      <c r="F163">
        <v>2</v>
      </c>
      <c r="G163">
        <v>4484</v>
      </c>
      <c r="H163">
        <v>2146</v>
      </c>
      <c r="I163" t="s">
        <v>25</v>
      </c>
      <c r="J163">
        <v>1</v>
      </c>
      <c r="K163">
        <v>4292</v>
      </c>
      <c r="L163">
        <v>8968</v>
      </c>
      <c r="M163">
        <v>0.03</v>
      </c>
      <c r="N163" t="s">
        <v>66</v>
      </c>
      <c r="O163">
        <v>0.04</v>
      </c>
      <c r="P163" t="s">
        <v>456</v>
      </c>
      <c r="Q163" t="s">
        <v>99</v>
      </c>
      <c r="R163" t="s">
        <v>100</v>
      </c>
      <c r="S163" t="s">
        <v>101</v>
      </c>
      <c r="T163" t="s">
        <v>57</v>
      </c>
      <c r="U163" t="s">
        <v>102</v>
      </c>
      <c r="V163" t="s">
        <v>1567</v>
      </c>
    </row>
    <row r="164" spans="1:22" x14ac:dyDescent="0.3">
      <c r="A164" t="s">
        <v>457</v>
      </c>
      <c r="B164">
        <v>41464</v>
      </c>
      <c r="C164" t="s">
        <v>133</v>
      </c>
      <c r="D164">
        <v>10011</v>
      </c>
      <c r="E164" t="s">
        <v>60</v>
      </c>
      <c r="F164">
        <v>1</v>
      </c>
      <c r="G164">
        <v>3878</v>
      </c>
      <c r="H164">
        <v>2236</v>
      </c>
      <c r="I164" t="s">
        <v>25</v>
      </c>
      <c r="J164">
        <v>5</v>
      </c>
      <c r="K164">
        <v>2236</v>
      </c>
      <c r="L164">
        <v>3878</v>
      </c>
      <c r="M164">
        <v>0.02</v>
      </c>
      <c r="N164" t="s">
        <v>85</v>
      </c>
      <c r="O164">
        <v>0.03</v>
      </c>
      <c r="P164" t="s">
        <v>62</v>
      </c>
      <c r="Q164" t="s">
        <v>28</v>
      </c>
      <c r="R164" t="s">
        <v>29</v>
      </c>
      <c r="S164" t="s">
        <v>30</v>
      </c>
      <c r="T164" t="s">
        <v>31</v>
      </c>
      <c r="U164" t="s">
        <v>32</v>
      </c>
      <c r="V164" t="s">
        <v>1559</v>
      </c>
    </row>
    <row r="165" spans="1:22" x14ac:dyDescent="0.3">
      <c r="A165" t="s">
        <v>457</v>
      </c>
      <c r="B165">
        <v>41464</v>
      </c>
      <c r="C165" t="s">
        <v>92</v>
      </c>
      <c r="D165">
        <v>10007</v>
      </c>
      <c r="E165" t="s">
        <v>239</v>
      </c>
      <c r="F165">
        <v>2</v>
      </c>
      <c r="G165">
        <v>4845</v>
      </c>
      <c r="H165">
        <v>1433</v>
      </c>
      <c r="I165" t="s">
        <v>25</v>
      </c>
      <c r="J165">
        <v>10</v>
      </c>
      <c r="K165">
        <v>2866</v>
      </c>
      <c r="L165">
        <v>9690</v>
      </c>
      <c r="M165">
        <v>0.02</v>
      </c>
      <c r="N165" t="s">
        <v>26</v>
      </c>
      <c r="O165">
        <v>0.01</v>
      </c>
      <c r="P165" t="s">
        <v>240</v>
      </c>
      <c r="Q165" t="s">
        <v>38</v>
      </c>
      <c r="R165" t="s">
        <v>39</v>
      </c>
      <c r="S165" t="s">
        <v>40</v>
      </c>
      <c r="T165" t="s">
        <v>41</v>
      </c>
      <c r="U165" t="s">
        <v>42</v>
      </c>
      <c r="V165" t="s">
        <v>1560</v>
      </c>
    </row>
    <row r="166" spans="1:22" x14ac:dyDescent="0.3">
      <c r="A166" t="s">
        <v>458</v>
      </c>
      <c r="B166">
        <v>41465</v>
      </c>
      <c r="C166" t="s">
        <v>133</v>
      </c>
      <c r="D166">
        <v>10015</v>
      </c>
      <c r="E166" t="s">
        <v>214</v>
      </c>
      <c r="F166">
        <v>2</v>
      </c>
      <c r="G166">
        <v>4891</v>
      </c>
      <c r="H166">
        <v>1745</v>
      </c>
      <c r="I166" t="s">
        <v>126</v>
      </c>
      <c r="J166">
        <v>5</v>
      </c>
      <c r="K166">
        <v>3490</v>
      </c>
      <c r="L166">
        <v>9782</v>
      </c>
      <c r="M166">
        <v>0.02</v>
      </c>
      <c r="N166" t="s">
        <v>45</v>
      </c>
      <c r="O166">
        <v>0.04</v>
      </c>
      <c r="P166" t="s">
        <v>215</v>
      </c>
      <c r="Q166" t="s">
        <v>110</v>
      </c>
      <c r="R166" t="s">
        <v>111</v>
      </c>
      <c r="S166" t="s">
        <v>112</v>
      </c>
      <c r="T166" t="s">
        <v>113</v>
      </c>
      <c r="U166" t="s">
        <v>114</v>
      </c>
      <c r="V166" t="s">
        <v>1568</v>
      </c>
    </row>
    <row r="167" spans="1:22" x14ac:dyDescent="0.3">
      <c r="A167" t="s">
        <v>459</v>
      </c>
      <c r="B167">
        <v>41467</v>
      </c>
      <c r="C167" t="s">
        <v>133</v>
      </c>
      <c r="D167">
        <v>10002</v>
      </c>
      <c r="E167" t="s">
        <v>455</v>
      </c>
      <c r="F167">
        <v>1</v>
      </c>
      <c r="G167">
        <v>4484</v>
      </c>
      <c r="H167">
        <v>2146</v>
      </c>
      <c r="I167" t="s">
        <v>25</v>
      </c>
      <c r="J167">
        <v>5</v>
      </c>
      <c r="K167">
        <v>2146</v>
      </c>
      <c r="L167">
        <v>4484</v>
      </c>
      <c r="M167">
        <v>0.02</v>
      </c>
      <c r="N167" t="s">
        <v>66</v>
      </c>
      <c r="O167">
        <v>0.04</v>
      </c>
      <c r="P167" t="s">
        <v>456</v>
      </c>
      <c r="Q167" t="s">
        <v>87</v>
      </c>
      <c r="R167" t="s">
        <v>88</v>
      </c>
      <c r="S167" t="s">
        <v>89</v>
      </c>
      <c r="T167" t="s">
        <v>90</v>
      </c>
      <c r="U167" t="s">
        <v>91</v>
      </c>
      <c r="V167" t="s">
        <v>1565</v>
      </c>
    </row>
    <row r="168" spans="1:22" x14ac:dyDescent="0.3">
      <c r="A168" t="s">
        <v>460</v>
      </c>
      <c r="B168">
        <v>41467</v>
      </c>
      <c r="C168" t="s">
        <v>104</v>
      </c>
      <c r="D168">
        <v>10007</v>
      </c>
      <c r="E168" t="s">
        <v>267</v>
      </c>
      <c r="F168">
        <v>3</v>
      </c>
      <c r="G168">
        <v>4309</v>
      </c>
      <c r="H168">
        <v>1779</v>
      </c>
      <c r="I168" t="s">
        <v>25</v>
      </c>
      <c r="J168">
        <v>3</v>
      </c>
      <c r="K168">
        <v>5337</v>
      </c>
      <c r="L168">
        <v>12927</v>
      </c>
      <c r="M168">
        <v>0.03</v>
      </c>
      <c r="N168" t="s">
        <v>61</v>
      </c>
      <c r="O168">
        <v>0.01</v>
      </c>
      <c r="P168" t="s">
        <v>268</v>
      </c>
      <c r="Q168" t="s">
        <v>38</v>
      </c>
      <c r="R168" t="s">
        <v>39</v>
      </c>
      <c r="S168" t="s">
        <v>40</v>
      </c>
      <c r="T168" t="s">
        <v>41</v>
      </c>
      <c r="U168" t="s">
        <v>42</v>
      </c>
      <c r="V168" t="s">
        <v>1560</v>
      </c>
    </row>
    <row r="169" spans="1:22" x14ac:dyDescent="0.3">
      <c r="A169" t="s">
        <v>461</v>
      </c>
      <c r="B169">
        <v>41468</v>
      </c>
      <c r="C169" t="s">
        <v>92</v>
      </c>
      <c r="D169">
        <v>10011</v>
      </c>
      <c r="E169" t="s">
        <v>462</v>
      </c>
      <c r="F169">
        <v>3</v>
      </c>
      <c r="G169">
        <v>4239</v>
      </c>
      <c r="H169">
        <v>1860</v>
      </c>
      <c r="I169" t="s">
        <v>25</v>
      </c>
      <c r="J169">
        <v>10</v>
      </c>
      <c r="K169">
        <v>5580</v>
      </c>
      <c r="L169">
        <v>12717</v>
      </c>
      <c r="M169">
        <v>0.02</v>
      </c>
      <c r="N169" t="s">
        <v>45</v>
      </c>
      <c r="O169">
        <v>0</v>
      </c>
      <c r="P169" t="s">
        <v>463</v>
      </c>
      <c r="Q169" t="s">
        <v>28</v>
      </c>
      <c r="R169" t="s">
        <v>29</v>
      </c>
      <c r="S169" t="s">
        <v>30</v>
      </c>
      <c r="T169" t="s">
        <v>31</v>
      </c>
      <c r="U169" t="s">
        <v>32</v>
      </c>
      <c r="V169" t="s">
        <v>1559</v>
      </c>
    </row>
    <row r="170" spans="1:22" x14ac:dyDescent="0.3">
      <c r="A170" t="s">
        <v>464</v>
      </c>
      <c r="B170">
        <v>41469</v>
      </c>
      <c r="C170" t="s">
        <v>75</v>
      </c>
      <c r="D170">
        <v>10014</v>
      </c>
      <c r="E170" t="s">
        <v>465</v>
      </c>
      <c r="F170">
        <v>2</v>
      </c>
      <c r="G170">
        <v>2576</v>
      </c>
      <c r="H170">
        <v>1826</v>
      </c>
      <c r="I170" t="s">
        <v>25</v>
      </c>
      <c r="J170">
        <v>8</v>
      </c>
      <c r="K170">
        <v>3652</v>
      </c>
      <c r="L170">
        <v>5152</v>
      </c>
      <c r="M170">
        <v>0.02</v>
      </c>
      <c r="N170" t="s">
        <v>66</v>
      </c>
      <c r="O170">
        <v>0.02</v>
      </c>
      <c r="P170" t="s">
        <v>466</v>
      </c>
      <c r="Q170" t="s">
        <v>166</v>
      </c>
      <c r="R170" t="s">
        <v>167</v>
      </c>
      <c r="S170" t="s">
        <v>168</v>
      </c>
      <c r="T170" t="s">
        <v>169</v>
      </c>
      <c r="U170" t="s">
        <v>170</v>
      </c>
      <c r="V170" t="s">
        <v>1570</v>
      </c>
    </row>
    <row r="171" spans="1:22" x14ac:dyDescent="0.3">
      <c r="A171" t="s">
        <v>467</v>
      </c>
      <c r="B171">
        <v>41472</v>
      </c>
      <c r="C171" t="s">
        <v>92</v>
      </c>
      <c r="D171">
        <v>10002</v>
      </c>
      <c r="E171" t="s">
        <v>223</v>
      </c>
      <c r="F171">
        <v>1</v>
      </c>
      <c r="G171">
        <v>4003</v>
      </c>
      <c r="H171">
        <v>2255</v>
      </c>
      <c r="I171" t="s">
        <v>25</v>
      </c>
      <c r="J171">
        <v>10</v>
      </c>
      <c r="K171">
        <v>2255</v>
      </c>
      <c r="L171">
        <v>4003</v>
      </c>
      <c r="M171">
        <v>0.02</v>
      </c>
      <c r="N171" t="s">
        <v>61</v>
      </c>
      <c r="O171">
        <v>0.01</v>
      </c>
      <c r="P171" t="s">
        <v>224</v>
      </c>
      <c r="Q171" t="s">
        <v>87</v>
      </c>
      <c r="R171" t="s">
        <v>88</v>
      </c>
      <c r="S171" t="s">
        <v>89</v>
      </c>
      <c r="T171" t="s">
        <v>90</v>
      </c>
      <c r="U171" t="s">
        <v>91</v>
      </c>
      <c r="V171" t="s">
        <v>1565</v>
      </c>
    </row>
    <row r="172" spans="1:22" x14ac:dyDescent="0.3">
      <c r="A172" t="s">
        <v>468</v>
      </c>
      <c r="B172">
        <v>41476</v>
      </c>
      <c r="C172" t="s">
        <v>104</v>
      </c>
      <c r="D172">
        <v>10010</v>
      </c>
      <c r="E172" t="s">
        <v>182</v>
      </c>
      <c r="F172">
        <v>1</v>
      </c>
      <c r="G172">
        <v>4711</v>
      </c>
      <c r="H172">
        <v>1267</v>
      </c>
      <c r="I172" t="s">
        <v>35</v>
      </c>
      <c r="J172">
        <v>3</v>
      </c>
      <c r="K172">
        <v>1267</v>
      </c>
      <c r="L172">
        <v>4711</v>
      </c>
      <c r="M172">
        <v>0.01</v>
      </c>
      <c r="N172" t="s">
        <v>66</v>
      </c>
      <c r="O172">
        <v>0.05</v>
      </c>
      <c r="P172" t="s">
        <v>183</v>
      </c>
      <c r="Q172" t="s">
        <v>93</v>
      </c>
      <c r="R172" t="s">
        <v>94</v>
      </c>
      <c r="S172" t="s">
        <v>95</v>
      </c>
      <c r="T172" t="s">
        <v>41</v>
      </c>
      <c r="U172" t="s">
        <v>96</v>
      </c>
      <c r="V172" t="s">
        <v>1566</v>
      </c>
    </row>
    <row r="173" spans="1:22" x14ac:dyDescent="0.3">
      <c r="A173" t="s">
        <v>469</v>
      </c>
      <c r="B173">
        <v>41476</v>
      </c>
      <c r="C173" t="s">
        <v>104</v>
      </c>
      <c r="D173">
        <v>10014</v>
      </c>
      <c r="E173" t="s">
        <v>470</v>
      </c>
      <c r="F173">
        <v>2</v>
      </c>
      <c r="G173">
        <v>4927</v>
      </c>
      <c r="H173">
        <v>2034</v>
      </c>
      <c r="I173" t="s">
        <v>126</v>
      </c>
      <c r="J173">
        <v>3</v>
      </c>
      <c r="K173">
        <v>4068</v>
      </c>
      <c r="L173">
        <v>9854</v>
      </c>
      <c r="M173">
        <v>0.03</v>
      </c>
      <c r="N173" t="s">
        <v>45</v>
      </c>
      <c r="O173">
        <v>0.03</v>
      </c>
      <c r="P173" t="s">
        <v>471</v>
      </c>
      <c r="Q173" t="s">
        <v>166</v>
      </c>
      <c r="R173" t="s">
        <v>167</v>
      </c>
      <c r="S173" t="s">
        <v>168</v>
      </c>
      <c r="T173" t="s">
        <v>169</v>
      </c>
      <c r="U173" t="s">
        <v>170</v>
      </c>
      <c r="V173" t="s">
        <v>1570</v>
      </c>
    </row>
    <row r="174" spans="1:22" x14ac:dyDescent="0.3">
      <c r="A174" t="s">
        <v>472</v>
      </c>
      <c r="B174">
        <v>41477</v>
      </c>
      <c r="C174" t="s">
        <v>43</v>
      </c>
      <c r="D174">
        <v>10012</v>
      </c>
      <c r="E174" t="s">
        <v>312</v>
      </c>
      <c r="F174">
        <v>1</v>
      </c>
      <c r="G174">
        <v>2796</v>
      </c>
      <c r="H174">
        <v>2307</v>
      </c>
      <c r="I174" t="s">
        <v>25</v>
      </c>
      <c r="J174">
        <v>1</v>
      </c>
      <c r="K174">
        <v>2307</v>
      </c>
      <c r="L174">
        <v>2796</v>
      </c>
      <c r="M174">
        <v>0.01</v>
      </c>
      <c r="N174" t="s">
        <v>45</v>
      </c>
      <c r="O174">
        <v>0.05</v>
      </c>
      <c r="P174" t="s">
        <v>313</v>
      </c>
      <c r="Q174" t="s">
        <v>71</v>
      </c>
      <c r="R174" t="s">
        <v>72</v>
      </c>
      <c r="S174" t="s">
        <v>73</v>
      </c>
      <c r="T174" t="s">
        <v>41</v>
      </c>
      <c r="U174" t="s">
        <v>74</v>
      </c>
      <c r="V174" t="s">
        <v>1563</v>
      </c>
    </row>
    <row r="175" spans="1:22" x14ac:dyDescent="0.3">
      <c r="A175" t="s">
        <v>473</v>
      </c>
      <c r="B175">
        <v>41481</v>
      </c>
      <c r="C175" t="s">
        <v>23</v>
      </c>
      <c r="D175">
        <v>10001</v>
      </c>
      <c r="E175" t="s">
        <v>474</v>
      </c>
      <c r="F175">
        <v>1</v>
      </c>
      <c r="G175">
        <v>2889</v>
      </c>
      <c r="H175">
        <v>1384</v>
      </c>
      <c r="I175" t="s">
        <v>25</v>
      </c>
      <c r="J175">
        <v>4</v>
      </c>
      <c r="K175">
        <v>1384</v>
      </c>
      <c r="L175">
        <v>2889</v>
      </c>
      <c r="M175">
        <v>0.01</v>
      </c>
      <c r="N175" t="s">
        <v>85</v>
      </c>
      <c r="O175">
        <v>0.01</v>
      </c>
      <c r="P175" t="s">
        <v>475</v>
      </c>
      <c r="Q175" t="s">
        <v>99</v>
      </c>
      <c r="R175" t="s">
        <v>100</v>
      </c>
      <c r="S175" t="s">
        <v>101</v>
      </c>
      <c r="T175" t="s">
        <v>57</v>
      </c>
      <c r="U175" t="s">
        <v>102</v>
      </c>
      <c r="V175" t="s">
        <v>1567</v>
      </c>
    </row>
    <row r="176" spans="1:22" x14ac:dyDescent="0.3">
      <c r="A176" t="s">
        <v>473</v>
      </c>
      <c r="B176">
        <v>41481</v>
      </c>
      <c r="C176" t="s">
        <v>51</v>
      </c>
      <c r="D176">
        <v>10011</v>
      </c>
      <c r="E176" t="s">
        <v>476</v>
      </c>
      <c r="F176">
        <v>1</v>
      </c>
      <c r="G176">
        <v>3282</v>
      </c>
      <c r="H176">
        <v>1654</v>
      </c>
      <c r="I176" t="s">
        <v>126</v>
      </c>
      <c r="J176">
        <v>6</v>
      </c>
      <c r="K176">
        <v>1654</v>
      </c>
      <c r="L176">
        <v>3282</v>
      </c>
      <c r="M176">
        <v>0.02</v>
      </c>
      <c r="N176" t="s">
        <v>36</v>
      </c>
      <c r="O176">
        <v>0.03</v>
      </c>
      <c r="P176" t="s">
        <v>477</v>
      </c>
      <c r="Q176" t="s">
        <v>28</v>
      </c>
      <c r="R176" t="s">
        <v>29</v>
      </c>
      <c r="S176" t="s">
        <v>30</v>
      </c>
      <c r="T176" t="s">
        <v>31</v>
      </c>
      <c r="U176" t="s">
        <v>32</v>
      </c>
      <c r="V176" t="s">
        <v>1559</v>
      </c>
    </row>
    <row r="177" spans="1:22" x14ac:dyDescent="0.3">
      <c r="A177" t="s">
        <v>473</v>
      </c>
      <c r="B177">
        <v>41481</v>
      </c>
      <c r="C177" t="s">
        <v>51</v>
      </c>
      <c r="D177">
        <v>10007</v>
      </c>
      <c r="E177" t="s">
        <v>478</v>
      </c>
      <c r="F177">
        <v>2</v>
      </c>
      <c r="G177">
        <v>4382</v>
      </c>
      <c r="H177">
        <v>1298</v>
      </c>
      <c r="I177" t="s">
        <v>35</v>
      </c>
      <c r="J177">
        <v>6</v>
      </c>
      <c r="K177">
        <v>2596</v>
      </c>
      <c r="L177">
        <v>8764</v>
      </c>
      <c r="M177">
        <v>0.02</v>
      </c>
      <c r="N177" t="s">
        <v>61</v>
      </c>
      <c r="O177">
        <v>0.02</v>
      </c>
      <c r="P177" t="s">
        <v>479</v>
      </c>
      <c r="Q177" t="s">
        <v>38</v>
      </c>
      <c r="R177" t="s">
        <v>39</v>
      </c>
      <c r="S177" t="s">
        <v>40</v>
      </c>
      <c r="T177" t="s">
        <v>41</v>
      </c>
      <c r="U177" t="s">
        <v>42</v>
      </c>
      <c r="V177" t="s">
        <v>1560</v>
      </c>
    </row>
    <row r="178" spans="1:22" x14ac:dyDescent="0.3">
      <c r="A178" t="s">
        <v>480</v>
      </c>
      <c r="B178">
        <v>41482</v>
      </c>
      <c r="C178" t="s">
        <v>51</v>
      </c>
      <c r="D178">
        <v>10001</v>
      </c>
      <c r="E178" t="s">
        <v>374</v>
      </c>
      <c r="F178">
        <v>1</v>
      </c>
      <c r="G178">
        <v>2921</v>
      </c>
      <c r="H178">
        <v>1786</v>
      </c>
      <c r="I178" t="s">
        <v>116</v>
      </c>
      <c r="J178">
        <v>6</v>
      </c>
      <c r="K178">
        <v>1786</v>
      </c>
      <c r="L178">
        <v>2921</v>
      </c>
      <c r="M178">
        <v>0.02</v>
      </c>
      <c r="N178" t="s">
        <v>36</v>
      </c>
      <c r="O178">
        <v>0.03</v>
      </c>
      <c r="P178" t="s">
        <v>375</v>
      </c>
      <c r="Q178" t="s">
        <v>99</v>
      </c>
      <c r="R178" t="s">
        <v>100</v>
      </c>
      <c r="S178" t="s">
        <v>101</v>
      </c>
      <c r="T178" t="s">
        <v>57</v>
      </c>
      <c r="U178" t="s">
        <v>102</v>
      </c>
      <c r="V178" t="s">
        <v>1567</v>
      </c>
    </row>
    <row r="179" spans="1:22" x14ac:dyDescent="0.3">
      <c r="A179" t="s">
        <v>481</v>
      </c>
      <c r="B179">
        <v>41483</v>
      </c>
      <c r="C179" t="s">
        <v>104</v>
      </c>
      <c r="D179">
        <v>10006</v>
      </c>
      <c r="E179" t="s">
        <v>482</v>
      </c>
      <c r="F179">
        <v>1</v>
      </c>
      <c r="G179">
        <v>2898</v>
      </c>
      <c r="H179">
        <v>1324</v>
      </c>
      <c r="I179" t="s">
        <v>126</v>
      </c>
      <c r="J179">
        <v>3</v>
      </c>
      <c r="K179">
        <v>1324</v>
      </c>
      <c r="L179">
        <v>2898</v>
      </c>
      <c r="M179">
        <v>0.01</v>
      </c>
      <c r="N179" t="s">
        <v>45</v>
      </c>
      <c r="O179">
        <v>0.03</v>
      </c>
      <c r="P179" t="s">
        <v>483</v>
      </c>
      <c r="Q179" t="s">
        <v>252</v>
      </c>
      <c r="R179" t="s">
        <v>253</v>
      </c>
      <c r="S179" t="s">
        <v>254</v>
      </c>
      <c r="T179" t="s">
        <v>255</v>
      </c>
      <c r="U179" t="s">
        <v>256</v>
      </c>
      <c r="V179" t="s">
        <v>1572</v>
      </c>
    </row>
    <row r="180" spans="1:22" x14ac:dyDescent="0.3">
      <c r="A180" t="s">
        <v>484</v>
      </c>
      <c r="B180">
        <v>41483</v>
      </c>
      <c r="C180" t="s">
        <v>133</v>
      </c>
      <c r="D180">
        <v>10012</v>
      </c>
      <c r="E180" t="s">
        <v>485</v>
      </c>
      <c r="F180">
        <v>3</v>
      </c>
      <c r="G180">
        <v>3330</v>
      </c>
      <c r="H180">
        <v>2283</v>
      </c>
      <c r="I180" t="s">
        <v>25</v>
      </c>
      <c r="J180">
        <v>5</v>
      </c>
      <c r="K180">
        <v>6849</v>
      </c>
      <c r="L180">
        <v>9990</v>
      </c>
      <c r="M180">
        <v>0.02</v>
      </c>
      <c r="N180" t="s">
        <v>45</v>
      </c>
      <c r="O180">
        <v>0.03</v>
      </c>
      <c r="P180" t="s">
        <v>486</v>
      </c>
      <c r="Q180" t="s">
        <v>71</v>
      </c>
      <c r="R180" t="s">
        <v>72</v>
      </c>
      <c r="S180" t="s">
        <v>73</v>
      </c>
      <c r="T180" t="s">
        <v>41</v>
      </c>
      <c r="U180" t="s">
        <v>74</v>
      </c>
      <c r="V180" t="s">
        <v>1563</v>
      </c>
    </row>
    <row r="181" spans="1:22" x14ac:dyDescent="0.3">
      <c r="A181" t="s">
        <v>487</v>
      </c>
      <c r="B181">
        <v>41486</v>
      </c>
      <c r="C181" t="s">
        <v>43</v>
      </c>
      <c r="D181">
        <v>10012</v>
      </c>
      <c r="E181" t="s">
        <v>164</v>
      </c>
      <c r="F181">
        <v>1</v>
      </c>
      <c r="G181">
        <v>2958</v>
      </c>
      <c r="H181">
        <v>1678</v>
      </c>
      <c r="I181" t="s">
        <v>126</v>
      </c>
      <c r="J181">
        <v>1</v>
      </c>
      <c r="K181">
        <v>1678</v>
      </c>
      <c r="L181">
        <v>2958</v>
      </c>
      <c r="M181">
        <v>0.01</v>
      </c>
      <c r="N181" t="s">
        <v>45</v>
      </c>
      <c r="O181">
        <v>0</v>
      </c>
      <c r="P181" t="s">
        <v>165</v>
      </c>
      <c r="Q181" t="s">
        <v>71</v>
      </c>
      <c r="R181" t="s">
        <v>72</v>
      </c>
      <c r="S181" t="s">
        <v>73</v>
      </c>
      <c r="T181" t="s">
        <v>41</v>
      </c>
      <c r="U181" t="s">
        <v>74</v>
      </c>
      <c r="V181" t="s">
        <v>1563</v>
      </c>
    </row>
    <row r="182" spans="1:22" x14ac:dyDescent="0.3">
      <c r="A182" t="s">
        <v>487</v>
      </c>
      <c r="B182">
        <v>41486</v>
      </c>
      <c r="C182" t="s">
        <v>51</v>
      </c>
      <c r="D182">
        <v>10003</v>
      </c>
      <c r="E182" t="s">
        <v>276</v>
      </c>
      <c r="F182">
        <v>1</v>
      </c>
      <c r="G182">
        <v>4218</v>
      </c>
      <c r="H182">
        <v>2421</v>
      </c>
      <c r="I182" t="s">
        <v>25</v>
      </c>
      <c r="J182">
        <v>6</v>
      </c>
      <c r="K182">
        <v>2421</v>
      </c>
      <c r="L182">
        <v>4218</v>
      </c>
      <c r="M182">
        <v>0.02</v>
      </c>
      <c r="N182" t="s">
        <v>61</v>
      </c>
      <c r="O182">
        <v>0.01</v>
      </c>
      <c r="P182" t="s">
        <v>277</v>
      </c>
      <c r="Q182" t="s">
        <v>177</v>
      </c>
      <c r="R182" t="s">
        <v>178</v>
      </c>
      <c r="S182" t="s">
        <v>179</v>
      </c>
      <c r="T182" t="s">
        <v>180</v>
      </c>
      <c r="U182" t="s">
        <v>181</v>
      </c>
      <c r="V182" t="s">
        <v>1571</v>
      </c>
    </row>
    <row r="183" spans="1:22" x14ac:dyDescent="0.3">
      <c r="A183" t="s">
        <v>488</v>
      </c>
      <c r="B183">
        <v>41490</v>
      </c>
      <c r="C183" t="s">
        <v>133</v>
      </c>
      <c r="D183">
        <v>10012</v>
      </c>
      <c r="E183" t="s">
        <v>220</v>
      </c>
      <c r="F183">
        <v>1</v>
      </c>
      <c r="G183">
        <v>3645</v>
      </c>
      <c r="H183">
        <v>2466</v>
      </c>
      <c r="I183" t="s">
        <v>126</v>
      </c>
      <c r="J183">
        <v>5</v>
      </c>
      <c r="K183">
        <v>2466</v>
      </c>
      <c r="L183">
        <v>3645</v>
      </c>
      <c r="M183">
        <v>0.02</v>
      </c>
      <c r="N183" t="s">
        <v>45</v>
      </c>
      <c r="O183">
        <v>0.02</v>
      </c>
      <c r="P183" t="s">
        <v>221</v>
      </c>
      <c r="Q183" t="s">
        <v>71</v>
      </c>
      <c r="R183" t="s">
        <v>72</v>
      </c>
      <c r="S183" t="s">
        <v>73</v>
      </c>
      <c r="T183" t="s">
        <v>41</v>
      </c>
      <c r="U183" t="s">
        <v>74</v>
      </c>
      <c r="V183" t="s">
        <v>1563</v>
      </c>
    </row>
    <row r="184" spans="1:22" x14ac:dyDescent="0.3">
      <c r="A184" t="s">
        <v>489</v>
      </c>
      <c r="B184">
        <v>41492</v>
      </c>
      <c r="C184" t="s">
        <v>75</v>
      </c>
      <c r="D184">
        <v>10009</v>
      </c>
      <c r="E184" t="s">
        <v>490</v>
      </c>
      <c r="F184">
        <v>1</v>
      </c>
      <c r="G184">
        <v>3101</v>
      </c>
      <c r="H184">
        <v>1524</v>
      </c>
      <c r="I184" t="s">
        <v>25</v>
      </c>
      <c r="J184">
        <v>8</v>
      </c>
      <c r="K184">
        <v>1524</v>
      </c>
      <c r="L184">
        <v>3101</v>
      </c>
      <c r="M184">
        <v>0.02</v>
      </c>
      <c r="N184" t="s">
        <v>66</v>
      </c>
      <c r="O184">
        <v>0</v>
      </c>
      <c r="P184" t="s">
        <v>491</v>
      </c>
      <c r="Q184" t="s">
        <v>78</v>
      </c>
      <c r="R184" t="s">
        <v>79</v>
      </c>
      <c r="S184" t="s">
        <v>80</v>
      </c>
      <c r="T184" t="s">
        <v>81</v>
      </c>
      <c r="U184" t="s">
        <v>82</v>
      </c>
      <c r="V184" t="s">
        <v>1564</v>
      </c>
    </row>
    <row r="185" spans="1:22" x14ac:dyDescent="0.3">
      <c r="A185" t="s">
        <v>489</v>
      </c>
      <c r="B185">
        <v>41492</v>
      </c>
      <c r="C185" t="s">
        <v>51</v>
      </c>
      <c r="D185">
        <v>10003</v>
      </c>
      <c r="E185" t="s">
        <v>492</v>
      </c>
      <c r="F185">
        <v>1</v>
      </c>
      <c r="G185">
        <v>4163</v>
      </c>
      <c r="H185">
        <v>1216</v>
      </c>
      <c r="I185" t="s">
        <v>116</v>
      </c>
      <c r="J185">
        <v>6</v>
      </c>
      <c r="K185">
        <v>1216</v>
      </c>
      <c r="L185">
        <v>4163</v>
      </c>
      <c r="M185">
        <v>0.02</v>
      </c>
      <c r="N185" t="s">
        <v>36</v>
      </c>
      <c r="O185">
        <v>0.03</v>
      </c>
      <c r="P185" t="s">
        <v>493</v>
      </c>
      <c r="Q185" t="s">
        <v>177</v>
      </c>
      <c r="R185" t="s">
        <v>178</v>
      </c>
      <c r="S185" t="s">
        <v>179</v>
      </c>
      <c r="T185" t="s">
        <v>180</v>
      </c>
      <c r="U185" t="s">
        <v>181</v>
      </c>
      <c r="V185" t="s">
        <v>1571</v>
      </c>
    </row>
    <row r="186" spans="1:22" x14ac:dyDescent="0.3">
      <c r="A186" t="s">
        <v>494</v>
      </c>
      <c r="B186">
        <v>41492</v>
      </c>
      <c r="C186" t="s">
        <v>43</v>
      </c>
      <c r="D186">
        <v>10003</v>
      </c>
      <c r="E186" t="s">
        <v>495</v>
      </c>
      <c r="F186">
        <v>1</v>
      </c>
      <c r="G186">
        <v>4719</v>
      </c>
      <c r="H186">
        <v>2043</v>
      </c>
      <c r="I186" t="s">
        <v>25</v>
      </c>
      <c r="J186">
        <v>1</v>
      </c>
      <c r="K186">
        <v>2043</v>
      </c>
      <c r="L186">
        <v>4719</v>
      </c>
      <c r="M186">
        <v>0.01</v>
      </c>
      <c r="N186" t="s">
        <v>61</v>
      </c>
      <c r="O186">
        <v>0</v>
      </c>
      <c r="P186" t="s">
        <v>496</v>
      </c>
      <c r="Q186" t="s">
        <v>177</v>
      </c>
      <c r="R186" t="s">
        <v>178</v>
      </c>
      <c r="S186" t="s">
        <v>179</v>
      </c>
      <c r="T186" t="s">
        <v>180</v>
      </c>
      <c r="U186" t="s">
        <v>181</v>
      </c>
      <c r="V186" t="s">
        <v>1571</v>
      </c>
    </row>
    <row r="187" spans="1:22" x14ac:dyDescent="0.3">
      <c r="A187" t="s">
        <v>489</v>
      </c>
      <c r="B187">
        <v>41492</v>
      </c>
      <c r="C187" t="s">
        <v>92</v>
      </c>
      <c r="D187">
        <v>10005</v>
      </c>
      <c r="E187" t="s">
        <v>497</v>
      </c>
      <c r="F187">
        <v>2</v>
      </c>
      <c r="G187">
        <v>3176</v>
      </c>
      <c r="H187">
        <v>1801</v>
      </c>
      <c r="I187" t="s">
        <v>25</v>
      </c>
      <c r="J187">
        <v>10</v>
      </c>
      <c r="K187">
        <v>3602</v>
      </c>
      <c r="L187">
        <v>6352</v>
      </c>
      <c r="M187">
        <v>0.02</v>
      </c>
      <c r="N187" t="s">
        <v>61</v>
      </c>
      <c r="O187">
        <v>0.05</v>
      </c>
      <c r="P187" t="s">
        <v>498</v>
      </c>
      <c r="Q187" t="s">
        <v>47</v>
      </c>
      <c r="R187" t="s">
        <v>48</v>
      </c>
      <c r="S187" t="s">
        <v>49</v>
      </c>
      <c r="T187" t="s">
        <v>41</v>
      </c>
      <c r="U187" t="s">
        <v>50</v>
      </c>
      <c r="V187" t="s">
        <v>1561</v>
      </c>
    </row>
    <row r="188" spans="1:22" x14ac:dyDescent="0.3">
      <c r="A188" t="s">
        <v>494</v>
      </c>
      <c r="B188">
        <v>41492</v>
      </c>
      <c r="C188" t="s">
        <v>75</v>
      </c>
      <c r="D188">
        <v>10013</v>
      </c>
      <c r="E188" t="s">
        <v>499</v>
      </c>
      <c r="F188">
        <v>3</v>
      </c>
      <c r="G188">
        <v>4069</v>
      </c>
      <c r="H188">
        <v>1545</v>
      </c>
      <c r="I188" t="s">
        <v>25</v>
      </c>
      <c r="J188">
        <v>8</v>
      </c>
      <c r="K188">
        <v>4635</v>
      </c>
      <c r="L188">
        <v>12207</v>
      </c>
      <c r="M188">
        <v>0.02</v>
      </c>
      <c r="N188" t="s">
        <v>26</v>
      </c>
      <c r="O188">
        <v>0.03</v>
      </c>
      <c r="P188" t="s">
        <v>500</v>
      </c>
      <c r="Q188" t="s">
        <v>301</v>
      </c>
      <c r="R188" t="s">
        <v>302</v>
      </c>
      <c r="S188" t="s">
        <v>303</v>
      </c>
      <c r="T188" t="s">
        <v>113</v>
      </c>
      <c r="U188" t="s">
        <v>304</v>
      </c>
      <c r="V188" t="s">
        <v>1573</v>
      </c>
    </row>
    <row r="189" spans="1:22" x14ac:dyDescent="0.3">
      <c r="A189" t="s">
        <v>501</v>
      </c>
      <c r="B189">
        <v>41493</v>
      </c>
      <c r="C189" t="s">
        <v>43</v>
      </c>
      <c r="D189">
        <v>10011</v>
      </c>
      <c r="E189" t="s">
        <v>502</v>
      </c>
      <c r="F189">
        <v>1</v>
      </c>
      <c r="G189">
        <v>2614</v>
      </c>
      <c r="H189">
        <v>2329</v>
      </c>
      <c r="I189" t="s">
        <v>25</v>
      </c>
      <c r="J189">
        <v>1</v>
      </c>
      <c r="K189">
        <v>2329</v>
      </c>
      <c r="L189">
        <v>2614</v>
      </c>
      <c r="M189">
        <v>0.01</v>
      </c>
      <c r="N189" t="s">
        <v>85</v>
      </c>
      <c r="O189">
        <v>0.04</v>
      </c>
      <c r="P189" t="s">
        <v>503</v>
      </c>
      <c r="Q189" t="s">
        <v>28</v>
      </c>
      <c r="R189" t="s">
        <v>29</v>
      </c>
      <c r="S189" t="s">
        <v>30</v>
      </c>
      <c r="T189" t="s">
        <v>31</v>
      </c>
      <c r="U189" t="s">
        <v>32</v>
      </c>
      <c r="V189" t="s">
        <v>1559</v>
      </c>
    </row>
    <row r="190" spans="1:22" x14ac:dyDescent="0.3">
      <c r="A190" t="s">
        <v>501</v>
      </c>
      <c r="B190">
        <v>41493</v>
      </c>
      <c r="C190" t="s">
        <v>43</v>
      </c>
      <c r="D190">
        <v>10004</v>
      </c>
      <c r="E190" t="s">
        <v>504</v>
      </c>
      <c r="F190">
        <v>2</v>
      </c>
      <c r="G190">
        <v>3096</v>
      </c>
      <c r="H190">
        <v>2065</v>
      </c>
      <c r="I190" t="s">
        <v>25</v>
      </c>
      <c r="J190">
        <v>1</v>
      </c>
      <c r="K190">
        <v>4130</v>
      </c>
      <c r="L190">
        <v>6192</v>
      </c>
      <c r="M190">
        <v>0.03</v>
      </c>
      <c r="N190" t="s">
        <v>61</v>
      </c>
      <c r="O190">
        <v>0.04</v>
      </c>
      <c r="P190" t="s">
        <v>505</v>
      </c>
      <c r="Q190" t="s">
        <v>118</v>
      </c>
      <c r="R190" t="s">
        <v>119</v>
      </c>
      <c r="S190" t="s">
        <v>101</v>
      </c>
      <c r="T190" t="s">
        <v>57</v>
      </c>
      <c r="U190" t="s">
        <v>120</v>
      </c>
      <c r="V190" t="s">
        <v>1569</v>
      </c>
    </row>
    <row r="191" spans="1:22" x14ac:dyDescent="0.3">
      <c r="A191" t="s">
        <v>501</v>
      </c>
      <c r="B191">
        <v>41493</v>
      </c>
      <c r="C191" t="s">
        <v>104</v>
      </c>
      <c r="D191">
        <v>10014</v>
      </c>
      <c r="E191" t="s">
        <v>453</v>
      </c>
      <c r="F191">
        <v>2</v>
      </c>
      <c r="G191">
        <v>3977</v>
      </c>
      <c r="H191">
        <v>2308</v>
      </c>
      <c r="I191" t="s">
        <v>35</v>
      </c>
      <c r="J191">
        <v>3</v>
      </c>
      <c r="K191">
        <v>4616</v>
      </c>
      <c r="L191">
        <v>7954</v>
      </c>
      <c r="M191">
        <v>0.03</v>
      </c>
      <c r="N191" t="s">
        <v>45</v>
      </c>
      <c r="O191">
        <v>0.01</v>
      </c>
      <c r="P191" t="s">
        <v>454</v>
      </c>
      <c r="Q191" t="s">
        <v>166</v>
      </c>
      <c r="R191" t="s">
        <v>167</v>
      </c>
      <c r="S191" t="s">
        <v>168</v>
      </c>
      <c r="T191" t="s">
        <v>169</v>
      </c>
      <c r="U191" t="s">
        <v>170</v>
      </c>
      <c r="V191" t="s">
        <v>1570</v>
      </c>
    </row>
    <row r="192" spans="1:22" x14ac:dyDescent="0.3">
      <c r="A192" t="s">
        <v>506</v>
      </c>
      <c r="B192">
        <v>41494</v>
      </c>
      <c r="C192" t="s">
        <v>23</v>
      </c>
      <c r="D192">
        <v>10007</v>
      </c>
      <c r="E192" t="s">
        <v>507</v>
      </c>
      <c r="F192">
        <v>1</v>
      </c>
      <c r="G192">
        <v>4271</v>
      </c>
      <c r="H192">
        <v>2195</v>
      </c>
      <c r="I192" t="s">
        <v>508</v>
      </c>
      <c r="J192">
        <v>4</v>
      </c>
      <c r="K192">
        <v>2195</v>
      </c>
      <c r="L192">
        <v>4271</v>
      </c>
      <c r="M192">
        <v>0.01</v>
      </c>
      <c r="N192" t="s">
        <v>45</v>
      </c>
      <c r="O192">
        <v>0</v>
      </c>
      <c r="P192" t="s">
        <v>509</v>
      </c>
      <c r="Q192" t="s">
        <v>38</v>
      </c>
      <c r="R192" t="s">
        <v>39</v>
      </c>
      <c r="S192" t="s">
        <v>40</v>
      </c>
      <c r="T192" t="s">
        <v>41</v>
      </c>
      <c r="U192" t="s">
        <v>42</v>
      </c>
      <c r="V192" t="s">
        <v>1560</v>
      </c>
    </row>
    <row r="193" spans="1:22" x14ac:dyDescent="0.3">
      <c r="A193" t="s">
        <v>510</v>
      </c>
      <c r="B193">
        <v>41494</v>
      </c>
      <c r="C193" t="s">
        <v>23</v>
      </c>
      <c r="D193">
        <v>10005</v>
      </c>
      <c r="E193" t="s">
        <v>511</v>
      </c>
      <c r="F193">
        <v>2</v>
      </c>
      <c r="G193">
        <v>3491</v>
      </c>
      <c r="H193">
        <v>1257</v>
      </c>
      <c r="I193" t="s">
        <v>35</v>
      </c>
      <c r="J193">
        <v>4</v>
      </c>
      <c r="K193">
        <v>2514</v>
      </c>
      <c r="L193">
        <v>6982</v>
      </c>
      <c r="M193">
        <v>0.03</v>
      </c>
      <c r="N193" t="s">
        <v>66</v>
      </c>
      <c r="O193">
        <v>0.05</v>
      </c>
      <c r="P193" t="s">
        <v>512</v>
      </c>
      <c r="Q193" t="s">
        <v>47</v>
      </c>
      <c r="R193" t="s">
        <v>48</v>
      </c>
      <c r="S193" t="s">
        <v>49</v>
      </c>
      <c r="T193" t="s">
        <v>41</v>
      </c>
      <c r="U193" t="s">
        <v>50</v>
      </c>
      <c r="V193" t="s">
        <v>1561</v>
      </c>
    </row>
    <row r="194" spans="1:22" x14ac:dyDescent="0.3">
      <c r="A194" t="s">
        <v>510</v>
      </c>
      <c r="B194">
        <v>41494</v>
      </c>
      <c r="C194" t="s">
        <v>23</v>
      </c>
      <c r="D194">
        <v>10001</v>
      </c>
      <c r="E194" t="s">
        <v>217</v>
      </c>
      <c r="F194">
        <v>3</v>
      </c>
      <c r="G194">
        <v>2588</v>
      </c>
      <c r="H194">
        <v>2069</v>
      </c>
      <c r="I194" t="s">
        <v>25</v>
      </c>
      <c r="J194">
        <v>4</v>
      </c>
      <c r="K194">
        <v>6207</v>
      </c>
      <c r="L194">
        <v>7764</v>
      </c>
      <c r="M194">
        <v>0.03</v>
      </c>
      <c r="N194" t="s">
        <v>61</v>
      </c>
      <c r="O194">
        <v>0.03</v>
      </c>
      <c r="P194" t="s">
        <v>218</v>
      </c>
      <c r="Q194" t="s">
        <v>99</v>
      </c>
      <c r="R194" t="s">
        <v>100</v>
      </c>
      <c r="S194" t="s">
        <v>101</v>
      </c>
      <c r="T194" t="s">
        <v>57</v>
      </c>
      <c r="U194" t="s">
        <v>102</v>
      </c>
      <c r="V194" t="s">
        <v>1567</v>
      </c>
    </row>
    <row r="195" spans="1:22" x14ac:dyDescent="0.3">
      <c r="A195" t="s">
        <v>513</v>
      </c>
      <c r="B195">
        <v>41494</v>
      </c>
      <c r="C195" t="s">
        <v>43</v>
      </c>
      <c r="D195">
        <v>10012</v>
      </c>
      <c r="E195" t="s">
        <v>514</v>
      </c>
      <c r="F195">
        <v>2</v>
      </c>
      <c r="G195">
        <v>4220</v>
      </c>
      <c r="H195">
        <v>1635</v>
      </c>
      <c r="I195" t="s">
        <v>25</v>
      </c>
      <c r="J195">
        <v>1</v>
      </c>
      <c r="K195">
        <v>3270</v>
      </c>
      <c r="L195">
        <v>8440</v>
      </c>
      <c r="M195">
        <v>0.03</v>
      </c>
      <c r="N195" t="s">
        <v>26</v>
      </c>
      <c r="O195">
        <v>0.05</v>
      </c>
      <c r="P195" t="s">
        <v>515</v>
      </c>
      <c r="Q195" t="s">
        <v>71</v>
      </c>
      <c r="R195" t="s">
        <v>72</v>
      </c>
      <c r="S195" t="s">
        <v>73</v>
      </c>
      <c r="T195" t="s">
        <v>41</v>
      </c>
      <c r="U195" t="s">
        <v>74</v>
      </c>
      <c r="V195" t="s">
        <v>1563</v>
      </c>
    </row>
    <row r="196" spans="1:22" x14ac:dyDescent="0.3">
      <c r="A196" t="s">
        <v>516</v>
      </c>
      <c r="B196">
        <v>41498</v>
      </c>
      <c r="C196" t="s">
        <v>92</v>
      </c>
      <c r="D196">
        <v>10015</v>
      </c>
      <c r="E196" t="s">
        <v>517</v>
      </c>
      <c r="F196">
        <v>1</v>
      </c>
      <c r="G196">
        <v>3039</v>
      </c>
      <c r="H196">
        <v>1730</v>
      </c>
      <c r="I196" t="s">
        <v>25</v>
      </c>
      <c r="J196">
        <v>10</v>
      </c>
      <c r="K196">
        <v>1730</v>
      </c>
      <c r="L196">
        <v>3039</v>
      </c>
      <c r="M196">
        <v>0.02</v>
      </c>
      <c r="N196" t="s">
        <v>66</v>
      </c>
      <c r="O196">
        <v>0</v>
      </c>
      <c r="P196" t="s">
        <v>518</v>
      </c>
      <c r="Q196" t="s">
        <v>110</v>
      </c>
      <c r="R196" t="s">
        <v>111</v>
      </c>
      <c r="S196" t="s">
        <v>112</v>
      </c>
      <c r="T196" t="s">
        <v>113</v>
      </c>
      <c r="U196" t="s">
        <v>114</v>
      </c>
      <c r="V196" t="s">
        <v>1568</v>
      </c>
    </row>
    <row r="197" spans="1:22" x14ac:dyDescent="0.3">
      <c r="A197" t="s">
        <v>516</v>
      </c>
      <c r="B197">
        <v>41498</v>
      </c>
      <c r="C197" t="s">
        <v>51</v>
      </c>
      <c r="D197">
        <v>10011</v>
      </c>
      <c r="E197" t="s">
        <v>519</v>
      </c>
      <c r="F197">
        <v>1</v>
      </c>
      <c r="G197">
        <v>4685</v>
      </c>
      <c r="H197">
        <v>2036</v>
      </c>
      <c r="I197" t="s">
        <v>35</v>
      </c>
      <c r="J197">
        <v>6</v>
      </c>
      <c r="K197">
        <v>2036</v>
      </c>
      <c r="L197">
        <v>4685</v>
      </c>
      <c r="M197">
        <v>0.02</v>
      </c>
      <c r="N197" t="s">
        <v>26</v>
      </c>
      <c r="O197">
        <v>0.02</v>
      </c>
      <c r="P197" t="s">
        <v>520</v>
      </c>
      <c r="Q197" t="s">
        <v>28</v>
      </c>
      <c r="R197" t="s">
        <v>29</v>
      </c>
      <c r="S197" t="s">
        <v>30</v>
      </c>
      <c r="T197" t="s">
        <v>31</v>
      </c>
      <c r="U197" t="s">
        <v>32</v>
      </c>
      <c r="V197" t="s">
        <v>1559</v>
      </c>
    </row>
    <row r="198" spans="1:22" x14ac:dyDescent="0.3">
      <c r="A198" t="s">
        <v>516</v>
      </c>
      <c r="B198">
        <v>41498</v>
      </c>
      <c r="C198" t="s">
        <v>43</v>
      </c>
      <c r="D198">
        <v>10012</v>
      </c>
      <c r="E198" t="s">
        <v>309</v>
      </c>
      <c r="F198">
        <v>3</v>
      </c>
      <c r="G198">
        <v>4589</v>
      </c>
      <c r="H198">
        <v>1478</v>
      </c>
      <c r="I198" t="s">
        <v>126</v>
      </c>
      <c r="J198">
        <v>1</v>
      </c>
      <c r="K198">
        <v>4434</v>
      </c>
      <c r="L198">
        <v>13767</v>
      </c>
      <c r="M198">
        <v>0.03</v>
      </c>
      <c r="N198" t="s">
        <v>85</v>
      </c>
      <c r="O198">
        <v>0.04</v>
      </c>
      <c r="P198" t="s">
        <v>310</v>
      </c>
      <c r="Q198" t="s">
        <v>71</v>
      </c>
      <c r="R198" t="s">
        <v>72</v>
      </c>
      <c r="S198" t="s">
        <v>73</v>
      </c>
      <c r="T198" t="s">
        <v>41</v>
      </c>
      <c r="U198" t="s">
        <v>74</v>
      </c>
      <c r="V198" t="s">
        <v>1563</v>
      </c>
    </row>
    <row r="199" spans="1:22" x14ac:dyDescent="0.3">
      <c r="A199" t="s">
        <v>521</v>
      </c>
      <c r="B199">
        <v>41499</v>
      </c>
      <c r="C199" t="s">
        <v>68</v>
      </c>
      <c r="D199">
        <v>10013</v>
      </c>
      <c r="E199" t="s">
        <v>378</v>
      </c>
      <c r="F199">
        <v>1</v>
      </c>
      <c r="G199">
        <v>2610</v>
      </c>
      <c r="H199">
        <v>1307</v>
      </c>
      <c r="I199" t="s">
        <v>25</v>
      </c>
      <c r="J199">
        <v>4</v>
      </c>
      <c r="K199">
        <v>1307</v>
      </c>
      <c r="L199">
        <v>2610</v>
      </c>
      <c r="M199">
        <v>0.01</v>
      </c>
      <c r="N199" t="s">
        <v>36</v>
      </c>
      <c r="O199">
        <v>0.05</v>
      </c>
      <c r="P199" t="s">
        <v>379</v>
      </c>
      <c r="Q199" t="s">
        <v>301</v>
      </c>
      <c r="R199" t="s">
        <v>302</v>
      </c>
      <c r="S199" t="s">
        <v>303</v>
      </c>
      <c r="T199" t="s">
        <v>113</v>
      </c>
      <c r="U199" t="s">
        <v>304</v>
      </c>
      <c r="V199" t="s">
        <v>1573</v>
      </c>
    </row>
    <row r="200" spans="1:22" x14ac:dyDescent="0.3">
      <c r="A200" t="s">
        <v>522</v>
      </c>
      <c r="B200">
        <v>41499</v>
      </c>
      <c r="C200" t="s">
        <v>51</v>
      </c>
      <c r="D200">
        <v>10013</v>
      </c>
      <c r="E200" t="s">
        <v>523</v>
      </c>
      <c r="F200">
        <v>2</v>
      </c>
      <c r="G200">
        <v>3421</v>
      </c>
      <c r="H200">
        <v>1569</v>
      </c>
      <c r="I200" t="s">
        <v>25</v>
      </c>
      <c r="J200">
        <v>6</v>
      </c>
      <c r="K200">
        <v>3138</v>
      </c>
      <c r="L200">
        <v>6842</v>
      </c>
      <c r="M200">
        <v>0.02</v>
      </c>
      <c r="N200" t="s">
        <v>36</v>
      </c>
      <c r="O200">
        <v>0</v>
      </c>
      <c r="P200" t="s">
        <v>524</v>
      </c>
      <c r="Q200" t="s">
        <v>301</v>
      </c>
      <c r="R200" t="s">
        <v>302</v>
      </c>
      <c r="S200" t="s">
        <v>303</v>
      </c>
      <c r="T200" t="s">
        <v>113</v>
      </c>
      <c r="U200" t="s">
        <v>304</v>
      </c>
      <c r="V200" t="s">
        <v>1573</v>
      </c>
    </row>
    <row r="201" spans="1:22" x14ac:dyDescent="0.3">
      <c r="A201" t="s">
        <v>521</v>
      </c>
      <c r="B201">
        <v>41499</v>
      </c>
      <c r="C201" t="s">
        <v>43</v>
      </c>
      <c r="D201">
        <v>10010</v>
      </c>
      <c r="E201" t="s">
        <v>525</v>
      </c>
      <c r="F201">
        <v>3</v>
      </c>
      <c r="G201">
        <v>4399</v>
      </c>
      <c r="H201">
        <v>2093</v>
      </c>
      <c r="I201" t="s">
        <v>25</v>
      </c>
      <c r="J201">
        <v>1</v>
      </c>
      <c r="K201">
        <v>6279</v>
      </c>
      <c r="L201">
        <v>13197</v>
      </c>
      <c r="M201">
        <v>0.03</v>
      </c>
      <c r="N201" t="s">
        <v>45</v>
      </c>
      <c r="O201">
        <v>0.03</v>
      </c>
      <c r="P201" t="s">
        <v>526</v>
      </c>
      <c r="Q201" t="s">
        <v>93</v>
      </c>
      <c r="R201" t="s">
        <v>94</v>
      </c>
      <c r="S201" t="s">
        <v>95</v>
      </c>
      <c r="T201" t="s">
        <v>41</v>
      </c>
      <c r="U201" t="s">
        <v>96</v>
      </c>
      <c r="V201" t="s">
        <v>1566</v>
      </c>
    </row>
    <row r="202" spans="1:22" x14ac:dyDescent="0.3">
      <c r="A202" t="s">
        <v>527</v>
      </c>
      <c r="B202">
        <v>41501</v>
      </c>
      <c r="C202" t="s">
        <v>68</v>
      </c>
      <c r="D202">
        <v>10004</v>
      </c>
      <c r="E202" t="s">
        <v>528</v>
      </c>
      <c r="F202">
        <v>1</v>
      </c>
      <c r="G202">
        <v>3048</v>
      </c>
      <c r="H202">
        <v>1616</v>
      </c>
      <c r="I202" t="s">
        <v>126</v>
      </c>
      <c r="J202">
        <v>4</v>
      </c>
      <c r="K202">
        <v>1616</v>
      </c>
      <c r="L202">
        <v>3048</v>
      </c>
      <c r="M202">
        <v>0.01</v>
      </c>
      <c r="N202" t="s">
        <v>85</v>
      </c>
      <c r="O202">
        <v>0.05</v>
      </c>
      <c r="P202" t="s">
        <v>529</v>
      </c>
      <c r="Q202" t="s">
        <v>118</v>
      </c>
      <c r="R202" t="s">
        <v>119</v>
      </c>
      <c r="S202" t="s">
        <v>101</v>
      </c>
      <c r="T202" t="s">
        <v>57</v>
      </c>
      <c r="U202" t="s">
        <v>120</v>
      </c>
      <c r="V202" t="s">
        <v>1569</v>
      </c>
    </row>
    <row r="203" spans="1:22" x14ac:dyDescent="0.3">
      <c r="A203" t="s">
        <v>530</v>
      </c>
      <c r="B203">
        <v>41501</v>
      </c>
      <c r="C203" t="s">
        <v>43</v>
      </c>
      <c r="D203">
        <v>10011</v>
      </c>
      <c r="E203" t="s">
        <v>531</v>
      </c>
      <c r="F203">
        <v>1</v>
      </c>
      <c r="G203">
        <v>4599</v>
      </c>
      <c r="H203">
        <v>1332</v>
      </c>
      <c r="I203" t="s">
        <v>116</v>
      </c>
      <c r="J203">
        <v>1</v>
      </c>
      <c r="K203">
        <v>1332</v>
      </c>
      <c r="L203">
        <v>4599</v>
      </c>
      <c r="M203">
        <v>0.01</v>
      </c>
      <c r="N203" t="s">
        <v>26</v>
      </c>
      <c r="O203">
        <v>0</v>
      </c>
      <c r="P203" t="s">
        <v>532</v>
      </c>
      <c r="Q203" t="s">
        <v>28</v>
      </c>
      <c r="R203" t="s">
        <v>29</v>
      </c>
      <c r="S203" t="s">
        <v>30</v>
      </c>
      <c r="T203" t="s">
        <v>31</v>
      </c>
      <c r="U203" t="s">
        <v>32</v>
      </c>
      <c r="V203" t="s">
        <v>1559</v>
      </c>
    </row>
    <row r="204" spans="1:22" x14ac:dyDescent="0.3">
      <c r="A204" t="s">
        <v>530</v>
      </c>
      <c r="B204">
        <v>41501</v>
      </c>
      <c r="C204" t="s">
        <v>75</v>
      </c>
      <c r="D204">
        <v>10015</v>
      </c>
      <c r="E204" t="s">
        <v>533</v>
      </c>
      <c r="F204">
        <v>2</v>
      </c>
      <c r="G204">
        <v>3626</v>
      </c>
      <c r="H204">
        <v>1590</v>
      </c>
      <c r="I204" t="s">
        <v>25</v>
      </c>
      <c r="J204">
        <v>8</v>
      </c>
      <c r="K204">
        <v>3180</v>
      </c>
      <c r="L204">
        <v>7252</v>
      </c>
      <c r="M204">
        <v>0.02</v>
      </c>
      <c r="N204" t="s">
        <v>85</v>
      </c>
      <c r="O204">
        <v>0</v>
      </c>
      <c r="P204" t="s">
        <v>534</v>
      </c>
      <c r="Q204" t="s">
        <v>110</v>
      </c>
      <c r="R204" t="s">
        <v>111</v>
      </c>
      <c r="S204" t="s">
        <v>112</v>
      </c>
      <c r="T204" t="s">
        <v>113</v>
      </c>
      <c r="U204" t="s">
        <v>114</v>
      </c>
      <c r="V204" t="s">
        <v>1568</v>
      </c>
    </row>
    <row r="205" spans="1:22" x14ac:dyDescent="0.3">
      <c r="A205" t="s">
        <v>527</v>
      </c>
      <c r="B205">
        <v>41501</v>
      </c>
      <c r="C205" t="s">
        <v>92</v>
      </c>
      <c r="D205">
        <v>10003</v>
      </c>
      <c r="E205" t="s">
        <v>276</v>
      </c>
      <c r="F205">
        <v>2</v>
      </c>
      <c r="G205">
        <v>4218</v>
      </c>
      <c r="H205">
        <v>2421</v>
      </c>
      <c r="I205" t="s">
        <v>25</v>
      </c>
      <c r="J205">
        <v>10</v>
      </c>
      <c r="K205">
        <v>4842</v>
      </c>
      <c r="L205">
        <v>8436</v>
      </c>
      <c r="M205">
        <v>0.02</v>
      </c>
      <c r="N205" t="s">
        <v>36</v>
      </c>
      <c r="O205">
        <v>0</v>
      </c>
      <c r="P205" t="s">
        <v>277</v>
      </c>
      <c r="Q205" t="s">
        <v>177</v>
      </c>
      <c r="R205" t="s">
        <v>178</v>
      </c>
      <c r="S205" t="s">
        <v>179</v>
      </c>
      <c r="T205" t="s">
        <v>180</v>
      </c>
      <c r="U205" t="s">
        <v>181</v>
      </c>
      <c r="V205" t="s">
        <v>1571</v>
      </c>
    </row>
    <row r="206" spans="1:22" x14ac:dyDescent="0.3">
      <c r="A206" t="s">
        <v>530</v>
      </c>
      <c r="B206">
        <v>41501</v>
      </c>
      <c r="C206" t="s">
        <v>51</v>
      </c>
      <c r="D206">
        <v>10006</v>
      </c>
      <c r="E206" t="s">
        <v>535</v>
      </c>
      <c r="F206">
        <v>3</v>
      </c>
      <c r="G206">
        <v>4476</v>
      </c>
      <c r="H206">
        <v>2494</v>
      </c>
      <c r="I206" t="s">
        <v>25</v>
      </c>
      <c r="J206">
        <v>6</v>
      </c>
      <c r="K206">
        <v>7482</v>
      </c>
      <c r="L206">
        <v>13428</v>
      </c>
      <c r="M206">
        <v>0.02</v>
      </c>
      <c r="N206" t="s">
        <v>45</v>
      </c>
      <c r="O206">
        <v>0.05</v>
      </c>
      <c r="P206" t="s">
        <v>536</v>
      </c>
      <c r="Q206" t="s">
        <v>252</v>
      </c>
      <c r="R206" t="s">
        <v>253</v>
      </c>
      <c r="S206" t="s">
        <v>254</v>
      </c>
      <c r="T206" t="s">
        <v>255</v>
      </c>
      <c r="U206" t="s">
        <v>256</v>
      </c>
      <c r="V206" t="s">
        <v>1572</v>
      </c>
    </row>
    <row r="207" spans="1:22" x14ac:dyDescent="0.3">
      <c r="A207" t="s">
        <v>537</v>
      </c>
      <c r="B207">
        <v>41501</v>
      </c>
      <c r="C207" t="s">
        <v>68</v>
      </c>
      <c r="D207">
        <v>10006</v>
      </c>
      <c r="E207" t="s">
        <v>538</v>
      </c>
      <c r="F207">
        <v>3</v>
      </c>
      <c r="G207">
        <v>4729</v>
      </c>
      <c r="H207">
        <v>1359</v>
      </c>
      <c r="I207" t="s">
        <v>126</v>
      </c>
      <c r="J207">
        <v>4</v>
      </c>
      <c r="K207">
        <v>4077</v>
      </c>
      <c r="L207">
        <v>14187</v>
      </c>
      <c r="M207">
        <v>0.03</v>
      </c>
      <c r="N207" t="s">
        <v>85</v>
      </c>
      <c r="O207">
        <v>0.05</v>
      </c>
      <c r="P207" t="s">
        <v>539</v>
      </c>
      <c r="Q207" t="s">
        <v>252</v>
      </c>
      <c r="R207" t="s">
        <v>253</v>
      </c>
      <c r="S207" t="s">
        <v>254</v>
      </c>
      <c r="T207" t="s">
        <v>255</v>
      </c>
      <c r="U207" t="s">
        <v>256</v>
      </c>
      <c r="V207" t="s">
        <v>1572</v>
      </c>
    </row>
    <row r="208" spans="1:22" x14ac:dyDescent="0.3">
      <c r="A208" t="s">
        <v>540</v>
      </c>
      <c r="B208">
        <v>41503</v>
      </c>
      <c r="C208" t="s">
        <v>92</v>
      </c>
      <c r="D208">
        <v>10007</v>
      </c>
      <c r="E208" t="s">
        <v>267</v>
      </c>
      <c r="F208">
        <v>1</v>
      </c>
      <c r="G208">
        <v>4309</v>
      </c>
      <c r="H208">
        <v>1779</v>
      </c>
      <c r="I208" t="s">
        <v>25</v>
      </c>
      <c r="J208">
        <v>10</v>
      </c>
      <c r="K208">
        <v>1779</v>
      </c>
      <c r="L208">
        <v>4309</v>
      </c>
      <c r="M208">
        <v>0.02</v>
      </c>
      <c r="N208" t="s">
        <v>36</v>
      </c>
      <c r="O208">
        <v>0</v>
      </c>
      <c r="P208" t="s">
        <v>268</v>
      </c>
      <c r="Q208" t="s">
        <v>38</v>
      </c>
      <c r="R208" t="s">
        <v>39</v>
      </c>
      <c r="S208" t="s">
        <v>40</v>
      </c>
      <c r="T208" t="s">
        <v>41</v>
      </c>
      <c r="U208" t="s">
        <v>42</v>
      </c>
      <c r="V208" t="s">
        <v>1560</v>
      </c>
    </row>
    <row r="209" spans="1:22" x14ac:dyDescent="0.3">
      <c r="A209" t="s">
        <v>541</v>
      </c>
      <c r="B209">
        <v>41503</v>
      </c>
      <c r="C209" t="s">
        <v>43</v>
      </c>
      <c r="D209">
        <v>10001</v>
      </c>
      <c r="E209" t="s">
        <v>542</v>
      </c>
      <c r="F209">
        <v>3</v>
      </c>
      <c r="G209">
        <v>4843</v>
      </c>
      <c r="H209">
        <v>2192</v>
      </c>
      <c r="I209" t="s">
        <v>116</v>
      </c>
      <c r="J209">
        <v>1</v>
      </c>
      <c r="K209">
        <v>6576</v>
      </c>
      <c r="L209">
        <v>14529</v>
      </c>
      <c r="M209">
        <v>0.03</v>
      </c>
      <c r="N209" t="s">
        <v>36</v>
      </c>
      <c r="O209">
        <v>0.05</v>
      </c>
      <c r="P209" t="s">
        <v>543</v>
      </c>
      <c r="Q209" t="s">
        <v>99</v>
      </c>
      <c r="R209" t="s">
        <v>100</v>
      </c>
      <c r="S209" t="s">
        <v>101</v>
      </c>
      <c r="T209" t="s">
        <v>57</v>
      </c>
      <c r="U209" t="s">
        <v>102</v>
      </c>
      <c r="V209" t="s">
        <v>1567</v>
      </c>
    </row>
    <row r="210" spans="1:22" x14ac:dyDescent="0.3">
      <c r="A210" t="s">
        <v>544</v>
      </c>
      <c r="B210">
        <v>41505</v>
      </c>
      <c r="C210" t="s">
        <v>23</v>
      </c>
      <c r="D210">
        <v>10009</v>
      </c>
      <c r="E210" t="s">
        <v>545</v>
      </c>
      <c r="F210">
        <v>1</v>
      </c>
      <c r="G210">
        <v>3634</v>
      </c>
      <c r="H210">
        <v>1487</v>
      </c>
      <c r="I210" t="s">
        <v>25</v>
      </c>
      <c r="J210">
        <v>4</v>
      </c>
      <c r="K210">
        <v>1487</v>
      </c>
      <c r="L210">
        <v>3634</v>
      </c>
      <c r="M210">
        <v>0.01</v>
      </c>
      <c r="N210" t="s">
        <v>66</v>
      </c>
      <c r="O210">
        <v>0.04</v>
      </c>
      <c r="P210" t="s">
        <v>546</v>
      </c>
      <c r="Q210" t="s">
        <v>78</v>
      </c>
      <c r="R210" t="s">
        <v>79</v>
      </c>
      <c r="S210" t="s">
        <v>80</v>
      </c>
      <c r="T210" t="s">
        <v>81</v>
      </c>
      <c r="U210" t="s">
        <v>82</v>
      </c>
      <c r="V210" t="s">
        <v>1564</v>
      </c>
    </row>
    <row r="211" spans="1:22" x14ac:dyDescent="0.3">
      <c r="A211" t="s">
        <v>544</v>
      </c>
      <c r="B211">
        <v>41505</v>
      </c>
      <c r="C211" t="s">
        <v>68</v>
      </c>
      <c r="D211">
        <v>10002</v>
      </c>
      <c r="E211" t="s">
        <v>547</v>
      </c>
      <c r="F211">
        <v>2</v>
      </c>
      <c r="G211">
        <v>2628</v>
      </c>
      <c r="H211">
        <v>1803</v>
      </c>
      <c r="I211" t="s">
        <v>25</v>
      </c>
      <c r="J211">
        <v>4</v>
      </c>
      <c r="K211">
        <v>3606</v>
      </c>
      <c r="L211">
        <v>5256</v>
      </c>
      <c r="M211">
        <v>0.03</v>
      </c>
      <c r="N211" t="s">
        <v>36</v>
      </c>
      <c r="O211">
        <v>0.03</v>
      </c>
      <c r="P211" t="s">
        <v>548</v>
      </c>
      <c r="Q211" t="s">
        <v>87</v>
      </c>
      <c r="R211" t="s">
        <v>88</v>
      </c>
      <c r="S211" t="s">
        <v>89</v>
      </c>
      <c r="T211" t="s">
        <v>90</v>
      </c>
      <c r="U211" t="s">
        <v>91</v>
      </c>
      <c r="V211" t="s">
        <v>1565</v>
      </c>
    </row>
    <row r="212" spans="1:22" x14ac:dyDescent="0.3">
      <c r="A212" t="s">
        <v>549</v>
      </c>
      <c r="B212">
        <v>41505</v>
      </c>
      <c r="C212" t="s">
        <v>104</v>
      </c>
      <c r="D212">
        <v>10009</v>
      </c>
      <c r="E212" t="s">
        <v>394</v>
      </c>
      <c r="F212">
        <v>3</v>
      </c>
      <c r="G212">
        <v>2787</v>
      </c>
      <c r="H212">
        <v>2020</v>
      </c>
      <c r="I212" t="s">
        <v>25</v>
      </c>
      <c r="J212">
        <v>3</v>
      </c>
      <c r="K212">
        <v>6060</v>
      </c>
      <c r="L212">
        <v>8361</v>
      </c>
      <c r="M212">
        <v>0.03</v>
      </c>
      <c r="N212" t="s">
        <v>61</v>
      </c>
      <c r="O212">
        <v>0.05</v>
      </c>
      <c r="P212" t="s">
        <v>395</v>
      </c>
      <c r="Q212" t="s">
        <v>78</v>
      </c>
      <c r="R212" t="s">
        <v>79</v>
      </c>
      <c r="S212" t="s">
        <v>80</v>
      </c>
      <c r="T212" t="s">
        <v>81</v>
      </c>
      <c r="U212" t="s">
        <v>82</v>
      </c>
      <c r="V212" t="s">
        <v>1564</v>
      </c>
    </row>
    <row r="213" spans="1:22" x14ac:dyDescent="0.3">
      <c r="A213" t="s">
        <v>544</v>
      </c>
      <c r="B213">
        <v>41505</v>
      </c>
      <c r="C213" t="s">
        <v>104</v>
      </c>
      <c r="D213">
        <v>10007</v>
      </c>
      <c r="E213" t="s">
        <v>315</v>
      </c>
      <c r="F213">
        <v>2</v>
      </c>
      <c r="G213">
        <v>4733</v>
      </c>
      <c r="H213">
        <v>1415</v>
      </c>
      <c r="I213" t="s">
        <v>25</v>
      </c>
      <c r="J213">
        <v>3</v>
      </c>
      <c r="K213">
        <v>2830</v>
      </c>
      <c r="L213">
        <v>9466</v>
      </c>
      <c r="M213">
        <v>0.03</v>
      </c>
      <c r="N213" t="s">
        <v>26</v>
      </c>
      <c r="O213">
        <v>0</v>
      </c>
      <c r="P213" t="s">
        <v>316</v>
      </c>
      <c r="Q213" t="s">
        <v>38</v>
      </c>
      <c r="R213" t="s">
        <v>39</v>
      </c>
      <c r="S213" t="s">
        <v>40</v>
      </c>
      <c r="T213" t="s">
        <v>41</v>
      </c>
      <c r="U213" t="s">
        <v>42</v>
      </c>
      <c r="V213" t="s">
        <v>1560</v>
      </c>
    </row>
    <row r="214" spans="1:22" x14ac:dyDescent="0.3">
      <c r="A214" t="s">
        <v>550</v>
      </c>
      <c r="B214">
        <v>41506</v>
      </c>
      <c r="C214" t="s">
        <v>104</v>
      </c>
      <c r="D214">
        <v>10003</v>
      </c>
      <c r="E214" t="s">
        <v>551</v>
      </c>
      <c r="F214">
        <v>1</v>
      </c>
      <c r="G214">
        <v>3330</v>
      </c>
      <c r="H214">
        <v>1819</v>
      </c>
      <c r="I214" t="s">
        <v>25</v>
      </c>
      <c r="J214">
        <v>3</v>
      </c>
      <c r="K214">
        <v>1819</v>
      </c>
      <c r="L214">
        <v>3330</v>
      </c>
      <c r="M214">
        <v>0.01</v>
      </c>
      <c r="N214" t="s">
        <v>45</v>
      </c>
      <c r="O214">
        <v>0.05</v>
      </c>
      <c r="P214" t="s">
        <v>552</v>
      </c>
      <c r="Q214" t="s">
        <v>177</v>
      </c>
      <c r="R214" t="s">
        <v>178</v>
      </c>
      <c r="S214" t="s">
        <v>179</v>
      </c>
      <c r="T214" t="s">
        <v>180</v>
      </c>
      <c r="U214" t="s">
        <v>181</v>
      </c>
      <c r="V214" t="s">
        <v>1571</v>
      </c>
    </row>
    <row r="215" spans="1:22" x14ac:dyDescent="0.3">
      <c r="A215" t="s">
        <v>553</v>
      </c>
      <c r="B215">
        <v>41506</v>
      </c>
      <c r="C215" t="s">
        <v>43</v>
      </c>
      <c r="D215">
        <v>10011</v>
      </c>
      <c r="E215" t="s">
        <v>554</v>
      </c>
      <c r="F215">
        <v>2</v>
      </c>
      <c r="G215">
        <v>4026</v>
      </c>
      <c r="H215">
        <v>1829</v>
      </c>
      <c r="I215" t="s">
        <v>25</v>
      </c>
      <c r="J215">
        <v>1</v>
      </c>
      <c r="K215">
        <v>3658</v>
      </c>
      <c r="L215">
        <v>8052</v>
      </c>
      <c r="M215">
        <v>0.03</v>
      </c>
      <c r="N215" t="s">
        <v>85</v>
      </c>
      <c r="O215">
        <v>0</v>
      </c>
      <c r="P215" t="s">
        <v>555</v>
      </c>
      <c r="Q215" t="s">
        <v>28</v>
      </c>
      <c r="R215" t="s">
        <v>29</v>
      </c>
      <c r="S215" t="s">
        <v>30</v>
      </c>
      <c r="T215" t="s">
        <v>31</v>
      </c>
      <c r="U215" t="s">
        <v>32</v>
      </c>
      <c r="V215" t="s">
        <v>1559</v>
      </c>
    </row>
    <row r="216" spans="1:22" x14ac:dyDescent="0.3">
      <c r="A216" t="s">
        <v>550</v>
      </c>
      <c r="B216">
        <v>41506</v>
      </c>
      <c r="C216" t="s">
        <v>51</v>
      </c>
      <c r="D216">
        <v>10006</v>
      </c>
      <c r="E216" t="s">
        <v>427</v>
      </c>
      <c r="F216">
        <v>3</v>
      </c>
      <c r="G216">
        <v>4185</v>
      </c>
      <c r="H216">
        <v>1204</v>
      </c>
      <c r="I216" t="s">
        <v>35</v>
      </c>
      <c r="J216">
        <v>6</v>
      </c>
      <c r="K216">
        <v>3612</v>
      </c>
      <c r="L216">
        <v>12555</v>
      </c>
      <c r="M216">
        <v>0.02</v>
      </c>
      <c r="N216" t="s">
        <v>45</v>
      </c>
      <c r="O216">
        <v>0.03</v>
      </c>
      <c r="P216" t="s">
        <v>428</v>
      </c>
      <c r="Q216" t="s">
        <v>252</v>
      </c>
      <c r="R216" t="s">
        <v>253</v>
      </c>
      <c r="S216" t="s">
        <v>254</v>
      </c>
      <c r="T216" t="s">
        <v>255</v>
      </c>
      <c r="U216" t="s">
        <v>256</v>
      </c>
      <c r="V216" t="s">
        <v>1572</v>
      </c>
    </row>
    <row r="217" spans="1:22" x14ac:dyDescent="0.3">
      <c r="A217" t="s">
        <v>556</v>
      </c>
      <c r="B217">
        <v>41507</v>
      </c>
      <c r="C217" t="s">
        <v>104</v>
      </c>
      <c r="D217">
        <v>10014</v>
      </c>
      <c r="E217" t="s">
        <v>557</v>
      </c>
      <c r="F217">
        <v>1</v>
      </c>
      <c r="G217">
        <v>2775</v>
      </c>
      <c r="H217">
        <v>1946</v>
      </c>
      <c r="I217" t="s">
        <v>35</v>
      </c>
      <c r="J217">
        <v>3</v>
      </c>
      <c r="K217">
        <v>1946</v>
      </c>
      <c r="L217">
        <v>2775</v>
      </c>
      <c r="M217">
        <v>0.01</v>
      </c>
      <c r="N217" t="s">
        <v>85</v>
      </c>
      <c r="O217">
        <v>0.05</v>
      </c>
      <c r="P217" t="s">
        <v>558</v>
      </c>
      <c r="Q217" t="s">
        <v>166</v>
      </c>
      <c r="R217" t="s">
        <v>167</v>
      </c>
      <c r="S217" t="s">
        <v>168</v>
      </c>
      <c r="T217" t="s">
        <v>169</v>
      </c>
      <c r="U217" t="s">
        <v>170</v>
      </c>
      <c r="V217" t="s">
        <v>1570</v>
      </c>
    </row>
    <row r="218" spans="1:22" x14ac:dyDescent="0.3">
      <c r="A218" t="s">
        <v>559</v>
      </c>
      <c r="B218">
        <v>41507</v>
      </c>
      <c r="C218" t="s">
        <v>133</v>
      </c>
      <c r="D218">
        <v>10001</v>
      </c>
      <c r="E218" t="s">
        <v>560</v>
      </c>
      <c r="F218">
        <v>1</v>
      </c>
      <c r="G218">
        <v>4605</v>
      </c>
      <c r="H218">
        <v>1834</v>
      </c>
      <c r="I218" t="s">
        <v>35</v>
      </c>
      <c r="J218">
        <v>5</v>
      </c>
      <c r="K218">
        <v>1834</v>
      </c>
      <c r="L218">
        <v>4605</v>
      </c>
      <c r="M218">
        <v>0.02</v>
      </c>
      <c r="N218" t="s">
        <v>36</v>
      </c>
      <c r="O218">
        <v>0.01</v>
      </c>
      <c r="P218" t="s">
        <v>561</v>
      </c>
      <c r="Q218" t="s">
        <v>99</v>
      </c>
      <c r="R218" t="s">
        <v>100</v>
      </c>
      <c r="S218" t="s">
        <v>101</v>
      </c>
      <c r="T218" t="s">
        <v>57</v>
      </c>
      <c r="U218" t="s">
        <v>102</v>
      </c>
      <c r="V218" t="s">
        <v>1567</v>
      </c>
    </row>
    <row r="219" spans="1:22" x14ac:dyDescent="0.3">
      <c r="A219" t="s">
        <v>556</v>
      </c>
      <c r="B219">
        <v>41507</v>
      </c>
      <c r="C219" t="s">
        <v>51</v>
      </c>
      <c r="D219">
        <v>10009</v>
      </c>
      <c r="E219" t="s">
        <v>560</v>
      </c>
      <c r="F219">
        <v>1</v>
      </c>
      <c r="G219">
        <v>4605</v>
      </c>
      <c r="H219">
        <v>1834</v>
      </c>
      <c r="I219" t="s">
        <v>35</v>
      </c>
      <c r="J219">
        <v>6</v>
      </c>
      <c r="K219">
        <v>1834</v>
      </c>
      <c r="L219">
        <v>4605</v>
      </c>
      <c r="M219">
        <v>0.02</v>
      </c>
      <c r="N219" t="s">
        <v>61</v>
      </c>
      <c r="O219">
        <v>0.03</v>
      </c>
      <c r="P219" t="s">
        <v>561</v>
      </c>
      <c r="Q219" t="s">
        <v>78</v>
      </c>
      <c r="R219" t="s">
        <v>79</v>
      </c>
      <c r="S219" t="s">
        <v>80</v>
      </c>
      <c r="T219" t="s">
        <v>81</v>
      </c>
      <c r="U219" t="s">
        <v>82</v>
      </c>
      <c r="V219" t="s">
        <v>1564</v>
      </c>
    </row>
    <row r="220" spans="1:22" x14ac:dyDescent="0.3">
      <c r="A220" t="s">
        <v>559</v>
      </c>
      <c r="B220">
        <v>41507</v>
      </c>
      <c r="C220" t="s">
        <v>104</v>
      </c>
      <c r="D220">
        <v>10015</v>
      </c>
      <c r="E220" t="s">
        <v>64</v>
      </c>
      <c r="F220">
        <v>2</v>
      </c>
      <c r="G220">
        <v>3993</v>
      </c>
      <c r="H220">
        <v>1338</v>
      </c>
      <c r="I220" t="s">
        <v>65</v>
      </c>
      <c r="J220">
        <v>3</v>
      </c>
      <c r="K220">
        <v>2676</v>
      </c>
      <c r="L220">
        <v>7986</v>
      </c>
      <c r="M220">
        <v>0.03</v>
      </c>
      <c r="N220" t="s">
        <v>36</v>
      </c>
      <c r="O220">
        <v>0.02</v>
      </c>
      <c r="P220" t="s">
        <v>67</v>
      </c>
      <c r="Q220" t="s">
        <v>110</v>
      </c>
      <c r="R220" t="s">
        <v>111</v>
      </c>
      <c r="S220" t="s">
        <v>112</v>
      </c>
      <c r="T220" t="s">
        <v>113</v>
      </c>
      <c r="U220" t="s">
        <v>114</v>
      </c>
      <c r="V220" t="s">
        <v>1568</v>
      </c>
    </row>
    <row r="221" spans="1:22" x14ac:dyDescent="0.3">
      <c r="A221" t="s">
        <v>562</v>
      </c>
      <c r="B221">
        <v>41508</v>
      </c>
      <c r="C221" t="s">
        <v>68</v>
      </c>
      <c r="D221">
        <v>10006</v>
      </c>
      <c r="E221" t="s">
        <v>399</v>
      </c>
      <c r="F221">
        <v>1</v>
      </c>
      <c r="G221">
        <v>2912</v>
      </c>
      <c r="H221">
        <v>2328</v>
      </c>
      <c r="I221" t="s">
        <v>126</v>
      </c>
      <c r="J221">
        <v>4</v>
      </c>
      <c r="K221">
        <v>2328</v>
      </c>
      <c r="L221">
        <v>2912</v>
      </c>
      <c r="M221">
        <v>0.01</v>
      </c>
      <c r="N221" t="s">
        <v>45</v>
      </c>
      <c r="O221">
        <v>0.01</v>
      </c>
      <c r="P221" t="s">
        <v>400</v>
      </c>
      <c r="Q221" t="s">
        <v>252</v>
      </c>
      <c r="R221" t="s">
        <v>253</v>
      </c>
      <c r="S221" t="s">
        <v>254</v>
      </c>
      <c r="T221" t="s">
        <v>255</v>
      </c>
      <c r="U221" t="s">
        <v>256</v>
      </c>
      <c r="V221" t="s">
        <v>1572</v>
      </c>
    </row>
    <row r="222" spans="1:22" x14ac:dyDescent="0.3">
      <c r="A222" t="s">
        <v>562</v>
      </c>
      <c r="B222">
        <v>41508</v>
      </c>
      <c r="C222" t="s">
        <v>104</v>
      </c>
      <c r="D222">
        <v>10008</v>
      </c>
      <c r="E222" t="s">
        <v>563</v>
      </c>
      <c r="F222">
        <v>3</v>
      </c>
      <c r="G222">
        <v>4310</v>
      </c>
      <c r="H222">
        <v>2350</v>
      </c>
      <c r="I222" t="s">
        <v>126</v>
      </c>
      <c r="J222">
        <v>3</v>
      </c>
      <c r="K222">
        <v>7050</v>
      </c>
      <c r="L222">
        <v>12930</v>
      </c>
      <c r="M222">
        <v>0.03</v>
      </c>
      <c r="N222" t="s">
        <v>85</v>
      </c>
      <c r="O222">
        <v>0.01</v>
      </c>
      <c r="P222" t="s">
        <v>564</v>
      </c>
      <c r="Q222" t="s">
        <v>54</v>
      </c>
      <c r="R222" t="s">
        <v>55</v>
      </c>
      <c r="S222" t="s">
        <v>56</v>
      </c>
      <c r="T222" t="s">
        <v>57</v>
      </c>
      <c r="U222" t="s">
        <v>58</v>
      </c>
      <c r="V222" t="s">
        <v>1562</v>
      </c>
    </row>
    <row r="223" spans="1:22" x14ac:dyDescent="0.3">
      <c r="A223" t="s">
        <v>565</v>
      </c>
      <c r="B223">
        <v>41510</v>
      </c>
      <c r="C223" t="s">
        <v>104</v>
      </c>
      <c r="D223">
        <v>10015</v>
      </c>
      <c r="E223" t="s">
        <v>566</v>
      </c>
      <c r="F223">
        <v>1</v>
      </c>
      <c r="G223">
        <v>3000</v>
      </c>
      <c r="H223">
        <v>2148</v>
      </c>
      <c r="I223" t="s">
        <v>126</v>
      </c>
      <c r="J223">
        <v>3</v>
      </c>
      <c r="K223">
        <v>2148</v>
      </c>
      <c r="L223">
        <v>3000</v>
      </c>
      <c r="M223">
        <v>0.01</v>
      </c>
      <c r="N223" t="s">
        <v>66</v>
      </c>
      <c r="O223">
        <v>0.01</v>
      </c>
      <c r="P223" t="s">
        <v>567</v>
      </c>
      <c r="Q223" t="s">
        <v>110</v>
      </c>
      <c r="R223" t="s">
        <v>111</v>
      </c>
      <c r="S223" t="s">
        <v>112</v>
      </c>
      <c r="T223" t="s">
        <v>113</v>
      </c>
      <c r="U223" t="s">
        <v>114</v>
      </c>
      <c r="V223" t="s">
        <v>1568</v>
      </c>
    </row>
    <row r="224" spans="1:22" x14ac:dyDescent="0.3">
      <c r="A224" t="s">
        <v>565</v>
      </c>
      <c r="B224">
        <v>41510</v>
      </c>
      <c r="C224" t="s">
        <v>43</v>
      </c>
      <c r="D224">
        <v>10002</v>
      </c>
      <c r="E224" t="s">
        <v>474</v>
      </c>
      <c r="F224">
        <v>2</v>
      </c>
      <c r="G224">
        <v>2889</v>
      </c>
      <c r="H224">
        <v>1384</v>
      </c>
      <c r="I224" t="s">
        <v>25</v>
      </c>
      <c r="J224">
        <v>1</v>
      </c>
      <c r="K224">
        <v>2768</v>
      </c>
      <c r="L224">
        <v>5778</v>
      </c>
      <c r="M224">
        <v>0.03</v>
      </c>
      <c r="N224" t="s">
        <v>36</v>
      </c>
      <c r="O224">
        <v>0.02</v>
      </c>
      <c r="P224" t="s">
        <v>475</v>
      </c>
      <c r="Q224" t="s">
        <v>87</v>
      </c>
      <c r="R224" t="s">
        <v>88</v>
      </c>
      <c r="S224" t="s">
        <v>89</v>
      </c>
      <c r="T224" t="s">
        <v>90</v>
      </c>
      <c r="U224" t="s">
        <v>91</v>
      </c>
      <c r="V224" t="s">
        <v>1565</v>
      </c>
    </row>
    <row r="225" spans="1:22" x14ac:dyDescent="0.3">
      <c r="A225" t="s">
        <v>568</v>
      </c>
      <c r="B225">
        <v>41511</v>
      </c>
      <c r="C225" t="s">
        <v>23</v>
      </c>
      <c r="D225">
        <v>10003</v>
      </c>
      <c r="E225" t="s">
        <v>569</v>
      </c>
      <c r="F225">
        <v>1</v>
      </c>
      <c r="G225">
        <v>4239</v>
      </c>
      <c r="H225">
        <v>1749</v>
      </c>
      <c r="I225" t="s">
        <v>126</v>
      </c>
      <c r="J225">
        <v>4</v>
      </c>
      <c r="K225">
        <v>1749</v>
      </c>
      <c r="L225">
        <v>4239</v>
      </c>
      <c r="M225">
        <v>0.01</v>
      </c>
      <c r="N225" t="s">
        <v>85</v>
      </c>
      <c r="O225">
        <v>0.04</v>
      </c>
      <c r="P225" t="s">
        <v>570</v>
      </c>
      <c r="Q225" t="s">
        <v>177</v>
      </c>
      <c r="R225" t="s">
        <v>178</v>
      </c>
      <c r="S225" t="s">
        <v>179</v>
      </c>
      <c r="T225" t="s">
        <v>180</v>
      </c>
      <c r="U225" t="s">
        <v>181</v>
      </c>
      <c r="V225" t="s">
        <v>1571</v>
      </c>
    </row>
    <row r="226" spans="1:22" x14ac:dyDescent="0.3">
      <c r="A226" t="s">
        <v>571</v>
      </c>
      <c r="B226">
        <v>41511</v>
      </c>
      <c r="C226" t="s">
        <v>104</v>
      </c>
      <c r="D226">
        <v>10011</v>
      </c>
      <c r="E226" t="s">
        <v>134</v>
      </c>
      <c r="F226">
        <v>1</v>
      </c>
      <c r="G226">
        <v>4392</v>
      </c>
      <c r="H226">
        <v>1542</v>
      </c>
      <c r="I226" t="s">
        <v>25</v>
      </c>
      <c r="J226">
        <v>3</v>
      </c>
      <c r="K226">
        <v>1542</v>
      </c>
      <c r="L226">
        <v>4392</v>
      </c>
      <c r="M226">
        <v>0.01</v>
      </c>
      <c r="N226" t="s">
        <v>36</v>
      </c>
      <c r="O226">
        <v>0.01</v>
      </c>
      <c r="P226" t="s">
        <v>135</v>
      </c>
      <c r="Q226" t="s">
        <v>28</v>
      </c>
      <c r="R226" t="s">
        <v>29</v>
      </c>
      <c r="S226" t="s">
        <v>30</v>
      </c>
      <c r="T226" t="s">
        <v>31</v>
      </c>
      <c r="U226" t="s">
        <v>32</v>
      </c>
      <c r="V226" t="s">
        <v>1559</v>
      </c>
    </row>
    <row r="227" spans="1:22" x14ac:dyDescent="0.3">
      <c r="A227" t="s">
        <v>568</v>
      </c>
      <c r="B227">
        <v>41511</v>
      </c>
      <c r="C227" t="s">
        <v>43</v>
      </c>
      <c r="D227">
        <v>10001</v>
      </c>
      <c r="E227" t="s">
        <v>572</v>
      </c>
      <c r="F227">
        <v>1</v>
      </c>
      <c r="G227">
        <v>4706</v>
      </c>
      <c r="H227">
        <v>1714</v>
      </c>
      <c r="I227" t="s">
        <v>35</v>
      </c>
      <c r="J227">
        <v>1</v>
      </c>
      <c r="K227">
        <v>1714</v>
      </c>
      <c r="L227">
        <v>4706</v>
      </c>
      <c r="M227">
        <v>0.01</v>
      </c>
      <c r="N227" t="s">
        <v>85</v>
      </c>
      <c r="O227">
        <v>0</v>
      </c>
      <c r="P227" t="s">
        <v>573</v>
      </c>
      <c r="Q227" t="s">
        <v>99</v>
      </c>
      <c r="R227" t="s">
        <v>100</v>
      </c>
      <c r="S227" t="s">
        <v>101</v>
      </c>
      <c r="T227" t="s">
        <v>57</v>
      </c>
      <c r="U227" t="s">
        <v>102</v>
      </c>
      <c r="V227" t="s">
        <v>1567</v>
      </c>
    </row>
    <row r="228" spans="1:22" x14ac:dyDescent="0.3">
      <c r="A228" t="s">
        <v>568</v>
      </c>
      <c r="B228">
        <v>41511</v>
      </c>
      <c r="C228" t="s">
        <v>92</v>
      </c>
      <c r="D228">
        <v>10010</v>
      </c>
      <c r="E228" t="s">
        <v>574</v>
      </c>
      <c r="F228">
        <v>3</v>
      </c>
      <c r="G228">
        <v>3507</v>
      </c>
      <c r="H228">
        <v>1643</v>
      </c>
      <c r="I228" t="s">
        <v>35</v>
      </c>
      <c r="J228">
        <v>10</v>
      </c>
      <c r="K228">
        <v>4929</v>
      </c>
      <c r="L228">
        <v>10521</v>
      </c>
      <c r="M228">
        <v>0.02</v>
      </c>
      <c r="N228" t="s">
        <v>61</v>
      </c>
      <c r="O228">
        <v>0.01</v>
      </c>
      <c r="P228" t="s">
        <v>575</v>
      </c>
      <c r="Q228" t="s">
        <v>93</v>
      </c>
      <c r="R228" t="s">
        <v>94</v>
      </c>
      <c r="S228" t="s">
        <v>95</v>
      </c>
      <c r="T228" t="s">
        <v>41</v>
      </c>
      <c r="U228" t="s">
        <v>96</v>
      </c>
      <c r="V228" t="s">
        <v>1566</v>
      </c>
    </row>
    <row r="229" spans="1:22" x14ac:dyDescent="0.3">
      <c r="A229" t="s">
        <v>576</v>
      </c>
      <c r="B229">
        <v>41515</v>
      </c>
      <c r="C229" t="s">
        <v>75</v>
      </c>
      <c r="D229">
        <v>10012</v>
      </c>
      <c r="E229" t="s">
        <v>279</v>
      </c>
      <c r="F229">
        <v>3</v>
      </c>
      <c r="G229">
        <v>3039</v>
      </c>
      <c r="H229">
        <v>2426</v>
      </c>
      <c r="I229" t="s">
        <v>126</v>
      </c>
      <c r="J229">
        <v>8</v>
      </c>
      <c r="K229">
        <v>7278</v>
      </c>
      <c r="L229">
        <v>9117</v>
      </c>
      <c r="M229">
        <v>0.02</v>
      </c>
      <c r="N229" t="s">
        <v>85</v>
      </c>
      <c r="O229">
        <v>0.05</v>
      </c>
      <c r="P229" t="s">
        <v>280</v>
      </c>
      <c r="Q229" t="s">
        <v>71</v>
      </c>
      <c r="R229" t="s">
        <v>72</v>
      </c>
      <c r="S229" t="s">
        <v>73</v>
      </c>
      <c r="T229" t="s">
        <v>41</v>
      </c>
      <c r="U229" t="s">
        <v>74</v>
      </c>
      <c r="V229" t="s">
        <v>1563</v>
      </c>
    </row>
    <row r="230" spans="1:22" x14ac:dyDescent="0.3">
      <c r="A230" t="s">
        <v>577</v>
      </c>
      <c r="B230">
        <v>41517</v>
      </c>
      <c r="C230" t="s">
        <v>23</v>
      </c>
      <c r="D230">
        <v>10006</v>
      </c>
      <c r="E230" t="s">
        <v>436</v>
      </c>
      <c r="F230">
        <v>1</v>
      </c>
      <c r="G230">
        <v>2517</v>
      </c>
      <c r="H230">
        <v>2149</v>
      </c>
      <c r="I230" t="s">
        <v>126</v>
      </c>
      <c r="J230">
        <v>4</v>
      </c>
      <c r="K230">
        <v>2149</v>
      </c>
      <c r="L230">
        <v>2517</v>
      </c>
      <c r="M230">
        <v>0.01</v>
      </c>
      <c r="N230" t="s">
        <v>61</v>
      </c>
      <c r="O230">
        <v>0</v>
      </c>
      <c r="P230" t="s">
        <v>437</v>
      </c>
      <c r="Q230" t="s">
        <v>252</v>
      </c>
      <c r="R230" t="s">
        <v>253</v>
      </c>
      <c r="S230" t="s">
        <v>254</v>
      </c>
      <c r="T230" t="s">
        <v>255</v>
      </c>
      <c r="U230" t="s">
        <v>256</v>
      </c>
      <c r="V230" t="s">
        <v>1572</v>
      </c>
    </row>
    <row r="231" spans="1:22" x14ac:dyDescent="0.3">
      <c r="A231" t="s">
        <v>578</v>
      </c>
      <c r="B231">
        <v>41518</v>
      </c>
      <c r="C231" t="s">
        <v>92</v>
      </c>
      <c r="D231">
        <v>10012</v>
      </c>
      <c r="E231" t="s">
        <v>579</v>
      </c>
      <c r="F231">
        <v>1</v>
      </c>
      <c r="G231">
        <v>3295</v>
      </c>
      <c r="H231">
        <v>1841</v>
      </c>
      <c r="I231" t="s">
        <v>35</v>
      </c>
      <c r="J231">
        <v>10</v>
      </c>
      <c r="K231">
        <v>1841</v>
      </c>
      <c r="L231">
        <v>3295</v>
      </c>
      <c r="M231">
        <v>0.02</v>
      </c>
      <c r="N231" t="s">
        <v>61</v>
      </c>
      <c r="O231">
        <v>0.01</v>
      </c>
      <c r="P231" t="s">
        <v>580</v>
      </c>
      <c r="Q231" t="s">
        <v>71</v>
      </c>
      <c r="R231" t="s">
        <v>72</v>
      </c>
      <c r="S231" t="s">
        <v>73</v>
      </c>
      <c r="T231" t="s">
        <v>41</v>
      </c>
      <c r="U231" t="s">
        <v>74</v>
      </c>
      <c r="V231" t="s">
        <v>1563</v>
      </c>
    </row>
    <row r="232" spans="1:22" x14ac:dyDescent="0.3">
      <c r="A232" t="s">
        <v>581</v>
      </c>
      <c r="B232">
        <v>41518</v>
      </c>
      <c r="C232" t="s">
        <v>133</v>
      </c>
      <c r="D232">
        <v>10009</v>
      </c>
      <c r="E232" t="s">
        <v>331</v>
      </c>
      <c r="F232">
        <v>3</v>
      </c>
      <c r="G232">
        <v>2850</v>
      </c>
      <c r="H232">
        <v>2007</v>
      </c>
      <c r="I232" t="s">
        <v>126</v>
      </c>
      <c r="J232">
        <v>5</v>
      </c>
      <c r="K232">
        <v>6021</v>
      </c>
      <c r="L232">
        <v>8550</v>
      </c>
      <c r="M232">
        <v>0.02</v>
      </c>
      <c r="N232" t="s">
        <v>85</v>
      </c>
      <c r="O232">
        <v>0.05</v>
      </c>
      <c r="P232" t="s">
        <v>332</v>
      </c>
      <c r="Q232" t="s">
        <v>78</v>
      </c>
      <c r="R232" t="s">
        <v>79</v>
      </c>
      <c r="S232" t="s">
        <v>80</v>
      </c>
      <c r="T232" t="s">
        <v>81</v>
      </c>
      <c r="U232" t="s">
        <v>82</v>
      </c>
      <c r="V232" t="s">
        <v>1564</v>
      </c>
    </row>
    <row r="233" spans="1:22" x14ac:dyDescent="0.3">
      <c r="A233" t="s">
        <v>581</v>
      </c>
      <c r="B233">
        <v>41518</v>
      </c>
      <c r="C233" t="s">
        <v>68</v>
      </c>
      <c r="D233">
        <v>10011</v>
      </c>
      <c r="E233" t="s">
        <v>535</v>
      </c>
      <c r="F233">
        <v>3</v>
      </c>
      <c r="G233">
        <v>4476</v>
      </c>
      <c r="H233">
        <v>2494</v>
      </c>
      <c r="I233" t="s">
        <v>25</v>
      </c>
      <c r="J233">
        <v>4</v>
      </c>
      <c r="K233">
        <v>7482</v>
      </c>
      <c r="L233">
        <v>13428</v>
      </c>
      <c r="M233">
        <v>0.03</v>
      </c>
      <c r="N233" t="s">
        <v>36</v>
      </c>
      <c r="O233">
        <v>0</v>
      </c>
      <c r="P233" t="s">
        <v>536</v>
      </c>
      <c r="Q233" t="s">
        <v>28</v>
      </c>
      <c r="R233" t="s">
        <v>29</v>
      </c>
      <c r="S233" t="s">
        <v>30</v>
      </c>
      <c r="T233" t="s">
        <v>31</v>
      </c>
      <c r="U233" t="s">
        <v>32</v>
      </c>
      <c r="V233" t="s">
        <v>1559</v>
      </c>
    </row>
    <row r="234" spans="1:22" x14ac:dyDescent="0.3">
      <c r="A234" t="s">
        <v>582</v>
      </c>
      <c r="B234">
        <v>41519</v>
      </c>
      <c r="C234" t="s">
        <v>43</v>
      </c>
      <c r="D234">
        <v>10008</v>
      </c>
      <c r="E234" t="s">
        <v>355</v>
      </c>
      <c r="F234">
        <v>1</v>
      </c>
      <c r="G234">
        <v>2738</v>
      </c>
      <c r="H234">
        <v>1737</v>
      </c>
      <c r="I234" t="s">
        <v>25</v>
      </c>
      <c r="J234">
        <v>1</v>
      </c>
      <c r="K234">
        <v>1737</v>
      </c>
      <c r="L234">
        <v>2738</v>
      </c>
      <c r="M234">
        <v>0.01</v>
      </c>
      <c r="N234" t="s">
        <v>85</v>
      </c>
      <c r="O234">
        <v>0.04</v>
      </c>
      <c r="P234" t="s">
        <v>356</v>
      </c>
      <c r="Q234" t="s">
        <v>54</v>
      </c>
      <c r="R234" t="s">
        <v>55</v>
      </c>
      <c r="S234" t="s">
        <v>56</v>
      </c>
      <c r="T234" t="s">
        <v>57</v>
      </c>
      <c r="U234" t="s">
        <v>58</v>
      </c>
      <c r="V234" t="s">
        <v>1562</v>
      </c>
    </row>
    <row r="235" spans="1:22" x14ac:dyDescent="0.3">
      <c r="A235" t="s">
        <v>582</v>
      </c>
      <c r="B235">
        <v>41519</v>
      </c>
      <c r="C235" t="s">
        <v>133</v>
      </c>
      <c r="D235">
        <v>10007</v>
      </c>
      <c r="E235" t="s">
        <v>583</v>
      </c>
      <c r="F235">
        <v>1</v>
      </c>
      <c r="G235">
        <v>3717</v>
      </c>
      <c r="H235">
        <v>2146</v>
      </c>
      <c r="I235" t="s">
        <v>35</v>
      </c>
      <c r="J235">
        <v>5</v>
      </c>
      <c r="K235">
        <v>2146</v>
      </c>
      <c r="L235">
        <v>3717</v>
      </c>
      <c r="M235">
        <v>0.02</v>
      </c>
      <c r="N235" t="s">
        <v>36</v>
      </c>
      <c r="O235">
        <v>0.02</v>
      </c>
      <c r="P235" t="s">
        <v>584</v>
      </c>
      <c r="Q235" t="s">
        <v>38</v>
      </c>
      <c r="R235" t="s">
        <v>39</v>
      </c>
      <c r="S235" t="s">
        <v>40</v>
      </c>
      <c r="T235" t="s">
        <v>41</v>
      </c>
      <c r="U235" t="s">
        <v>42</v>
      </c>
      <c r="V235" t="s">
        <v>1560</v>
      </c>
    </row>
    <row r="236" spans="1:22" x14ac:dyDescent="0.3">
      <c r="A236" t="s">
        <v>582</v>
      </c>
      <c r="B236">
        <v>41519</v>
      </c>
      <c r="C236" t="s">
        <v>23</v>
      </c>
      <c r="D236">
        <v>10009</v>
      </c>
      <c r="E236" t="s">
        <v>585</v>
      </c>
      <c r="F236">
        <v>3</v>
      </c>
      <c r="G236">
        <v>4051</v>
      </c>
      <c r="H236">
        <v>1962</v>
      </c>
      <c r="I236" t="s">
        <v>126</v>
      </c>
      <c r="J236">
        <v>4</v>
      </c>
      <c r="K236">
        <v>5886</v>
      </c>
      <c r="L236">
        <v>12153</v>
      </c>
      <c r="M236">
        <v>0.03</v>
      </c>
      <c r="N236" t="s">
        <v>26</v>
      </c>
      <c r="O236">
        <v>0.05</v>
      </c>
      <c r="P236" t="s">
        <v>586</v>
      </c>
      <c r="Q236" t="s">
        <v>78</v>
      </c>
      <c r="R236" t="s">
        <v>79</v>
      </c>
      <c r="S236" t="s">
        <v>80</v>
      </c>
      <c r="T236" t="s">
        <v>81</v>
      </c>
      <c r="U236" t="s">
        <v>82</v>
      </c>
      <c r="V236" t="s">
        <v>1564</v>
      </c>
    </row>
    <row r="237" spans="1:22" x14ac:dyDescent="0.3">
      <c r="A237" t="s">
        <v>587</v>
      </c>
      <c r="B237">
        <v>41521</v>
      </c>
      <c r="C237" t="s">
        <v>75</v>
      </c>
      <c r="D237">
        <v>10005</v>
      </c>
      <c r="E237" t="s">
        <v>588</v>
      </c>
      <c r="F237">
        <v>1</v>
      </c>
      <c r="G237">
        <v>3573</v>
      </c>
      <c r="H237">
        <v>1857</v>
      </c>
      <c r="I237" t="s">
        <v>25</v>
      </c>
      <c r="J237">
        <v>8</v>
      </c>
      <c r="K237">
        <v>1857</v>
      </c>
      <c r="L237">
        <v>3573</v>
      </c>
      <c r="M237">
        <v>0.02</v>
      </c>
      <c r="N237" t="s">
        <v>36</v>
      </c>
      <c r="O237">
        <v>0.01</v>
      </c>
      <c r="P237" t="s">
        <v>589</v>
      </c>
      <c r="Q237" t="s">
        <v>47</v>
      </c>
      <c r="R237" t="s">
        <v>48</v>
      </c>
      <c r="S237" t="s">
        <v>49</v>
      </c>
      <c r="T237" t="s">
        <v>41</v>
      </c>
      <c r="U237" t="s">
        <v>50</v>
      </c>
      <c r="V237" t="s">
        <v>1561</v>
      </c>
    </row>
    <row r="238" spans="1:22" x14ac:dyDescent="0.3">
      <c r="A238" t="s">
        <v>590</v>
      </c>
      <c r="B238">
        <v>41522</v>
      </c>
      <c r="C238" t="s">
        <v>75</v>
      </c>
      <c r="D238">
        <v>10004</v>
      </c>
      <c r="E238" t="s">
        <v>151</v>
      </c>
      <c r="F238">
        <v>1</v>
      </c>
      <c r="G238">
        <v>2523</v>
      </c>
      <c r="H238">
        <v>1665</v>
      </c>
      <c r="I238" t="s">
        <v>25</v>
      </c>
      <c r="J238">
        <v>8</v>
      </c>
      <c r="K238">
        <v>1665</v>
      </c>
      <c r="L238">
        <v>2523</v>
      </c>
      <c r="M238">
        <v>0.02</v>
      </c>
      <c r="N238" t="s">
        <v>26</v>
      </c>
      <c r="O238">
        <v>0.04</v>
      </c>
      <c r="P238" t="s">
        <v>152</v>
      </c>
      <c r="Q238" t="s">
        <v>118</v>
      </c>
      <c r="R238" t="s">
        <v>119</v>
      </c>
      <c r="S238" t="s">
        <v>101</v>
      </c>
      <c r="T238" t="s">
        <v>57</v>
      </c>
      <c r="U238" t="s">
        <v>120</v>
      </c>
      <c r="V238" t="s">
        <v>1569</v>
      </c>
    </row>
    <row r="239" spans="1:22" x14ac:dyDescent="0.3">
      <c r="A239" t="s">
        <v>590</v>
      </c>
      <c r="B239">
        <v>41522</v>
      </c>
      <c r="C239" t="s">
        <v>43</v>
      </c>
      <c r="D239">
        <v>10006</v>
      </c>
      <c r="E239" t="s">
        <v>585</v>
      </c>
      <c r="F239">
        <v>1</v>
      </c>
      <c r="G239">
        <v>4051</v>
      </c>
      <c r="H239">
        <v>1962</v>
      </c>
      <c r="I239" t="s">
        <v>126</v>
      </c>
      <c r="J239">
        <v>1</v>
      </c>
      <c r="K239">
        <v>1962</v>
      </c>
      <c r="L239">
        <v>4051</v>
      </c>
      <c r="M239">
        <v>0.01</v>
      </c>
      <c r="N239" t="s">
        <v>61</v>
      </c>
      <c r="O239">
        <v>0.02</v>
      </c>
      <c r="P239" t="s">
        <v>586</v>
      </c>
      <c r="Q239" t="s">
        <v>252</v>
      </c>
      <c r="R239" t="s">
        <v>253</v>
      </c>
      <c r="S239" t="s">
        <v>254</v>
      </c>
      <c r="T239" t="s">
        <v>255</v>
      </c>
      <c r="U239" t="s">
        <v>256</v>
      </c>
      <c r="V239" t="s">
        <v>1572</v>
      </c>
    </row>
    <row r="240" spans="1:22" x14ac:dyDescent="0.3">
      <c r="A240" t="s">
        <v>591</v>
      </c>
      <c r="B240">
        <v>41522</v>
      </c>
      <c r="C240" t="s">
        <v>104</v>
      </c>
      <c r="D240">
        <v>10001</v>
      </c>
      <c r="E240" t="s">
        <v>592</v>
      </c>
      <c r="F240">
        <v>1</v>
      </c>
      <c r="G240">
        <v>4741</v>
      </c>
      <c r="H240">
        <v>1849</v>
      </c>
      <c r="I240" t="s">
        <v>35</v>
      </c>
      <c r="J240">
        <v>3</v>
      </c>
      <c r="K240">
        <v>1849</v>
      </c>
      <c r="L240">
        <v>4741</v>
      </c>
      <c r="M240">
        <v>0.01</v>
      </c>
      <c r="N240" t="s">
        <v>61</v>
      </c>
      <c r="O240">
        <v>0.03</v>
      </c>
      <c r="P240" t="s">
        <v>593</v>
      </c>
      <c r="Q240" t="s">
        <v>99</v>
      </c>
      <c r="R240" t="s">
        <v>100</v>
      </c>
      <c r="S240" t="s">
        <v>101</v>
      </c>
      <c r="T240" t="s">
        <v>57</v>
      </c>
      <c r="U240" t="s">
        <v>102</v>
      </c>
      <c r="V240" t="s">
        <v>1567</v>
      </c>
    </row>
    <row r="241" spans="1:22" x14ac:dyDescent="0.3">
      <c r="A241" t="s">
        <v>590</v>
      </c>
      <c r="B241">
        <v>41522</v>
      </c>
      <c r="C241" t="s">
        <v>92</v>
      </c>
      <c r="D241">
        <v>10015</v>
      </c>
      <c r="E241" t="s">
        <v>594</v>
      </c>
      <c r="F241">
        <v>1</v>
      </c>
      <c r="G241">
        <v>4765</v>
      </c>
      <c r="H241">
        <v>1286</v>
      </c>
      <c r="I241" t="s">
        <v>35</v>
      </c>
      <c r="J241">
        <v>10</v>
      </c>
      <c r="K241">
        <v>1286</v>
      </c>
      <c r="L241">
        <v>4765</v>
      </c>
      <c r="M241">
        <v>0.02</v>
      </c>
      <c r="N241" t="s">
        <v>36</v>
      </c>
      <c r="O241">
        <v>0</v>
      </c>
      <c r="P241" t="s">
        <v>595</v>
      </c>
      <c r="Q241" t="s">
        <v>110</v>
      </c>
      <c r="R241" t="s">
        <v>111</v>
      </c>
      <c r="S241" t="s">
        <v>112</v>
      </c>
      <c r="T241" t="s">
        <v>113</v>
      </c>
      <c r="U241" t="s">
        <v>114</v>
      </c>
      <c r="V241" t="s">
        <v>1568</v>
      </c>
    </row>
    <row r="242" spans="1:22" x14ac:dyDescent="0.3">
      <c r="A242" t="s">
        <v>596</v>
      </c>
      <c r="B242">
        <v>41525</v>
      </c>
      <c r="C242" t="s">
        <v>23</v>
      </c>
      <c r="D242">
        <v>10010</v>
      </c>
      <c r="E242" t="s">
        <v>597</v>
      </c>
      <c r="F242">
        <v>1</v>
      </c>
      <c r="G242">
        <v>3421</v>
      </c>
      <c r="H242">
        <v>1370</v>
      </c>
      <c r="I242" t="s">
        <v>35</v>
      </c>
      <c r="J242">
        <v>4</v>
      </c>
      <c r="K242">
        <v>1370</v>
      </c>
      <c r="L242">
        <v>3421</v>
      </c>
      <c r="M242">
        <v>0.01</v>
      </c>
      <c r="N242" t="s">
        <v>26</v>
      </c>
      <c r="O242">
        <v>0.01</v>
      </c>
      <c r="P242" t="s">
        <v>598</v>
      </c>
      <c r="Q242" t="s">
        <v>93</v>
      </c>
      <c r="R242" t="s">
        <v>94</v>
      </c>
      <c r="S242" t="s">
        <v>95</v>
      </c>
      <c r="T242" t="s">
        <v>41</v>
      </c>
      <c r="U242" t="s">
        <v>96</v>
      </c>
      <c r="V242" t="s">
        <v>1566</v>
      </c>
    </row>
    <row r="243" spans="1:22" x14ac:dyDescent="0.3">
      <c r="A243" t="s">
        <v>599</v>
      </c>
      <c r="B243">
        <v>41527</v>
      </c>
      <c r="C243" t="s">
        <v>68</v>
      </c>
      <c r="D243">
        <v>10002</v>
      </c>
      <c r="E243" t="s">
        <v>250</v>
      </c>
      <c r="F243">
        <v>1</v>
      </c>
      <c r="G243">
        <v>3408</v>
      </c>
      <c r="H243">
        <v>2467</v>
      </c>
      <c r="I243" t="s">
        <v>25</v>
      </c>
      <c r="J243">
        <v>4</v>
      </c>
      <c r="K243">
        <v>2467</v>
      </c>
      <c r="L243">
        <v>3408</v>
      </c>
      <c r="M243">
        <v>0.01</v>
      </c>
      <c r="N243" t="s">
        <v>36</v>
      </c>
      <c r="O243">
        <v>0.02</v>
      </c>
      <c r="P243" t="s">
        <v>251</v>
      </c>
      <c r="Q243" t="s">
        <v>87</v>
      </c>
      <c r="R243" t="s">
        <v>88</v>
      </c>
      <c r="S243" t="s">
        <v>89</v>
      </c>
      <c r="T243" t="s">
        <v>90</v>
      </c>
      <c r="U243" t="s">
        <v>91</v>
      </c>
      <c r="V243" t="s">
        <v>1565</v>
      </c>
    </row>
    <row r="244" spans="1:22" x14ac:dyDescent="0.3">
      <c r="A244" t="s">
        <v>600</v>
      </c>
      <c r="B244">
        <v>41529</v>
      </c>
      <c r="C244" t="s">
        <v>75</v>
      </c>
      <c r="D244">
        <v>10006</v>
      </c>
      <c r="E244" t="s">
        <v>601</v>
      </c>
      <c r="F244">
        <v>1</v>
      </c>
      <c r="G244">
        <v>3018</v>
      </c>
      <c r="H244">
        <v>1286</v>
      </c>
      <c r="I244" t="s">
        <v>25</v>
      </c>
      <c r="J244">
        <v>8</v>
      </c>
      <c r="K244">
        <v>1286</v>
      </c>
      <c r="L244">
        <v>3018</v>
      </c>
      <c r="M244">
        <v>0.02</v>
      </c>
      <c r="N244" t="s">
        <v>66</v>
      </c>
      <c r="O244">
        <v>0.03</v>
      </c>
      <c r="P244" t="s">
        <v>602</v>
      </c>
      <c r="Q244" t="s">
        <v>252</v>
      </c>
      <c r="R244" t="s">
        <v>253</v>
      </c>
      <c r="S244" t="s">
        <v>254</v>
      </c>
      <c r="T244" t="s">
        <v>255</v>
      </c>
      <c r="U244" t="s">
        <v>256</v>
      </c>
      <c r="V244" t="s">
        <v>1572</v>
      </c>
    </row>
    <row r="245" spans="1:22" x14ac:dyDescent="0.3">
      <c r="A245" t="s">
        <v>600</v>
      </c>
      <c r="B245">
        <v>41529</v>
      </c>
      <c r="C245" t="s">
        <v>133</v>
      </c>
      <c r="D245">
        <v>10012</v>
      </c>
      <c r="E245" t="s">
        <v>364</v>
      </c>
      <c r="F245">
        <v>1</v>
      </c>
      <c r="G245">
        <v>4928</v>
      </c>
      <c r="H245">
        <v>2101</v>
      </c>
      <c r="I245" t="s">
        <v>25</v>
      </c>
      <c r="J245">
        <v>5</v>
      </c>
      <c r="K245">
        <v>2101</v>
      </c>
      <c r="L245">
        <v>4928</v>
      </c>
      <c r="M245">
        <v>0.02</v>
      </c>
      <c r="N245" t="s">
        <v>61</v>
      </c>
      <c r="O245">
        <v>0.05</v>
      </c>
      <c r="P245" t="s">
        <v>365</v>
      </c>
      <c r="Q245" t="s">
        <v>71</v>
      </c>
      <c r="R245" t="s">
        <v>72</v>
      </c>
      <c r="S245" t="s">
        <v>73</v>
      </c>
      <c r="T245" t="s">
        <v>41</v>
      </c>
      <c r="U245" t="s">
        <v>74</v>
      </c>
      <c r="V245" t="s">
        <v>1563</v>
      </c>
    </row>
    <row r="246" spans="1:22" x14ac:dyDescent="0.3">
      <c r="A246" t="s">
        <v>600</v>
      </c>
      <c r="B246">
        <v>41529</v>
      </c>
      <c r="C246" t="s">
        <v>133</v>
      </c>
      <c r="D246">
        <v>10015</v>
      </c>
      <c r="E246" t="s">
        <v>603</v>
      </c>
      <c r="F246">
        <v>2</v>
      </c>
      <c r="G246">
        <v>4757</v>
      </c>
      <c r="H246">
        <v>1534</v>
      </c>
      <c r="I246" t="s">
        <v>25</v>
      </c>
      <c r="J246">
        <v>5</v>
      </c>
      <c r="K246">
        <v>3068</v>
      </c>
      <c r="L246">
        <v>9514</v>
      </c>
      <c r="M246">
        <v>0.02</v>
      </c>
      <c r="N246" t="s">
        <v>26</v>
      </c>
      <c r="O246">
        <v>0</v>
      </c>
      <c r="P246" t="s">
        <v>604</v>
      </c>
      <c r="Q246" t="s">
        <v>110</v>
      </c>
      <c r="R246" t="s">
        <v>111</v>
      </c>
      <c r="S246" t="s">
        <v>112</v>
      </c>
      <c r="T246" t="s">
        <v>113</v>
      </c>
      <c r="U246" t="s">
        <v>114</v>
      </c>
      <c r="V246" t="s">
        <v>1568</v>
      </c>
    </row>
    <row r="247" spans="1:22" x14ac:dyDescent="0.3">
      <c r="A247" t="s">
        <v>605</v>
      </c>
      <c r="B247">
        <v>41531</v>
      </c>
      <c r="C247" t="s">
        <v>23</v>
      </c>
      <c r="D247">
        <v>10012</v>
      </c>
      <c r="E247" t="s">
        <v>606</v>
      </c>
      <c r="F247">
        <v>1</v>
      </c>
      <c r="G247">
        <v>2902</v>
      </c>
      <c r="H247">
        <v>1633</v>
      </c>
      <c r="I247" t="s">
        <v>35</v>
      </c>
      <c r="J247">
        <v>4</v>
      </c>
      <c r="K247">
        <v>1633</v>
      </c>
      <c r="L247">
        <v>2902</v>
      </c>
      <c r="M247">
        <v>0.01</v>
      </c>
      <c r="N247" t="s">
        <v>66</v>
      </c>
      <c r="O247">
        <v>0</v>
      </c>
      <c r="P247" t="s">
        <v>607</v>
      </c>
      <c r="Q247" t="s">
        <v>71</v>
      </c>
      <c r="R247" t="s">
        <v>72</v>
      </c>
      <c r="S247" t="s">
        <v>73</v>
      </c>
      <c r="T247" t="s">
        <v>41</v>
      </c>
      <c r="U247" t="s">
        <v>74</v>
      </c>
      <c r="V247" t="s">
        <v>1563</v>
      </c>
    </row>
    <row r="248" spans="1:22" x14ac:dyDescent="0.3">
      <c r="A248" t="s">
        <v>605</v>
      </c>
      <c r="B248">
        <v>41531</v>
      </c>
      <c r="C248" t="s">
        <v>23</v>
      </c>
      <c r="D248">
        <v>10006</v>
      </c>
      <c r="E248" t="s">
        <v>608</v>
      </c>
      <c r="F248">
        <v>1</v>
      </c>
      <c r="G248">
        <v>3413</v>
      </c>
      <c r="H248">
        <v>1700</v>
      </c>
      <c r="I248" t="s">
        <v>25</v>
      </c>
      <c r="J248">
        <v>4</v>
      </c>
      <c r="K248">
        <v>1700</v>
      </c>
      <c r="L248">
        <v>3413</v>
      </c>
      <c r="M248">
        <v>0.01</v>
      </c>
      <c r="N248" t="s">
        <v>45</v>
      </c>
      <c r="O248">
        <v>0.04</v>
      </c>
      <c r="P248" t="s">
        <v>609</v>
      </c>
      <c r="Q248" t="s">
        <v>252</v>
      </c>
      <c r="R248" t="s">
        <v>253</v>
      </c>
      <c r="S248" t="s">
        <v>254</v>
      </c>
      <c r="T248" t="s">
        <v>255</v>
      </c>
      <c r="U248" t="s">
        <v>256</v>
      </c>
      <c r="V248" t="s">
        <v>1572</v>
      </c>
    </row>
    <row r="249" spans="1:22" x14ac:dyDescent="0.3">
      <c r="A249" t="s">
        <v>605</v>
      </c>
      <c r="B249">
        <v>41531</v>
      </c>
      <c r="C249" t="s">
        <v>68</v>
      </c>
      <c r="D249">
        <v>10011</v>
      </c>
      <c r="E249" t="s">
        <v>470</v>
      </c>
      <c r="F249">
        <v>1</v>
      </c>
      <c r="G249">
        <v>4927</v>
      </c>
      <c r="H249">
        <v>2034</v>
      </c>
      <c r="I249" t="s">
        <v>126</v>
      </c>
      <c r="J249">
        <v>4</v>
      </c>
      <c r="K249">
        <v>2034</v>
      </c>
      <c r="L249">
        <v>4927</v>
      </c>
      <c r="M249">
        <v>0.01</v>
      </c>
      <c r="N249" t="s">
        <v>85</v>
      </c>
      <c r="O249">
        <v>0.04</v>
      </c>
      <c r="P249" t="s">
        <v>471</v>
      </c>
      <c r="Q249" t="s">
        <v>28</v>
      </c>
      <c r="R249" t="s">
        <v>29</v>
      </c>
      <c r="S249" t="s">
        <v>30</v>
      </c>
      <c r="T249" t="s">
        <v>31</v>
      </c>
      <c r="U249" t="s">
        <v>32</v>
      </c>
      <c r="V249" t="s">
        <v>1559</v>
      </c>
    </row>
    <row r="250" spans="1:22" x14ac:dyDescent="0.3">
      <c r="A250" t="s">
        <v>610</v>
      </c>
      <c r="B250">
        <v>41534</v>
      </c>
      <c r="C250" t="s">
        <v>133</v>
      </c>
      <c r="D250">
        <v>10009</v>
      </c>
      <c r="E250" t="s">
        <v>214</v>
      </c>
      <c r="F250">
        <v>1</v>
      </c>
      <c r="G250">
        <v>4891</v>
      </c>
      <c r="H250">
        <v>1745</v>
      </c>
      <c r="I250" t="s">
        <v>126</v>
      </c>
      <c r="J250">
        <v>5</v>
      </c>
      <c r="K250">
        <v>1745</v>
      </c>
      <c r="L250">
        <v>4891</v>
      </c>
      <c r="M250">
        <v>0.02</v>
      </c>
      <c r="N250" t="s">
        <v>45</v>
      </c>
      <c r="O250">
        <v>0.04</v>
      </c>
      <c r="P250" t="s">
        <v>215</v>
      </c>
      <c r="Q250" t="s">
        <v>78</v>
      </c>
      <c r="R250" t="s">
        <v>79</v>
      </c>
      <c r="S250" t="s">
        <v>80</v>
      </c>
      <c r="T250" t="s">
        <v>81</v>
      </c>
      <c r="U250" t="s">
        <v>82</v>
      </c>
      <c r="V250" t="s">
        <v>1564</v>
      </c>
    </row>
    <row r="251" spans="1:22" x14ac:dyDescent="0.3">
      <c r="A251" t="s">
        <v>611</v>
      </c>
      <c r="B251">
        <v>41538</v>
      </c>
      <c r="C251" t="s">
        <v>92</v>
      </c>
      <c r="D251">
        <v>10015</v>
      </c>
      <c r="E251" t="s">
        <v>60</v>
      </c>
      <c r="F251">
        <v>1</v>
      </c>
      <c r="G251">
        <v>3878</v>
      </c>
      <c r="H251">
        <v>2236</v>
      </c>
      <c r="I251" t="s">
        <v>25</v>
      </c>
      <c r="J251">
        <v>10</v>
      </c>
      <c r="K251">
        <v>2236</v>
      </c>
      <c r="L251">
        <v>3878</v>
      </c>
      <c r="M251">
        <v>0.02</v>
      </c>
      <c r="N251" t="s">
        <v>45</v>
      </c>
      <c r="O251">
        <v>0.05</v>
      </c>
      <c r="P251" t="s">
        <v>62</v>
      </c>
      <c r="Q251" t="s">
        <v>110</v>
      </c>
      <c r="R251" t="s">
        <v>111</v>
      </c>
      <c r="S251" t="s">
        <v>112</v>
      </c>
      <c r="T251" t="s">
        <v>113</v>
      </c>
      <c r="U251" t="s">
        <v>114</v>
      </c>
      <c r="V251" t="s">
        <v>1568</v>
      </c>
    </row>
    <row r="252" spans="1:22" x14ac:dyDescent="0.3">
      <c r="A252" t="s">
        <v>612</v>
      </c>
      <c r="B252">
        <v>41539</v>
      </c>
      <c r="C252" t="s">
        <v>75</v>
      </c>
      <c r="D252">
        <v>10012</v>
      </c>
      <c r="E252" t="s">
        <v>613</v>
      </c>
      <c r="F252">
        <v>24</v>
      </c>
      <c r="G252">
        <v>3644</v>
      </c>
      <c r="H252">
        <v>1954</v>
      </c>
      <c r="I252" t="s">
        <v>116</v>
      </c>
      <c r="J252">
        <v>8</v>
      </c>
      <c r="K252">
        <v>46896</v>
      </c>
      <c r="L252">
        <v>87456</v>
      </c>
      <c r="M252">
        <v>0.08</v>
      </c>
      <c r="N252" t="s">
        <v>36</v>
      </c>
      <c r="O252">
        <v>0.01</v>
      </c>
      <c r="P252" t="s">
        <v>614</v>
      </c>
      <c r="Q252" t="s">
        <v>71</v>
      </c>
      <c r="R252" t="s">
        <v>72</v>
      </c>
      <c r="S252" t="s">
        <v>73</v>
      </c>
      <c r="T252" t="s">
        <v>41</v>
      </c>
      <c r="U252" t="s">
        <v>74</v>
      </c>
      <c r="V252" t="s">
        <v>1563</v>
      </c>
    </row>
    <row r="253" spans="1:22" x14ac:dyDescent="0.3">
      <c r="A253" t="s">
        <v>615</v>
      </c>
      <c r="B253">
        <v>41541</v>
      </c>
      <c r="C253" t="s">
        <v>75</v>
      </c>
      <c r="D253">
        <v>10001</v>
      </c>
      <c r="E253" t="s">
        <v>401</v>
      </c>
      <c r="F253">
        <v>1</v>
      </c>
      <c r="G253">
        <v>3508</v>
      </c>
      <c r="H253">
        <v>1212</v>
      </c>
      <c r="I253" t="s">
        <v>25</v>
      </c>
      <c r="J253">
        <v>8</v>
      </c>
      <c r="K253">
        <v>1212</v>
      </c>
      <c r="L253">
        <v>3508</v>
      </c>
      <c r="M253">
        <v>0.02</v>
      </c>
      <c r="N253" t="s">
        <v>36</v>
      </c>
      <c r="O253">
        <v>0</v>
      </c>
      <c r="P253" t="s">
        <v>402</v>
      </c>
      <c r="Q253" t="s">
        <v>99</v>
      </c>
      <c r="R253" t="s">
        <v>100</v>
      </c>
      <c r="S253" t="s">
        <v>101</v>
      </c>
      <c r="T253" t="s">
        <v>57</v>
      </c>
      <c r="U253" t="s">
        <v>102</v>
      </c>
      <c r="V253" t="s">
        <v>1567</v>
      </c>
    </row>
    <row r="254" spans="1:22" x14ac:dyDescent="0.3">
      <c r="A254" t="s">
        <v>615</v>
      </c>
      <c r="B254">
        <v>41541</v>
      </c>
      <c r="C254" t="s">
        <v>23</v>
      </c>
      <c r="D254">
        <v>10014</v>
      </c>
      <c r="E254" t="s">
        <v>616</v>
      </c>
      <c r="F254">
        <v>1</v>
      </c>
      <c r="G254">
        <v>4220</v>
      </c>
      <c r="H254">
        <v>1493</v>
      </c>
      <c r="I254" t="s">
        <v>25</v>
      </c>
      <c r="J254">
        <v>4</v>
      </c>
      <c r="K254">
        <v>1493</v>
      </c>
      <c r="L254">
        <v>4220</v>
      </c>
      <c r="M254">
        <v>0.01</v>
      </c>
      <c r="N254" t="s">
        <v>45</v>
      </c>
      <c r="O254">
        <v>0</v>
      </c>
      <c r="P254" t="s">
        <v>617</v>
      </c>
      <c r="Q254" t="s">
        <v>166</v>
      </c>
      <c r="R254" t="s">
        <v>167</v>
      </c>
      <c r="S254" t="s">
        <v>168</v>
      </c>
      <c r="T254" t="s">
        <v>169</v>
      </c>
      <c r="U254" t="s">
        <v>170</v>
      </c>
      <c r="V254" t="s">
        <v>1570</v>
      </c>
    </row>
    <row r="255" spans="1:22" x14ac:dyDescent="0.3">
      <c r="A255" t="s">
        <v>618</v>
      </c>
      <c r="B255">
        <v>41545</v>
      </c>
      <c r="C255" t="s">
        <v>43</v>
      </c>
      <c r="D255">
        <v>10013</v>
      </c>
      <c r="E255" t="s">
        <v>619</v>
      </c>
      <c r="F255">
        <v>1</v>
      </c>
      <c r="G255">
        <v>4050</v>
      </c>
      <c r="H255">
        <v>1241</v>
      </c>
      <c r="I255" t="s">
        <v>25</v>
      </c>
      <c r="J255">
        <v>1</v>
      </c>
      <c r="K255">
        <v>1241</v>
      </c>
      <c r="L255">
        <v>4050</v>
      </c>
      <c r="M255">
        <v>0.01</v>
      </c>
      <c r="N255" t="s">
        <v>66</v>
      </c>
      <c r="O255">
        <v>0</v>
      </c>
      <c r="P255" t="s">
        <v>620</v>
      </c>
      <c r="Q255" t="s">
        <v>301</v>
      </c>
      <c r="R255" t="s">
        <v>302</v>
      </c>
      <c r="S255" t="s">
        <v>303</v>
      </c>
      <c r="T255" t="s">
        <v>113</v>
      </c>
      <c r="U255" t="s">
        <v>304</v>
      </c>
      <c r="V255" t="s">
        <v>1573</v>
      </c>
    </row>
    <row r="256" spans="1:22" x14ac:dyDescent="0.3">
      <c r="A256" t="s">
        <v>621</v>
      </c>
      <c r="B256">
        <v>41546</v>
      </c>
      <c r="C256" t="s">
        <v>75</v>
      </c>
      <c r="D256">
        <v>10015</v>
      </c>
      <c r="E256" t="s">
        <v>622</v>
      </c>
      <c r="F256">
        <v>1</v>
      </c>
      <c r="G256">
        <v>4724</v>
      </c>
      <c r="H256">
        <v>2467</v>
      </c>
      <c r="I256" t="s">
        <v>25</v>
      </c>
      <c r="J256">
        <v>8</v>
      </c>
      <c r="K256">
        <v>2467</v>
      </c>
      <c r="L256">
        <v>4724</v>
      </c>
      <c r="M256">
        <v>0.02</v>
      </c>
      <c r="N256" t="s">
        <v>36</v>
      </c>
      <c r="O256">
        <v>0</v>
      </c>
      <c r="P256" t="s">
        <v>623</v>
      </c>
      <c r="Q256" t="s">
        <v>110</v>
      </c>
      <c r="R256" t="s">
        <v>111</v>
      </c>
      <c r="S256" t="s">
        <v>112</v>
      </c>
      <c r="T256" t="s">
        <v>113</v>
      </c>
      <c r="U256" t="s">
        <v>114</v>
      </c>
      <c r="V256" t="s">
        <v>1568</v>
      </c>
    </row>
    <row r="257" spans="1:22" x14ac:dyDescent="0.3">
      <c r="A257" t="s">
        <v>624</v>
      </c>
      <c r="B257">
        <v>41547</v>
      </c>
      <c r="C257" t="s">
        <v>51</v>
      </c>
      <c r="D257">
        <v>10001</v>
      </c>
      <c r="E257" t="s">
        <v>226</v>
      </c>
      <c r="F257">
        <v>2</v>
      </c>
      <c r="G257">
        <v>4172</v>
      </c>
      <c r="H257">
        <v>1415</v>
      </c>
      <c r="I257" t="s">
        <v>25</v>
      </c>
      <c r="J257">
        <v>6</v>
      </c>
      <c r="K257">
        <v>2830</v>
      </c>
      <c r="L257">
        <v>8344</v>
      </c>
      <c r="M257">
        <v>0.02</v>
      </c>
      <c r="N257" t="s">
        <v>61</v>
      </c>
      <c r="O257">
        <v>0.05</v>
      </c>
      <c r="P257" t="s">
        <v>227</v>
      </c>
      <c r="Q257" t="s">
        <v>99</v>
      </c>
      <c r="R257" t="s">
        <v>100</v>
      </c>
      <c r="S257" t="s">
        <v>101</v>
      </c>
      <c r="T257" t="s">
        <v>57</v>
      </c>
      <c r="U257" t="s">
        <v>102</v>
      </c>
      <c r="V257" t="s">
        <v>1567</v>
      </c>
    </row>
    <row r="258" spans="1:22" x14ac:dyDescent="0.3">
      <c r="A258" t="s">
        <v>625</v>
      </c>
      <c r="B258">
        <v>41550</v>
      </c>
      <c r="C258" t="s">
        <v>51</v>
      </c>
      <c r="D258">
        <v>10008</v>
      </c>
      <c r="E258" t="s">
        <v>185</v>
      </c>
      <c r="F258">
        <v>2</v>
      </c>
      <c r="G258">
        <v>2529</v>
      </c>
      <c r="H258">
        <v>1630</v>
      </c>
      <c r="I258" t="s">
        <v>25</v>
      </c>
      <c r="J258">
        <v>6</v>
      </c>
      <c r="K258">
        <v>3260</v>
      </c>
      <c r="L258">
        <v>5058</v>
      </c>
      <c r="M258">
        <v>0.02</v>
      </c>
      <c r="N258" t="s">
        <v>26</v>
      </c>
      <c r="O258">
        <v>0.02</v>
      </c>
      <c r="P258" t="s">
        <v>186</v>
      </c>
      <c r="Q258" t="s">
        <v>54</v>
      </c>
      <c r="R258" t="s">
        <v>55</v>
      </c>
      <c r="S258" t="s">
        <v>56</v>
      </c>
      <c r="T258" t="s">
        <v>57</v>
      </c>
      <c r="U258" t="s">
        <v>58</v>
      </c>
      <c r="V258" t="s">
        <v>1562</v>
      </c>
    </row>
    <row r="259" spans="1:22" x14ac:dyDescent="0.3">
      <c r="A259" t="s">
        <v>626</v>
      </c>
      <c r="B259">
        <v>41552</v>
      </c>
      <c r="C259" t="s">
        <v>68</v>
      </c>
      <c r="D259">
        <v>10006</v>
      </c>
      <c r="E259" t="s">
        <v>511</v>
      </c>
      <c r="F259">
        <v>1</v>
      </c>
      <c r="G259">
        <v>3491</v>
      </c>
      <c r="H259">
        <v>1257</v>
      </c>
      <c r="I259" t="s">
        <v>35</v>
      </c>
      <c r="J259">
        <v>4</v>
      </c>
      <c r="K259">
        <v>1257</v>
      </c>
      <c r="L259">
        <v>3491</v>
      </c>
      <c r="M259">
        <v>0.01</v>
      </c>
      <c r="N259" t="s">
        <v>66</v>
      </c>
      <c r="O259">
        <v>0.05</v>
      </c>
      <c r="P259" t="s">
        <v>512</v>
      </c>
      <c r="Q259" t="s">
        <v>252</v>
      </c>
      <c r="R259" t="s">
        <v>253</v>
      </c>
      <c r="S259" t="s">
        <v>254</v>
      </c>
      <c r="T259" t="s">
        <v>255</v>
      </c>
      <c r="U259" t="s">
        <v>256</v>
      </c>
      <c r="V259" t="s">
        <v>1572</v>
      </c>
    </row>
    <row r="260" spans="1:22" x14ac:dyDescent="0.3">
      <c r="A260" t="s">
        <v>626</v>
      </c>
      <c r="B260">
        <v>41552</v>
      </c>
      <c r="C260" t="s">
        <v>133</v>
      </c>
      <c r="D260">
        <v>10009</v>
      </c>
      <c r="E260" t="s">
        <v>514</v>
      </c>
      <c r="F260">
        <v>2</v>
      </c>
      <c r="G260">
        <v>4220</v>
      </c>
      <c r="H260">
        <v>1635</v>
      </c>
      <c r="I260" t="s">
        <v>25</v>
      </c>
      <c r="J260">
        <v>5</v>
      </c>
      <c r="K260">
        <v>3270</v>
      </c>
      <c r="L260">
        <v>8440</v>
      </c>
      <c r="M260">
        <v>0.02</v>
      </c>
      <c r="N260" t="s">
        <v>36</v>
      </c>
      <c r="O260">
        <v>0.03</v>
      </c>
      <c r="P260" t="s">
        <v>515</v>
      </c>
      <c r="Q260" t="s">
        <v>78</v>
      </c>
      <c r="R260" t="s">
        <v>79</v>
      </c>
      <c r="S260" t="s">
        <v>80</v>
      </c>
      <c r="T260" t="s">
        <v>81</v>
      </c>
      <c r="U260" t="s">
        <v>82</v>
      </c>
      <c r="V260" t="s">
        <v>1564</v>
      </c>
    </row>
    <row r="261" spans="1:22" x14ac:dyDescent="0.3">
      <c r="A261" t="s">
        <v>627</v>
      </c>
      <c r="B261">
        <v>41552</v>
      </c>
      <c r="C261" t="s">
        <v>68</v>
      </c>
      <c r="D261">
        <v>10009</v>
      </c>
      <c r="E261" t="s">
        <v>381</v>
      </c>
      <c r="F261">
        <v>3</v>
      </c>
      <c r="G261">
        <v>3377</v>
      </c>
      <c r="H261">
        <v>2112</v>
      </c>
      <c r="I261" t="s">
        <v>35</v>
      </c>
      <c r="J261">
        <v>4</v>
      </c>
      <c r="K261">
        <v>6336</v>
      </c>
      <c r="L261">
        <v>10131</v>
      </c>
      <c r="M261">
        <v>0.03</v>
      </c>
      <c r="N261" t="s">
        <v>45</v>
      </c>
      <c r="O261">
        <v>0.05</v>
      </c>
      <c r="P261" t="s">
        <v>382</v>
      </c>
      <c r="Q261" t="s">
        <v>78</v>
      </c>
      <c r="R261" t="s">
        <v>79</v>
      </c>
      <c r="S261" t="s">
        <v>80</v>
      </c>
      <c r="T261" t="s">
        <v>81</v>
      </c>
      <c r="U261" t="s">
        <v>82</v>
      </c>
      <c r="V261" t="s">
        <v>1564</v>
      </c>
    </row>
    <row r="262" spans="1:22" x14ac:dyDescent="0.3">
      <c r="A262" t="s">
        <v>628</v>
      </c>
      <c r="B262">
        <v>41554</v>
      </c>
      <c r="C262" t="s">
        <v>23</v>
      </c>
      <c r="D262">
        <v>10006</v>
      </c>
      <c r="E262" t="s">
        <v>535</v>
      </c>
      <c r="F262">
        <v>1</v>
      </c>
      <c r="G262">
        <v>4476</v>
      </c>
      <c r="H262">
        <v>2494</v>
      </c>
      <c r="I262" t="s">
        <v>25</v>
      </c>
      <c r="J262">
        <v>4</v>
      </c>
      <c r="K262">
        <v>2494</v>
      </c>
      <c r="L262">
        <v>4476</v>
      </c>
      <c r="M262">
        <v>0.01</v>
      </c>
      <c r="N262" t="s">
        <v>36</v>
      </c>
      <c r="O262">
        <v>0</v>
      </c>
      <c r="P262" t="s">
        <v>536</v>
      </c>
      <c r="Q262" t="s">
        <v>252</v>
      </c>
      <c r="R262" t="s">
        <v>253</v>
      </c>
      <c r="S262" t="s">
        <v>254</v>
      </c>
      <c r="T262" t="s">
        <v>255</v>
      </c>
      <c r="U262" t="s">
        <v>256</v>
      </c>
      <c r="V262" t="s">
        <v>1572</v>
      </c>
    </row>
    <row r="263" spans="1:22" x14ac:dyDescent="0.3">
      <c r="A263" t="s">
        <v>629</v>
      </c>
      <c r="B263">
        <v>41561</v>
      </c>
      <c r="C263" t="s">
        <v>51</v>
      </c>
      <c r="D263">
        <v>10003</v>
      </c>
      <c r="E263" t="s">
        <v>630</v>
      </c>
      <c r="F263">
        <v>1</v>
      </c>
      <c r="G263">
        <v>3056</v>
      </c>
      <c r="H263">
        <v>1830</v>
      </c>
      <c r="I263" t="s">
        <v>25</v>
      </c>
      <c r="J263">
        <v>6</v>
      </c>
      <c r="K263">
        <v>1830</v>
      </c>
      <c r="L263">
        <v>3056</v>
      </c>
      <c r="M263">
        <v>0.02</v>
      </c>
      <c r="N263" t="s">
        <v>66</v>
      </c>
      <c r="O263">
        <v>0.01</v>
      </c>
      <c r="P263" t="s">
        <v>631</v>
      </c>
      <c r="Q263" t="s">
        <v>177</v>
      </c>
      <c r="R263" t="s">
        <v>178</v>
      </c>
      <c r="S263" t="s">
        <v>179</v>
      </c>
      <c r="T263" t="s">
        <v>180</v>
      </c>
      <c r="U263" t="s">
        <v>181</v>
      </c>
      <c r="V263" t="s">
        <v>1571</v>
      </c>
    </row>
    <row r="264" spans="1:22" x14ac:dyDescent="0.3">
      <c r="A264" t="s">
        <v>632</v>
      </c>
      <c r="B264">
        <v>41561</v>
      </c>
      <c r="C264" t="s">
        <v>104</v>
      </c>
      <c r="D264">
        <v>10012</v>
      </c>
      <c r="E264" t="s">
        <v>633</v>
      </c>
      <c r="F264">
        <v>2</v>
      </c>
      <c r="G264">
        <v>2645</v>
      </c>
      <c r="H264">
        <v>1547</v>
      </c>
      <c r="I264" t="s">
        <v>35</v>
      </c>
      <c r="J264">
        <v>3</v>
      </c>
      <c r="K264">
        <v>3094</v>
      </c>
      <c r="L264">
        <v>5290</v>
      </c>
      <c r="M264">
        <v>0.03</v>
      </c>
      <c r="N264" t="s">
        <v>61</v>
      </c>
      <c r="O264">
        <v>0.04</v>
      </c>
      <c r="P264" t="s">
        <v>634</v>
      </c>
      <c r="Q264" t="s">
        <v>71</v>
      </c>
      <c r="R264" t="s">
        <v>72</v>
      </c>
      <c r="S264" t="s">
        <v>73</v>
      </c>
      <c r="T264" t="s">
        <v>41</v>
      </c>
      <c r="U264" t="s">
        <v>74</v>
      </c>
      <c r="V264" t="s">
        <v>1563</v>
      </c>
    </row>
    <row r="265" spans="1:22" x14ac:dyDescent="0.3">
      <c r="A265" t="s">
        <v>629</v>
      </c>
      <c r="B265">
        <v>41561</v>
      </c>
      <c r="C265" t="s">
        <v>51</v>
      </c>
      <c r="D265">
        <v>10015</v>
      </c>
      <c r="E265" t="s">
        <v>325</v>
      </c>
      <c r="F265">
        <v>2</v>
      </c>
      <c r="G265">
        <v>2803</v>
      </c>
      <c r="H265">
        <v>1344</v>
      </c>
      <c r="I265" t="s">
        <v>25</v>
      </c>
      <c r="J265">
        <v>6</v>
      </c>
      <c r="K265">
        <v>2688</v>
      </c>
      <c r="L265">
        <v>5606</v>
      </c>
      <c r="M265">
        <v>0.02</v>
      </c>
      <c r="N265" t="s">
        <v>61</v>
      </c>
      <c r="O265">
        <v>0.05</v>
      </c>
      <c r="P265" t="s">
        <v>326</v>
      </c>
      <c r="Q265" t="s">
        <v>110</v>
      </c>
      <c r="R265" t="s">
        <v>111</v>
      </c>
      <c r="S265" t="s">
        <v>112</v>
      </c>
      <c r="T265" t="s">
        <v>113</v>
      </c>
      <c r="U265" t="s">
        <v>114</v>
      </c>
      <c r="V265" t="s">
        <v>1568</v>
      </c>
    </row>
    <row r="266" spans="1:22" x14ac:dyDescent="0.3">
      <c r="A266" t="s">
        <v>632</v>
      </c>
      <c r="B266">
        <v>41561</v>
      </c>
      <c r="C266" t="s">
        <v>133</v>
      </c>
      <c r="D266">
        <v>10009</v>
      </c>
      <c r="E266" t="s">
        <v>511</v>
      </c>
      <c r="F266">
        <v>2</v>
      </c>
      <c r="G266">
        <v>3491</v>
      </c>
      <c r="H266">
        <v>1257</v>
      </c>
      <c r="I266" t="s">
        <v>35</v>
      </c>
      <c r="J266">
        <v>5</v>
      </c>
      <c r="K266">
        <v>2514</v>
      </c>
      <c r="L266">
        <v>6982</v>
      </c>
      <c r="M266">
        <v>0.02</v>
      </c>
      <c r="N266" t="s">
        <v>26</v>
      </c>
      <c r="O266">
        <v>0.01</v>
      </c>
      <c r="P266" t="s">
        <v>512</v>
      </c>
      <c r="Q266" t="s">
        <v>78</v>
      </c>
      <c r="R266" t="s">
        <v>79</v>
      </c>
      <c r="S266" t="s">
        <v>80</v>
      </c>
      <c r="T266" t="s">
        <v>81</v>
      </c>
      <c r="U266" t="s">
        <v>82</v>
      </c>
      <c r="V266" t="s">
        <v>1564</v>
      </c>
    </row>
    <row r="267" spans="1:22" x14ac:dyDescent="0.3">
      <c r="A267" t="s">
        <v>632</v>
      </c>
      <c r="B267">
        <v>41561</v>
      </c>
      <c r="C267" t="s">
        <v>133</v>
      </c>
      <c r="D267">
        <v>10008</v>
      </c>
      <c r="E267" t="s">
        <v>635</v>
      </c>
      <c r="F267">
        <v>2</v>
      </c>
      <c r="G267">
        <v>4481</v>
      </c>
      <c r="H267">
        <v>2114</v>
      </c>
      <c r="I267" t="s">
        <v>25</v>
      </c>
      <c r="J267">
        <v>5</v>
      </c>
      <c r="K267">
        <v>4228</v>
      </c>
      <c r="L267">
        <v>8962</v>
      </c>
      <c r="M267">
        <v>0.02</v>
      </c>
      <c r="N267" t="s">
        <v>66</v>
      </c>
      <c r="O267">
        <v>0</v>
      </c>
      <c r="P267" t="s">
        <v>636</v>
      </c>
      <c r="Q267" t="s">
        <v>54</v>
      </c>
      <c r="R267" t="s">
        <v>55</v>
      </c>
      <c r="S267" t="s">
        <v>56</v>
      </c>
      <c r="T267" t="s">
        <v>57</v>
      </c>
      <c r="U267" t="s">
        <v>58</v>
      </c>
      <c r="V267" t="s">
        <v>1562</v>
      </c>
    </row>
    <row r="268" spans="1:22" x14ac:dyDescent="0.3">
      <c r="A268" t="s">
        <v>637</v>
      </c>
      <c r="B268">
        <v>41562</v>
      </c>
      <c r="C268" t="s">
        <v>92</v>
      </c>
      <c r="D268">
        <v>10011</v>
      </c>
      <c r="E268" t="s">
        <v>60</v>
      </c>
      <c r="F268">
        <v>1</v>
      </c>
      <c r="G268">
        <v>3878</v>
      </c>
      <c r="H268">
        <v>2236</v>
      </c>
      <c r="I268" t="s">
        <v>25</v>
      </c>
      <c r="J268">
        <v>10</v>
      </c>
      <c r="K268">
        <v>2236</v>
      </c>
      <c r="L268">
        <v>3878</v>
      </c>
      <c r="M268">
        <v>0.02</v>
      </c>
      <c r="N268" t="s">
        <v>66</v>
      </c>
      <c r="O268">
        <v>0.05</v>
      </c>
      <c r="P268" t="s">
        <v>62</v>
      </c>
      <c r="Q268" t="s">
        <v>28</v>
      </c>
      <c r="R268" t="s">
        <v>29</v>
      </c>
      <c r="S268" t="s">
        <v>30</v>
      </c>
      <c r="T268" t="s">
        <v>31</v>
      </c>
      <c r="U268" t="s">
        <v>32</v>
      </c>
      <c r="V268" t="s">
        <v>1559</v>
      </c>
    </row>
    <row r="269" spans="1:22" x14ac:dyDescent="0.3">
      <c r="A269" t="s">
        <v>638</v>
      </c>
      <c r="B269">
        <v>41562</v>
      </c>
      <c r="C269" t="s">
        <v>68</v>
      </c>
      <c r="D269">
        <v>10010</v>
      </c>
      <c r="E269" t="s">
        <v>639</v>
      </c>
      <c r="F269">
        <v>2</v>
      </c>
      <c r="G269">
        <v>2553</v>
      </c>
      <c r="H269">
        <v>1638</v>
      </c>
      <c r="I269" t="s">
        <v>116</v>
      </c>
      <c r="J269">
        <v>4</v>
      </c>
      <c r="K269">
        <v>3276</v>
      </c>
      <c r="L269">
        <v>5106</v>
      </c>
      <c r="M269">
        <v>0.03</v>
      </c>
      <c r="N269" t="s">
        <v>26</v>
      </c>
      <c r="O269">
        <v>0.04</v>
      </c>
      <c r="P269" t="s">
        <v>640</v>
      </c>
      <c r="Q269" t="s">
        <v>93</v>
      </c>
      <c r="R269" t="s">
        <v>94</v>
      </c>
      <c r="S269" t="s">
        <v>95</v>
      </c>
      <c r="T269" t="s">
        <v>41</v>
      </c>
      <c r="U269" t="s">
        <v>96</v>
      </c>
      <c r="V269" t="s">
        <v>1566</v>
      </c>
    </row>
    <row r="270" spans="1:22" x14ac:dyDescent="0.3">
      <c r="A270" t="s">
        <v>637</v>
      </c>
      <c r="B270">
        <v>41562</v>
      </c>
      <c r="C270" t="s">
        <v>23</v>
      </c>
      <c r="D270">
        <v>10010</v>
      </c>
      <c r="E270" t="s">
        <v>641</v>
      </c>
      <c r="F270">
        <v>2</v>
      </c>
      <c r="G270">
        <v>3112</v>
      </c>
      <c r="H270">
        <v>1766</v>
      </c>
      <c r="I270" t="s">
        <v>25</v>
      </c>
      <c r="J270">
        <v>4</v>
      </c>
      <c r="K270">
        <v>3532</v>
      </c>
      <c r="L270">
        <v>6224</v>
      </c>
      <c r="M270">
        <v>0.03</v>
      </c>
      <c r="N270" t="s">
        <v>85</v>
      </c>
      <c r="O270">
        <v>0.05</v>
      </c>
      <c r="P270" t="s">
        <v>642</v>
      </c>
      <c r="Q270" t="s">
        <v>93</v>
      </c>
      <c r="R270" t="s">
        <v>94</v>
      </c>
      <c r="S270" t="s">
        <v>95</v>
      </c>
      <c r="T270" t="s">
        <v>41</v>
      </c>
      <c r="U270" t="s">
        <v>96</v>
      </c>
      <c r="V270" t="s">
        <v>1566</v>
      </c>
    </row>
    <row r="271" spans="1:22" x14ac:dyDescent="0.3">
      <c r="A271" t="s">
        <v>637</v>
      </c>
      <c r="B271">
        <v>41562</v>
      </c>
      <c r="C271" t="s">
        <v>23</v>
      </c>
      <c r="D271">
        <v>10014</v>
      </c>
      <c r="E271" t="s">
        <v>337</v>
      </c>
      <c r="F271">
        <v>2</v>
      </c>
      <c r="G271">
        <v>4224</v>
      </c>
      <c r="H271">
        <v>2048</v>
      </c>
      <c r="I271" t="s">
        <v>35</v>
      </c>
      <c r="J271">
        <v>4</v>
      </c>
      <c r="K271">
        <v>4096</v>
      </c>
      <c r="L271">
        <v>8448</v>
      </c>
      <c r="M271">
        <v>0.03</v>
      </c>
      <c r="N271" t="s">
        <v>66</v>
      </c>
      <c r="O271">
        <v>0.01</v>
      </c>
      <c r="P271" t="s">
        <v>338</v>
      </c>
      <c r="Q271" t="s">
        <v>166</v>
      </c>
      <c r="R271" t="s">
        <v>167</v>
      </c>
      <c r="S271" t="s">
        <v>168</v>
      </c>
      <c r="T271" t="s">
        <v>169</v>
      </c>
      <c r="U271" t="s">
        <v>170</v>
      </c>
      <c r="V271" t="s">
        <v>1570</v>
      </c>
    </row>
    <row r="272" spans="1:22" x14ac:dyDescent="0.3">
      <c r="A272" t="s">
        <v>643</v>
      </c>
      <c r="B272">
        <v>41563</v>
      </c>
      <c r="C272" t="s">
        <v>68</v>
      </c>
      <c r="D272">
        <v>10015</v>
      </c>
      <c r="E272" t="s">
        <v>547</v>
      </c>
      <c r="F272">
        <v>1</v>
      </c>
      <c r="G272">
        <v>2628</v>
      </c>
      <c r="H272">
        <v>1803</v>
      </c>
      <c r="I272" t="s">
        <v>25</v>
      </c>
      <c r="J272">
        <v>4</v>
      </c>
      <c r="K272">
        <v>1803</v>
      </c>
      <c r="L272">
        <v>2628</v>
      </c>
      <c r="M272">
        <v>0.01</v>
      </c>
      <c r="N272" t="s">
        <v>66</v>
      </c>
      <c r="O272">
        <v>0.01</v>
      </c>
      <c r="P272" t="s">
        <v>548</v>
      </c>
      <c r="Q272" t="s">
        <v>110</v>
      </c>
      <c r="R272" t="s">
        <v>111</v>
      </c>
      <c r="S272" t="s">
        <v>112</v>
      </c>
      <c r="T272" t="s">
        <v>113</v>
      </c>
      <c r="U272" t="s">
        <v>114</v>
      </c>
      <c r="V272" t="s">
        <v>1568</v>
      </c>
    </row>
    <row r="273" spans="1:22" x14ac:dyDescent="0.3">
      <c r="A273" t="s">
        <v>644</v>
      </c>
      <c r="B273">
        <v>41563</v>
      </c>
      <c r="C273" t="s">
        <v>51</v>
      </c>
      <c r="D273">
        <v>10011</v>
      </c>
      <c r="E273" t="s">
        <v>279</v>
      </c>
      <c r="F273">
        <v>1</v>
      </c>
      <c r="G273">
        <v>3039</v>
      </c>
      <c r="H273">
        <v>2426</v>
      </c>
      <c r="I273" t="s">
        <v>126</v>
      </c>
      <c r="J273">
        <v>6</v>
      </c>
      <c r="K273">
        <v>2426</v>
      </c>
      <c r="L273">
        <v>3039</v>
      </c>
      <c r="M273">
        <v>0.02</v>
      </c>
      <c r="N273" t="s">
        <v>26</v>
      </c>
      <c r="O273">
        <v>0.05</v>
      </c>
      <c r="P273" t="s">
        <v>280</v>
      </c>
      <c r="Q273" t="s">
        <v>28</v>
      </c>
      <c r="R273" t="s">
        <v>29</v>
      </c>
      <c r="S273" t="s">
        <v>30</v>
      </c>
      <c r="T273" t="s">
        <v>31</v>
      </c>
      <c r="U273" t="s">
        <v>32</v>
      </c>
      <c r="V273" t="s">
        <v>1559</v>
      </c>
    </row>
    <row r="274" spans="1:22" x14ac:dyDescent="0.3">
      <c r="A274" t="s">
        <v>645</v>
      </c>
      <c r="B274">
        <v>41563</v>
      </c>
      <c r="C274" t="s">
        <v>68</v>
      </c>
      <c r="D274">
        <v>10010</v>
      </c>
      <c r="E274" t="s">
        <v>193</v>
      </c>
      <c r="F274">
        <v>1</v>
      </c>
      <c r="G274">
        <v>4342</v>
      </c>
      <c r="H274">
        <v>1689</v>
      </c>
      <c r="I274" t="s">
        <v>126</v>
      </c>
      <c r="J274">
        <v>4</v>
      </c>
      <c r="K274">
        <v>1689</v>
      </c>
      <c r="L274">
        <v>4342</v>
      </c>
      <c r="M274">
        <v>0.01</v>
      </c>
      <c r="N274" t="s">
        <v>85</v>
      </c>
      <c r="O274">
        <v>0.02</v>
      </c>
      <c r="P274" t="s">
        <v>194</v>
      </c>
      <c r="Q274" t="s">
        <v>93</v>
      </c>
      <c r="R274" t="s">
        <v>94</v>
      </c>
      <c r="S274" t="s">
        <v>95</v>
      </c>
      <c r="T274" t="s">
        <v>41</v>
      </c>
      <c r="U274" t="s">
        <v>96</v>
      </c>
      <c r="V274" t="s">
        <v>1566</v>
      </c>
    </row>
    <row r="275" spans="1:22" x14ac:dyDescent="0.3">
      <c r="A275" t="s">
        <v>646</v>
      </c>
      <c r="B275">
        <v>41563</v>
      </c>
      <c r="C275" t="s">
        <v>133</v>
      </c>
      <c r="D275">
        <v>10008</v>
      </c>
      <c r="E275" t="s">
        <v>349</v>
      </c>
      <c r="F275">
        <v>2</v>
      </c>
      <c r="G275">
        <v>3467</v>
      </c>
      <c r="H275">
        <v>1230</v>
      </c>
      <c r="I275" t="s">
        <v>126</v>
      </c>
      <c r="J275">
        <v>5</v>
      </c>
      <c r="K275">
        <v>2460</v>
      </c>
      <c r="L275">
        <v>6934</v>
      </c>
      <c r="M275">
        <v>0.02</v>
      </c>
      <c r="N275" t="s">
        <v>66</v>
      </c>
      <c r="O275">
        <v>0.05</v>
      </c>
      <c r="P275" t="s">
        <v>350</v>
      </c>
      <c r="Q275" t="s">
        <v>54</v>
      </c>
      <c r="R275" t="s">
        <v>55</v>
      </c>
      <c r="S275" t="s">
        <v>56</v>
      </c>
      <c r="T275" t="s">
        <v>57</v>
      </c>
      <c r="U275" t="s">
        <v>58</v>
      </c>
      <c r="V275" t="s">
        <v>1562</v>
      </c>
    </row>
    <row r="276" spans="1:22" x14ac:dyDescent="0.3">
      <c r="A276" t="s">
        <v>647</v>
      </c>
      <c r="B276">
        <v>41567</v>
      </c>
      <c r="C276" t="s">
        <v>43</v>
      </c>
      <c r="D276">
        <v>10006</v>
      </c>
      <c r="E276" t="s">
        <v>533</v>
      </c>
      <c r="F276">
        <v>1</v>
      </c>
      <c r="G276">
        <v>3626</v>
      </c>
      <c r="H276">
        <v>1590</v>
      </c>
      <c r="I276" t="s">
        <v>25</v>
      </c>
      <c r="J276">
        <v>1</v>
      </c>
      <c r="K276">
        <v>1590</v>
      </c>
      <c r="L276">
        <v>3626</v>
      </c>
      <c r="M276">
        <v>0.01</v>
      </c>
      <c r="N276" t="s">
        <v>61</v>
      </c>
      <c r="O276">
        <v>0</v>
      </c>
      <c r="P276" t="s">
        <v>534</v>
      </c>
      <c r="Q276" t="s">
        <v>252</v>
      </c>
      <c r="R276" t="s">
        <v>253</v>
      </c>
      <c r="S276" t="s">
        <v>254</v>
      </c>
      <c r="T276" t="s">
        <v>255</v>
      </c>
      <c r="U276" t="s">
        <v>256</v>
      </c>
      <c r="V276" t="s">
        <v>1572</v>
      </c>
    </row>
    <row r="277" spans="1:22" x14ac:dyDescent="0.3">
      <c r="A277" t="s">
        <v>648</v>
      </c>
      <c r="B277">
        <v>41567</v>
      </c>
      <c r="C277" t="s">
        <v>75</v>
      </c>
      <c r="D277">
        <v>10006</v>
      </c>
      <c r="E277" t="s">
        <v>24</v>
      </c>
      <c r="F277">
        <v>3</v>
      </c>
      <c r="G277">
        <v>4006</v>
      </c>
      <c r="H277">
        <v>1898</v>
      </c>
      <c r="I277" t="s">
        <v>25</v>
      </c>
      <c r="J277">
        <v>8</v>
      </c>
      <c r="K277">
        <v>5694</v>
      </c>
      <c r="L277">
        <v>12018</v>
      </c>
      <c r="M277">
        <v>0.02</v>
      </c>
      <c r="N277" t="s">
        <v>36</v>
      </c>
      <c r="O277">
        <v>0.02</v>
      </c>
      <c r="P277" t="s">
        <v>27</v>
      </c>
      <c r="Q277" t="s">
        <v>252</v>
      </c>
      <c r="R277" t="s">
        <v>253</v>
      </c>
      <c r="S277" t="s">
        <v>254</v>
      </c>
      <c r="T277" t="s">
        <v>255</v>
      </c>
      <c r="U277" t="s">
        <v>256</v>
      </c>
      <c r="V277" t="s">
        <v>1572</v>
      </c>
    </row>
    <row r="278" spans="1:22" x14ac:dyDescent="0.3">
      <c r="A278" t="s">
        <v>649</v>
      </c>
      <c r="B278">
        <v>41571</v>
      </c>
      <c r="C278" t="s">
        <v>92</v>
      </c>
      <c r="D278">
        <v>10001</v>
      </c>
      <c r="E278" t="s">
        <v>650</v>
      </c>
      <c r="F278">
        <v>2</v>
      </c>
      <c r="G278">
        <v>2775</v>
      </c>
      <c r="H278">
        <v>1847</v>
      </c>
      <c r="I278" t="s">
        <v>25</v>
      </c>
      <c r="J278">
        <v>10</v>
      </c>
      <c r="K278">
        <v>3694</v>
      </c>
      <c r="L278">
        <v>5550</v>
      </c>
      <c r="M278">
        <v>0.02</v>
      </c>
      <c r="N278" t="s">
        <v>66</v>
      </c>
      <c r="O278">
        <v>0</v>
      </c>
      <c r="P278" t="s">
        <v>651</v>
      </c>
      <c r="Q278" t="s">
        <v>99</v>
      </c>
      <c r="R278" t="s">
        <v>100</v>
      </c>
      <c r="S278" t="s">
        <v>101</v>
      </c>
      <c r="T278" t="s">
        <v>57</v>
      </c>
      <c r="U278" t="s">
        <v>102</v>
      </c>
      <c r="V278" t="s">
        <v>1567</v>
      </c>
    </row>
    <row r="279" spans="1:22" x14ac:dyDescent="0.3">
      <c r="A279" t="s">
        <v>652</v>
      </c>
      <c r="B279">
        <v>41574</v>
      </c>
      <c r="C279" t="s">
        <v>43</v>
      </c>
      <c r="D279">
        <v>10007</v>
      </c>
      <c r="E279" t="s">
        <v>374</v>
      </c>
      <c r="F279">
        <v>2</v>
      </c>
      <c r="G279">
        <v>2921</v>
      </c>
      <c r="H279">
        <v>1786</v>
      </c>
      <c r="I279" t="s">
        <v>116</v>
      </c>
      <c r="J279">
        <v>1</v>
      </c>
      <c r="K279">
        <v>3572</v>
      </c>
      <c r="L279">
        <v>5842</v>
      </c>
      <c r="M279">
        <v>0.03</v>
      </c>
      <c r="N279" t="s">
        <v>61</v>
      </c>
      <c r="O279">
        <v>0.01</v>
      </c>
      <c r="P279" t="s">
        <v>375</v>
      </c>
      <c r="Q279" t="s">
        <v>38</v>
      </c>
      <c r="R279" t="s">
        <v>39</v>
      </c>
      <c r="S279" t="s">
        <v>40</v>
      </c>
      <c r="T279" t="s">
        <v>41</v>
      </c>
      <c r="U279" t="s">
        <v>42</v>
      </c>
      <c r="V279" t="s">
        <v>1560</v>
      </c>
    </row>
    <row r="280" spans="1:22" x14ac:dyDescent="0.3">
      <c r="A280" t="s">
        <v>652</v>
      </c>
      <c r="B280">
        <v>41574</v>
      </c>
      <c r="C280" t="s">
        <v>75</v>
      </c>
      <c r="D280">
        <v>10012</v>
      </c>
      <c r="E280" t="s">
        <v>250</v>
      </c>
      <c r="F280">
        <v>3</v>
      </c>
      <c r="G280">
        <v>3408</v>
      </c>
      <c r="H280">
        <v>2467</v>
      </c>
      <c r="I280" t="s">
        <v>25</v>
      </c>
      <c r="J280">
        <v>8</v>
      </c>
      <c r="K280">
        <v>7401</v>
      </c>
      <c r="L280">
        <v>10224</v>
      </c>
      <c r="M280">
        <v>0.02</v>
      </c>
      <c r="N280" t="s">
        <v>45</v>
      </c>
      <c r="O280">
        <v>0.04</v>
      </c>
      <c r="P280" t="s">
        <v>251</v>
      </c>
      <c r="Q280" t="s">
        <v>71</v>
      </c>
      <c r="R280" t="s">
        <v>72</v>
      </c>
      <c r="S280" t="s">
        <v>73</v>
      </c>
      <c r="T280" t="s">
        <v>41</v>
      </c>
      <c r="U280" t="s">
        <v>74</v>
      </c>
      <c r="V280" t="s">
        <v>1563</v>
      </c>
    </row>
    <row r="281" spans="1:22" x14ac:dyDescent="0.3">
      <c r="A281" t="s">
        <v>653</v>
      </c>
      <c r="B281">
        <v>41575</v>
      </c>
      <c r="C281" t="s">
        <v>75</v>
      </c>
      <c r="D281">
        <v>10003</v>
      </c>
      <c r="E281" t="s">
        <v>654</v>
      </c>
      <c r="F281">
        <v>1</v>
      </c>
      <c r="G281">
        <v>4120</v>
      </c>
      <c r="H281">
        <v>1841</v>
      </c>
      <c r="I281" t="s">
        <v>25</v>
      </c>
      <c r="J281">
        <v>8</v>
      </c>
      <c r="K281">
        <v>1841</v>
      </c>
      <c r="L281">
        <v>4120</v>
      </c>
      <c r="M281">
        <v>0.02</v>
      </c>
      <c r="N281" t="s">
        <v>85</v>
      </c>
      <c r="O281">
        <v>0.04</v>
      </c>
      <c r="P281" t="s">
        <v>655</v>
      </c>
      <c r="Q281" t="s">
        <v>177</v>
      </c>
      <c r="R281" t="s">
        <v>178</v>
      </c>
      <c r="S281" t="s">
        <v>179</v>
      </c>
      <c r="T281" t="s">
        <v>180</v>
      </c>
      <c r="U281" t="s">
        <v>181</v>
      </c>
      <c r="V281" t="s">
        <v>1571</v>
      </c>
    </row>
    <row r="282" spans="1:22" x14ac:dyDescent="0.3">
      <c r="A282" t="s">
        <v>656</v>
      </c>
      <c r="B282">
        <v>41576</v>
      </c>
      <c r="C282" t="s">
        <v>133</v>
      </c>
      <c r="D282">
        <v>10013</v>
      </c>
      <c r="E282" t="s">
        <v>657</v>
      </c>
      <c r="F282">
        <v>1</v>
      </c>
      <c r="G282">
        <v>2580</v>
      </c>
      <c r="H282">
        <v>1518</v>
      </c>
      <c r="I282" t="s">
        <v>25</v>
      </c>
      <c r="J282">
        <v>5</v>
      </c>
      <c r="K282">
        <v>1518</v>
      </c>
      <c r="L282">
        <v>2580</v>
      </c>
      <c r="M282">
        <v>0.02</v>
      </c>
      <c r="N282" t="s">
        <v>61</v>
      </c>
      <c r="O282">
        <v>0.01</v>
      </c>
      <c r="P282" t="s">
        <v>658</v>
      </c>
      <c r="Q282" t="s">
        <v>301</v>
      </c>
      <c r="R282" t="s">
        <v>302</v>
      </c>
      <c r="S282" t="s">
        <v>303</v>
      </c>
      <c r="T282" t="s">
        <v>113</v>
      </c>
      <c r="U282" t="s">
        <v>304</v>
      </c>
      <c r="V282" t="s">
        <v>1573</v>
      </c>
    </row>
    <row r="283" spans="1:22" x14ac:dyDescent="0.3">
      <c r="A283" t="s">
        <v>659</v>
      </c>
      <c r="B283">
        <v>41577</v>
      </c>
      <c r="C283" t="s">
        <v>68</v>
      </c>
      <c r="D283">
        <v>10006</v>
      </c>
      <c r="E283" t="s">
        <v>533</v>
      </c>
      <c r="F283">
        <v>1</v>
      </c>
      <c r="G283">
        <v>3626</v>
      </c>
      <c r="H283">
        <v>1590</v>
      </c>
      <c r="I283" t="s">
        <v>25</v>
      </c>
      <c r="J283">
        <v>4</v>
      </c>
      <c r="K283">
        <v>1590</v>
      </c>
      <c r="L283">
        <v>3626</v>
      </c>
      <c r="M283">
        <v>0.01</v>
      </c>
      <c r="N283" t="s">
        <v>45</v>
      </c>
      <c r="O283">
        <v>0</v>
      </c>
      <c r="P283" t="s">
        <v>534</v>
      </c>
      <c r="Q283" t="s">
        <v>252</v>
      </c>
      <c r="R283" t="s">
        <v>253</v>
      </c>
      <c r="S283" t="s">
        <v>254</v>
      </c>
      <c r="T283" t="s">
        <v>255</v>
      </c>
      <c r="U283" t="s">
        <v>256</v>
      </c>
      <c r="V283" t="s">
        <v>1572</v>
      </c>
    </row>
    <row r="284" spans="1:22" x14ac:dyDescent="0.3">
      <c r="A284" t="s">
        <v>659</v>
      </c>
      <c r="B284">
        <v>41577</v>
      </c>
      <c r="C284" t="s">
        <v>51</v>
      </c>
      <c r="D284">
        <v>10009</v>
      </c>
      <c r="E284" t="s">
        <v>309</v>
      </c>
      <c r="F284">
        <v>3</v>
      </c>
      <c r="G284">
        <v>4589</v>
      </c>
      <c r="H284">
        <v>1478</v>
      </c>
      <c r="I284" t="s">
        <v>126</v>
      </c>
      <c r="J284">
        <v>6</v>
      </c>
      <c r="K284">
        <v>4434</v>
      </c>
      <c r="L284">
        <v>13767</v>
      </c>
      <c r="M284">
        <v>0.02</v>
      </c>
      <c r="N284" t="s">
        <v>85</v>
      </c>
      <c r="O284">
        <v>0.04</v>
      </c>
      <c r="P284" t="s">
        <v>310</v>
      </c>
      <c r="Q284" t="s">
        <v>78</v>
      </c>
      <c r="R284" t="s">
        <v>79</v>
      </c>
      <c r="S284" t="s">
        <v>80</v>
      </c>
      <c r="T284" t="s">
        <v>81</v>
      </c>
      <c r="U284" t="s">
        <v>82</v>
      </c>
      <c r="V284" t="s">
        <v>1564</v>
      </c>
    </row>
    <row r="285" spans="1:22" x14ac:dyDescent="0.3">
      <c r="A285" t="s">
        <v>660</v>
      </c>
      <c r="B285">
        <v>41578</v>
      </c>
      <c r="C285" t="s">
        <v>133</v>
      </c>
      <c r="D285">
        <v>10003</v>
      </c>
      <c r="E285" t="s">
        <v>204</v>
      </c>
      <c r="F285">
        <v>1</v>
      </c>
      <c r="G285">
        <v>2509</v>
      </c>
      <c r="H285">
        <v>1452</v>
      </c>
      <c r="I285" t="s">
        <v>25</v>
      </c>
      <c r="J285">
        <v>5</v>
      </c>
      <c r="K285">
        <v>1452</v>
      </c>
      <c r="L285">
        <v>2509</v>
      </c>
      <c r="M285">
        <v>0.02</v>
      </c>
      <c r="N285" t="s">
        <v>61</v>
      </c>
      <c r="O285">
        <v>0.04</v>
      </c>
      <c r="P285" t="s">
        <v>205</v>
      </c>
      <c r="Q285" t="s">
        <v>177</v>
      </c>
      <c r="R285" t="s">
        <v>178</v>
      </c>
      <c r="S285" t="s">
        <v>179</v>
      </c>
      <c r="T285" t="s">
        <v>180</v>
      </c>
      <c r="U285" t="s">
        <v>181</v>
      </c>
      <c r="V285" t="s">
        <v>1571</v>
      </c>
    </row>
    <row r="286" spans="1:22" x14ac:dyDescent="0.3">
      <c r="A286" t="s">
        <v>661</v>
      </c>
      <c r="B286">
        <v>41578</v>
      </c>
      <c r="C286" t="s">
        <v>92</v>
      </c>
      <c r="D286">
        <v>10007</v>
      </c>
      <c r="E286" t="s">
        <v>662</v>
      </c>
      <c r="F286">
        <v>1</v>
      </c>
      <c r="G286">
        <v>2868</v>
      </c>
      <c r="H286">
        <v>2479</v>
      </c>
      <c r="I286" t="s">
        <v>35</v>
      </c>
      <c r="J286">
        <v>10</v>
      </c>
      <c r="K286">
        <v>2479</v>
      </c>
      <c r="L286">
        <v>2868</v>
      </c>
      <c r="M286">
        <v>0.02</v>
      </c>
      <c r="N286" t="s">
        <v>66</v>
      </c>
      <c r="O286">
        <v>0.02</v>
      </c>
      <c r="P286" t="s">
        <v>663</v>
      </c>
      <c r="Q286" t="s">
        <v>38</v>
      </c>
      <c r="R286" t="s">
        <v>39</v>
      </c>
      <c r="S286" t="s">
        <v>40</v>
      </c>
      <c r="T286" t="s">
        <v>41</v>
      </c>
      <c r="U286" t="s">
        <v>42</v>
      </c>
      <c r="V286" t="s">
        <v>1560</v>
      </c>
    </row>
    <row r="287" spans="1:22" x14ac:dyDescent="0.3">
      <c r="A287" t="s">
        <v>664</v>
      </c>
      <c r="B287">
        <v>41578</v>
      </c>
      <c r="C287" t="s">
        <v>23</v>
      </c>
      <c r="D287">
        <v>10003</v>
      </c>
      <c r="E287" t="s">
        <v>665</v>
      </c>
      <c r="F287">
        <v>1</v>
      </c>
      <c r="G287">
        <v>3139</v>
      </c>
      <c r="H287">
        <v>2147</v>
      </c>
      <c r="I287" t="s">
        <v>25</v>
      </c>
      <c r="J287">
        <v>4</v>
      </c>
      <c r="K287">
        <v>2147</v>
      </c>
      <c r="L287">
        <v>3139</v>
      </c>
      <c r="M287">
        <v>0.01</v>
      </c>
      <c r="N287" t="s">
        <v>85</v>
      </c>
      <c r="O287">
        <v>0.02</v>
      </c>
      <c r="P287" t="s">
        <v>666</v>
      </c>
      <c r="Q287" t="s">
        <v>177</v>
      </c>
      <c r="R287" t="s">
        <v>178</v>
      </c>
      <c r="S287" t="s">
        <v>179</v>
      </c>
      <c r="T287" t="s">
        <v>180</v>
      </c>
      <c r="U287" t="s">
        <v>181</v>
      </c>
      <c r="V287" t="s">
        <v>1571</v>
      </c>
    </row>
    <row r="288" spans="1:22" x14ac:dyDescent="0.3">
      <c r="A288" t="s">
        <v>667</v>
      </c>
      <c r="B288">
        <v>41578</v>
      </c>
      <c r="C288" t="s">
        <v>68</v>
      </c>
      <c r="D288">
        <v>10004</v>
      </c>
      <c r="E288" t="s">
        <v>668</v>
      </c>
      <c r="F288">
        <v>3</v>
      </c>
      <c r="G288">
        <v>3458</v>
      </c>
      <c r="H288">
        <v>1684</v>
      </c>
      <c r="I288" t="s">
        <v>126</v>
      </c>
      <c r="J288">
        <v>4</v>
      </c>
      <c r="K288">
        <v>5052</v>
      </c>
      <c r="L288">
        <v>10374</v>
      </c>
      <c r="M288">
        <v>0.03</v>
      </c>
      <c r="N288" t="s">
        <v>85</v>
      </c>
      <c r="O288">
        <v>0.03</v>
      </c>
      <c r="P288" t="s">
        <v>669</v>
      </c>
      <c r="Q288" t="s">
        <v>118</v>
      </c>
      <c r="R288" t="s">
        <v>119</v>
      </c>
      <c r="S288" t="s">
        <v>101</v>
      </c>
      <c r="T288" t="s">
        <v>57</v>
      </c>
      <c r="U288" t="s">
        <v>120</v>
      </c>
      <c r="V288" t="s">
        <v>1569</v>
      </c>
    </row>
    <row r="289" spans="1:22" x14ac:dyDescent="0.3">
      <c r="A289" t="s">
        <v>670</v>
      </c>
      <c r="B289">
        <v>41581</v>
      </c>
      <c r="C289" t="s">
        <v>68</v>
      </c>
      <c r="D289">
        <v>10002</v>
      </c>
      <c r="E289" t="s">
        <v>476</v>
      </c>
      <c r="F289">
        <v>2</v>
      </c>
      <c r="G289">
        <v>3282</v>
      </c>
      <c r="H289">
        <v>1654</v>
      </c>
      <c r="I289" t="s">
        <v>126</v>
      </c>
      <c r="J289">
        <v>4</v>
      </c>
      <c r="K289">
        <v>3308</v>
      </c>
      <c r="L289">
        <v>6564</v>
      </c>
      <c r="M289">
        <v>0.03</v>
      </c>
      <c r="N289" t="s">
        <v>36</v>
      </c>
      <c r="O289">
        <v>0.03</v>
      </c>
      <c r="P289" t="s">
        <v>477</v>
      </c>
      <c r="Q289" t="s">
        <v>87</v>
      </c>
      <c r="R289" t="s">
        <v>88</v>
      </c>
      <c r="S289" t="s">
        <v>89</v>
      </c>
      <c r="T289" t="s">
        <v>90</v>
      </c>
      <c r="U289" t="s">
        <v>91</v>
      </c>
      <c r="V289" t="s">
        <v>1565</v>
      </c>
    </row>
    <row r="290" spans="1:22" x14ac:dyDescent="0.3">
      <c r="A290" t="s">
        <v>671</v>
      </c>
      <c r="B290">
        <v>41582</v>
      </c>
      <c r="C290" t="s">
        <v>75</v>
      </c>
      <c r="D290">
        <v>10007</v>
      </c>
      <c r="E290" t="s">
        <v>140</v>
      </c>
      <c r="F290">
        <v>1</v>
      </c>
      <c r="G290">
        <v>3055</v>
      </c>
      <c r="H290">
        <v>2269</v>
      </c>
      <c r="I290" t="s">
        <v>116</v>
      </c>
      <c r="J290">
        <v>8</v>
      </c>
      <c r="K290">
        <v>2269</v>
      </c>
      <c r="L290">
        <v>3055</v>
      </c>
      <c r="M290">
        <v>0.02</v>
      </c>
      <c r="N290" t="s">
        <v>61</v>
      </c>
      <c r="O290">
        <v>0.05</v>
      </c>
      <c r="P290" t="s">
        <v>141</v>
      </c>
      <c r="Q290" t="s">
        <v>38</v>
      </c>
      <c r="R290" t="s">
        <v>39</v>
      </c>
      <c r="S290" t="s">
        <v>40</v>
      </c>
      <c r="T290" t="s">
        <v>41</v>
      </c>
      <c r="U290" t="s">
        <v>42</v>
      </c>
      <c r="V290" t="s">
        <v>1560</v>
      </c>
    </row>
    <row r="291" spans="1:22" x14ac:dyDescent="0.3">
      <c r="A291" t="s">
        <v>672</v>
      </c>
      <c r="B291">
        <v>41582</v>
      </c>
      <c r="C291" t="s">
        <v>23</v>
      </c>
      <c r="D291">
        <v>10007</v>
      </c>
      <c r="E291" t="s">
        <v>673</v>
      </c>
      <c r="F291">
        <v>1</v>
      </c>
      <c r="G291">
        <v>3566</v>
      </c>
      <c r="H291">
        <v>2276</v>
      </c>
      <c r="I291" t="s">
        <v>25</v>
      </c>
      <c r="J291">
        <v>4</v>
      </c>
      <c r="K291">
        <v>2276</v>
      </c>
      <c r="L291">
        <v>3566</v>
      </c>
      <c r="M291">
        <v>0.01</v>
      </c>
      <c r="N291" t="s">
        <v>85</v>
      </c>
      <c r="O291">
        <v>0.01</v>
      </c>
      <c r="P291" t="s">
        <v>674</v>
      </c>
      <c r="Q291" t="s">
        <v>38</v>
      </c>
      <c r="R291" t="s">
        <v>39</v>
      </c>
      <c r="S291" t="s">
        <v>40</v>
      </c>
      <c r="T291" t="s">
        <v>41</v>
      </c>
      <c r="U291" t="s">
        <v>42</v>
      </c>
      <c r="V291" t="s">
        <v>1560</v>
      </c>
    </row>
    <row r="292" spans="1:22" x14ac:dyDescent="0.3">
      <c r="A292" t="s">
        <v>675</v>
      </c>
      <c r="B292">
        <v>41582</v>
      </c>
      <c r="C292" t="s">
        <v>133</v>
      </c>
      <c r="D292">
        <v>10002</v>
      </c>
      <c r="E292" t="s">
        <v>531</v>
      </c>
      <c r="F292">
        <v>1</v>
      </c>
      <c r="G292">
        <v>4599</v>
      </c>
      <c r="H292">
        <v>1332</v>
      </c>
      <c r="I292" t="s">
        <v>116</v>
      </c>
      <c r="J292">
        <v>5</v>
      </c>
      <c r="K292">
        <v>1332</v>
      </c>
      <c r="L292">
        <v>4599</v>
      </c>
      <c r="M292">
        <v>0.02</v>
      </c>
      <c r="N292" t="s">
        <v>45</v>
      </c>
      <c r="O292">
        <v>0.01</v>
      </c>
      <c r="P292" t="s">
        <v>532</v>
      </c>
      <c r="Q292" t="s">
        <v>87</v>
      </c>
      <c r="R292" t="s">
        <v>88</v>
      </c>
      <c r="S292" t="s">
        <v>89</v>
      </c>
      <c r="T292" t="s">
        <v>90</v>
      </c>
      <c r="U292" t="s">
        <v>91</v>
      </c>
      <c r="V292" t="s">
        <v>1565</v>
      </c>
    </row>
    <row r="293" spans="1:22" x14ac:dyDescent="0.3">
      <c r="A293" t="s">
        <v>676</v>
      </c>
      <c r="B293">
        <v>41584</v>
      </c>
      <c r="C293" t="s">
        <v>104</v>
      </c>
      <c r="D293">
        <v>10001</v>
      </c>
      <c r="E293" t="s">
        <v>677</v>
      </c>
      <c r="F293">
        <v>3</v>
      </c>
      <c r="G293">
        <v>3590</v>
      </c>
      <c r="H293">
        <v>1866</v>
      </c>
      <c r="I293" t="s">
        <v>126</v>
      </c>
      <c r="J293">
        <v>3</v>
      </c>
      <c r="K293">
        <v>5598</v>
      </c>
      <c r="L293">
        <v>10770</v>
      </c>
      <c r="M293">
        <v>0.03</v>
      </c>
      <c r="N293" t="s">
        <v>45</v>
      </c>
      <c r="O293">
        <v>0.04</v>
      </c>
      <c r="P293" t="s">
        <v>678</v>
      </c>
      <c r="Q293" t="s">
        <v>99</v>
      </c>
      <c r="R293" t="s">
        <v>100</v>
      </c>
      <c r="S293" t="s">
        <v>101</v>
      </c>
      <c r="T293" t="s">
        <v>57</v>
      </c>
      <c r="U293" t="s">
        <v>102</v>
      </c>
      <c r="V293" t="s">
        <v>1567</v>
      </c>
    </row>
    <row r="294" spans="1:22" x14ac:dyDescent="0.3">
      <c r="A294" t="s">
        <v>679</v>
      </c>
      <c r="B294">
        <v>41586</v>
      </c>
      <c r="C294" t="s">
        <v>92</v>
      </c>
      <c r="D294">
        <v>10005</v>
      </c>
      <c r="E294" t="s">
        <v>680</v>
      </c>
      <c r="F294">
        <v>2</v>
      </c>
      <c r="G294">
        <v>4834</v>
      </c>
      <c r="H294">
        <v>1501</v>
      </c>
      <c r="I294" t="s">
        <v>126</v>
      </c>
      <c r="J294">
        <v>10</v>
      </c>
      <c r="K294">
        <v>3002</v>
      </c>
      <c r="L294">
        <v>9668</v>
      </c>
      <c r="M294">
        <v>0.02</v>
      </c>
      <c r="N294" t="s">
        <v>61</v>
      </c>
      <c r="O294">
        <v>0</v>
      </c>
      <c r="P294" t="s">
        <v>681</v>
      </c>
      <c r="Q294" t="s">
        <v>47</v>
      </c>
      <c r="R294" t="s">
        <v>48</v>
      </c>
      <c r="S294" t="s">
        <v>49</v>
      </c>
      <c r="T294" t="s">
        <v>41</v>
      </c>
      <c r="U294" t="s">
        <v>50</v>
      </c>
      <c r="V294" t="s">
        <v>1561</v>
      </c>
    </row>
    <row r="295" spans="1:22" x14ac:dyDescent="0.3">
      <c r="A295" t="s">
        <v>682</v>
      </c>
      <c r="B295">
        <v>41588</v>
      </c>
      <c r="C295" t="s">
        <v>104</v>
      </c>
      <c r="D295">
        <v>10002</v>
      </c>
      <c r="E295" t="s">
        <v>657</v>
      </c>
      <c r="F295">
        <v>1</v>
      </c>
      <c r="G295">
        <v>2580</v>
      </c>
      <c r="H295">
        <v>1518</v>
      </c>
      <c r="I295" t="s">
        <v>25</v>
      </c>
      <c r="J295">
        <v>3</v>
      </c>
      <c r="K295">
        <v>1518</v>
      </c>
      <c r="L295">
        <v>2580</v>
      </c>
      <c r="M295">
        <v>0.01</v>
      </c>
      <c r="N295" t="s">
        <v>66</v>
      </c>
      <c r="O295">
        <v>0.05</v>
      </c>
      <c r="P295" t="s">
        <v>658</v>
      </c>
      <c r="Q295" t="s">
        <v>87</v>
      </c>
      <c r="R295" t="s">
        <v>88</v>
      </c>
      <c r="S295" t="s">
        <v>89</v>
      </c>
      <c r="T295" t="s">
        <v>90</v>
      </c>
      <c r="U295" t="s">
        <v>91</v>
      </c>
      <c r="V295" t="s">
        <v>1565</v>
      </c>
    </row>
    <row r="296" spans="1:22" x14ac:dyDescent="0.3">
      <c r="A296" t="s">
        <v>683</v>
      </c>
      <c r="B296">
        <v>41588</v>
      </c>
      <c r="C296" t="s">
        <v>92</v>
      </c>
      <c r="D296">
        <v>10008</v>
      </c>
      <c r="E296" t="s">
        <v>684</v>
      </c>
      <c r="F296">
        <v>2</v>
      </c>
      <c r="G296">
        <v>3253</v>
      </c>
      <c r="H296">
        <v>2137</v>
      </c>
      <c r="I296" t="s">
        <v>35</v>
      </c>
      <c r="J296">
        <v>10</v>
      </c>
      <c r="K296">
        <v>4274</v>
      </c>
      <c r="L296">
        <v>6506</v>
      </c>
      <c r="M296">
        <v>0.02</v>
      </c>
      <c r="N296" t="s">
        <v>85</v>
      </c>
      <c r="O296">
        <v>0.02</v>
      </c>
      <c r="P296" t="s">
        <v>685</v>
      </c>
      <c r="Q296" t="s">
        <v>54</v>
      </c>
      <c r="R296" t="s">
        <v>55</v>
      </c>
      <c r="S296" t="s">
        <v>56</v>
      </c>
      <c r="T296" t="s">
        <v>57</v>
      </c>
      <c r="U296" t="s">
        <v>58</v>
      </c>
      <c r="V296" t="s">
        <v>1562</v>
      </c>
    </row>
    <row r="297" spans="1:22" x14ac:dyDescent="0.3">
      <c r="A297" t="s">
        <v>682</v>
      </c>
      <c r="B297">
        <v>41588</v>
      </c>
      <c r="C297" t="s">
        <v>51</v>
      </c>
      <c r="D297">
        <v>10009</v>
      </c>
      <c r="E297" t="s">
        <v>686</v>
      </c>
      <c r="F297">
        <v>2</v>
      </c>
      <c r="G297">
        <v>3504</v>
      </c>
      <c r="H297">
        <v>2309</v>
      </c>
      <c r="I297" t="s">
        <v>25</v>
      </c>
      <c r="J297">
        <v>6</v>
      </c>
      <c r="K297">
        <v>4618</v>
      </c>
      <c r="L297">
        <v>7008</v>
      </c>
      <c r="M297">
        <v>0.02</v>
      </c>
      <c r="N297" t="s">
        <v>61</v>
      </c>
      <c r="O297">
        <v>0.03</v>
      </c>
      <c r="P297" t="s">
        <v>687</v>
      </c>
      <c r="Q297" t="s">
        <v>78</v>
      </c>
      <c r="R297" t="s">
        <v>79</v>
      </c>
      <c r="S297" t="s">
        <v>80</v>
      </c>
      <c r="T297" t="s">
        <v>81</v>
      </c>
      <c r="U297" t="s">
        <v>82</v>
      </c>
      <c r="V297" t="s">
        <v>1564</v>
      </c>
    </row>
    <row r="298" spans="1:22" x14ac:dyDescent="0.3">
      <c r="A298" t="s">
        <v>688</v>
      </c>
      <c r="B298">
        <v>41589</v>
      </c>
      <c r="C298" t="s">
        <v>92</v>
      </c>
      <c r="D298">
        <v>10014</v>
      </c>
      <c r="E298" t="s">
        <v>191</v>
      </c>
      <c r="F298">
        <v>1</v>
      </c>
      <c r="G298">
        <v>3245</v>
      </c>
      <c r="H298">
        <v>1964</v>
      </c>
      <c r="I298" t="s">
        <v>25</v>
      </c>
      <c r="J298">
        <v>10</v>
      </c>
      <c r="K298">
        <v>1964</v>
      </c>
      <c r="L298">
        <v>3245</v>
      </c>
      <c r="M298">
        <v>0.02</v>
      </c>
      <c r="N298" t="s">
        <v>66</v>
      </c>
      <c r="O298">
        <v>0.01</v>
      </c>
      <c r="P298" t="s">
        <v>192</v>
      </c>
      <c r="Q298" t="s">
        <v>166</v>
      </c>
      <c r="R298" t="s">
        <v>167</v>
      </c>
      <c r="S298" t="s">
        <v>168</v>
      </c>
      <c r="T298" t="s">
        <v>169</v>
      </c>
      <c r="U298" t="s">
        <v>170</v>
      </c>
      <c r="V298" t="s">
        <v>1570</v>
      </c>
    </row>
    <row r="299" spans="1:22" x14ac:dyDescent="0.3">
      <c r="A299" t="s">
        <v>689</v>
      </c>
      <c r="B299">
        <v>41589</v>
      </c>
      <c r="C299" t="s">
        <v>23</v>
      </c>
      <c r="D299">
        <v>10015</v>
      </c>
      <c r="E299" t="s">
        <v>690</v>
      </c>
      <c r="F299">
        <v>3</v>
      </c>
      <c r="G299">
        <v>3569</v>
      </c>
      <c r="H299">
        <v>2320</v>
      </c>
      <c r="I299" t="s">
        <v>35</v>
      </c>
      <c r="J299">
        <v>4</v>
      </c>
      <c r="K299">
        <v>6960</v>
      </c>
      <c r="L299">
        <v>10707</v>
      </c>
      <c r="M299">
        <v>0.03</v>
      </c>
      <c r="N299" t="s">
        <v>36</v>
      </c>
      <c r="O299">
        <v>0.02</v>
      </c>
      <c r="P299" t="s">
        <v>691</v>
      </c>
      <c r="Q299" t="s">
        <v>110</v>
      </c>
      <c r="R299" t="s">
        <v>111</v>
      </c>
      <c r="S299" t="s">
        <v>112</v>
      </c>
      <c r="T299" t="s">
        <v>113</v>
      </c>
      <c r="U299" t="s">
        <v>114</v>
      </c>
      <c r="V299" t="s">
        <v>1568</v>
      </c>
    </row>
    <row r="300" spans="1:22" x14ac:dyDescent="0.3">
      <c r="A300" t="s">
        <v>692</v>
      </c>
      <c r="B300">
        <v>41590</v>
      </c>
      <c r="C300" t="s">
        <v>51</v>
      </c>
      <c r="D300">
        <v>10014</v>
      </c>
      <c r="E300" t="s">
        <v>693</v>
      </c>
      <c r="F300">
        <v>1</v>
      </c>
      <c r="G300">
        <v>2996</v>
      </c>
      <c r="H300">
        <v>1641</v>
      </c>
      <c r="I300" t="s">
        <v>25</v>
      </c>
      <c r="J300">
        <v>6</v>
      </c>
      <c r="K300">
        <v>1641</v>
      </c>
      <c r="L300">
        <v>2996</v>
      </c>
      <c r="M300">
        <v>0.02</v>
      </c>
      <c r="N300" t="s">
        <v>85</v>
      </c>
      <c r="O300">
        <v>0.02</v>
      </c>
      <c r="P300" t="s">
        <v>694</v>
      </c>
      <c r="Q300" t="s">
        <v>166</v>
      </c>
      <c r="R300" t="s">
        <v>167</v>
      </c>
      <c r="S300" t="s">
        <v>168</v>
      </c>
      <c r="T300" t="s">
        <v>169</v>
      </c>
      <c r="U300" t="s">
        <v>170</v>
      </c>
      <c r="V300" t="s">
        <v>1570</v>
      </c>
    </row>
    <row r="301" spans="1:22" x14ac:dyDescent="0.3">
      <c r="A301" t="s">
        <v>692</v>
      </c>
      <c r="B301">
        <v>41590</v>
      </c>
      <c r="C301" t="s">
        <v>68</v>
      </c>
      <c r="D301">
        <v>10012</v>
      </c>
      <c r="E301" t="s">
        <v>528</v>
      </c>
      <c r="F301">
        <v>1</v>
      </c>
      <c r="G301">
        <v>3048</v>
      </c>
      <c r="H301">
        <v>1616</v>
      </c>
      <c r="I301" t="s">
        <v>126</v>
      </c>
      <c r="J301">
        <v>4</v>
      </c>
      <c r="K301">
        <v>1616</v>
      </c>
      <c r="L301">
        <v>3048</v>
      </c>
      <c r="M301">
        <v>0.01</v>
      </c>
      <c r="N301" t="s">
        <v>36</v>
      </c>
      <c r="O301">
        <v>0.05</v>
      </c>
      <c r="P301" t="s">
        <v>529</v>
      </c>
      <c r="Q301" t="s">
        <v>71</v>
      </c>
      <c r="R301" t="s">
        <v>72</v>
      </c>
      <c r="S301" t="s">
        <v>73</v>
      </c>
      <c r="T301" t="s">
        <v>41</v>
      </c>
      <c r="U301" t="s">
        <v>74</v>
      </c>
      <c r="V301" t="s">
        <v>1563</v>
      </c>
    </row>
    <row r="302" spans="1:22" x14ac:dyDescent="0.3">
      <c r="A302" t="s">
        <v>692</v>
      </c>
      <c r="B302">
        <v>41590</v>
      </c>
      <c r="C302" t="s">
        <v>133</v>
      </c>
      <c r="D302">
        <v>10005</v>
      </c>
      <c r="E302" t="s">
        <v>264</v>
      </c>
      <c r="F302">
        <v>1</v>
      </c>
      <c r="G302">
        <v>4901</v>
      </c>
      <c r="H302">
        <v>1789</v>
      </c>
      <c r="I302" t="s">
        <v>25</v>
      </c>
      <c r="J302">
        <v>5</v>
      </c>
      <c r="K302">
        <v>1789</v>
      </c>
      <c r="L302">
        <v>4901</v>
      </c>
      <c r="M302">
        <v>0.02</v>
      </c>
      <c r="N302" t="s">
        <v>36</v>
      </c>
      <c r="O302">
        <v>0.05</v>
      </c>
      <c r="P302" t="s">
        <v>265</v>
      </c>
      <c r="Q302" t="s">
        <v>47</v>
      </c>
      <c r="R302" t="s">
        <v>48</v>
      </c>
      <c r="S302" t="s">
        <v>49</v>
      </c>
      <c r="T302" t="s">
        <v>41</v>
      </c>
      <c r="U302" t="s">
        <v>50</v>
      </c>
      <c r="V302" t="s">
        <v>1561</v>
      </c>
    </row>
    <row r="303" spans="1:22" x14ac:dyDescent="0.3">
      <c r="A303" t="s">
        <v>695</v>
      </c>
      <c r="B303">
        <v>41591</v>
      </c>
      <c r="C303" t="s">
        <v>104</v>
      </c>
      <c r="D303">
        <v>10014</v>
      </c>
      <c r="E303" t="s">
        <v>34</v>
      </c>
      <c r="F303">
        <v>1</v>
      </c>
      <c r="G303">
        <v>2923</v>
      </c>
      <c r="H303">
        <v>2480</v>
      </c>
      <c r="I303" t="s">
        <v>35</v>
      </c>
      <c r="J303">
        <v>3</v>
      </c>
      <c r="K303">
        <v>2480</v>
      </c>
      <c r="L303">
        <v>2923</v>
      </c>
      <c r="M303">
        <v>0.01</v>
      </c>
      <c r="N303" t="s">
        <v>36</v>
      </c>
      <c r="O303">
        <v>0.05</v>
      </c>
      <c r="P303" t="s">
        <v>37</v>
      </c>
      <c r="Q303" t="s">
        <v>166</v>
      </c>
      <c r="R303" t="s">
        <v>167</v>
      </c>
      <c r="S303" t="s">
        <v>168</v>
      </c>
      <c r="T303" t="s">
        <v>169</v>
      </c>
      <c r="U303" t="s">
        <v>170</v>
      </c>
      <c r="V303" t="s">
        <v>1570</v>
      </c>
    </row>
    <row r="304" spans="1:22" x14ac:dyDescent="0.3">
      <c r="A304" t="s">
        <v>695</v>
      </c>
      <c r="B304">
        <v>41591</v>
      </c>
      <c r="C304" t="s">
        <v>51</v>
      </c>
      <c r="D304">
        <v>10010</v>
      </c>
      <c r="E304" t="s">
        <v>696</v>
      </c>
      <c r="F304">
        <v>1</v>
      </c>
      <c r="G304">
        <v>3686</v>
      </c>
      <c r="H304">
        <v>2401</v>
      </c>
      <c r="I304" t="s">
        <v>126</v>
      </c>
      <c r="J304">
        <v>6</v>
      </c>
      <c r="K304">
        <v>2401</v>
      </c>
      <c r="L304">
        <v>3686</v>
      </c>
      <c r="M304">
        <v>0.02</v>
      </c>
      <c r="N304" t="s">
        <v>26</v>
      </c>
      <c r="O304">
        <v>0.02</v>
      </c>
      <c r="P304" t="s">
        <v>697</v>
      </c>
      <c r="Q304" t="s">
        <v>93</v>
      </c>
      <c r="R304" t="s">
        <v>94</v>
      </c>
      <c r="S304" t="s">
        <v>95</v>
      </c>
      <c r="T304" t="s">
        <v>41</v>
      </c>
      <c r="U304" t="s">
        <v>96</v>
      </c>
      <c r="V304" t="s">
        <v>1566</v>
      </c>
    </row>
    <row r="305" spans="1:22" x14ac:dyDescent="0.3">
      <c r="A305" t="s">
        <v>698</v>
      </c>
      <c r="B305">
        <v>41591</v>
      </c>
      <c r="C305" t="s">
        <v>68</v>
      </c>
      <c r="D305">
        <v>10005</v>
      </c>
      <c r="E305" t="s">
        <v>425</v>
      </c>
      <c r="F305">
        <v>2</v>
      </c>
      <c r="G305">
        <v>3646</v>
      </c>
      <c r="H305">
        <v>1603</v>
      </c>
      <c r="I305" t="s">
        <v>126</v>
      </c>
      <c r="J305">
        <v>4</v>
      </c>
      <c r="K305">
        <v>3206</v>
      </c>
      <c r="L305">
        <v>7292</v>
      </c>
      <c r="M305">
        <v>0.03</v>
      </c>
      <c r="N305" t="s">
        <v>61</v>
      </c>
      <c r="O305">
        <v>0.05</v>
      </c>
      <c r="P305" t="s">
        <v>426</v>
      </c>
      <c r="Q305" t="s">
        <v>47</v>
      </c>
      <c r="R305" t="s">
        <v>48</v>
      </c>
      <c r="S305" t="s">
        <v>49</v>
      </c>
      <c r="T305" t="s">
        <v>41</v>
      </c>
      <c r="U305" t="s">
        <v>50</v>
      </c>
      <c r="V305" t="s">
        <v>1561</v>
      </c>
    </row>
    <row r="306" spans="1:22" x14ac:dyDescent="0.3">
      <c r="A306" t="s">
        <v>698</v>
      </c>
      <c r="B306">
        <v>41591</v>
      </c>
      <c r="C306" t="s">
        <v>92</v>
      </c>
      <c r="D306">
        <v>10006</v>
      </c>
      <c r="E306" t="s">
        <v>214</v>
      </c>
      <c r="F306">
        <v>3</v>
      </c>
      <c r="G306">
        <v>4891</v>
      </c>
      <c r="H306">
        <v>1745</v>
      </c>
      <c r="I306" t="s">
        <v>126</v>
      </c>
      <c r="J306">
        <v>10</v>
      </c>
      <c r="K306">
        <v>5235</v>
      </c>
      <c r="L306">
        <v>14673</v>
      </c>
      <c r="M306">
        <v>0.02</v>
      </c>
      <c r="N306" t="s">
        <v>26</v>
      </c>
      <c r="O306">
        <v>0</v>
      </c>
      <c r="P306" t="s">
        <v>215</v>
      </c>
      <c r="Q306" t="s">
        <v>252</v>
      </c>
      <c r="R306" t="s">
        <v>253</v>
      </c>
      <c r="S306" t="s">
        <v>254</v>
      </c>
      <c r="T306" t="s">
        <v>255</v>
      </c>
      <c r="U306" t="s">
        <v>256</v>
      </c>
      <c r="V306" t="s">
        <v>1572</v>
      </c>
    </row>
    <row r="307" spans="1:22" x14ac:dyDescent="0.3">
      <c r="A307" t="s">
        <v>699</v>
      </c>
      <c r="B307">
        <v>41595</v>
      </c>
      <c r="C307" t="s">
        <v>133</v>
      </c>
      <c r="D307">
        <v>10013</v>
      </c>
      <c r="E307" t="s">
        <v>700</v>
      </c>
      <c r="F307">
        <v>1</v>
      </c>
      <c r="G307">
        <v>2535</v>
      </c>
      <c r="H307">
        <v>1841</v>
      </c>
      <c r="I307" t="s">
        <v>25</v>
      </c>
      <c r="J307">
        <v>5</v>
      </c>
      <c r="K307">
        <v>1841</v>
      </c>
      <c r="L307">
        <v>2535</v>
      </c>
      <c r="M307">
        <v>0.02</v>
      </c>
      <c r="N307" t="s">
        <v>36</v>
      </c>
      <c r="O307">
        <v>0</v>
      </c>
      <c r="P307" t="s">
        <v>701</v>
      </c>
      <c r="Q307" t="s">
        <v>301</v>
      </c>
      <c r="R307" t="s">
        <v>302</v>
      </c>
      <c r="S307" t="s">
        <v>303</v>
      </c>
      <c r="T307" t="s">
        <v>113</v>
      </c>
      <c r="U307" t="s">
        <v>304</v>
      </c>
      <c r="V307" t="s">
        <v>1573</v>
      </c>
    </row>
    <row r="308" spans="1:22" x14ac:dyDescent="0.3">
      <c r="A308" t="s">
        <v>702</v>
      </c>
      <c r="B308">
        <v>41595</v>
      </c>
      <c r="C308" t="s">
        <v>92</v>
      </c>
      <c r="D308">
        <v>10007</v>
      </c>
      <c r="E308" t="s">
        <v>622</v>
      </c>
      <c r="F308">
        <v>1</v>
      </c>
      <c r="G308">
        <v>4724</v>
      </c>
      <c r="H308">
        <v>2467</v>
      </c>
      <c r="I308" t="s">
        <v>25</v>
      </c>
      <c r="J308">
        <v>10</v>
      </c>
      <c r="K308">
        <v>2467</v>
      </c>
      <c r="L308">
        <v>4724</v>
      </c>
      <c r="M308">
        <v>0.02</v>
      </c>
      <c r="N308" t="s">
        <v>45</v>
      </c>
      <c r="O308">
        <v>0.04</v>
      </c>
      <c r="P308" t="s">
        <v>623</v>
      </c>
      <c r="Q308" t="s">
        <v>38</v>
      </c>
      <c r="R308" t="s">
        <v>39</v>
      </c>
      <c r="S308" t="s">
        <v>40</v>
      </c>
      <c r="T308" t="s">
        <v>41</v>
      </c>
      <c r="U308" t="s">
        <v>42</v>
      </c>
      <c r="V308" t="s">
        <v>1560</v>
      </c>
    </row>
    <row r="309" spans="1:22" x14ac:dyDescent="0.3">
      <c r="A309" t="s">
        <v>699</v>
      </c>
      <c r="B309">
        <v>41595</v>
      </c>
      <c r="C309" t="s">
        <v>75</v>
      </c>
      <c r="D309">
        <v>10001</v>
      </c>
      <c r="E309" t="s">
        <v>264</v>
      </c>
      <c r="F309">
        <v>1</v>
      </c>
      <c r="G309">
        <v>4901</v>
      </c>
      <c r="H309">
        <v>1789</v>
      </c>
      <c r="I309" t="s">
        <v>25</v>
      </c>
      <c r="J309">
        <v>8</v>
      </c>
      <c r="K309">
        <v>1789</v>
      </c>
      <c r="L309">
        <v>4901</v>
      </c>
      <c r="M309">
        <v>0.02</v>
      </c>
      <c r="N309" t="s">
        <v>66</v>
      </c>
      <c r="O309">
        <v>0.04</v>
      </c>
      <c r="P309" t="s">
        <v>265</v>
      </c>
      <c r="Q309" t="s">
        <v>99</v>
      </c>
      <c r="R309" t="s">
        <v>100</v>
      </c>
      <c r="S309" t="s">
        <v>101</v>
      </c>
      <c r="T309" t="s">
        <v>57</v>
      </c>
      <c r="U309" t="s">
        <v>102</v>
      </c>
      <c r="V309" t="s">
        <v>1567</v>
      </c>
    </row>
    <row r="310" spans="1:22" x14ac:dyDescent="0.3">
      <c r="A310" t="s">
        <v>699</v>
      </c>
      <c r="B310">
        <v>41595</v>
      </c>
      <c r="C310" t="s">
        <v>68</v>
      </c>
      <c r="D310">
        <v>10005</v>
      </c>
      <c r="E310" t="s">
        <v>164</v>
      </c>
      <c r="F310">
        <v>2</v>
      </c>
      <c r="G310">
        <v>2958</v>
      </c>
      <c r="H310">
        <v>1678</v>
      </c>
      <c r="I310" t="s">
        <v>126</v>
      </c>
      <c r="J310">
        <v>4</v>
      </c>
      <c r="K310">
        <v>3356</v>
      </c>
      <c r="L310">
        <v>5916</v>
      </c>
      <c r="M310">
        <v>0.03</v>
      </c>
      <c r="N310" t="s">
        <v>61</v>
      </c>
      <c r="O310">
        <v>0.01</v>
      </c>
      <c r="P310" t="s">
        <v>165</v>
      </c>
      <c r="Q310" t="s">
        <v>47</v>
      </c>
      <c r="R310" t="s">
        <v>48</v>
      </c>
      <c r="S310" t="s">
        <v>49</v>
      </c>
      <c r="T310" t="s">
        <v>41</v>
      </c>
      <c r="U310" t="s">
        <v>50</v>
      </c>
      <c r="V310" t="s">
        <v>1561</v>
      </c>
    </row>
    <row r="311" spans="1:22" x14ac:dyDescent="0.3">
      <c r="A311" t="s">
        <v>703</v>
      </c>
      <c r="B311">
        <v>41596</v>
      </c>
      <c r="C311" t="s">
        <v>75</v>
      </c>
      <c r="D311">
        <v>10015</v>
      </c>
      <c r="E311" t="s">
        <v>334</v>
      </c>
      <c r="F311">
        <v>2</v>
      </c>
      <c r="G311">
        <v>3514</v>
      </c>
      <c r="H311">
        <v>1257</v>
      </c>
      <c r="I311" t="s">
        <v>25</v>
      </c>
      <c r="J311">
        <v>8</v>
      </c>
      <c r="K311">
        <v>2514</v>
      </c>
      <c r="L311">
        <v>7028</v>
      </c>
      <c r="M311">
        <v>0.02</v>
      </c>
      <c r="N311" t="s">
        <v>36</v>
      </c>
      <c r="O311">
        <v>0</v>
      </c>
      <c r="P311" t="s">
        <v>335</v>
      </c>
      <c r="Q311" t="s">
        <v>110</v>
      </c>
      <c r="R311" t="s">
        <v>111</v>
      </c>
      <c r="S311" t="s">
        <v>112</v>
      </c>
      <c r="T311" t="s">
        <v>113</v>
      </c>
      <c r="U311" t="s">
        <v>114</v>
      </c>
      <c r="V311" t="s">
        <v>1568</v>
      </c>
    </row>
    <row r="312" spans="1:22" x14ac:dyDescent="0.3">
      <c r="A312" t="s">
        <v>704</v>
      </c>
      <c r="B312">
        <v>41597</v>
      </c>
      <c r="C312" t="s">
        <v>43</v>
      </c>
      <c r="D312">
        <v>10014</v>
      </c>
      <c r="E312" t="s">
        <v>705</v>
      </c>
      <c r="F312">
        <v>2</v>
      </c>
      <c r="G312">
        <v>3060</v>
      </c>
      <c r="H312">
        <v>1258</v>
      </c>
      <c r="I312" t="s">
        <v>35</v>
      </c>
      <c r="J312">
        <v>1</v>
      </c>
      <c r="K312">
        <v>2516</v>
      </c>
      <c r="L312">
        <v>6120</v>
      </c>
      <c r="M312">
        <v>0.03</v>
      </c>
      <c r="N312" t="s">
        <v>66</v>
      </c>
      <c r="O312">
        <v>0</v>
      </c>
      <c r="P312" t="s">
        <v>706</v>
      </c>
      <c r="Q312" t="s">
        <v>166</v>
      </c>
      <c r="R312" t="s">
        <v>167</v>
      </c>
      <c r="S312" t="s">
        <v>168</v>
      </c>
      <c r="T312" t="s">
        <v>169</v>
      </c>
      <c r="U312" t="s">
        <v>170</v>
      </c>
      <c r="V312" t="s">
        <v>1570</v>
      </c>
    </row>
    <row r="313" spans="1:22" x14ac:dyDescent="0.3">
      <c r="A313" t="s">
        <v>707</v>
      </c>
      <c r="B313">
        <v>41600</v>
      </c>
      <c r="C313" t="s">
        <v>92</v>
      </c>
      <c r="D313">
        <v>10008</v>
      </c>
      <c r="E313" t="s">
        <v>708</v>
      </c>
      <c r="F313">
        <v>1</v>
      </c>
      <c r="G313">
        <v>4206</v>
      </c>
      <c r="H313">
        <v>1201</v>
      </c>
      <c r="I313" t="s">
        <v>25</v>
      </c>
      <c r="J313">
        <v>10</v>
      </c>
      <c r="K313">
        <v>1201</v>
      </c>
      <c r="L313">
        <v>4206</v>
      </c>
      <c r="M313">
        <v>0.02</v>
      </c>
      <c r="N313" t="s">
        <v>61</v>
      </c>
      <c r="O313">
        <v>0</v>
      </c>
      <c r="P313" t="s">
        <v>709</v>
      </c>
      <c r="Q313" t="s">
        <v>54</v>
      </c>
      <c r="R313" t="s">
        <v>55</v>
      </c>
      <c r="S313" t="s">
        <v>56</v>
      </c>
      <c r="T313" t="s">
        <v>57</v>
      </c>
      <c r="U313" t="s">
        <v>58</v>
      </c>
      <c r="V313" t="s">
        <v>1562</v>
      </c>
    </row>
    <row r="314" spans="1:22" x14ac:dyDescent="0.3">
      <c r="A314" t="s">
        <v>707</v>
      </c>
      <c r="B314">
        <v>41600</v>
      </c>
      <c r="C314" t="s">
        <v>133</v>
      </c>
      <c r="D314">
        <v>10013</v>
      </c>
      <c r="E314" t="s">
        <v>535</v>
      </c>
      <c r="F314">
        <v>1</v>
      </c>
      <c r="G314">
        <v>4476</v>
      </c>
      <c r="H314">
        <v>2494</v>
      </c>
      <c r="I314" t="s">
        <v>25</v>
      </c>
      <c r="J314">
        <v>5</v>
      </c>
      <c r="K314">
        <v>2494</v>
      </c>
      <c r="L314">
        <v>4476</v>
      </c>
      <c r="M314">
        <v>0.02</v>
      </c>
      <c r="N314" t="s">
        <v>26</v>
      </c>
      <c r="O314">
        <v>0.01</v>
      </c>
      <c r="P314" t="s">
        <v>536</v>
      </c>
      <c r="Q314" t="s">
        <v>301</v>
      </c>
      <c r="R314" t="s">
        <v>302</v>
      </c>
      <c r="S314" t="s">
        <v>303</v>
      </c>
      <c r="T314" t="s">
        <v>113</v>
      </c>
      <c r="U314" t="s">
        <v>304</v>
      </c>
      <c r="V314" t="s">
        <v>1573</v>
      </c>
    </row>
    <row r="315" spans="1:22" x14ac:dyDescent="0.3">
      <c r="A315" t="s">
        <v>707</v>
      </c>
      <c r="B315">
        <v>41600</v>
      </c>
      <c r="C315" t="s">
        <v>133</v>
      </c>
      <c r="D315">
        <v>10012</v>
      </c>
      <c r="E315" t="s">
        <v>710</v>
      </c>
      <c r="F315">
        <v>3</v>
      </c>
      <c r="G315">
        <v>2659</v>
      </c>
      <c r="H315">
        <v>2415</v>
      </c>
      <c r="I315" t="s">
        <v>25</v>
      </c>
      <c r="J315">
        <v>5</v>
      </c>
      <c r="K315">
        <v>7245</v>
      </c>
      <c r="L315">
        <v>7977</v>
      </c>
      <c r="M315">
        <v>0.02</v>
      </c>
      <c r="N315" t="s">
        <v>26</v>
      </c>
      <c r="O315">
        <v>0.05</v>
      </c>
      <c r="P315" t="s">
        <v>711</v>
      </c>
      <c r="Q315" t="s">
        <v>71</v>
      </c>
      <c r="R315" t="s">
        <v>72</v>
      </c>
      <c r="S315" t="s">
        <v>73</v>
      </c>
      <c r="T315" t="s">
        <v>41</v>
      </c>
      <c r="U315" t="s">
        <v>74</v>
      </c>
      <c r="V315" t="s">
        <v>1563</v>
      </c>
    </row>
    <row r="316" spans="1:22" x14ac:dyDescent="0.3">
      <c r="A316" t="s">
        <v>712</v>
      </c>
      <c r="B316">
        <v>41603</v>
      </c>
      <c r="C316" t="s">
        <v>92</v>
      </c>
      <c r="D316">
        <v>10005</v>
      </c>
      <c r="E316" t="s">
        <v>579</v>
      </c>
      <c r="F316">
        <v>1</v>
      </c>
      <c r="G316">
        <v>3295</v>
      </c>
      <c r="H316">
        <v>1841</v>
      </c>
      <c r="I316" t="s">
        <v>35</v>
      </c>
      <c r="J316">
        <v>10</v>
      </c>
      <c r="K316">
        <v>1841</v>
      </c>
      <c r="L316">
        <v>3295</v>
      </c>
      <c r="M316">
        <v>0.02</v>
      </c>
      <c r="N316" t="s">
        <v>85</v>
      </c>
      <c r="O316">
        <v>0.02</v>
      </c>
      <c r="P316" t="s">
        <v>580</v>
      </c>
      <c r="Q316" t="s">
        <v>47</v>
      </c>
      <c r="R316" t="s">
        <v>48</v>
      </c>
      <c r="S316" t="s">
        <v>49</v>
      </c>
      <c r="T316" t="s">
        <v>41</v>
      </c>
      <c r="U316" t="s">
        <v>50</v>
      </c>
      <c r="V316" t="s">
        <v>1561</v>
      </c>
    </row>
    <row r="317" spans="1:22" x14ac:dyDescent="0.3">
      <c r="A317" t="s">
        <v>713</v>
      </c>
      <c r="B317">
        <v>41603</v>
      </c>
      <c r="C317" t="s">
        <v>104</v>
      </c>
      <c r="D317">
        <v>10012</v>
      </c>
      <c r="E317" t="s">
        <v>714</v>
      </c>
      <c r="F317">
        <v>1</v>
      </c>
      <c r="G317">
        <v>3759</v>
      </c>
      <c r="H317">
        <v>2258</v>
      </c>
      <c r="I317" t="s">
        <v>116</v>
      </c>
      <c r="J317">
        <v>3</v>
      </c>
      <c r="K317">
        <v>2258</v>
      </c>
      <c r="L317">
        <v>3759</v>
      </c>
      <c r="M317">
        <v>0.01</v>
      </c>
      <c r="N317" t="s">
        <v>61</v>
      </c>
      <c r="O317">
        <v>0.01</v>
      </c>
      <c r="P317" t="s">
        <v>715</v>
      </c>
      <c r="Q317" t="s">
        <v>71</v>
      </c>
      <c r="R317" t="s">
        <v>72</v>
      </c>
      <c r="S317" t="s">
        <v>73</v>
      </c>
      <c r="T317" t="s">
        <v>41</v>
      </c>
      <c r="U317" t="s">
        <v>74</v>
      </c>
      <c r="V317" t="s">
        <v>1563</v>
      </c>
    </row>
    <row r="318" spans="1:22" x14ac:dyDescent="0.3">
      <c r="A318" t="s">
        <v>712</v>
      </c>
      <c r="B318">
        <v>41603</v>
      </c>
      <c r="C318" t="s">
        <v>43</v>
      </c>
      <c r="D318">
        <v>10006</v>
      </c>
      <c r="E318" t="s">
        <v>492</v>
      </c>
      <c r="F318">
        <v>1</v>
      </c>
      <c r="G318">
        <v>4163</v>
      </c>
      <c r="H318">
        <v>1216</v>
      </c>
      <c r="I318" t="s">
        <v>116</v>
      </c>
      <c r="J318">
        <v>1</v>
      </c>
      <c r="K318">
        <v>1216</v>
      </c>
      <c r="L318">
        <v>4163</v>
      </c>
      <c r="M318">
        <v>0.01</v>
      </c>
      <c r="N318" t="s">
        <v>85</v>
      </c>
      <c r="O318">
        <v>0.03</v>
      </c>
      <c r="P318" t="s">
        <v>493</v>
      </c>
      <c r="Q318" t="s">
        <v>252</v>
      </c>
      <c r="R318" t="s">
        <v>253</v>
      </c>
      <c r="S318" t="s">
        <v>254</v>
      </c>
      <c r="T318" t="s">
        <v>255</v>
      </c>
      <c r="U318" t="s">
        <v>256</v>
      </c>
      <c r="V318" t="s">
        <v>1572</v>
      </c>
    </row>
    <row r="319" spans="1:22" x14ac:dyDescent="0.3">
      <c r="A319" t="s">
        <v>716</v>
      </c>
      <c r="B319">
        <v>41607</v>
      </c>
      <c r="C319" t="s">
        <v>133</v>
      </c>
      <c r="D319">
        <v>10013</v>
      </c>
      <c r="E319" t="s">
        <v>717</v>
      </c>
      <c r="F319">
        <v>1</v>
      </c>
      <c r="G319">
        <v>4758</v>
      </c>
      <c r="H319">
        <v>1946</v>
      </c>
      <c r="I319" t="s">
        <v>25</v>
      </c>
      <c r="J319">
        <v>5</v>
      </c>
      <c r="K319">
        <v>1946</v>
      </c>
      <c r="L319">
        <v>4758</v>
      </c>
      <c r="M319">
        <v>0.02</v>
      </c>
      <c r="N319" t="s">
        <v>36</v>
      </c>
      <c r="O319">
        <v>0</v>
      </c>
      <c r="P319" t="s">
        <v>718</v>
      </c>
      <c r="Q319" t="s">
        <v>301</v>
      </c>
      <c r="R319" t="s">
        <v>302</v>
      </c>
      <c r="S319" t="s">
        <v>303</v>
      </c>
      <c r="T319" t="s">
        <v>113</v>
      </c>
      <c r="U319" t="s">
        <v>304</v>
      </c>
      <c r="V319" t="s">
        <v>1573</v>
      </c>
    </row>
    <row r="320" spans="1:22" x14ac:dyDescent="0.3">
      <c r="A320" t="s">
        <v>719</v>
      </c>
      <c r="B320">
        <v>41607</v>
      </c>
      <c r="C320" t="s">
        <v>92</v>
      </c>
      <c r="D320">
        <v>10005</v>
      </c>
      <c r="E320" t="s">
        <v>720</v>
      </c>
      <c r="F320">
        <v>2</v>
      </c>
      <c r="G320">
        <v>2507</v>
      </c>
      <c r="H320">
        <v>1380</v>
      </c>
      <c r="I320" t="s">
        <v>25</v>
      </c>
      <c r="J320">
        <v>10</v>
      </c>
      <c r="K320">
        <v>2760</v>
      </c>
      <c r="L320">
        <v>5014</v>
      </c>
      <c r="M320">
        <v>0.02</v>
      </c>
      <c r="N320" t="s">
        <v>85</v>
      </c>
      <c r="O320">
        <v>0.04</v>
      </c>
      <c r="P320" t="s">
        <v>721</v>
      </c>
      <c r="Q320" t="s">
        <v>47</v>
      </c>
      <c r="R320" t="s">
        <v>48</v>
      </c>
      <c r="S320" t="s">
        <v>49</v>
      </c>
      <c r="T320" t="s">
        <v>41</v>
      </c>
      <c r="U320" t="s">
        <v>50</v>
      </c>
      <c r="V320" t="s">
        <v>1561</v>
      </c>
    </row>
    <row r="321" spans="1:22" x14ac:dyDescent="0.3">
      <c r="A321" t="s">
        <v>722</v>
      </c>
      <c r="B321">
        <v>41607</v>
      </c>
      <c r="C321" t="s">
        <v>43</v>
      </c>
      <c r="D321">
        <v>10003</v>
      </c>
      <c r="E321" t="s">
        <v>490</v>
      </c>
      <c r="F321">
        <v>2</v>
      </c>
      <c r="G321">
        <v>3101</v>
      </c>
      <c r="H321">
        <v>1524</v>
      </c>
      <c r="I321" t="s">
        <v>25</v>
      </c>
      <c r="J321">
        <v>1</v>
      </c>
      <c r="K321">
        <v>3048</v>
      </c>
      <c r="L321">
        <v>6202</v>
      </c>
      <c r="M321">
        <v>0.03</v>
      </c>
      <c r="N321" t="s">
        <v>45</v>
      </c>
      <c r="O321">
        <v>0.05</v>
      </c>
      <c r="P321" t="s">
        <v>491</v>
      </c>
      <c r="Q321" t="s">
        <v>177</v>
      </c>
      <c r="R321" t="s">
        <v>178</v>
      </c>
      <c r="S321" t="s">
        <v>179</v>
      </c>
      <c r="T321" t="s">
        <v>180</v>
      </c>
      <c r="U321" t="s">
        <v>181</v>
      </c>
      <c r="V321" t="s">
        <v>1571</v>
      </c>
    </row>
    <row r="322" spans="1:22" x14ac:dyDescent="0.3">
      <c r="A322" t="s">
        <v>719</v>
      </c>
      <c r="B322">
        <v>41607</v>
      </c>
      <c r="C322" t="s">
        <v>43</v>
      </c>
      <c r="D322">
        <v>10010</v>
      </c>
      <c r="E322" t="s">
        <v>723</v>
      </c>
      <c r="F322">
        <v>3</v>
      </c>
      <c r="G322">
        <v>4230</v>
      </c>
      <c r="H322">
        <v>1812</v>
      </c>
      <c r="I322" t="s">
        <v>126</v>
      </c>
      <c r="J322">
        <v>1</v>
      </c>
      <c r="K322">
        <v>5436</v>
      </c>
      <c r="L322">
        <v>12690</v>
      </c>
      <c r="M322">
        <v>0.03</v>
      </c>
      <c r="N322" t="s">
        <v>36</v>
      </c>
      <c r="O322">
        <v>0.05</v>
      </c>
      <c r="P322" t="s">
        <v>724</v>
      </c>
      <c r="Q322" t="s">
        <v>93</v>
      </c>
      <c r="R322" t="s">
        <v>94</v>
      </c>
      <c r="S322" t="s">
        <v>95</v>
      </c>
      <c r="T322" t="s">
        <v>41</v>
      </c>
      <c r="U322" t="s">
        <v>96</v>
      </c>
      <c r="V322" t="s">
        <v>1566</v>
      </c>
    </row>
    <row r="323" spans="1:22" x14ac:dyDescent="0.3">
      <c r="A323" t="s">
        <v>725</v>
      </c>
      <c r="B323">
        <v>41610</v>
      </c>
      <c r="C323" t="s">
        <v>51</v>
      </c>
      <c r="D323">
        <v>10001</v>
      </c>
      <c r="E323" t="s">
        <v>657</v>
      </c>
      <c r="F323">
        <v>1</v>
      </c>
      <c r="G323">
        <v>2580</v>
      </c>
      <c r="H323">
        <v>1518</v>
      </c>
      <c r="I323" t="s">
        <v>25</v>
      </c>
      <c r="J323">
        <v>6</v>
      </c>
      <c r="K323">
        <v>1518</v>
      </c>
      <c r="L323">
        <v>2580</v>
      </c>
      <c r="M323">
        <v>0.02</v>
      </c>
      <c r="N323" t="s">
        <v>26</v>
      </c>
      <c r="O323">
        <v>0.05</v>
      </c>
      <c r="P323" t="s">
        <v>658</v>
      </c>
      <c r="Q323" t="s">
        <v>99</v>
      </c>
      <c r="R323" t="s">
        <v>100</v>
      </c>
      <c r="S323" t="s">
        <v>101</v>
      </c>
      <c r="T323" t="s">
        <v>57</v>
      </c>
      <c r="U323" t="s">
        <v>102</v>
      </c>
      <c r="V323" t="s">
        <v>1567</v>
      </c>
    </row>
    <row r="324" spans="1:22" x14ac:dyDescent="0.3">
      <c r="A324" t="s">
        <v>726</v>
      </c>
      <c r="B324">
        <v>41610</v>
      </c>
      <c r="C324" t="s">
        <v>92</v>
      </c>
      <c r="D324">
        <v>10005</v>
      </c>
      <c r="E324" t="s">
        <v>708</v>
      </c>
      <c r="F324">
        <v>1</v>
      </c>
      <c r="G324">
        <v>4206</v>
      </c>
      <c r="H324">
        <v>1201</v>
      </c>
      <c r="I324" t="s">
        <v>25</v>
      </c>
      <c r="J324">
        <v>10</v>
      </c>
      <c r="K324">
        <v>1201</v>
      </c>
      <c r="L324">
        <v>4206</v>
      </c>
      <c r="M324">
        <v>0.02</v>
      </c>
      <c r="N324" t="s">
        <v>85</v>
      </c>
      <c r="O324">
        <v>0.01</v>
      </c>
      <c r="P324" t="s">
        <v>709</v>
      </c>
      <c r="Q324" t="s">
        <v>47</v>
      </c>
      <c r="R324" t="s">
        <v>48</v>
      </c>
      <c r="S324" t="s">
        <v>49</v>
      </c>
      <c r="T324" t="s">
        <v>41</v>
      </c>
      <c r="U324" t="s">
        <v>50</v>
      </c>
      <c r="V324" t="s">
        <v>1561</v>
      </c>
    </row>
    <row r="325" spans="1:22" x14ac:dyDescent="0.3">
      <c r="A325" t="s">
        <v>727</v>
      </c>
      <c r="B325">
        <v>41612</v>
      </c>
      <c r="C325" t="s">
        <v>43</v>
      </c>
      <c r="D325">
        <v>10004</v>
      </c>
      <c r="E325" t="s">
        <v>728</v>
      </c>
      <c r="F325">
        <v>1</v>
      </c>
      <c r="G325">
        <v>3722</v>
      </c>
      <c r="H325">
        <v>1790</v>
      </c>
      <c r="I325" t="s">
        <v>25</v>
      </c>
      <c r="J325">
        <v>1</v>
      </c>
      <c r="K325">
        <v>1790</v>
      </c>
      <c r="L325">
        <v>3722</v>
      </c>
      <c r="M325">
        <v>0.01</v>
      </c>
      <c r="N325" t="s">
        <v>36</v>
      </c>
      <c r="O325">
        <v>0.01</v>
      </c>
      <c r="P325" t="s">
        <v>729</v>
      </c>
      <c r="Q325" t="s">
        <v>118</v>
      </c>
      <c r="R325" t="s">
        <v>119</v>
      </c>
      <c r="S325" t="s">
        <v>101</v>
      </c>
      <c r="T325" t="s">
        <v>57</v>
      </c>
      <c r="U325" t="s">
        <v>120</v>
      </c>
      <c r="V325" t="s">
        <v>1569</v>
      </c>
    </row>
    <row r="326" spans="1:22" x14ac:dyDescent="0.3">
      <c r="A326" t="s">
        <v>730</v>
      </c>
      <c r="B326">
        <v>41615</v>
      </c>
      <c r="C326" t="s">
        <v>51</v>
      </c>
      <c r="D326">
        <v>10010</v>
      </c>
      <c r="E326" t="s">
        <v>242</v>
      </c>
      <c r="F326">
        <v>2</v>
      </c>
      <c r="G326">
        <v>4564</v>
      </c>
      <c r="H326">
        <v>1823</v>
      </c>
      <c r="I326" t="s">
        <v>25</v>
      </c>
      <c r="J326">
        <v>6</v>
      </c>
      <c r="K326">
        <v>3646</v>
      </c>
      <c r="L326">
        <v>9128</v>
      </c>
      <c r="M326">
        <v>0.02</v>
      </c>
      <c r="N326" t="s">
        <v>36</v>
      </c>
      <c r="O326">
        <v>0.01</v>
      </c>
      <c r="P326" t="s">
        <v>243</v>
      </c>
      <c r="Q326" t="s">
        <v>93</v>
      </c>
      <c r="R326" t="s">
        <v>94</v>
      </c>
      <c r="S326" t="s">
        <v>95</v>
      </c>
      <c r="T326" t="s">
        <v>41</v>
      </c>
      <c r="U326" t="s">
        <v>96</v>
      </c>
      <c r="V326" t="s">
        <v>1566</v>
      </c>
    </row>
    <row r="327" spans="1:22" x14ac:dyDescent="0.3">
      <c r="A327" t="s">
        <v>731</v>
      </c>
      <c r="B327">
        <v>41616</v>
      </c>
      <c r="C327" t="s">
        <v>133</v>
      </c>
      <c r="D327">
        <v>10007</v>
      </c>
      <c r="E327" t="s">
        <v>732</v>
      </c>
      <c r="F327">
        <v>1</v>
      </c>
      <c r="G327">
        <v>3472</v>
      </c>
      <c r="H327">
        <v>2239</v>
      </c>
      <c r="I327" t="s">
        <v>126</v>
      </c>
      <c r="J327">
        <v>5</v>
      </c>
      <c r="K327">
        <v>2239</v>
      </c>
      <c r="L327">
        <v>3472</v>
      </c>
      <c r="M327">
        <v>0.02</v>
      </c>
      <c r="N327" t="s">
        <v>85</v>
      </c>
      <c r="O327">
        <v>0.01</v>
      </c>
      <c r="P327" t="s">
        <v>733</v>
      </c>
      <c r="Q327" t="s">
        <v>38</v>
      </c>
      <c r="R327" t="s">
        <v>39</v>
      </c>
      <c r="S327" t="s">
        <v>40</v>
      </c>
      <c r="T327" t="s">
        <v>41</v>
      </c>
      <c r="U327" t="s">
        <v>42</v>
      </c>
      <c r="V327" t="s">
        <v>1560</v>
      </c>
    </row>
    <row r="328" spans="1:22" x14ac:dyDescent="0.3">
      <c r="A328" t="s">
        <v>734</v>
      </c>
      <c r="B328">
        <v>41619</v>
      </c>
      <c r="C328" t="s">
        <v>133</v>
      </c>
      <c r="D328">
        <v>10015</v>
      </c>
      <c r="E328" t="s">
        <v>735</v>
      </c>
      <c r="F328">
        <v>1</v>
      </c>
      <c r="G328">
        <v>3094</v>
      </c>
      <c r="H328">
        <v>2233</v>
      </c>
      <c r="I328" t="s">
        <v>25</v>
      </c>
      <c r="J328">
        <v>5</v>
      </c>
      <c r="K328">
        <v>2233</v>
      </c>
      <c r="L328">
        <v>3094</v>
      </c>
      <c r="M328">
        <v>0.02</v>
      </c>
      <c r="N328" t="s">
        <v>26</v>
      </c>
      <c r="O328">
        <v>0.02</v>
      </c>
      <c r="P328" t="s">
        <v>736</v>
      </c>
      <c r="Q328" t="s">
        <v>110</v>
      </c>
      <c r="R328" t="s">
        <v>111</v>
      </c>
      <c r="S328" t="s">
        <v>112</v>
      </c>
      <c r="T328" t="s">
        <v>113</v>
      </c>
      <c r="U328" t="s">
        <v>114</v>
      </c>
      <c r="V328" t="s">
        <v>1568</v>
      </c>
    </row>
    <row r="329" spans="1:22" x14ac:dyDescent="0.3">
      <c r="A329" t="s">
        <v>737</v>
      </c>
      <c r="B329">
        <v>41619</v>
      </c>
      <c r="C329" t="s">
        <v>68</v>
      </c>
      <c r="D329">
        <v>10004</v>
      </c>
      <c r="E329" t="s">
        <v>732</v>
      </c>
      <c r="F329">
        <v>1</v>
      </c>
      <c r="G329">
        <v>3472</v>
      </c>
      <c r="H329">
        <v>2239</v>
      </c>
      <c r="I329" t="s">
        <v>126</v>
      </c>
      <c r="J329">
        <v>4</v>
      </c>
      <c r="K329">
        <v>2239</v>
      </c>
      <c r="L329">
        <v>3472</v>
      </c>
      <c r="M329">
        <v>0.01</v>
      </c>
      <c r="N329" t="s">
        <v>61</v>
      </c>
      <c r="O329">
        <v>0.02</v>
      </c>
      <c r="P329" t="s">
        <v>733</v>
      </c>
      <c r="Q329" t="s">
        <v>118</v>
      </c>
      <c r="R329" t="s">
        <v>119</v>
      </c>
      <c r="S329" t="s">
        <v>101</v>
      </c>
      <c r="T329" t="s">
        <v>57</v>
      </c>
      <c r="U329" t="s">
        <v>120</v>
      </c>
      <c r="V329" t="s">
        <v>1569</v>
      </c>
    </row>
    <row r="330" spans="1:22" x14ac:dyDescent="0.3">
      <c r="A330" t="s">
        <v>738</v>
      </c>
      <c r="B330">
        <v>41620</v>
      </c>
      <c r="C330" t="s">
        <v>92</v>
      </c>
      <c r="D330">
        <v>10008</v>
      </c>
      <c r="E330" t="s">
        <v>739</v>
      </c>
      <c r="F330">
        <v>1</v>
      </c>
      <c r="G330">
        <v>4574</v>
      </c>
      <c r="H330">
        <v>2068</v>
      </c>
      <c r="I330" t="s">
        <v>25</v>
      </c>
      <c r="J330">
        <v>10</v>
      </c>
      <c r="K330">
        <v>2068</v>
      </c>
      <c r="L330">
        <v>4574</v>
      </c>
      <c r="M330">
        <v>0.02</v>
      </c>
      <c r="N330" t="s">
        <v>66</v>
      </c>
      <c r="O330">
        <v>0.04</v>
      </c>
      <c r="P330" t="s">
        <v>740</v>
      </c>
      <c r="Q330" t="s">
        <v>54</v>
      </c>
      <c r="R330" t="s">
        <v>55</v>
      </c>
      <c r="S330" t="s">
        <v>56</v>
      </c>
      <c r="T330" t="s">
        <v>57</v>
      </c>
      <c r="U330" t="s">
        <v>58</v>
      </c>
      <c r="V330" t="s">
        <v>1562</v>
      </c>
    </row>
    <row r="331" spans="1:22" x14ac:dyDescent="0.3">
      <c r="A331" t="s">
        <v>738</v>
      </c>
      <c r="B331">
        <v>41620</v>
      </c>
      <c r="C331" t="s">
        <v>51</v>
      </c>
      <c r="D331">
        <v>10005</v>
      </c>
      <c r="E331" t="s">
        <v>557</v>
      </c>
      <c r="F331">
        <v>2</v>
      </c>
      <c r="G331">
        <v>2775</v>
      </c>
      <c r="H331">
        <v>1946</v>
      </c>
      <c r="I331" t="s">
        <v>35</v>
      </c>
      <c r="J331">
        <v>6</v>
      </c>
      <c r="K331">
        <v>3892</v>
      </c>
      <c r="L331">
        <v>5550</v>
      </c>
      <c r="M331">
        <v>0.02</v>
      </c>
      <c r="N331" t="s">
        <v>36</v>
      </c>
      <c r="O331">
        <v>0</v>
      </c>
      <c r="P331" t="s">
        <v>558</v>
      </c>
      <c r="Q331" t="s">
        <v>47</v>
      </c>
      <c r="R331" t="s">
        <v>48</v>
      </c>
      <c r="S331" t="s">
        <v>49</v>
      </c>
      <c r="T331" t="s">
        <v>41</v>
      </c>
      <c r="U331" t="s">
        <v>50</v>
      </c>
      <c r="V331" t="s">
        <v>1561</v>
      </c>
    </row>
    <row r="332" spans="1:22" x14ac:dyDescent="0.3">
      <c r="A332" t="s">
        <v>741</v>
      </c>
      <c r="B332">
        <v>41620</v>
      </c>
      <c r="C332" t="s">
        <v>68</v>
      </c>
      <c r="D332">
        <v>10012</v>
      </c>
      <c r="E332" t="s">
        <v>229</v>
      </c>
      <c r="F332">
        <v>8</v>
      </c>
      <c r="G332">
        <v>4788</v>
      </c>
      <c r="H332">
        <v>2063</v>
      </c>
      <c r="I332" t="s">
        <v>35</v>
      </c>
      <c r="J332">
        <v>4</v>
      </c>
      <c r="K332">
        <v>16504</v>
      </c>
      <c r="L332">
        <v>38304</v>
      </c>
      <c r="M332">
        <v>0.05</v>
      </c>
      <c r="N332" t="s">
        <v>66</v>
      </c>
      <c r="O332">
        <v>0.04</v>
      </c>
      <c r="P332" t="s">
        <v>230</v>
      </c>
      <c r="Q332" t="s">
        <v>71</v>
      </c>
      <c r="R332" t="s">
        <v>72</v>
      </c>
      <c r="S332" t="s">
        <v>73</v>
      </c>
      <c r="T332" t="s">
        <v>41</v>
      </c>
      <c r="U332" t="s">
        <v>74</v>
      </c>
      <c r="V332" t="s">
        <v>1563</v>
      </c>
    </row>
    <row r="333" spans="1:22" x14ac:dyDescent="0.3">
      <c r="A333" t="s">
        <v>742</v>
      </c>
      <c r="B333">
        <v>41622</v>
      </c>
      <c r="C333" t="s">
        <v>43</v>
      </c>
      <c r="D333">
        <v>10010</v>
      </c>
      <c r="E333" t="s">
        <v>743</v>
      </c>
      <c r="F333">
        <v>2</v>
      </c>
      <c r="G333">
        <v>3025</v>
      </c>
      <c r="H333">
        <v>1863</v>
      </c>
      <c r="I333" t="s">
        <v>25</v>
      </c>
      <c r="J333">
        <v>1</v>
      </c>
      <c r="K333">
        <v>3726</v>
      </c>
      <c r="L333">
        <v>6050</v>
      </c>
      <c r="M333">
        <v>0.03</v>
      </c>
      <c r="N333" t="s">
        <v>61</v>
      </c>
      <c r="O333">
        <v>0.05</v>
      </c>
      <c r="P333" t="s">
        <v>744</v>
      </c>
      <c r="Q333" t="s">
        <v>93</v>
      </c>
      <c r="R333" t="s">
        <v>94</v>
      </c>
      <c r="S333" t="s">
        <v>95</v>
      </c>
      <c r="T333" t="s">
        <v>41</v>
      </c>
      <c r="U333" t="s">
        <v>96</v>
      </c>
      <c r="V333" t="s">
        <v>1566</v>
      </c>
    </row>
    <row r="334" spans="1:22" x14ac:dyDescent="0.3">
      <c r="A334" t="s">
        <v>745</v>
      </c>
      <c r="B334">
        <v>41622</v>
      </c>
      <c r="C334" t="s">
        <v>68</v>
      </c>
      <c r="D334">
        <v>10002</v>
      </c>
      <c r="E334" t="s">
        <v>613</v>
      </c>
      <c r="F334">
        <v>2</v>
      </c>
      <c r="G334">
        <v>3644</v>
      </c>
      <c r="H334">
        <v>1954</v>
      </c>
      <c r="I334" t="s">
        <v>116</v>
      </c>
      <c r="J334">
        <v>4</v>
      </c>
      <c r="K334">
        <v>3908</v>
      </c>
      <c r="L334">
        <v>7288</v>
      </c>
      <c r="M334">
        <v>0.03</v>
      </c>
      <c r="N334" t="s">
        <v>45</v>
      </c>
      <c r="O334">
        <v>0.02</v>
      </c>
      <c r="P334" t="s">
        <v>614</v>
      </c>
      <c r="Q334" t="s">
        <v>87</v>
      </c>
      <c r="R334" t="s">
        <v>88</v>
      </c>
      <c r="S334" t="s">
        <v>89</v>
      </c>
      <c r="T334" t="s">
        <v>90</v>
      </c>
      <c r="U334" t="s">
        <v>91</v>
      </c>
      <c r="V334" t="s">
        <v>1565</v>
      </c>
    </row>
    <row r="335" spans="1:22" x14ac:dyDescent="0.3">
      <c r="A335" t="s">
        <v>742</v>
      </c>
      <c r="B335">
        <v>41622</v>
      </c>
      <c r="C335" t="s">
        <v>68</v>
      </c>
      <c r="D335">
        <v>10009</v>
      </c>
      <c r="E335" t="s">
        <v>746</v>
      </c>
      <c r="F335">
        <v>2</v>
      </c>
      <c r="G335">
        <v>3663</v>
      </c>
      <c r="H335">
        <v>1550</v>
      </c>
      <c r="I335" t="s">
        <v>35</v>
      </c>
      <c r="J335">
        <v>4</v>
      </c>
      <c r="K335">
        <v>3100</v>
      </c>
      <c r="L335">
        <v>7326</v>
      </c>
      <c r="M335">
        <v>0.03</v>
      </c>
      <c r="N335" t="s">
        <v>36</v>
      </c>
      <c r="O335">
        <v>0.04</v>
      </c>
      <c r="P335" t="s">
        <v>747</v>
      </c>
      <c r="Q335" t="s">
        <v>78</v>
      </c>
      <c r="R335" t="s">
        <v>79</v>
      </c>
      <c r="S335" t="s">
        <v>80</v>
      </c>
      <c r="T335" t="s">
        <v>81</v>
      </c>
      <c r="U335" t="s">
        <v>82</v>
      </c>
      <c r="V335" t="s">
        <v>1564</v>
      </c>
    </row>
    <row r="336" spans="1:22" x14ac:dyDescent="0.3">
      <c r="A336" t="s">
        <v>748</v>
      </c>
      <c r="B336">
        <v>41624</v>
      </c>
      <c r="C336" t="s">
        <v>68</v>
      </c>
      <c r="D336">
        <v>10003</v>
      </c>
      <c r="E336" t="s">
        <v>749</v>
      </c>
      <c r="F336">
        <v>1</v>
      </c>
      <c r="G336">
        <v>4459</v>
      </c>
      <c r="H336">
        <v>1722</v>
      </c>
      <c r="I336" t="s">
        <v>319</v>
      </c>
      <c r="J336">
        <v>4</v>
      </c>
      <c r="K336">
        <v>1722</v>
      </c>
      <c r="L336">
        <v>4459</v>
      </c>
      <c r="M336">
        <v>0.01</v>
      </c>
      <c r="N336" t="s">
        <v>61</v>
      </c>
      <c r="O336">
        <v>0.02</v>
      </c>
      <c r="P336" t="s">
        <v>750</v>
      </c>
      <c r="Q336" t="s">
        <v>177</v>
      </c>
      <c r="R336" t="s">
        <v>178</v>
      </c>
      <c r="S336" t="s">
        <v>179</v>
      </c>
      <c r="T336" t="s">
        <v>180</v>
      </c>
      <c r="U336" t="s">
        <v>181</v>
      </c>
      <c r="V336" t="s">
        <v>1571</v>
      </c>
    </row>
    <row r="337" spans="1:22" x14ac:dyDescent="0.3">
      <c r="A337" t="s">
        <v>751</v>
      </c>
      <c r="B337">
        <v>41626</v>
      </c>
      <c r="C337" t="s">
        <v>104</v>
      </c>
      <c r="D337">
        <v>10014</v>
      </c>
      <c r="E337" t="s">
        <v>752</v>
      </c>
      <c r="F337">
        <v>3</v>
      </c>
      <c r="G337">
        <v>3555</v>
      </c>
      <c r="H337">
        <v>1564</v>
      </c>
      <c r="I337" t="s">
        <v>25</v>
      </c>
      <c r="J337">
        <v>3</v>
      </c>
      <c r="K337">
        <v>4692</v>
      </c>
      <c r="L337">
        <v>10665</v>
      </c>
      <c r="M337">
        <v>0.03</v>
      </c>
      <c r="N337" t="s">
        <v>36</v>
      </c>
      <c r="O337">
        <v>0.05</v>
      </c>
      <c r="P337" t="s">
        <v>753</v>
      </c>
      <c r="Q337" t="s">
        <v>166</v>
      </c>
      <c r="R337" t="s">
        <v>167</v>
      </c>
      <c r="S337" t="s">
        <v>168</v>
      </c>
      <c r="T337" t="s">
        <v>169</v>
      </c>
      <c r="U337" t="s">
        <v>170</v>
      </c>
      <c r="V337" t="s">
        <v>1570</v>
      </c>
    </row>
    <row r="338" spans="1:22" x14ac:dyDescent="0.3">
      <c r="A338" t="s">
        <v>754</v>
      </c>
      <c r="B338">
        <v>41627</v>
      </c>
      <c r="C338" t="s">
        <v>92</v>
      </c>
      <c r="D338">
        <v>10004</v>
      </c>
      <c r="E338" t="s">
        <v>267</v>
      </c>
      <c r="F338">
        <v>1</v>
      </c>
      <c r="G338">
        <v>4309</v>
      </c>
      <c r="H338">
        <v>1779</v>
      </c>
      <c r="I338" t="s">
        <v>25</v>
      </c>
      <c r="J338">
        <v>10</v>
      </c>
      <c r="K338">
        <v>1779</v>
      </c>
      <c r="L338">
        <v>4309</v>
      </c>
      <c r="M338">
        <v>0.02</v>
      </c>
      <c r="N338" t="s">
        <v>66</v>
      </c>
      <c r="O338">
        <v>0.02</v>
      </c>
      <c r="P338" t="s">
        <v>268</v>
      </c>
      <c r="Q338" t="s">
        <v>118</v>
      </c>
      <c r="R338" t="s">
        <v>119</v>
      </c>
      <c r="S338" t="s">
        <v>101</v>
      </c>
      <c r="T338" t="s">
        <v>57</v>
      </c>
      <c r="U338" t="s">
        <v>120</v>
      </c>
      <c r="V338" t="s">
        <v>1569</v>
      </c>
    </row>
    <row r="339" spans="1:22" x14ac:dyDescent="0.3">
      <c r="A339" t="s">
        <v>755</v>
      </c>
      <c r="B339">
        <v>41627</v>
      </c>
      <c r="C339" t="s">
        <v>68</v>
      </c>
      <c r="D339">
        <v>10015</v>
      </c>
      <c r="E339" t="s">
        <v>756</v>
      </c>
      <c r="F339">
        <v>1</v>
      </c>
      <c r="G339">
        <v>4643</v>
      </c>
      <c r="H339">
        <v>1549</v>
      </c>
      <c r="I339" t="s">
        <v>25</v>
      </c>
      <c r="J339">
        <v>4</v>
      </c>
      <c r="K339">
        <v>1549</v>
      </c>
      <c r="L339">
        <v>4643</v>
      </c>
      <c r="M339">
        <v>0.01</v>
      </c>
      <c r="N339" t="s">
        <v>26</v>
      </c>
      <c r="O339">
        <v>0.03</v>
      </c>
      <c r="P339" t="s">
        <v>757</v>
      </c>
      <c r="Q339" t="s">
        <v>110</v>
      </c>
      <c r="R339" t="s">
        <v>111</v>
      </c>
      <c r="S339" t="s">
        <v>112</v>
      </c>
      <c r="T339" t="s">
        <v>113</v>
      </c>
      <c r="U339" t="s">
        <v>114</v>
      </c>
      <c r="V339" t="s">
        <v>1568</v>
      </c>
    </row>
    <row r="340" spans="1:22" x14ac:dyDescent="0.3">
      <c r="A340" t="s">
        <v>755</v>
      </c>
      <c r="B340">
        <v>41627</v>
      </c>
      <c r="C340" t="s">
        <v>23</v>
      </c>
      <c r="D340">
        <v>10014</v>
      </c>
      <c r="E340" t="s">
        <v>485</v>
      </c>
      <c r="F340">
        <v>2</v>
      </c>
      <c r="G340">
        <v>3330</v>
      </c>
      <c r="H340">
        <v>2283</v>
      </c>
      <c r="I340" t="s">
        <v>25</v>
      </c>
      <c r="J340">
        <v>4</v>
      </c>
      <c r="K340">
        <v>4566</v>
      </c>
      <c r="L340">
        <v>6660</v>
      </c>
      <c r="M340">
        <v>0.03</v>
      </c>
      <c r="N340" t="s">
        <v>36</v>
      </c>
      <c r="O340">
        <v>0.03</v>
      </c>
      <c r="P340" t="s">
        <v>486</v>
      </c>
      <c r="Q340" t="s">
        <v>166</v>
      </c>
      <c r="R340" t="s">
        <v>167</v>
      </c>
      <c r="S340" t="s">
        <v>168</v>
      </c>
      <c r="T340" t="s">
        <v>169</v>
      </c>
      <c r="U340" t="s">
        <v>170</v>
      </c>
      <c r="V340" t="s">
        <v>1570</v>
      </c>
    </row>
    <row r="341" spans="1:22" x14ac:dyDescent="0.3">
      <c r="A341" t="s">
        <v>755</v>
      </c>
      <c r="B341">
        <v>41627</v>
      </c>
      <c r="C341" t="s">
        <v>133</v>
      </c>
      <c r="D341">
        <v>10001</v>
      </c>
      <c r="E341" t="s">
        <v>557</v>
      </c>
      <c r="F341">
        <v>3</v>
      </c>
      <c r="G341">
        <v>2775</v>
      </c>
      <c r="H341">
        <v>1946</v>
      </c>
      <c r="I341" t="s">
        <v>35</v>
      </c>
      <c r="J341">
        <v>5</v>
      </c>
      <c r="K341">
        <v>5838</v>
      </c>
      <c r="L341">
        <v>8325</v>
      </c>
      <c r="M341">
        <v>0.02</v>
      </c>
      <c r="N341" t="s">
        <v>26</v>
      </c>
      <c r="O341">
        <v>0.05</v>
      </c>
      <c r="P341" t="s">
        <v>558</v>
      </c>
      <c r="Q341" t="s">
        <v>99</v>
      </c>
      <c r="R341" t="s">
        <v>100</v>
      </c>
      <c r="S341" t="s">
        <v>101</v>
      </c>
      <c r="T341" t="s">
        <v>57</v>
      </c>
      <c r="U341" t="s">
        <v>102</v>
      </c>
      <c r="V341" t="s">
        <v>1567</v>
      </c>
    </row>
    <row r="342" spans="1:22" x14ac:dyDescent="0.3">
      <c r="A342" t="s">
        <v>758</v>
      </c>
      <c r="B342">
        <v>41628</v>
      </c>
      <c r="C342" t="s">
        <v>68</v>
      </c>
      <c r="D342">
        <v>10008</v>
      </c>
      <c r="E342" t="s">
        <v>759</v>
      </c>
      <c r="F342">
        <v>1</v>
      </c>
      <c r="G342">
        <v>3735</v>
      </c>
      <c r="H342">
        <v>2377</v>
      </c>
      <c r="I342" t="s">
        <v>25</v>
      </c>
      <c r="J342">
        <v>4</v>
      </c>
      <c r="K342">
        <v>2377</v>
      </c>
      <c r="L342">
        <v>3735</v>
      </c>
      <c r="M342">
        <v>0.01</v>
      </c>
      <c r="N342" t="s">
        <v>85</v>
      </c>
      <c r="O342">
        <v>0.01</v>
      </c>
      <c r="P342" t="s">
        <v>760</v>
      </c>
      <c r="Q342" t="s">
        <v>54</v>
      </c>
      <c r="R342" t="s">
        <v>55</v>
      </c>
      <c r="S342" t="s">
        <v>56</v>
      </c>
      <c r="T342" t="s">
        <v>57</v>
      </c>
      <c r="U342" t="s">
        <v>58</v>
      </c>
      <c r="V342" t="s">
        <v>1562</v>
      </c>
    </row>
    <row r="343" spans="1:22" x14ac:dyDescent="0.3">
      <c r="A343" t="s">
        <v>758</v>
      </c>
      <c r="B343">
        <v>41628</v>
      </c>
      <c r="C343" t="s">
        <v>43</v>
      </c>
      <c r="D343">
        <v>10010</v>
      </c>
      <c r="E343" t="s">
        <v>662</v>
      </c>
      <c r="F343">
        <v>3</v>
      </c>
      <c r="G343">
        <v>2868</v>
      </c>
      <c r="H343">
        <v>2479</v>
      </c>
      <c r="I343" t="s">
        <v>35</v>
      </c>
      <c r="J343">
        <v>1</v>
      </c>
      <c r="K343">
        <v>7437</v>
      </c>
      <c r="L343">
        <v>8604</v>
      </c>
      <c r="M343">
        <v>0.03</v>
      </c>
      <c r="N343" t="s">
        <v>85</v>
      </c>
      <c r="O343">
        <v>0.02</v>
      </c>
      <c r="P343" t="s">
        <v>663</v>
      </c>
      <c r="Q343" t="s">
        <v>93</v>
      </c>
      <c r="R343" t="s">
        <v>94</v>
      </c>
      <c r="S343" t="s">
        <v>95</v>
      </c>
      <c r="T343" t="s">
        <v>41</v>
      </c>
      <c r="U343" t="s">
        <v>96</v>
      </c>
      <c r="V343" t="s">
        <v>1566</v>
      </c>
    </row>
    <row r="344" spans="1:22" x14ac:dyDescent="0.3">
      <c r="A344" t="s">
        <v>761</v>
      </c>
      <c r="B344">
        <v>41630</v>
      </c>
      <c r="C344" t="s">
        <v>92</v>
      </c>
      <c r="D344">
        <v>10015</v>
      </c>
      <c r="E344" t="s">
        <v>547</v>
      </c>
      <c r="F344">
        <v>1</v>
      </c>
      <c r="G344">
        <v>2628</v>
      </c>
      <c r="H344">
        <v>1803</v>
      </c>
      <c r="I344" t="s">
        <v>25</v>
      </c>
      <c r="J344">
        <v>10</v>
      </c>
      <c r="K344">
        <v>1803</v>
      </c>
      <c r="L344">
        <v>2628</v>
      </c>
      <c r="M344">
        <v>0.02</v>
      </c>
      <c r="N344" t="s">
        <v>36</v>
      </c>
      <c r="O344">
        <v>0.03</v>
      </c>
      <c r="P344" t="s">
        <v>548</v>
      </c>
      <c r="Q344" t="s">
        <v>110</v>
      </c>
      <c r="R344" t="s">
        <v>111</v>
      </c>
      <c r="S344" t="s">
        <v>112</v>
      </c>
      <c r="T344" t="s">
        <v>113</v>
      </c>
      <c r="U344" t="s">
        <v>114</v>
      </c>
      <c r="V344" t="s">
        <v>1568</v>
      </c>
    </row>
    <row r="345" spans="1:22" x14ac:dyDescent="0.3">
      <c r="A345" t="s">
        <v>761</v>
      </c>
      <c r="B345">
        <v>41630</v>
      </c>
      <c r="C345" t="s">
        <v>43</v>
      </c>
      <c r="D345">
        <v>10009</v>
      </c>
      <c r="E345" t="s">
        <v>196</v>
      </c>
      <c r="F345">
        <v>1</v>
      </c>
      <c r="G345">
        <v>4874</v>
      </c>
      <c r="H345">
        <v>1503</v>
      </c>
      <c r="I345" t="s">
        <v>25</v>
      </c>
      <c r="J345">
        <v>1</v>
      </c>
      <c r="K345">
        <v>1503</v>
      </c>
      <c r="L345">
        <v>4874</v>
      </c>
      <c r="M345">
        <v>0.01</v>
      </c>
      <c r="N345" t="s">
        <v>66</v>
      </c>
      <c r="O345">
        <v>0.05</v>
      </c>
      <c r="P345" t="s">
        <v>197</v>
      </c>
      <c r="Q345" t="s">
        <v>78</v>
      </c>
      <c r="R345" t="s">
        <v>79</v>
      </c>
      <c r="S345" t="s">
        <v>80</v>
      </c>
      <c r="T345" t="s">
        <v>81</v>
      </c>
      <c r="U345" t="s">
        <v>82</v>
      </c>
      <c r="V345" t="s">
        <v>1564</v>
      </c>
    </row>
    <row r="346" spans="1:22" x14ac:dyDescent="0.3">
      <c r="A346" t="s">
        <v>762</v>
      </c>
      <c r="B346">
        <v>41632</v>
      </c>
      <c r="C346" t="s">
        <v>75</v>
      </c>
      <c r="D346">
        <v>10013</v>
      </c>
      <c r="E346" t="s">
        <v>569</v>
      </c>
      <c r="F346">
        <v>3</v>
      </c>
      <c r="G346">
        <v>4239</v>
      </c>
      <c r="H346">
        <v>1749</v>
      </c>
      <c r="I346" t="s">
        <v>126</v>
      </c>
      <c r="J346">
        <v>8</v>
      </c>
      <c r="K346">
        <v>5247</v>
      </c>
      <c r="L346">
        <v>12717</v>
      </c>
      <c r="M346">
        <v>0.02</v>
      </c>
      <c r="N346" t="s">
        <v>45</v>
      </c>
      <c r="O346">
        <v>0.04</v>
      </c>
      <c r="P346" t="s">
        <v>570</v>
      </c>
      <c r="Q346" t="s">
        <v>301</v>
      </c>
      <c r="R346" t="s">
        <v>302</v>
      </c>
      <c r="S346" t="s">
        <v>303</v>
      </c>
      <c r="T346" t="s">
        <v>113</v>
      </c>
      <c r="U346" t="s">
        <v>304</v>
      </c>
      <c r="V346" t="s">
        <v>1573</v>
      </c>
    </row>
    <row r="347" spans="1:22" x14ac:dyDescent="0.3">
      <c r="A347" t="s">
        <v>763</v>
      </c>
      <c r="B347">
        <v>41635</v>
      </c>
      <c r="C347" t="s">
        <v>23</v>
      </c>
      <c r="D347">
        <v>10010</v>
      </c>
      <c r="E347" t="s">
        <v>764</v>
      </c>
      <c r="F347">
        <v>1</v>
      </c>
      <c r="G347">
        <v>2552</v>
      </c>
      <c r="H347">
        <v>1905</v>
      </c>
      <c r="I347" t="s">
        <v>25</v>
      </c>
      <c r="J347">
        <v>4</v>
      </c>
      <c r="K347">
        <v>1905</v>
      </c>
      <c r="L347">
        <v>2552</v>
      </c>
      <c r="M347">
        <v>0.01</v>
      </c>
      <c r="N347" t="s">
        <v>66</v>
      </c>
      <c r="O347">
        <v>0.04</v>
      </c>
      <c r="P347" t="s">
        <v>765</v>
      </c>
      <c r="Q347" t="s">
        <v>93</v>
      </c>
      <c r="R347" t="s">
        <v>94</v>
      </c>
      <c r="S347" t="s">
        <v>95</v>
      </c>
      <c r="T347" t="s">
        <v>41</v>
      </c>
      <c r="U347" t="s">
        <v>96</v>
      </c>
      <c r="V347" t="s">
        <v>1566</v>
      </c>
    </row>
    <row r="348" spans="1:22" x14ac:dyDescent="0.3">
      <c r="A348" t="s">
        <v>766</v>
      </c>
      <c r="B348">
        <v>41636</v>
      </c>
      <c r="C348" t="s">
        <v>43</v>
      </c>
      <c r="D348">
        <v>10005</v>
      </c>
      <c r="E348" t="s">
        <v>767</v>
      </c>
      <c r="F348">
        <v>1</v>
      </c>
      <c r="G348">
        <v>3197</v>
      </c>
      <c r="H348">
        <v>1625</v>
      </c>
      <c r="I348" t="s">
        <v>25</v>
      </c>
      <c r="J348">
        <v>1</v>
      </c>
      <c r="K348">
        <v>1625</v>
      </c>
      <c r="L348">
        <v>3197</v>
      </c>
      <c r="M348">
        <v>0.01</v>
      </c>
      <c r="N348" t="s">
        <v>85</v>
      </c>
      <c r="O348">
        <v>0.04</v>
      </c>
      <c r="P348" t="s">
        <v>768</v>
      </c>
      <c r="Q348" t="s">
        <v>47</v>
      </c>
      <c r="R348" t="s">
        <v>48</v>
      </c>
      <c r="S348" t="s">
        <v>49</v>
      </c>
      <c r="T348" t="s">
        <v>41</v>
      </c>
      <c r="U348" t="s">
        <v>50</v>
      </c>
      <c r="V348" t="s">
        <v>1561</v>
      </c>
    </row>
    <row r="349" spans="1:22" x14ac:dyDescent="0.3">
      <c r="A349" t="s">
        <v>769</v>
      </c>
      <c r="B349">
        <v>41637</v>
      </c>
      <c r="C349" t="s">
        <v>104</v>
      </c>
      <c r="D349">
        <v>10011</v>
      </c>
      <c r="E349" t="s">
        <v>159</v>
      </c>
      <c r="F349">
        <v>1</v>
      </c>
      <c r="G349">
        <v>4291</v>
      </c>
      <c r="H349">
        <v>2021</v>
      </c>
      <c r="I349" t="s">
        <v>25</v>
      </c>
      <c r="J349">
        <v>3</v>
      </c>
      <c r="K349">
        <v>2021</v>
      </c>
      <c r="L349">
        <v>4291</v>
      </c>
      <c r="M349">
        <v>0.01</v>
      </c>
      <c r="N349" t="s">
        <v>61</v>
      </c>
      <c r="O349">
        <v>0.01</v>
      </c>
      <c r="P349" t="s">
        <v>160</v>
      </c>
      <c r="Q349" t="s">
        <v>28</v>
      </c>
      <c r="R349" t="s">
        <v>29</v>
      </c>
      <c r="S349" t="s">
        <v>30</v>
      </c>
      <c r="T349" t="s">
        <v>31</v>
      </c>
      <c r="U349" t="s">
        <v>32</v>
      </c>
      <c r="V349" t="s">
        <v>1559</v>
      </c>
    </row>
    <row r="350" spans="1:22" x14ac:dyDescent="0.3">
      <c r="A350" t="s">
        <v>770</v>
      </c>
      <c r="B350">
        <v>41637</v>
      </c>
      <c r="C350" t="s">
        <v>133</v>
      </c>
      <c r="D350">
        <v>10013</v>
      </c>
      <c r="E350" t="s">
        <v>122</v>
      </c>
      <c r="F350">
        <v>1</v>
      </c>
      <c r="G350">
        <v>4831</v>
      </c>
      <c r="H350">
        <v>2265</v>
      </c>
      <c r="I350" t="s">
        <v>25</v>
      </c>
      <c r="J350">
        <v>5</v>
      </c>
      <c r="K350">
        <v>2265</v>
      </c>
      <c r="L350">
        <v>4831</v>
      </c>
      <c r="M350">
        <v>0.02</v>
      </c>
      <c r="N350" t="s">
        <v>85</v>
      </c>
      <c r="O350">
        <v>0.03</v>
      </c>
      <c r="P350" t="s">
        <v>123</v>
      </c>
      <c r="Q350" t="s">
        <v>301</v>
      </c>
      <c r="R350" t="s">
        <v>302</v>
      </c>
      <c r="S350" t="s">
        <v>303</v>
      </c>
      <c r="T350" t="s">
        <v>113</v>
      </c>
      <c r="U350" t="s">
        <v>304</v>
      </c>
      <c r="V350" t="s">
        <v>1573</v>
      </c>
    </row>
    <row r="351" spans="1:22" x14ac:dyDescent="0.3">
      <c r="A351" t="s">
        <v>769</v>
      </c>
      <c r="B351">
        <v>41637</v>
      </c>
      <c r="C351" t="s">
        <v>23</v>
      </c>
      <c r="D351">
        <v>10006</v>
      </c>
      <c r="E351" t="s">
        <v>161</v>
      </c>
      <c r="F351">
        <v>3</v>
      </c>
      <c r="G351">
        <v>4731</v>
      </c>
      <c r="H351">
        <v>1858</v>
      </c>
      <c r="I351" t="s">
        <v>25</v>
      </c>
      <c r="J351">
        <v>4</v>
      </c>
      <c r="K351">
        <v>5574</v>
      </c>
      <c r="L351">
        <v>14193</v>
      </c>
      <c r="M351">
        <v>0.03</v>
      </c>
      <c r="N351" t="s">
        <v>36</v>
      </c>
      <c r="O351">
        <v>0</v>
      </c>
      <c r="P351" t="s">
        <v>162</v>
      </c>
      <c r="Q351" t="s">
        <v>252</v>
      </c>
      <c r="R351" t="s">
        <v>253</v>
      </c>
      <c r="S351" t="s">
        <v>254</v>
      </c>
      <c r="T351" t="s">
        <v>255</v>
      </c>
      <c r="U351" t="s">
        <v>256</v>
      </c>
      <c r="V351" t="s">
        <v>1572</v>
      </c>
    </row>
    <row r="352" spans="1:22" x14ac:dyDescent="0.3">
      <c r="A352" t="s">
        <v>771</v>
      </c>
      <c r="B352">
        <v>41638</v>
      </c>
      <c r="C352" t="s">
        <v>133</v>
      </c>
      <c r="D352">
        <v>10006</v>
      </c>
      <c r="E352" t="s">
        <v>328</v>
      </c>
      <c r="F352">
        <v>2</v>
      </c>
      <c r="G352">
        <v>4711</v>
      </c>
      <c r="H352">
        <v>2288</v>
      </c>
      <c r="I352" t="s">
        <v>35</v>
      </c>
      <c r="J352">
        <v>5</v>
      </c>
      <c r="K352">
        <v>4576</v>
      </c>
      <c r="L352">
        <v>9422</v>
      </c>
      <c r="M352">
        <v>0.02</v>
      </c>
      <c r="N352" t="s">
        <v>85</v>
      </c>
      <c r="O352">
        <v>0.01</v>
      </c>
      <c r="P352" t="s">
        <v>329</v>
      </c>
      <c r="Q352" t="s">
        <v>252</v>
      </c>
      <c r="R352" t="s">
        <v>253</v>
      </c>
      <c r="S352" t="s">
        <v>254</v>
      </c>
      <c r="T352" t="s">
        <v>255</v>
      </c>
      <c r="U352" t="s">
        <v>256</v>
      </c>
      <c r="V352" t="s">
        <v>1572</v>
      </c>
    </row>
    <row r="353" spans="1:22" x14ac:dyDescent="0.3">
      <c r="A353" t="s">
        <v>772</v>
      </c>
      <c r="B353">
        <v>41641</v>
      </c>
      <c r="C353" t="s">
        <v>92</v>
      </c>
      <c r="D353">
        <v>10010</v>
      </c>
      <c r="E353" t="s">
        <v>601</v>
      </c>
      <c r="F353">
        <v>2</v>
      </c>
      <c r="G353">
        <v>3018</v>
      </c>
      <c r="H353">
        <v>1286</v>
      </c>
      <c r="I353" t="s">
        <v>25</v>
      </c>
      <c r="J353">
        <v>10</v>
      </c>
      <c r="K353">
        <v>2572</v>
      </c>
      <c r="L353">
        <v>6036</v>
      </c>
      <c r="M353">
        <v>0.02</v>
      </c>
      <c r="N353" t="s">
        <v>36</v>
      </c>
      <c r="O353">
        <v>0.03</v>
      </c>
      <c r="P353" t="s">
        <v>602</v>
      </c>
      <c r="Q353" t="s">
        <v>93</v>
      </c>
      <c r="R353" t="s">
        <v>94</v>
      </c>
      <c r="S353" t="s">
        <v>95</v>
      </c>
      <c r="T353" t="s">
        <v>41</v>
      </c>
      <c r="U353" t="s">
        <v>96</v>
      </c>
      <c r="V353" t="s">
        <v>1566</v>
      </c>
    </row>
    <row r="354" spans="1:22" x14ac:dyDescent="0.3">
      <c r="A354" t="s">
        <v>773</v>
      </c>
      <c r="B354">
        <v>41641</v>
      </c>
      <c r="C354" t="s">
        <v>104</v>
      </c>
      <c r="D354">
        <v>10011</v>
      </c>
      <c r="E354" t="s">
        <v>774</v>
      </c>
      <c r="F354">
        <v>2</v>
      </c>
      <c r="G354">
        <v>4547</v>
      </c>
      <c r="H354">
        <v>2258</v>
      </c>
      <c r="I354" t="s">
        <v>126</v>
      </c>
      <c r="J354">
        <v>3</v>
      </c>
      <c r="K354">
        <v>4516</v>
      </c>
      <c r="L354">
        <v>9094</v>
      </c>
      <c r="M354">
        <v>0.03</v>
      </c>
      <c r="N354" t="s">
        <v>36</v>
      </c>
      <c r="O354">
        <v>0.03</v>
      </c>
      <c r="P354" t="s">
        <v>775</v>
      </c>
      <c r="Q354" t="s">
        <v>28</v>
      </c>
      <c r="R354" t="s">
        <v>29</v>
      </c>
      <c r="S354" t="s">
        <v>30</v>
      </c>
      <c r="T354" t="s">
        <v>31</v>
      </c>
      <c r="U354" t="s">
        <v>32</v>
      </c>
      <c r="V354" t="s">
        <v>1559</v>
      </c>
    </row>
    <row r="355" spans="1:22" x14ac:dyDescent="0.3">
      <c r="A355" t="s">
        <v>776</v>
      </c>
      <c r="B355">
        <v>41643</v>
      </c>
      <c r="C355" t="s">
        <v>104</v>
      </c>
      <c r="D355">
        <v>10015</v>
      </c>
      <c r="E355" t="s">
        <v>409</v>
      </c>
      <c r="F355">
        <v>1</v>
      </c>
      <c r="G355">
        <v>4262</v>
      </c>
      <c r="H355">
        <v>2486</v>
      </c>
      <c r="I355" t="s">
        <v>25</v>
      </c>
      <c r="J355">
        <v>3</v>
      </c>
      <c r="K355">
        <v>2486</v>
      </c>
      <c r="L355">
        <v>4262</v>
      </c>
      <c r="M355">
        <v>0.01</v>
      </c>
      <c r="N355" t="s">
        <v>66</v>
      </c>
      <c r="O355">
        <v>0.02</v>
      </c>
      <c r="P355" t="s">
        <v>410</v>
      </c>
      <c r="Q355" t="s">
        <v>110</v>
      </c>
      <c r="R355" t="s">
        <v>111</v>
      </c>
      <c r="S355" t="s">
        <v>112</v>
      </c>
      <c r="T355" t="s">
        <v>113</v>
      </c>
      <c r="U355" t="s">
        <v>114</v>
      </c>
      <c r="V355" t="s">
        <v>1568</v>
      </c>
    </row>
    <row r="356" spans="1:22" x14ac:dyDescent="0.3">
      <c r="A356" t="s">
        <v>777</v>
      </c>
      <c r="B356">
        <v>41644</v>
      </c>
      <c r="C356" t="s">
        <v>92</v>
      </c>
      <c r="D356">
        <v>10004</v>
      </c>
      <c r="E356" t="s">
        <v>778</v>
      </c>
      <c r="F356">
        <v>1</v>
      </c>
      <c r="G356">
        <v>4996</v>
      </c>
      <c r="H356">
        <v>2108</v>
      </c>
      <c r="I356" t="s">
        <v>35</v>
      </c>
      <c r="J356">
        <v>10</v>
      </c>
      <c r="K356">
        <v>2108</v>
      </c>
      <c r="L356">
        <v>4996</v>
      </c>
      <c r="M356">
        <v>0.02</v>
      </c>
      <c r="N356" t="s">
        <v>26</v>
      </c>
      <c r="O356">
        <v>0</v>
      </c>
      <c r="P356" t="s">
        <v>779</v>
      </c>
      <c r="Q356" t="s">
        <v>118</v>
      </c>
      <c r="R356" t="s">
        <v>119</v>
      </c>
      <c r="S356" t="s">
        <v>101</v>
      </c>
      <c r="T356" t="s">
        <v>57</v>
      </c>
      <c r="U356" t="s">
        <v>120</v>
      </c>
      <c r="V356" t="s">
        <v>1569</v>
      </c>
    </row>
    <row r="357" spans="1:22" x14ac:dyDescent="0.3">
      <c r="A357" t="s">
        <v>777</v>
      </c>
      <c r="B357">
        <v>41644</v>
      </c>
      <c r="C357" t="s">
        <v>75</v>
      </c>
      <c r="D357">
        <v>10002</v>
      </c>
      <c r="E357" t="s">
        <v>780</v>
      </c>
      <c r="F357">
        <v>2</v>
      </c>
      <c r="G357">
        <v>2814</v>
      </c>
      <c r="H357">
        <v>2437</v>
      </c>
      <c r="I357" t="s">
        <v>25</v>
      </c>
      <c r="J357">
        <v>8</v>
      </c>
      <c r="K357">
        <v>4874</v>
      </c>
      <c r="L357">
        <v>5628</v>
      </c>
      <c r="M357">
        <v>0.02</v>
      </c>
      <c r="N357" t="s">
        <v>66</v>
      </c>
      <c r="O357">
        <v>0.02</v>
      </c>
      <c r="P357" t="s">
        <v>781</v>
      </c>
      <c r="Q357" t="s">
        <v>87</v>
      </c>
      <c r="R357" t="s">
        <v>88</v>
      </c>
      <c r="S357" t="s">
        <v>89</v>
      </c>
      <c r="T357" t="s">
        <v>90</v>
      </c>
      <c r="U357" t="s">
        <v>91</v>
      </c>
      <c r="V357" t="s">
        <v>1565</v>
      </c>
    </row>
    <row r="358" spans="1:22" x14ac:dyDescent="0.3">
      <c r="A358" t="s">
        <v>782</v>
      </c>
      <c r="B358">
        <v>41644</v>
      </c>
      <c r="C358" t="s">
        <v>104</v>
      </c>
      <c r="D358">
        <v>10014</v>
      </c>
      <c r="E358" t="s">
        <v>258</v>
      </c>
      <c r="F358">
        <v>3</v>
      </c>
      <c r="G358">
        <v>4209</v>
      </c>
      <c r="H358">
        <v>1692</v>
      </c>
      <c r="I358" t="s">
        <v>126</v>
      </c>
      <c r="J358">
        <v>3</v>
      </c>
      <c r="K358">
        <v>5076</v>
      </c>
      <c r="L358">
        <v>12627</v>
      </c>
      <c r="M358">
        <v>0.03</v>
      </c>
      <c r="N358" t="s">
        <v>26</v>
      </c>
      <c r="O358">
        <v>0.04</v>
      </c>
      <c r="P358" t="s">
        <v>259</v>
      </c>
      <c r="Q358" t="s">
        <v>166</v>
      </c>
      <c r="R358" t="s">
        <v>167</v>
      </c>
      <c r="S358" t="s">
        <v>168</v>
      </c>
      <c r="T358" t="s">
        <v>169</v>
      </c>
      <c r="U358" t="s">
        <v>170</v>
      </c>
      <c r="V358" t="s">
        <v>1570</v>
      </c>
    </row>
    <row r="359" spans="1:22" x14ac:dyDescent="0.3">
      <c r="A359" t="s">
        <v>783</v>
      </c>
      <c r="B359">
        <v>41645</v>
      </c>
      <c r="C359" t="s">
        <v>75</v>
      </c>
      <c r="D359">
        <v>10009</v>
      </c>
      <c r="E359" t="s">
        <v>394</v>
      </c>
      <c r="F359">
        <v>1</v>
      </c>
      <c r="G359">
        <v>2787</v>
      </c>
      <c r="H359">
        <v>2020</v>
      </c>
      <c r="I359" t="s">
        <v>25</v>
      </c>
      <c r="J359">
        <v>8</v>
      </c>
      <c r="K359">
        <v>2020</v>
      </c>
      <c r="L359">
        <v>2787</v>
      </c>
      <c r="M359">
        <v>0.02</v>
      </c>
      <c r="N359" t="s">
        <v>66</v>
      </c>
      <c r="O359">
        <v>0</v>
      </c>
      <c r="P359" t="s">
        <v>395</v>
      </c>
      <c r="Q359" t="s">
        <v>78</v>
      </c>
      <c r="R359" t="s">
        <v>79</v>
      </c>
      <c r="S359" t="s">
        <v>80</v>
      </c>
      <c r="T359" t="s">
        <v>81</v>
      </c>
      <c r="U359" t="s">
        <v>82</v>
      </c>
      <c r="V359" t="s">
        <v>1564</v>
      </c>
    </row>
    <row r="360" spans="1:22" x14ac:dyDescent="0.3">
      <c r="A360" t="s">
        <v>783</v>
      </c>
      <c r="B360">
        <v>41645</v>
      </c>
      <c r="C360" t="s">
        <v>51</v>
      </c>
      <c r="D360">
        <v>10012</v>
      </c>
      <c r="E360" t="s">
        <v>34</v>
      </c>
      <c r="F360">
        <v>1</v>
      </c>
      <c r="G360">
        <v>2923</v>
      </c>
      <c r="H360">
        <v>2480</v>
      </c>
      <c r="I360" t="s">
        <v>35</v>
      </c>
      <c r="J360">
        <v>6</v>
      </c>
      <c r="K360">
        <v>2480</v>
      </c>
      <c r="L360">
        <v>2923</v>
      </c>
      <c r="M360">
        <v>0.02</v>
      </c>
      <c r="N360" t="s">
        <v>45</v>
      </c>
      <c r="O360">
        <v>0.01</v>
      </c>
      <c r="P360" t="s">
        <v>37</v>
      </c>
      <c r="Q360" t="s">
        <v>71</v>
      </c>
      <c r="R360" t="s">
        <v>72</v>
      </c>
      <c r="S360" t="s">
        <v>73</v>
      </c>
      <c r="T360" t="s">
        <v>41</v>
      </c>
      <c r="U360" t="s">
        <v>74</v>
      </c>
      <c r="V360" t="s">
        <v>1563</v>
      </c>
    </row>
    <row r="361" spans="1:22" x14ac:dyDescent="0.3">
      <c r="A361" t="s">
        <v>784</v>
      </c>
      <c r="B361">
        <v>41645</v>
      </c>
      <c r="C361" t="s">
        <v>104</v>
      </c>
      <c r="D361">
        <v>10003</v>
      </c>
      <c r="E361" t="s">
        <v>714</v>
      </c>
      <c r="F361">
        <v>1</v>
      </c>
      <c r="G361">
        <v>3759</v>
      </c>
      <c r="H361">
        <v>2258</v>
      </c>
      <c r="I361" t="s">
        <v>116</v>
      </c>
      <c r="J361">
        <v>3</v>
      </c>
      <c r="K361">
        <v>2258</v>
      </c>
      <c r="L361">
        <v>3759</v>
      </c>
      <c r="M361">
        <v>0.01</v>
      </c>
      <c r="N361" t="s">
        <v>36</v>
      </c>
      <c r="O361">
        <v>0.02</v>
      </c>
      <c r="P361" t="s">
        <v>715</v>
      </c>
      <c r="Q361" t="s">
        <v>177</v>
      </c>
      <c r="R361" t="s">
        <v>178</v>
      </c>
      <c r="S361" t="s">
        <v>179</v>
      </c>
      <c r="T361" t="s">
        <v>180</v>
      </c>
      <c r="U361" t="s">
        <v>181</v>
      </c>
      <c r="V361" t="s">
        <v>1571</v>
      </c>
    </row>
    <row r="362" spans="1:22" x14ac:dyDescent="0.3">
      <c r="A362" t="s">
        <v>783</v>
      </c>
      <c r="B362">
        <v>41645</v>
      </c>
      <c r="C362" t="s">
        <v>51</v>
      </c>
      <c r="D362">
        <v>10012</v>
      </c>
      <c r="E362" t="s">
        <v>785</v>
      </c>
      <c r="F362">
        <v>2</v>
      </c>
      <c r="G362">
        <v>4234</v>
      </c>
      <c r="H362">
        <v>1212</v>
      </c>
      <c r="I362" t="s">
        <v>35</v>
      </c>
      <c r="J362">
        <v>6</v>
      </c>
      <c r="K362">
        <v>2424</v>
      </c>
      <c r="L362">
        <v>8468</v>
      </c>
      <c r="M362">
        <v>0.02</v>
      </c>
      <c r="N362" t="s">
        <v>66</v>
      </c>
      <c r="O362">
        <v>0.05</v>
      </c>
      <c r="P362" t="s">
        <v>786</v>
      </c>
      <c r="Q362" t="s">
        <v>71</v>
      </c>
      <c r="R362" t="s">
        <v>72</v>
      </c>
      <c r="S362" t="s">
        <v>73</v>
      </c>
      <c r="T362" t="s">
        <v>41</v>
      </c>
      <c r="U362" t="s">
        <v>74</v>
      </c>
      <c r="V362" t="s">
        <v>1563</v>
      </c>
    </row>
    <row r="363" spans="1:22" x14ac:dyDescent="0.3">
      <c r="A363" t="s">
        <v>784</v>
      </c>
      <c r="B363">
        <v>41645</v>
      </c>
      <c r="C363" t="s">
        <v>133</v>
      </c>
      <c r="D363">
        <v>10008</v>
      </c>
      <c r="E363" t="s">
        <v>787</v>
      </c>
      <c r="F363">
        <v>2</v>
      </c>
      <c r="G363">
        <v>4239</v>
      </c>
      <c r="H363">
        <v>2267</v>
      </c>
      <c r="I363" t="s">
        <v>25</v>
      </c>
      <c r="J363">
        <v>5</v>
      </c>
      <c r="K363">
        <v>4534</v>
      </c>
      <c r="L363">
        <v>8478</v>
      </c>
      <c r="M363">
        <v>0.02</v>
      </c>
      <c r="N363" t="s">
        <v>85</v>
      </c>
      <c r="O363">
        <v>0.04</v>
      </c>
      <c r="P363" t="s">
        <v>788</v>
      </c>
      <c r="Q363" t="s">
        <v>54</v>
      </c>
      <c r="R363" t="s">
        <v>55</v>
      </c>
      <c r="S363" t="s">
        <v>56</v>
      </c>
      <c r="T363" t="s">
        <v>57</v>
      </c>
      <c r="U363" t="s">
        <v>58</v>
      </c>
      <c r="V363" t="s">
        <v>1562</v>
      </c>
    </row>
    <row r="364" spans="1:22" x14ac:dyDescent="0.3">
      <c r="A364" t="s">
        <v>789</v>
      </c>
      <c r="B364">
        <v>41651</v>
      </c>
      <c r="C364" t="s">
        <v>75</v>
      </c>
      <c r="D364">
        <v>10003</v>
      </c>
      <c r="E364" t="s">
        <v>151</v>
      </c>
      <c r="F364">
        <v>1</v>
      </c>
      <c r="G364">
        <v>2523</v>
      </c>
      <c r="H364">
        <v>1665</v>
      </c>
      <c r="I364" t="s">
        <v>25</v>
      </c>
      <c r="J364">
        <v>8</v>
      </c>
      <c r="K364">
        <v>1665</v>
      </c>
      <c r="L364">
        <v>2523</v>
      </c>
      <c r="M364">
        <v>0.02</v>
      </c>
      <c r="N364" t="s">
        <v>85</v>
      </c>
      <c r="O364">
        <v>0.01</v>
      </c>
      <c r="P364" t="s">
        <v>152</v>
      </c>
      <c r="Q364" t="s">
        <v>177</v>
      </c>
      <c r="R364" t="s">
        <v>178</v>
      </c>
      <c r="S364" t="s">
        <v>179</v>
      </c>
      <c r="T364" t="s">
        <v>180</v>
      </c>
      <c r="U364" t="s">
        <v>181</v>
      </c>
      <c r="V364" t="s">
        <v>1571</v>
      </c>
    </row>
    <row r="365" spans="1:22" x14ac:dyDescent="0.3">
      <c r="A365" t="s">
        <v>790</v>
      </c>
      <c r="B365">
        <v>41651</v>
      </c>
      <c r="C365" t="s">
        <v>104</v>
      </c>
      <c r="D365">
        <v>10003</v>
      </c>
      <c r="E365" t="s">
        <v>334</v>
      </c>
      <c r="F365">
        <v>1</v>
      </c>
      <c r="G365">
        <v>3514</v>
      </c>
      <c r="H365">
        <v>1257</v>
      </c>
      <c r="I365" t="s">
        <v>25</v>
      </c>
      <c r="J365">
        <v>3</v>
      </c>
      <c r="K365">
        <v>1257</v>
      </c>
      <c r="L365">
        <v>3514</v>
      </c>
      <c r="M365">
        <v>0.01</v>
      </c>
      <c r="N365" t="s">
        <v>66</v>
      </c>
      <c r="O365">
        <v>0.04</v>
      </c>
      <c r="P365" t="s">
        <v>335</v>
      </c>
      <c r="Q365" t="s">
        <v>177</v>
      </c>
      <c r="R365" t="s">
        <v>178</v>
      </c>
      <c r="S365" t="s">
        <v>179</v>
      </c>
      <c r="T365" t="s">
        <v>180</v>
      </c>
      <c r="U365" t="s">
        <v>181</v>
      </c>
      <c r="V365" t="s">
        <v>1571</v>
      </c>
    </row>
    <row r="366" spans="1:22" x14ac:dyDescent="0.3">
      <c r="A366" t="s">
        <v>789</v>
      </c>
      <c r="B366">
        <v>41651</v>
      </c>
      <c r="C366" t="s">
        <v>75</v>
      </c>
      <c r="D366">
        <v>10005</v>
      </c>
      <c r="E366" t="s">
        <v>791</v>
      </c>
      <c r="F366">
        <v>1</v>
      </c>
      <c r="G366">
        <v>4307</v>
      </c>
      <c r="H366">
        <v>1503</v>
      </c>
      <c r="I366" t="s">
        <v>25</v>
      </c>
      <c r="J366">
        <v>8</v>
      </c>
      <c r="K366">
        <v>1503</v>
      </c>
      <c r="L366">
        <v>4307</v>
      </c>
      <c r="M366">
        <v>0.02</v>
      </c>
      <c r="N366" t="s">
        <v>61</v>
      </c>
      <c r="O366">
        <v>0.01</v>
      </c>
      <c r="P366" t="s">
        <v>792</v>
      </c>
      <c r="Q366" t="s">
        <v>47</v>
      </c>
      <c r="R366" t="s">
        <v>48</v>
      </c>
      <c r="S366" t="s">
        <v>49</v>
      </c>
      <c r="T366" t="s">
        <v>41</v>
      </c>
      <c r="U366" t="s">
        <v>50</v>
      </c>
      <c r="V366" t="s">
        <v>1561</v>
      </c>
    </row>
    <row r="367" spans="1:22" x14ac:dyDescent="0.3">
      <c r="A367" t="s">
        <v>789</v>
      </c>
      <c r="B367">
        <v>41651</v>
      </c>
      <c r="C367" t="s">
        <v>104</v>
      </c>
      <c r="D367">
        <v>10001</v>
      </c>
      <c r="E367" t="s">
        <v>296</v>
      </c>
      <c r="F367">
        <v>2</v>
      </c>
      <c r="G367">
        <v>3694</v>
      </c>
      <c r="H367">
        <v>1616</v>
      </c>
      <c r="I367" t="s">
        <v>35</v>
      </c>
      <c r="J367">
        <v>3</v>
      </c>
      <c r="K367">
        <v>3232</v>
      </c>
      <c r="L367">
        <v>7388</v>
      </c>
      <c r="M367">
        <v>0.03</v>
      </c>
      <c r="N367" t="s">
        <v>85</v>
      </c>
      <c r="O367">
        <v>0.04</v>
      </c>
      <c r="P367" t="s">
        <v>297</v>
      </c>
      <c r="Q367" t="s">
        <v>99</v>
      </c>
      <c r="R367" t="s">
        <v>100</v>
      </c>
      <c r="S367" t="s">
        <v>101</v>
      </c>
      <c r="T367" t="s">
        <v>57</v>
      </c>
      <c r="U367" t="s">
        <v>102</v>
      </c>
      <c r="V367" t="s">
        <v>1567</v>
      </c>
    </row>
    <row r="368" spans="1:22" x14ac:dyDescent="0.3">
      <c r="A368" t="s">
        <v>790</v>
      </c>
      <c r="B368">
        <v>41651</v>
      </c>
      <c r="C368" t="s">
        <v>23</v>
      </c>
      <c r="D368">
        <v>10006</v>
      </c>
      <c r="E368" t="s">
        <v>214</v>
      </c>
      <c r="F368">
        <v>2</v>
      </c>
      <c r="G368">
        <v>4891</v>
      </c>
      <c r="H368">
        <v>1745</v>
      </c>
      <c r="I368" t="s">
        <v>126</v>
      </c>
      <c r="J368">
        <v>4</v>
      </c>
      <c r="K368">
        <v>3490</v>
      </c>
      <c r="L368">
        <v>9782</v>
      </c>
      <c r="M368">
        <v>0.03</v>
      </c>
      <c r="N368" t="s">
        <v>36</v>
      </c>
      <c r="O368">
        <v>0.03</v>
      </c>
      <c r="P368" t="s">
        <v>215</v>
      </c>
      <c r="Q368" t="s">
        <v>252</v>
      </c>
      <c r="R368" t="s">
        <v>253</v>
      </c>
      <c r="S368" t="s">
        <v>254</v>
      </c>
      <c r="T368" t="s">
        <v>255</v>
      </c>
      <c r="U368" t="s">
        <v>256</v>
      </c>
      <c r="V368" t="s">
        <v>1572</v>
      </c>
    </row>
    <row r="369" spans="1:22" x14ac:dyDescent="0.3">
      <c r="A369" t="s">
        <v>793</v>
      </c>
      <c r="B369">
        <v>41652</v>
      </c>
      <c r="C369" t="s">
        <v>68</v>
      </c>
      <c r="D369">
        <v>10014</v>
      </c>
      <c r="E369" t="s">
        <v>794</v>
      </c>
      <c r="F369">
        <v>1</v>
      </c>
      <c r="G369">
        <v>4858</v>
      </c>
      <c r="H369">
        <v>2491</v>
      </c>
      <c r="I369" t="s">
        <v>25</v>
      </c>
      <c r="J369">
        <v>4</v>
      </c>
      <c r="K369">
        <v>2491</v>
      </c>
      <c r="L369">
        <v>4858</v>
      </c>
      <c r="M369">
        <v>0.01</v>
      </c>
      <c r="N369" t="s">
        <v>36</v>
      </c>
      <c r="O369">
        <v>0.04</v>
      </c>
      <c r="P369" t="s">
        <v>795</v>
      </c>
      <c r="Q369" t="s">
        <v>166</v>
      </c>
      <c r="R369" t="s">
        <v>167</v>
      </c>
      <c r="S369" t="s">
        <v>168</v>
      </c>
      <c r="T369" t="s">
        <v>169</v>
      </c>
      <c r="U369" t="s">
        <v>170</v>
      </c>
      <c r="V369" t="s">
        <v>1570</v>
      </c>
    </row>
    <row r="370" spans="1:22" x14ac:dyDescent="0.3">
      <c r="A370" t="s">
        <v>793</v>
      </c>
      <c r="B370">
        <v>41652</v>
      </c>
      <c r="C370" t="s">
        <v>104</v>
      </c>
      <c r="D370">
        <v>10001</v>
      </c>
      <c r="E370" t="s">
        <v>566</v>
      </c>
      <c r="F370">
        <v>3</v>
      </c>
      <c r="G370">
        <v>3000</v>
      </c>
      <c r="H370">
        <v>2148</v>
      </c>
      <c r="I370" t="s">
        <v>126</v>
      </c>
      <c r="J370">
        <v>3</v>
      </c>
      <c r="K370">
        <v>6444</v>
      </c>
      <c r="L370">
        <v>9000</v>
      </c>
      <c r="M370">
        <v>0.03</v>
      </c>
      <c r="N370" t="s">
        <v>26</v>
      </c>
      <c r="O370">
        <v>0.01</v>
      </c>
      <c r="P370" t="s">
        <v>567</v>
      </c>
      <c r="Q370" t="s">
        <v>99</v>
      </c>
      <c r="R370" t="s">
        <v>100</v>
      </c>
      <c r="S370" t="s">
        <v>101</v>
      </c>
      <c r="T370" t="s">
        <v>57</v>
      </c>
      <c r="U370" t="s">
        <v>102</v>
      </c>
      <c r="V370" t="s">
        <v>1567</v>
      </c>
    </row>
    <row r="371" spans="1:22" x14ac:dyDescent="0.3">
      <c r="A371" t="s">
        <v>796</v>
      </c>
      <c r="B371">
        <v>41653</v>
      </c>
      <c r="C371" t="s">
        <v>43</v>
      </c>
      <c r="D371">
        <v>10013</v>
      </c>
      <c r="E371" t="s">
        <v>485</v>
      </c>
      <c r="F371">
        <v>2</v>
      </c>
      <c r="G371">
        <v>3330</v>
      </c>
      <c r="H371">
        <v>2283</v>
      </c>
      <c r="I371" t="s">
        <v>25</v>
      </c>
      <c r="J371">
        <v>1</v>
      </c>
      <c r="K371">
        <v>4566</v>
      </c>
      <c r="L371">
        <v>6660</v>
      </c>
      <c r="M371">
        <v>0.03</v>
      </c>
      <c r="N371" t="s">
        <v>66</v>
      </c>
      <c r="O371">
        <v>0.01</v>
      </c>
      <c r="P371" t="s">
        <v>486</v>
      </c>
      <c r="Q371" t="s">
        <v>301</v>
      </c>
      <c r="R371" t="s">
        <v>302</v>
      </c>
      <c r="S371" t="s">
        <v>303</v>
      </c>
      <c r="T371" t="s">
        <v>113</v>
      </c>
      <c r="U371" t="s">
        <v>304</v>
      </c>
      <c r="V371" t="s">
        <v>1573</v>
      </c>
    </row>
    <row r="372" spans="1:22" x14ac:dyDescent="0.3">
      <c r="A372" t="s">
        <v>797</v>
      </c>
      <c r="B372">
        <v>41653</v>
      </c>
      <c r="C372" t="s">
        <v>75</v>
      </c>
      <c r="D372">
        <v>10006</v>
      </c>
      <c r="E372" t="s">
        <v>798</v>
      </c>
      <c r="F372">
        <v>2</v>
      </c>
      <c r="G372">
        <v>3473</v>
      </c>
      <c r="H372">
        <v>1493</v>
      </c>
      <c r="I372" t="s">
        <v>35</v>
      </c>
      <c r="J372">
        <v>8</v>
      </c>
      <c r="K372">
        <v>2986</v>
      </c>
      <c r="L372">
        <v>6946</v>
      </c>
      <c r="M372">
        <v>0.02</v>
      </c>
      <c r="N372" t="s">
        <v>85</v>
      </c>
      <c r="O372">
        <v>0.03</v>
      </c>
      <c r="P372" t="s">
        <v>799</v>
      </c>
      <c r="Q372" t="s">
        <v>252</v>
      </c>
      <c r="R372" t="s">
        <v>253</v>
      </c>
      <c r="S372" t="s">
        <v>254</v>
      </c>
      <c r="T372" t="s">
        <v>255</v>
      </c>
      <c r="U372" t="s">
        <v>256</v>
      </c>
      <c r="V372" t="s">
        <v>1572</v>
      </c>
    </row>
    <row r="373" spans="1:22" x14ac:dyDescent="0.3">
      <c r="A373" t="s">
        <v>797</v>
      </c>
      <c r="B373">
        <v>41653</v>
      </c>
      <c r="C373" t="s">
        <v>133</v>
      </c>
      <c r="D373">
        <v>10009</v>
      </c>
      <c r="E373" t="s">
        <v>800</v>
      </c>
      <c r="F373">
        <v>3</v>
      </c>
      <c r="G373">
        <v>2612</v>
      </c>
      <c r="H373">
        <v>1994</v>
      </c>
      <c r="I373" t="s">
        <v>25</v>
      </c>
      <c r="J373">
        <v>5</v>
      </c>
      <c r="K373">
        <v>5982</v>
      </c>
      <c r="L373">
        <v>7836</v>
      </c>
      <c r="M373">
        <v>0.02</v>
      </c>
      <c r="N373" t="s">
        <v>61</v>
      </c>
      <c r="O373">
        <v>0.03</v>
      </c>
      <c r="P373" t="s">
        <v>801</v>
      </c>
      <c r="Q373" t="s">
        <v>78</v>
      </c>
      <c r="R373" t="s">
        <v>79</v>
      </c>
      <c r="S373" t="s">
        <v>80</v>
      </c>
      <c r="T373" t="s">
        <v>81</v>
      </c>
      <c r="U373" t="s">
        <v>82</v>
      </c>
      <c r="V373" t="s">
        <v>1564</v>
      </c>
    </row>
    <row r="374" spans="1:22" x14ac:dyDescent="0.3">
      <c r="A374" t="s">
        <v>802</v>
      </c>
      <c r="B374">
        <v>41654</v>
      </c>
      <c r="C374" t="s">
        <v>23</v>
      </c>
      <c r="D374">
        <v>10002</v>
      </c>
      <c r="E374" t="s">
        <v>125</v>
      </c>
      <c r="F374">
        <v>1</v>
      </c>
      <c r="G374">
        <v>4515</v>
      </c>
      <c r="H374">
        <v>1550</v>
      </c>
      <c r="I374" t="s">
        <v>126</v>
      </c>
      <c r="J374">
        <v>4</v>
      </c>
      <c r="K374">
        <v>1550</v>
      </c>
      <c r="L374">
        <v>4515</v>
      </c>
      <c r="M374">
        <v>0.01</v>
      </c>
      <c r="N374" t="s">
        <v>61</v>
      </c>
      <c r="O374">
        <v>0</v>
      </c>
      <c r="P374" t="s">
        <v>127</v>
      </c>
      <c r="Q374" t="s">
        <v>87</v>
      </c>
      <c r="R374" t="s">
        <v>88</v>
      </c>
      <c r="S374" t="s">
        <v>89</v>
      </c>
      <c r="T374" t="s">
        <v>90</v>
      </c>
      <c r="U374" t="s">
        <v>91</v>
      </c>
      <c r="V374" t="s">
        <v>1565</v>
      </c>
    </row>
    <row r="375" spans="1:22" x14ac:dyDescent="0.3">
      <c r="A375" t="s">
        <v>803</v>
      </c>
      <c r="B375">
        <v>41654</v>
      </c>
      <c r="C375" t="s">
        <v>51</v>
      </c>
      <c r="D375">
        <v>10010</v>
      </c>
      <c r="E375" t="s">
        <v>399</v>
      </c>
      <c r="F375">
        <v>2</v>
      </c>
      <c r="G375">
        <v>2912</v>
      </c>
      <c r="H375">
        <v>2328</v>
      </c>
      <c r="I375" t="s">
        <v>126</v>
      </c>
      <c r="J375">
        <v>6</v>
      </c>
      <c r="K375">
        <v>4656</v>
      </c>
      <c r="L375">
        <v>5824</v>
      </c>
      <c r="M375">
        <v>0.02</v>
      </c>
      <c r="N375" t="s">
        <v>45</v>
      </c>
      <c r="O375">
        <v>0.01</v>
      </c>
      <c r="P375" t="s">
        <v>400</v>
      </c>
      <c r="Q375" t="s">
        <v>93</v>
      </c>
      <c r="R375" t="s">
        <v>94</v>
      </c>
      <c r="S375" t="s">
        <v>95</v>
      </c>
      <c r="T375" t="s">
        <v>41</v>
      </c>
      <c r="U375" t="s">
        <v>96</v>
      </c>
      <c r="V375" t="s">
        <v>1566</v>
      </c>
    </row>
    <row r="376" spans="1:22" x14ac:dyDescent="0.3">
      <c r="A376" t="s">
        <v>802</v>
      </c>
      <c r="B376">
        <v>41654</v>
      </c>
      <c r="C376" t="s">
        <v>51</v>
      </c>
      <c r="D376">
        <v>10015</v>
      </c>
      <c r="E376" t="s">
        <v>422</v>
      </c>
      <c r="F376">
        <v>3</v>
      </c>
      <c r="G376">
        <v>2787</v>
      </c>
      <c r="H376">
        <v>1470</v>
      </c>
      <c r="I376" t="s">
        <v>126</v>
      </c>
      <c r="J376">
        <v>6</v>
      </c>
      <c r="K376">
        <v>4410</v>
      </c>
      <c r="L376">
        <v>8361</v>
      </c>
      <c r="M376">
        <v>0.02</v>
      </c>
      <c r="N376" t="s">
        <v>36</v>
      </c>
      <c r="O376">
        <v>0.02</v>
      </c>
      <c r="P376" t="s">
        <v>423</v>
      </c>
      <c r="Q376" t="s">
        <v>110</v>
      </c>
      <c r="R376" t="s">
        <v>111</v>
      </c>
      <c r="S376" t="s">
        <v>112</v>
      </c>
      <c r="T376" t="s">
        <v>113</v>
      </c>
      <c r="U376" t="s">
        <v>114</v>
      </c>
      <c r="V376" t="s">
        <v>1568</v>
      </c>
    </row>
    <row r="377" spans="1:22" x14ac:dyDescent="0.3">
      <c r="A377" t="s">
        <v>802</v>
      </c>
      <c r="B377">
        <v>41654</v>
      </c>
      <c r="C377" t="s">
        <v>23</v>
      </c>
      <c r="D377">
        <v>10006</v>
      </c>
      <c r="E377" t="s">
        <v>172</v>
      </c>
      <c r="F377">
        <v>3</v>
      </c>
      <c r="G377">
        <v>3493</v>
      </c>
      <c r="H377">
        <v>2180</v>
      </c>
      <c r="I377" t="s">
        <v>25</v>
      </c>
      <c r="J377">
        <v>4</v>
      </c>
      <c r="K377">
        <v>6540</v>
      </c>
      <c r="L377">
        <v>10479</v>
      </c>
      <c r="M377">
        <v>0.03</v>
      </c>
      <c r="N377" t="s">
        <v>45</v>
      </c>
      <c r="O377">
        <v>0</v>
      </c>
      <c r="P377" t="s">
        <v>173</v>
      </c>
      <c r="Q377" t="s">
        <v>252</v>
      </c>
      <c r="R377" t="s">
        <v>253</v>
      </c>
      <c r="S377" t="s">
        <v>254</v>
      </c>
      <c r="T377" t="s">
        <v>255</v>
      </c>
      <c r="U377" t="s">
        <v>256</v>
      </c>
      <c r="V377" t="s">
        <v>1572</v>
      </c>
    </row>
    <row r="378" spans="1:22" x14ac:dyDescent="0.3">
      <c r="A378" t="s">
        <v>804</v>
      </c>
      <c r="B378">
        <v>41656</v>
      </c>
      <c r="C378" t="s">
        <v>43</v>
      </c>
      <c r="D378">
        <v>10004</v>
      </c>
      <c r="E378" t="s">
        <v>805</v>
      </c>
      <c r="F378">
        <v>3</v>
      </c>
      <c r="G378">
        <v>2500</v>
      </c>
      <c r="H378">
        <v>1914</v>
      </c>
      <c r="I378" t="s">
        <v>806</v>
      </c>
      <c r="J378">
        <v>1</v>
      </c>
      <c r="K378">
        <v>5742</v>
      </c>
      <c r="L378">
        <v>7500</v>
      </c>
      <c r="M378">
        <v>0.03</v>
      </c>
      <c r="N378" t="s">
        <v>36</v>
      </c>
      <c r="O378">
        <v>0.05</v>
      </c>
      <c r="P378" t="s">
        <v>807</v>
      </c>
      <c r="Q378" t="s">
        <v>118</v>
      </c>
      <c r="R378" t="s">
        <v>119</v>
      </c>
      <c r="S378" t="s">
        <v>101</v>
      </c>
      <c r="T378" t="s">
        <v>57</v>
      </c>
      <c r="U378" t="s">
        <v>120</v>
      </c>
      <c r="V378" t="s">
        <v>1569</v>
      </c>
    </row>
    <row r="379" spans="1:22" x14ac:dyDescent="0.3">
      <c r="A379" t="s">
        <v>808</v>
      </c>
      <c r="B379">
        <v>41658</v>
      </c>
      <c r="C379" t="s">
        <v>133</v>
      </c>
      <c r="D379">
        <v>10002</v>
      </c>
      <c r="E379" t="s">
        <v>199</v>
      </c>
      <c r="F379">
        <v>1</v>
      </c>
      <c r="G379">
        <v>3844</v>
      </c>
      <c r="H379">
        <v>2157</v>
      </c>
      <c r="I379" t="s">
        <v>25</v>
      </c>
      <c r="J379">
        <v>5</v>
      </c>
      <c r="K379">
        <v>2157</v>
      </c>
      <c r="L379">
        <v>3844</v>
      </c>
      <c r="M379">
        <v>0.02</v>
      </c>
      <c r="N379" t="s">
        <v>61</v>
      </c>
      <c r="O379">
        <v>0.01</v>
      </c>
      <c r="P379" t="s">
        <v>200</v>
      </c>
      <c r="Q379" t="s">
        <v>87</v>
      </c>
      <c r="R379" t="s">
        <v>88</v>
      </c>
      <c r="S379" t="s">
        <v>89</v>
      </c>
      <c r="T379" t="s">
        <v>90</v>
      </c>
      <c r="U379" t="s">
        <v>91</v>
      </c>
      <c r="V379" t="s">
        <v>1565</v>
      </c>
    </row>
    <row r="380" spans="1:22" x14ac:dyDescent="0.3">
      <c r="A380" t="s">
        <v>809</v>
      </c>
      <c r="B380">
        <v>41659</v>
      </c>
      <c r="C380" t="s">
        <v>43</v>
      </c>
      <c r="D380">
        <v>10010</v>
      </c>
      <c r="E380" t="s">
        <v>810</v>
      </c>
      <c r="F380">
        <v>3</v>
      </c>
      <c r="G380">
        <v>2706</v>
      </c>
      <c r="H380">
        <v>2310</v>
      </c>
      <c r="I380" t="s">
        <v>25</v>
      </c>
      <c r="J380">
        <v>1</v>
      </c>
      <c r="K380">
        <v>6930</v>
      </c>
      <c r="L380">
        <v>8118</v>
      </c>
      <c r="M380">
        <v>0.03</v>
      </c>
      <c r="N380" t="s">
        <v>61</v>
      </c>
      <c r="O380">
        <v>0.01</v>
      </c>
      <c r="P380" t="s">
        <v>811</v>
      </c>
      <c r="Q380" t="s">
        <v>93</v>
      </c>
      <c r="R380" t="s">
        <v>94</v>
      </c>
      <c r="S380" t="s">
        <v>95</v>
      </c>
      <c r="T380" t="s">
        <v>41</v>
      </c>
      <c r="U380" t="s">
        <v>96</v>
      </c>
      <c r="V380" t="s">
        <v>1566</v>
      </c>
    </row>
    <row r="381" spans="1:22" x14ac:dyDescent="0.3">
      <c r="A381" t="s">
        <v>812</v>
      </c>
      <c r="B381">
        <v>41661</v>
      </c>
      <c r="C381" t="s">
        <v>23</v>
      </c>
      <c r="D381">
        <v>10015</v>
      </c>
      <c r="E381" t="s">
        <v>325</v>
      </c>
      <c r="F381">
        <v>1</v>
      </c>
      <c r="G381">
        <v>2803</v>
      </c>
      <c r="H381">
        <v>1344</v>
      </c>
      <c r="I381" t="s">
        <v>25</v>
      </c>
      <c r="J381">
        <v>4</v>
      </c>
      <c r="K381">
        <v>1344</v>
      </c>
      <c r="L381">
        <v>2803</v>
      </c>
      <c r="M381">
        <v>0.01</v>
      </c>
      <c r="N381" t="s">
        <v>45</v>
      </c>
      <c r="O381">
        <v>0.03</v>
      </c>
      <c r="P381" t="s">
        <v>326</v>
      </c>
      <c r="Q381" t="s">
        <v>110</v>
      </c>
      <c r="R381" t="s">
        <v>111</v>
      </c>
      <c r="S381" t="s">
        <v>112</v>
      </c>
      <c r="T381" t="s">
        <v>113</v>
      </c>
      <c r="U381" t="s">
        <v>114</v>
      </c>
      <c r="V381" t="s">
        <v>1568</v>
      </c>
    </row>
    <row r="382" spans="1:22" x14ac:dyDescent="0.3">
      <c r="A382" t="s">
        <v>812</v>
      </c>
      <c r="B382">
        <v>41661</v>
      </c>
      <c r="C382" t="s">
        <v>23</v>
      </c>
      <c r="D382">
        <v>10003</v>
      </c>
      <c r="E382" t="s">
        <v>108</v>
      </c>
      <c r="F382">
        <v>2</v>
      </c>
      <c r="G382">
        <v>3757</v>
      </c>
      <c r="H382">
        <v>2156</v>
      </c>
      <c r="I382" t="s">
        <v>25</v>
      </c>
      <c r="J382">
        <v>4</v>
      </c>
      <c r="K382">
        <v>4312</v>
      </c>
      <c r="L382">
        <v>7514</v>
      </c>
      <c r="M382">
        <v>0.03</v>
      </c>
      <c r="N382" t="s">
        <v>61</v>
      </c>
      <c r="O382">
        <v>0.02</v>
      </c>
      <c r="P382" t="s">
        <v>109</v>
      </c>
      <c r="Q382" t="s">
        <v>177</v>
      </c>
      <c r="R382" t="s">
        <v>178</v>
      </c>
      <c r="S382" t="s">
        <v>179</v>
      </c>
      <c r="T382" t="s">
        <v>180</v>
      </c>
      <c r="U382" t="s">
        <v>181</v>
      </c>
      <c r="V382" t="s">
        <v>1571</v>
      </c>
    </row>
    <row r="383" spans="1:22" x14ac:dyDescent="0.3">
      <c r="A383" t="s">
        <v>813</v>
      </c>
      <c r="B383">
        <v>41662</v>
      </c>
      <c r="C383" t="s">
        <v>133</v>
      </c>
      <c r="D383">
        <v>10011</v>
      </c>
      <c r="E383" t="s">
        <v>273</v>
      </c>
      <c r="F383">
        <v>1</v>
      </c>
      <c r="G383">
        <v>2539</v>
      </c>
      <c r="H383">
        <v>1656</v>
      </c>
      <c r="I383" t="s">
        <v>25</v>
      </c>
      <c r="J383">
        <v>5</v>
      </c>
      <c r="K383">
        <v>1656</v>
      </c>
      <c r="L383">
        <v>2539</v>
      </c>
      <c r="M383">
        <v>0.02</v>
      </c>
      <c r="N383" t="s">
        <v>26</v>
      </c>
      <c r="O383">
        <v>0.05</v>
      </c>
      <c r="P383" t="s">
        <v>274</v>
      </c>
      <c r="Q383" t="s">
        <v>28</v>
      </c>
      <c r="R383" t="s">
        <v>29</v>
      </c>
      <c r="S383" t="s">
        <v>30</v>
      </c>
      <c r="T383" t="s">
        <v>31</v>
      </c>
      <c r="U383" t="s">
        <v>32</v>
      </c>
      <c r="V383" t="s">
        <v>1559</v>
      </c>
    </row>
    <row r="384" spans="1:22" x14ac:dyDescent="0.3">
      <c r="A384" t="s">
        <v>813</v>
      </c>
      <c r="B384">
        <v>41662</v>
      </c>
      <c r="C384" t="s">
        <v>43</v>
      </c>
      <c r="D384">
        <v>10009</v>
      </c>
      <c r="E384" t="s">
        <v>583</v>
      </c>
      <c r="F384">
        <v>1</v>
      </c>
      <c r="G384">
        <v>3717</v>
      </c>
      <c r="H384">
        <v>2146</v>
      </c>
      <c r="I384" t="s">
        <v>35</v>
      </c>
      <c r="J384">
        <v>1</v>
      </c>
      <c r="K384">
        <v>2146</v>
      </c>
      <c r="L384">
        <v>3717</v>
      </c>
      <c r="M384">
        <v>0.01</v>
      </c>
      <c r="N384" t="s">
        <v>85</v>
      </c>
      <c r="O384">
        <v>0.05</v>
      </c>
      <c r="P384" t="s">
        <v>584</v>
      </c>
      <c r="Q384" t="s">
        <v>78</v>
      </c>
      <c r="R384" t="s">
        <v>79</v>
      </c>
      <c r="S384" t="s">
        <v>80</v>
      </c>
      <c r="T384" t="s">
        <v>81</v>
      </c>
      <c r="U384" t="s">
        <v>82</v>
      </c>
      <c r="V384" t="s">
        <v>1564</v>
      </c>
    </row>
    <row r="385" spans="1:22" x14ac:dyDescent="0.3">
      <c r="A385" t="s">
        <v>814</v>
      </c>
      <c r="B385">
        <v>41662</v>
      </c>
      <c r="C385" t="s">
        <v>92</v>
      </c>
      <c r="D385">
        <v>10011</v>
      </c>
      <c r="E385" t="s">
        <v>490</v>
      </c>
      <c r="F385">
        <v>2</v>
      </c>
      <c r="G385">
        <v>3101</v>
      </c>
      <c r="H385">
        <v>1524</v>
      </c>
      <c r="I385" t="s">
        <v>25</v>
      </c>
      <c r="J385">
        <v>10</v>
      </c>
      <c r="K385">
        <v>3048</v>
      </c>
      <c r="L385">
        <v>6202</v>
      </c>
      <c r="M385">
        <v>0.02</v>
      </c>
      <c r="N385" t="s">
        <v>45</v>
      </c>
      <c r="O385">
        <v>0.05</v>
      </c>
      <c r="P385" t="s">
        <v>491</v>
      </c>
      <c r="Q385" t="s">
        <v>28</v>
      </c>
      <c r="R385" t="s">
        <v>29</v>
      </c>
      <c r="S385" t="s">
        <v>30</v>
      </c>
      <c r="T385" t="s">
        <v>31</v>
      </c>
      <c r="U385" t="s">
        <v>32</v>
      </c>
      <c r="V385" t="s">
        <v>1559</v>
      </c>
    </row>
    <row r="386" spans="1:22" x14ac:dyDescent="0.3">
      <c r="A386" t="s">
        <v>814</v>
      </c>
      <c r="B386">
        <v>41662</v>
      </c>
      <c r="C386" t="s">
        <v>92</v>
      </c>
      <c r="D386">
        <v>10005</v>
      </c>
      <c r="E386" t="s">
        <v>815</v>
      </c>
      <c r="F386">
        <v>2</v>
      </c>
      <c r="G386">
        <v>3536</v>
      </c>
      <c r="H386">
        <v>1644</v>
      </c>
      <c r="I386" t="s">
        <v>116</v>
      </c>
      <c r="J386">
        <v>10</v>
      </c>
      <c r="K386">
        <v>3288</v>
      </c>
      <c r="L386">
        <v>7072</v>
      </c>
      <c r="M386">
        <v>0.02</v>
      </c>
      <c r="N386" t="s">
        <v>45</v>
      </c>
      <c r="O386">
        <v>0.01</v>
      </c>
      <c r="P386" t="s">
        <v>816</v>
      </c>
      <c r="Q386" t="s">
        <v>47</v>
      </c>
      <c r="R386" t="s">
        <v>48</v>
      </c>
      <c r="S386" t="s">
        <v>49</v>
      </c>
      <c r="T386" t="s">
        <v>41</v>
      </c>
      <c r="U386" t="s">
        <v>50</v>
      </c>
      <c r="V386" t="s">
        <v>1561</v>
      </c>
    </row>
    <row r="387" spans="1:22" x14ac:dyDescent="0.3">
      <c r="A387" t="s">
        <v>817</v>
      </c>
      <c r="B387">
        <v>41662</v>
      </c>
      <c r="C387" t="s">
        <v>133</v>
      </c>
      <c r="D387">
        <v>10001</v>
      </c>
      <c r="E387" t="s">
        <v>157</v>
      </c>
      <c r="F387">
        <v>2</v>
      </c>
      <c r="G387">
        <v>3725</v>
      </c>
      <c r="H387">
        <v>1250</v>
      </c>
      <c r="I387" t="s">
        <v>25</v>
      </c>
      <c r="J387">
        <v>5</v>
      </c>
      <c r="K387">
        <v>2500</v>
      </c>
      <c r="L387">
        <v>7450</v>
      </c>
      <c r="M387">
        <v>0.02</v>
      </c>
      <c r="N387" t="s">
        <v>45</v>
      </c>
      <c r="O387">
        <v>0.02</v>
      </c>
      <c r="P387" t="s">
        <v>158</v>
      </c>
      <c r="Q387" t="s">
        <v>99</v>
      </c>
      <c r="R387" t="s">
        <v>100</v>
      </c>
      <c r="S387" t="s">
        <v>101</v>
      </c>
      <c r="T387" t="s">
        <v>57</v>
      </c>
      <c r="U387" t="s">
        <v>102</v>
      </c>
      <c r="V387" t="s">
        <v>1567</v>
      </c>
    </row>
    <row r="388" spans="1:22" x14ac:dyDescent="0.3">
      <c r="A388" t="s">
        <v>813</v>
      </c>
      <c r="B388">
        <v>41662</v>
      </c>
      <c r="C388" t="s">
        <v>51</v>
      </c>
      <c r="D388">
        <v>10011</v>
      </c>
      <c r="E388" t="s">
        <v>818</v>
      </c>
      <c r="F388">
        <v>2</v>
      </c>
      <c r="G388">
        <v>4542</v>
      </c>
      <c r="H388">
        <v>1226</v>
      </c>
      <c r="I388" t="s">
        <v>35</v>
      </c>
      <c r="J388">
        <v>6</v>
      </c>
      <c r="K388">
        <v>2452</v>
      </c>
      <c r="L388">
        <v>9084</v>
      </c>
      <c r="M388">
        <v>0.02</v>
      </c>
      <c r="N388" t="s">
        <v>61</v>
      </c>
      <c r="O388">
        <v>0.02</v>
      </c>
      <c r="P388" t="s">
        <v>819</v>
      </c>
      <c r="Q388" t="s">
        <v>28</v>
      </c>
      <c r="R388" t="s">
        <v>29</v>
      </c>
      <c r="S388" t="s">
        <v>30</v>
      </c>
      <c r="T388" t="s">
        <v>31</v>
      </c>
      <c r="U388" t="s">
        <v>32</v>
      </c>
      <c r="V388" t="s">
        <v>1559</v>
      </c>
    </row>
    <row r="389" spans="1:22" x14ac:dyDescent="0.3">
      <c r="A389" t="s">
        <v>814</v>
      </c>
      <c r="B389">
        <v>41662</v>
      </c>
      <c r="C389" t="s">
        <v>68</v>
      </c>
      <c r="D389">
        <v>10005</v>
      </c>
      <c r="E389" t="s">
        <v>76</v>
      </c>
      <c r="F389">
        <v>3</v>
      </c>
      <c r="G389">
        <v>4990</v>
      </c>
      <c r="H389">
        <v>1360</v>
      </c>
      <c r="I389" t="s">
        <v>25</v>
      </c>
      <c r="J389">
        <v>4</v>
      </c>
      <c r="K389">
        <v>4080</v>
      </c>
      <c r="L389">
        <v>14970</v>
      </c>
      <c r="M389">
        <v>0.03</v>
      </c>
      <c r="N389" t="s">
        <v>66</v>
      </c>
      <c r="O389">
        <v>0</v>
      </c>
      <c r="P389" t="s">
        <v>77</v>
      </c>
      <c r="Q389" t="s">
        <v>47</v>
      </c>
      <c r="R389" t="s">
        <v>48</v>
      </c>
      <c r="S389" t="s">
        <v>49</v>
      </c>
      <c r="T389" t="s">
        <v>41</v>
      </c>
      <c r="U389" t="s">
        <v>50</v>
      </c>
      <c r="V389" t="s">
        <v>1561</v>
      </c>
    </row>
    <row r="390" spans="1:22" x14ac:dyDescent="0.3">
      <c r="A390" t="s">
        <v>820</v>
      </c>
      <c r="B390">
        <v>41665</v>
      </c>
      <c r="C390" t="s">
        <v>133</v>
      </c>
      <c r="D390">
        <v>10008</v>
      </c>
      <c r="E390" t="s">
        <v>557</v>
      </c>
      <c r="F390">
        <v>1</v>
      </c>
      <c r="G390">
        <v>2775</v>
      </c>
      <c r="H390">
        <v>1946</v>
      </c>
      <c r="I390" t="s">
        <v>35</v>
      </c>
      <c r="J390">
        <v>5</v>
      </c>
      <c r="K390">
        <v>1946</v>
      </c>
      <c r="L390">
        <v>2775</v>
      </c>
      <c r="M390">
        <v>0.02</v>
      </c>
      <c r="N390" t="s">
        <v>26</v>
      </c>
      <c r="O390">
        <v>0.05</v>
      </c>
      <c r="P390" t="s">
        <v>558</v>
      </c>
      <c r="Q390" t="s">
        <v>54</v>
      </c>
      <c r="R390" t="s">
        <v>55</v>
      </c>
      <c r="S390" t="s">
        <v>56</v>
      </c>
      <c r="T390" t="s">
        <v>57</v>
      </c>
      <c r="U390" t="s">
        <v>58</v>
      </c>
      <c r="V390" t="s">
        <v>1562</v>
      </c>
    </row>
    <row r="391" spans="1:22" x14ac:dyDescent="0.3">
      <c r="A391" t="s">
        <v>820</v>
      </c>
      <c r="B391">
        <v>41665</v>
      </c>
      <c r="C391" t="s">
        <v>133</v>
      </c>
      <c r="D391">
        <v>10006</v>
      </c>
      <c r="E391" t="s">
        <v>145</v>
      </c>
      <c r="F391">
        <v>1</v>
      </c>
      <c r="G391">
        <v>3463</v>
      </c>
      <c r="H391">
        <v>1964</v>
      </c>
      <c r="I391" t="s">
        <v>126</v>
      </c>
      <c r="J391">
        <v>5</v>
      </c>
      <c r="K391">
        <v>1964</v>
      </c>
      <c r="L391">
        <v>3463</v>
      </c>
      <c r="M391">
        <v>0.02</v>
      </c>
      <c r="N391" t="s">
        <v>36</v>
      </c>
      <c r="O391">
        <v>0.01</v>
      </c>
      <c r="P391" t="s">
        <v>146</v>
      </c>
      <c r="Q391" t="s">
        <v>252</v>
      </c>
      <c r="R391" t="s">
        <v>253</v>
      </c>
      <c r="S391" t="s">
        <v>254</v>
      </c>
      <c r="T391" t="s">
        <v>255</v>
      </c>
      <c r="U391" t="s">
        <v>256</v>
      </c>
      <c r="V391" t="s">
        <v>1572</v>
      </c>
    </row>
    <row r="392" spans="1:22" x14ac:dyDescent="0.3">
      <c r="A392" t="s">
        <v>820</v>
      </c>
      <c r="B392">
        <v>41665</v>
      </c>
      <c r="C392" t="s">
        <v>92</v>
      </c>
      <c r="D392">
        <v>10010</v>
      </c>
      <c r="E392" t="s">
        <v>785</v>
      </c>
      <c r="F392">
        <v>1</v>
      </c>
      <c r="G392">
        <v>4234</v>
      </c>
      <c r="H392">
        <v>1212</v>
      </c>
      <c r="I392" t="s">
        <v>35</v>
      </c>
      <c r="J392">
        <v>10</v>
      </c>
      <c r="K392">
        <v>1212</v>
      </c>
      <c r="L392">
        <v>4234</v>
      </c>
      <c r="M392">
        <v>0.02</v>
      </c>
      <c r="N392" t="s">
        <v>45</v>
      </c>
      <c r="O392">
        <v>0</v>
      </c>
      <c r="P392" t="s">
        <v>786</v>
      </c>
      <c r="Q392" t="s">
        <v>93</v>
      </c>
      <c r="R392" t="s">
        <v>94</v>
      </c>
      <c r="S392" t="s">
        <v>95</v>
      </c>
      <c r="T392" t="s">
        <v>41</v>
      </c>
      <c r="U392" t="s">
        <v>96</v>
      </c>
      <c r="V392" t="s">
        <v>1566</v>
      </c>
    </row>
    <row r="393" spans="1:22" x14ac:dyDescent="0.3">
      <c r="A393" t="s">
        <v>821</v>
      </c>
      <c r="B393">
        <v>41668</v>
      </c>
      <c r="C393" t="s">
        <v>43</v>
      </c>
      <c r="D393">
        <v>10009</v>
      </c>
      <c r="E393" t="s">
        <v>258</v>
      </c>
      <c r="F393">
        <v>1</v>
      </c>
      <c r="G393">
        <v>4209</v>
      </c>
      <c r="H393">
        <v>1692</v>
      </c>
      <c r="I393" t="s">
        <v>126</v>
      </c>
      <c r="J393">
        <v>1</v>
      </c>
      <c r="K393">
        <v>1692</v>
      </c>
      <c r="L393">
        <v>4209</v>
      </c>
      <c r="M393">
        <v>0.01</v>
      </c>
      <c r="N393" t="s">
        <v>36</v>
      </c>
      <c r="O393">
        <v>0.05</v>
      </c>
      <c r="P393" t="s">
        <v>259</v>
      </c>
      <c r="Q393" t="s">
        <v>78</v>
      </c>
      <c r="R393" t="s">
        <v>79</v>
      </c>
      <c r="S393" t="s">
        <v>80</v>
      </c>
      <c r="T393" t="s">
        <v>81</v>
      </c>
      <c r="U393" t="s">
        <v>82</v>
      </c>
      <c r="V393" t="s">
        <v>1564</v>
      </c>
    </row>
    <row r="394" spans="1:22" x14ac:dyDescent="0.3">
      <c r="A394" t="s">
        <v>822</v>
      </c>
      <c r="B394">
        <v>41672</v>
      </c>
      <c r="C394" t="s">
        <v>92</v>
      </c>
      <c r="D394">
        <v>10007</v>
      </c>
      <c r="E394" t="s">
        <v>710</v>
      </c>
      <c r="F394">
        <v>1</v>
      </c>
      <c r="G394">
        <v>2659</v>
      </c>
      <c r="H394">
        <v>2415</v>
      </c>
      <c r="I394" t="s">
        <v>25</v>
      </c>
      <c r="J394">
        <v>10</v>
      </c>
      <c r="K394">
        <v>2415</v>
      </c>
      <c r="L394">
        <v>2659</v>
      </c>
      <c r="M394">
        <v>0.02</v>
      </c>
      <c r="N394" t="s">
        <v>36</v>
      </c>
      <c r="O394">
        <v>0.01</v>
      </c>
      <c r="P394" t="s">
        <v>711</v>
      </c>
      <c r="Q394" t="s">
        <v>38</v>
      </c>
      <c r="R394" t="s">
        <v>39</v>
      </c>
      <c r="S394" t="s">
        <v>40</v>
      </c>
      <c r="T394" t="s">
        <v>41</v>
      </c>
      <c r="U394" t="s">
        <v>42</v>
      </c>
      <c r="V394" t="s">
        <v>1560</v>
      </c>
    </row>
    <row r="395" spans="1:22" x14ac:dyDescent="0.3">
      <c r="A395" t="s">
        <v>822</v>
      </c>
      <c r="B395">
        <v>41672</v>
      </c>
      <c r="C395" t="s">
        <v>51</v>
      </c>
      <c r="D395">
        <v>10011</v>
      </c>
      <c r="E395" t="s">
        <v>145</v>
      </c>
      <c r="F395">
        <v>24</v>
      </c>
      <c r="G395">
        <v>3463</v>
      </c>
      <c r="H395">
        <v>1964</v>
      </c>
      <c r="I395" t="s">
        <v>126</v>
      </c>
      <c r="J395">
        <v>6</v>
      </c>
      <c r="K395">
        <v>47136</v>
      </c>
      <c r="L395">
        <v>83112</v>
      </c>
      <c r="M395">
        <v>0.08</v>
      </c>
      <c r="N395" t="s">
        <v>61</v>
      </c>
      <c r="O395">
        <v>0</v>
      </c>
      <c r="P395" t="s">
        <v>146</v>
      </c>
      <c r="Q395" t="s">
        <v>28</v>
      </c>
      <c r="R395" t="s">
        <v>29</v>
      </c>
      <c r="S395" t="s">
        <v>30</v>
      </c>
      <c r="T395" t="s">
        <v>31</v>
      </c>
      <c r="U395" t="s">
        <v>32</v>
      </c>
      <c r="V395" t="s">
        <v>1559</v>
      </c>
    </row>
    <row r="396" spans="1:22" x14ac:dyDescent="0.3">
      <c r="A396" t="s">
        <v>823</v>
      </c>
      <c r="B396">
        <v>41675</v>
      </c>
      <c r="C396" t="s">
        <v>133</v>
      </c>
      <c r="D396">
        <v>10009</v>
      </c>
      <c r="E396" t="s">
        <v>531</v>
      </c>
      <c r="F396">
        <v>1</v>
      </c>
      <c r="G396">
        <v>4599</v>
      </c>
      <c r="H396">
        <v>1332</v>
      </c>
      <c r="I396" t="s">
        <v>116</v>
      </c>
      <c r="J396">
        <v>5</v>
      </c>
      <c r="K396">
        <v>1332</v>
      </c>
      <c r="L396">
        <v>4599</v>
      </c>
      <c r="M396">
        <v>0.02</v>
      </c>
      <c r="N396" t="s">
        <v>26</v>
      </c>
      <c r="O396">
        <v>0</v>
      </c>
      <c r="P396" t="s">
        <v>532</v>
      </c>
      <c r="Q396" t="s">
        <v>78</v>
      </c>
      <c r="R396" t="s">
        <v>79</v>
      </c>
      <c r="S396" t="s">
        <v>80</v>
      </c>
      <c r="T396" t="s">
        <v>81</v>
      </c>
      <c r="U396" t="s">
        <v>82</v>
      </c>
      <c r="V396" t="s">
        <v>1564</v>
      </c>
    </row>
    <row r="397" spans="1:22" x14ac:dyDescent="0.3">
      <c r="A397" t="s">
        <v>824</v>
      </c>
      <c r="B397">
        <v>41675</v>
      </c>
      <c r="C397" t="s">
        <v>68</v>
      </c>
      <c r="D397">
        <v>10002</v>
      </c>
      <c r="E397" t="s">
        <v>394</v>
      </c>
      <c r="F397">
        <v>2</v>
      </c>
      <c r="G397">
        <v>2787</v>
      </c>
      <c r="H397">
        <v>2020</v>
      </c>
      <c r="I397" t="s">
        <v>25</v>
      </c>
      <c r="J397">
        <v>4</v>
      </c>
      <c r="K397">
        <v>4040</v>
      </c>
      <c r="L397">
        <v>5574</v>
      </c>
      <c r="M397">
        <v>0.03</v>
      </c>
      <c r="N397" t="s">
        <v>61</v>
      </c>
      <c r="O397">
        <v>0.05</v>
      </c>
      <c r="P397" t="s">
        <v>395</v>
      </c>
      <c r="Q397" t="s">
        <v>87</v>
      </c>
      <c r="R397" t="s">
        <v>88</v>
      </c>
      <c r="S397" t="s">
        <v>89</v>
      </c>
      <c r="T397" t="s">
        <v>90</v>
      </c>
      <c r="U397" t="s">
        <v>91</v>
      </c>
      <c r="V397" t="s">
        <v>1565</v>
      </c>
    </row>
    <row r="398" spans="1:22" x14ac:dyDescent="0.3">
      <c r="A398" t="s">
        <v>823</v>
      </c>
      <c r="B398">
        <v>41675</v>
      </c>
      <c r="C398" t="s">
        <v>133</v>
      </c>
      <c r="D398">
        <v>10009</v>
      </c>
      <c r="E398" t="s">
        <v>462</v>
      </c>
      <c r="F398">
        <v>2</v>
      </c>
      <c r="G398">
        <v>4239</v>
      </c>
      <c r="H398">
        <v>1860</v>
      </c>
      <c r="I398" t="s">
        <v>25</v>
      </c>
      <c r="J398">
        <v>5</v>
      </c>
      <c r="K398">
        <v>3720</v>
      </c>
      <c r="L398">
        <v>8478</v>
      </c>
      <c r="M398">
        <v>0.02</v>
      </c>
      <c r="N398" t="s">
        <v>85</v>
      </c>
      <c r="O398">
        <v>0</v>
      </c>
      <c r="P398" t="s">
        <v>463</v>
      </c>
      <c r="Q398" t="s">
        <v>78</v>
      </c>
      <c r="R398" t="s">
        <v>79</v>
      </c>
      <c r="S398" t="s">
        <v>80</v>
      </c>
      <c r="T398" t="s">
        <v>81</v>
      </c>
      <c r="U398" t="s">
        <v>82</v>
      </c>
      <c r="V398" t="s">
        <v>1564</v>
      </c>
    </row>
    <row r="399" spans="1:22" x14ac:dyDescent="0.3">
      <c r="A399" t="s">
        <v>825</v>
      </c>
      <c r="B399">
        <v>41678</v>
      </c>
      <c r="C399" t="s">
        <v>133</v>
      </c>
      <c r="D399">
        <v>10006</v>
      </c>
      <c r="E399" t="s">
        <v>217</v>
      </c>
      <c r="F399">
        <v>1</v>
      </c>
      <c r="G399">
        <v>2588</v>
      </c>
      <c r="H399">
        <v>2069</v>
      </c>
      <c r="I399" t="s">
        <v>25</v>
      </c>
      <c r="J399">
        <v>5</v>
      </c>
      <c r="K399">
        <v>2069</v>
      </c>
      <c r="L399">
        <v>2588</v>
      </c>
      <c r="M399">
        <v>0.02</v>
      </c>
      <c r="N399" t="s">
        <v>85</v>
      </c>
      <c r="O399">
        <v>0.04</v>
      </c>
      <c r="P399" t="s">
        <v>218</v>
      </c>
      <c r="Q399" t="s">
        <v>252</v>
      </c>
      <c r="R399" t="s">
        <v>253</v>
      </c>
      <c r="S399" t="s">
        <v>254</v>
      </c>
      <c r="T399" t="s">
        <v>255</v>
      </c>
      <c r="U399" t="s">
        <v>256</v>
      </c>
      <c r="V399" t="s">
        <v>1572</v>
      </c>
    </row>
    <row r="400" spans="1:22" x14ac:dyDescent="0.3">
      <c r="A400" t="s">
        <v>826</v>
      </c>
      <c r="B400">
        <v>41680</v>
      </c>
      <c r="C400" t="s">
        <v>68</v>
      </c>
      <c r="D400">
        <v>10005</v>
      </c>
      <c r="E400" t="s">
        <v>827</v>
      </c>
      <c r="F400">
        <v>1</v>
      </c>
      <c r="G400">
        <v>2586</v>
      </c>
      <c r="H400">
        <v>2432</v>
      </c>
      <c r="I400" t="s">
        <v>116</v>
      </c>
      <c r="J400">
        <v>4</v>
      </c>
      <c r="K400">
        <v>2432</v>
      </c>
      <c r="L400">
        <v>2586</v>
      </c>
      <c r="M400">
        <v>0.01</v>
      </c>
      <c r="N400" t="s">
        <v>61</v>
      </c>
      <c r="O400">
        <v>0.01</v>
      </c>
      <c r="P400" t="s">
        <v>828</v>
      </c>
      <c r="Q400" t="s">
        <v>47</v>
      </c>
      <c r="R400" t="s">
        <v>48</v>
      </c>
      <c r="S400" t="s">
        <v>49</v>
      </c>
      <c r="T400" t="s">
        <v>41</v>
      </c>
      <c r="U400" t="s">
        <v>50</v>
      </c>
      <c r="V400" t="s">
        <v>1561</v>
      </c>
    </row>
    <row r="401" spans="1:22" x14ac:dyDescent="0.3">
      <c r="A401" t="s">
        <v>829</v>
      </c>
      <c r="B401">
        <v>41680</v>
      </c>
      <c r="C401" t="s">
        <v>43</v>
      </c>
      <c r="D401">
        <v>10015</v>
      </c>
      <c r="E401" t="s">
        <v>199</v>
      </c>
      <c r="F401">
        <v>1</v>
      </c>
      <c r="G401">
        <v>3844</v>
      </c>
      <c r="H401">
        <v>2157</v>
      </c>
      <c r="I401" t="s">
        <v>25</v>
      </c>
      <c r="J401">
        <v>1</v>
      </c>
      <c r="K401">
        <v>2157</v>
      </c>
      <c r="L401">
        <v>3844</v>
      </c>
      <c r="M401">
        <v>0.01</v>
      </c>
      <c r="N401" t="s">
        <v>45</v>
      </c>
      <c r="O401">
        <v>0.02</v>
      </c>
      <c r="P401" t="s">
        <v>200</v>
      </c>
      <c r="Q401" t="s">
        <v>110</v>
      </c>
      <c r="R401" t="s">
        <v>111</v>
      </c>
      <c r="S401" t="s">
        <v>112</v>
      </c>
      <c r="T401" t="s">
        <v>113</v>
      </c>
      <c r="U401" t="s">
        <v>114</v>
      </c>
      <c r="V401" t="s">
        <v>1568</v>
      </c>
    </row>
    <row r="402" spans="1:22" x14ac:dyDescent="0.3">
      <c r="A402" t="s">
        <v>829</v>
      </c>
      <c r="B402">
        <v>41680</v>
      </c>
      <c r="C402" t="s">
        <v>133</v>
      </c>
      <c r="D402">
        <v>10003</v>
      </c>
      <c r="E402" t="s">
        <v>818</v>
      </c>
      <c r="F402">
        <v>1</v>
      </c>
      <c r="G402">
        <v>4542</v>
      </c>
      <c r="H402">
        <v>1226</v>
      </c>
      <c r="I402" t="s">
        <v>35</v>
      </c>
      <c r="J402">
        <v>5</v>
      </c>
      <c r="K402">
        <v>1226</v>
      </c>
      <c r="L402">
        <v>4542</v>
      </c>
      <c r="M402">
        <v>0.02</v>
      </c>
      <c r="N402" t="s">
        <v>66</v>
      </c>
      <c r="O402">
        <v>0.03</v>
      </c>
      <c r="P402" t="s">
        <v>819</v>
      </c>
      <c r="Q402" t="s">
        <v>177</v>
      </c>
      <c r="R402" t="s">
        <v>178</v>
      </c>
      <c r="S402" t="s">
        <v>179</v>
      </c>
      <c r="T402" t="s">
        <v>180</v>
      </c>
      <c r="U402" t="s">
        <v>181</v>
      </c>
      <c r="V402" t="s">
        <v>1571</v>
      </c>
    </row>
    <row r="403" spans="1:22" x14ac:dyDescent="0.3">
      <c r="A403" t="s">
        <v>830</v>
      </c>
      <c r="B403">
        <v>41681</v>
      </c>
      <c r="C403" t="s">
        <v>43</v>
      </c>
      <c r="D403">
        <v>10006</v>
      </c>
      <c r="E403" t="s">
        <v>97</v>
      </c>
      <c r="F403">
        <v>1</v>
      </c>
      <c r="G403">
        <v>2718</v>
      </c>
      <c r="H403">
        <v>2254</v>
      </c>
      <c r="I403" t="s">
        <v>35</v>
      </c>
      <c r="J403">
        <v>1</v>
      </c>
      <c r="K403">
        <v>2254</v>
      </c>
      <c r="L403">
        <v>2718</v>
      </c>
      <c r="M403">
        <v>0.01</v>
      </c>
      <c r="N403" t="s">
        <v>26</v>
      </c>
      <c r="O403">
        <v>0.05</v>
      </c>
      <c r="P403" t="s">
        <v>98</v>
      </c>
      <c r="Q403" t="s">
        <v>252</v>
      </c>
      <c r="R403" t="s">
        <v>253</v>
      </c>
      <c r="S403" t="s">
        <v>254</v>
      </c>
      <c r="T403" t="s">
        <v>255</v>
      </c>
      <c r="U403" t="s">
        <v>256</v>
      </c>
      <c r="V403" t="s">
        <v>1572</v>
      </c>
    </row>
    <row r="404" spans="1:22" x14ac:dyDescent="0.3">
      <c r="A404" t="s">
        <v>830</v>
      </c>
      <c r="B404">
        <v>41681</v>
      </c>
      <c r="C404" t="s">
        <v>75</v>
      </c>
      <c r="D404">
        <v>10011</v>
      </c>
      <c r="E404" t="s">
        <v>831</v>
      </c>
      <c r="F404">
        <v>2</v>
      </c>
      <c r="G404">
        <v>4420</v>
      </c>
      <c r="H404">
        <v>1797</v>
      </c>
      <c r="I404" t="s">
        <v>126</v>
      </c>
      <c r="J404">
        <v>8</v>
      </c>
      <c r="K404">
        <v>3594</v>
      </c>
      <c r="L404">
        <v>8840</v>
      </c>
      <c r="M404">
        <v>0.02</v>
      </c>
      <c r="N404" t="s">
        <v>26</v>
      </c>
      <c r="O404">
        <v>0.04</v>
      </c>
      <c r="P404" t="s">
        <v>832</v>
      </c>
      <c r="Q404" t="s">
        <v>28</v>
      </c>
      <c r="R404" t="s">
        <v>29</v>
      </c>
      <c r="S404" t="s">
        <v>30</v>
      </c>
      <c r="T404" t="s">
        <v>31</v>
      </c>
      <c r="U404" t="s">
        <v>32</v>
      </c>
      <c r="V404" t="s">
        <v>1559</v>
      </c>
    </row>
    <row r="405" spans="1:22" x14ac:dyDescent="0.3">
      <c r="A405" t="s">
        <v>833</v>
      </c>
      <c r="B405">
        <v>41683</v>
      </c>
      <c r="C405" t="s">
        <v>51</v>
      </c>
      <c r="D405">
        <v>10011</v>
      </c>
      <c r="E405" t="s">
        <v>834</v>
      </c>
      <c r="F405">
        <v>1</v>
      </c>
      <c r="G405">
        <v>4669</v>
      </c>
      <c r="H405">
        <v>2255</v>
      </c>
      <c r="I405" t="s">
        <v>25</v>
      </c>
      <c r="J405">
        <v>6</v>
      </c>
      <c r="K405">
        <v>2255</v>
      </c>
      <c r="L405">
        <v>4669</v>
      </c>
      <c r="M405">
        <v>0.02</v>
      </c>
      <c r="N405" t="s">
        <v>85</v>
      </c>
      <c r="O405">
        <v>0.04</v>
      </c>
      <c r="P405" t="s">
        <v>835</v>
      </c>
      <c r="Q405" t="s">
        <v>28</v>
      </c>
      <c r="R405" t="s">
        <v>29</v>
      </c>
      <c r="S405" t="s">
        <v>30</v>
      </c>
      <c r="T405" t="s">
        <v>31</v>
      </c>
      <c r="U405" t="s">
        <v>32</v>
      </c>
      <c r="V405" t="s">
        <v>1559</v>
      </c>
    </row>
    <row r="406" spans="1:22" x14ac:dyDescent="0.3">
      <c r="A406" t="s">
        <v>836</v>
      </c>
      <c r="B406">
        <v>41684</v>
      </c>
      <c r="C406" t="s">
        <v>43</v>
      </c>
      <c r="D406">
        <v>10008</v>
      </c>
      <c r="E406" t="s">
        <v>815</v>
      </c>
      <c r="F406">
        <v>2</v>
      </c>
      <c r="G406">
        <v>3536</v>
      </c>
      <c r="H406">
        <v>1644</v>
      </c>
      <c r="I406" t="s">
        <v>116</v>
      </c>
      <c r="J406">
        <v>1</v>
      </c>
      <c r="K406">
        <v>3288</v>
      </c>
      <c r="L406">
        <v>7072</v>
      </c>
      <c r="M406">
        <v>0.03</v>
      </c>
      <c r="N406" t="s">
        <v>45</v>
      </c>
      <c r="O406">
        <v>0.01</v>
      </c>
      <c r="P406" t="s">
        <v>816</v>
      </c>
      <c r="Q406" t="s">
        <v>54</v>
      </c>
      <c r="R406" t="s">
        <v>55</v>
      </c>
      <c r="S406" t="s">
        <v>56</v>
      </c>
      <c r="T406" t="s">
        <v>57</v>
      </c>
      <c r="U406" t="s">
        <v>58</v>
      </c>
      <c r="V406" t="s">
        <v>1562</v>
      </c>
    </row>
    <row r="407" spans="1:22" x14ac:dyDescent="0.3">
      <c r="A407" t="s">
        <v>836</v>
      </c>
      <c r="B407">
        <v>41684</v>
      </c>
      <c r="C407" t="s">
        <v>104</v>
      </c>
      <c r="D407">
        <v>10005</v>
      </c>
      <c r="E407" t="s">
        <v>837</v>
      </c>
      <c r="F407">
        <v>3</v>
      </c>
      <c r="G407">
        <v>2714</v>
      </c>
      <c r="H407">
        <v>1975</v>
      </c>
      <c r="I407" t="s">
        <v>25</v>
      </c>
      <c r="J407">
        <v>3</v>
      </c>
      <c r="K407">
        <v>5925</v>
      </c>
      <c r="L407">
        <v>8142</v>
      </c>
      <c r="M407">
        <v>0.03</v>
      </c>
      <c r="N407" t="s">
        <v>45</v>
      </c>
      <c r="O407">
        <v>0</v>
      </c>
      <c r="P407" t="s">
        <v>838</v>
      </c>
      <c r="Q407" t="s">
        <v>47</v>
      </c>
      <c r="R407" t="s">
        <v>48</v>
      </c>
      <c r="S407" t="s">
        <v>49</v>
      </c>
      <c r="T407" t="s">
        <v>41</v>
      </c>
      <c r="U407" t="s">
        <v>50</v>
      </c>
      <c r="V407" t="s">
        <v>1561</v>
      </c>
    </row>
    <row r="408" spans="1:22" x14ac:dyDescent="0.3">
      <c r="A408" t="s">
        <v>839</v>
      </c>
      <c r="B408">
        <v>41685</v>
      </c>
      <c r="C408" t="s">
        <v>92</v>
      </c>
      <c r="D408">
        <v>10002</v>
      </c>
      <c r="E408" t="s">
        <v>840</v>
      </c>
      <c r="F408">
        <v>1</v>
      </c>
      <c r="G408">
        <v>4152</v>
      </c>
      <c r="H408">
        <v>1278</v>
      </c>
      <c r="I408" t="s">
        <v>25</v>
      </c>
      <c r="J408">
        <v>10</v>
      </c>
      <c r="K408">
        <v>1278</v>
      </c>
      <c r="L408">
        <v>4152</v>
      </c>
      <c r="M408">
        <v>0.02</v>
      </c>
      <c r="N408" t="s">
        <v>61</v>
      </c>
      <c r="O408">
        <v>0.01</v>
      </c>
      <c r="P408" t="s">
        <v>841</v>
      </c>
      <c r="Q408" t="s">
        <v>87</v>
      </c>
      <c r="R408" t="s">
        <v>88</v>
      </c>
      <c r="S408" t="s">
        <v>89</v>
      </c>
      <c r="T408" t="s">
        <v>90</v>
      </c>
      <c r="U408" t="s">
        <v>91</v>
      </c>
      <c r="V408" t="s">
        <v>1565</v>
      </c>
    </row>
    <row r="409" spans="1:22" x14ac:dyDescent="0.3">
      <c r="A409" t="s">
        <v>842</v>
      </c>
      <c r="B409">
        <v>41686</v>
      </c>
      <c r="C409" t="s">
        <v>92</v>
      </c>
      <c r="D409">
        <v>10006</v>
      </c>
      <c r="E409" t="s">
        <v>767</v>
      </c>
      <c r="F409">
        <v>1</v>
      </c>
      <c r="G409">
        <v>3197</v>
      </c>
      <c r="H409">
        <v>1625</v>
      </c>
      <c r="I409" t="s">
        <v>25</v>
      </c>
      <c r="J409">
        <v>10</v>
      </c>
      <c r="K409">
        <v>1625</v>
      </c>
      <c r="L409">
        <v>3197</v>
      </c>
      <c r="M409">
        <v>0.02</v>
      </c>
      <c r="N409" t="s">
        <v>45</v>
      </c>
      <c r="O409">
        <v>0.05</v>
      </c>
      <c r="P409" t="s">
        <v>768</v>
      </c>
      <c r="Q409" t="s">
        <v>252</v>
      </c>
      <c r="R409" t="s">
        <v>253</v>
      </c>
      <c r="S409" t="s">
        <v>254</v>
      </c>
      <c r="T409" t="s">
        <v>255</v>
      </c>
      <c r="U409" t="s">
        <v>256</v>
      </c>
      <c r="V409" t="s">
        <v>1572</v>
      </c>
    </row>
    <row r="410" spans="1:22" x14ac:dyDescent="0.3">
      <c r="A410" t="s">
        <v>843</v>
      </c>
      <c r="B410">
        <v>41688</v>
      </c>
      <c r="C410" t="s">
        <v>43</v>
      </c>
      <c r="D410">
        <v>10008</v>
      </c>
      <c r="E410" t="s">
        <v>129</v>
      </c>
      <c r="F410">
        <v>1</v>
      </c>
      <c r="G410">
        <v>3256</v>
      </c>
      <c r="H410">
        <v>1772</v>
      </c>
      <c r="I410" t="s">
        <v>25</v>
      </c>
      <c r="J410">
        <v>1</v>
      </c>
      <c r="K410">
        <v>1772</v>
      </c>
      <c r="L410">
        <v>3256</v>
      </c>
      <c r="M410">
        <v>0.01</v>
      </c>
      <c r="N410" t="s">
        <v>45</v>
      </c>
      <c r="O410">
        <v>0.04</v>
      </c>
      <c r="P410" t="s">
        <v>130</v>
      </c>
      <c r="Q410" t="s">
        <v>54</v>
      </c>
      <c r="R410" t="s">
        <v>55</v>
      </c>
      <c r="S410" t="s">
        <v>56</v>
      </c>
      <c r="T410" t="s">
        <v>57</v>
      </c>
      <c r="U410" t="s">
        <v>58</v>
      </c>
      <c r="V410" t="s">
        <v>1562</v>
      </c>
    </row>
    <row r="411" spans="1:22" x14ac:dyDescent="0.3">
      <c r="A411" t="s">
        <v>844</v>
      </c>
      <c r="B411">
        <v>41688</v>
      </c>
      <c r="C411" t="s">
        <v>43</v>
      </c>
      <c r="D411">
        <v>10007</v>
      </c>
      <c r="E411" t="s">
        <v>845</v>
      </c>
      <c r="F411">
        <v>3</v>
      </c>
      <c r="G411">
        <v>3827</v>
      </c>
      <c r="H411">
        <v>2424</v>
      </c>
      <c r="I411" t="s">
        <v>25</v>
      </c>
      <c r="J411">
        <v>1</v>
      </c>
      <c r="K411">
        <v>7272</v>
      </c>
      <c r="L411">
        <v>11481</v>
      </c>
      <c r="M411">
        <v>0.03</v>
      </c>
      <c r="N411" t="s">
        <v>26</v>
      </c>
      <c r="O411">
        <v>0.05</v>
      </c>
      <c r="P411" t="s">
        <v>846</v>
      </c>
      <c r="Q411" t="s">
        <v>38</v>
      </c>
      <c r="R411" t="s">
        <v>39</v>
      </c>
      <c r="S411" t="s">
        <v>40</v>
      </c>
      <c r="T411" t="s">
        <v>41</v>
      </c>
      <c r="U411" t="s">
        <v>42</v>
      </c>
      <c r="V411" t="s">
        <v>1560</v>
      </c>
    </row>
    <row r="412" spans="1:22" x14ac:dyDescent="0.3">
      <c r="A412" t="s">
        <v>847</v>
      </c>
      <c r="B412">
        <v>41689</v>
      </c>
      <c r="C412" t="s">
        <v>23</v>
      </c>
      <c r="D412">
        <v>10003</v>
      </c>
      <c r="E412" t="s">
        <v>239</v>
      </c>
      <c r="F412">
        <v>3</v>
      </c>
      <c r="G412">
        <v>4845</v>
      </c>
      <c r="H412">
        <v>1433</v>
      </c>
      <c r="I412" t="s">
        <v>25</v>
      </c>
      <c r="J412">
        <v>4</v>
      </c>
      <c r="K412">
        <v>4299</v>
      </c>
      <c r="L412">
        <v>14535</v>
      </c>
      <c r="M412">
        <v>0.03</v>
      </c>
      <c r="N412" t="s">
        <v>26</v>
      </c>
      <c r="O412">
        <v>0.01</v>
      </c>
      <c r="P412" t="s">
        <v>240</v>
      </c>
      <c r="Q412" t="s">
        <v>177</v>
      </c>
      <c r="R412" t="s">
        <v>178</v>
      </c>
      <c r="S412" t="s">
        <v>179</v>
      </c>
      <c r="T412" t="s">
        <v>180</v>
      </c>
      <c r="U412" t="s">
        <v>181</v>
      </c>
      <c r="V412" t="s">
        <v>1571</v>
      </c>
    </row>
    <row r="413" spans="1:22" x14ac:dyDescent="0.3">
      <c r="A413" t="s">
        <v>847</v>
      </c>
      <c r="B413">
        <v>41691</v>
      </c>
      <c r="C413" t="s">
        <v>23</v>
      </c>
      <c r="D413">
        <v>10014</v>
      </c>
      <c r="E413" t="s">
        <v>579</v>
      </c>
      <c r="F413">
        <v>1</v>
      </c>
      <c r="G413">
        <v>3295</v>
      </c>
      <c r="H413">
        <v>1841</v>
      </c>
      <c r="I413" t="s">
        <v>35</v>
      </c>
      <c r="J413">
        <v>4</v>
      </c>
      <c r="K413">
        <v>1841</v>
      </c>
      <c r="L413">
        <v>3295</v>
      </c>
      <c r="M413">
        <v>0.01</v>
      </c>
      <c r="N413" t="s">
        <v>61</v>
      </c>
      <c r="O413">
        <v>0.01</v>
      </c>
      <c r="P413" t="s">
        <v>580</v>
      </c>
      <c r="Q413" t="s">
        <v>166</v>
      </c>
      <c r="R413" t="s">
        <v>167</v>
      </c>
      <c r="S413" t="s">
        <v>168</v>
      </c>
      <c r="T413" t="s">
        <v>169</v>
      </c>
      <c r="U413" t="s">
        <v>170</v>
      </c>
      <c r="V413" t="s">
        <v>1570</v>
      </c>
    </row>
    <row r="414" spans="1:22" x14ac:dyDescent="0.3">
      <c r="A414" t="s">
        <v>848</v>
      </c>
      <c r="B414">
        <v>41691</v>
      </c>
      <c r="C414" t="s">
        <v>104</v>
      </c>
      <c r="D414">
        <v>10015</v>
      </c>
      <c r="E414" t="s">
        <v>401</v>
      </c>
      <c r="F414">
        <v>3</v>
      </c>
      <c r="G414">
        <v>3508</v>
      </c>
      <c r="H414">
        <v>1212</v>
      </c>
      <c r="I414" t="s">
        <v>25</v>
      </c>
      <c r="J414">
        <v>3</v>
      </c>
      <c r="K414">
        <v>3636</v>
      </c>
      <c r="L414">
        <v>10524</v>
      </c>
      <c r="M414">
        <v>0.03</v>
      </c>
      <c r="N414" t="s">
        <v>61</v>
      </c>
      <c r="O414">
        <v>0.01</v>
      </c>
      <c r="P414" t="s">
        <v>402</v>
      </c>
      <c r="Q414" t="s">
        <v>110</v>
      </c>
      <c r="R414" t="s">
        <v>111</v>
      </c>
      <c r="S414" t="s">
        <v>112</v>
      </c>
      <c r="T414" t="s">
        <v>113</v>
      </c>
      <c r="U414" t="s">
        <v>114</v>
      </c>
      <c r="V414" t="s">
        <v>1568</v>
      </c>
    </row>
    <row r="415" spans="1:22" x14ac:dyDescent="0.3">
      <c r="A415" t="s">
        <v>849</v>
      </c>
      <c r="B415">
        <v>41692</v>
      </c>
      <c r="C415" t="s">
        <v>51</v>
      </c>
      <c r="D415">
        <v>10001</v>
      </c>
      <c r="E415" t="s">
        <v>284</v>
      </c>
      <c r="F415">
        <v>3</v>
      </c>
      <c r="G415">
        <v>3912</v>
      </c>
      <c r="H415">
        <v>1569</v>
      </c>
      <c r="I415" t="s">
        <v>25</v>
      </c>
      <c r="J415">
        <v>6</v>
      </c>
      <c r="K415">
        <v>4707</v>
      </c>
      <c r="L415">
        <v>11736</v>
      </c>
      <c r="M415">
        <v>0.02</v>
      </c>
      <c r="N415" t="s">
        <v>26</v>
      </c>
      <c r="O415">
        <v>0.02</v>
      </c>
      <c r="P415" t="s">
        <v>285</v>
      </c>
      <c r="Q415" t="s">
        <v>99</v>
      </c>
      <c r="R415" t="s">
        <v>100</v>
      </c>
      <c r="S415" t="s">
        <v>101</v>
      </c>
      <c r="T415" t="s">
        <v>57</v>
      </c>
      <c r="U415" t="s">
        <v>102</v>
      </c>
      <c r="V415" t="s">
        <v>1567</v>
      </c>
    </row>
    <row r="416" spans="1:22" x14ac:dyDescent="0.3">
      <c r="A416" t="s">
        <v>850</v>
      </c>
      <c r="B416">
        <v>41695</v>
      </c>
      <c r="C416" t="s">
        <v>68</v>
      </c>
      <c r="D416">
        <v>10014</v>
      </c>
      <c r="E416" t="s">
        <v>145</v>
      </c>
      <c r="F416">
        <v>2</v>
      </c>
      <c r="G416">
        <v>3463</v>
      </c>
      <c r="H416">
        <v>1964</v>
      </c>
      <c r="I416" t="s">
        <v>126</v>
      </c>
      <c r="J416">
        <v>4</v>
      </c>
      <c r="K416">
        <v>3928</v>
      </c>
      <c r="L416">
        <v>6926</v>
      </c>
      <c r="M416">
        <v>0.03</v>
      </c>
      <c r="N416" t="s">
        <v>45</v>
      </c>
      <c r="O416">
        <v>0.03</v>
      </c>
      <c r="P416" t="s">
        <v>146</v>
      </c>
      <c r="Q416" t="s">
        <v>166</v>
      </c>
      <c r="R416" t="s">
        <v>167</v>
      </c>
      <c r="S416" t="s">
        <v>168</v>
      </c>
      <c r="T416" t="s">
        <v>169</v>
      </c>
      <c r="U416" t="s">
        <v>170</v>
      </c>
      <c r="V416" t="s">
        <v>1570</v>
      </c>
    </row>
    <row r="417" spans="1:22" x14ac:dyDescent="0.3">
      <c r="A417" t="s">
        <v>851</v>
      </c>
      <c r="B417">
        <v>41695</v>
      </c>
      <c r="C417" t="s">
        <v>75</v>
      </c>
      <c r="D417">
        <v>10005</v>
      </c>
      <c r="E417" t="s">
        <v>696</v>
      </c>
      <c r="F417">
        <v>2</v>
      </c>
      <c r="G417">
        <v>3686</v>
      </c>
      <c r="H417">
        <v>2401</v>
      </c>
      <c r="I417" t="s">
        <v>126</v>
      </c>
      <c r="J417">
        <v>8</v>
      </c>
      <c r="K417">
        <v>4802</v>
      </c>
      <c r="L417">
        <v>7372</v>
      </c>
      <c r="M417">
        <v>0.02</v>
      </c>
      <c r="N417" t="s">
        <v>66</v>
      </c>
      <c r="O417">
        <v>0.04</v>
      </c>
      <c r="P417" t="s">
        <v>697</v>
      </c>
      <c r="Q417" t="s">
        <v>47</v>
      </c>
      <c r="R417" t="s">
        <v>48</v>
      </c>
      <c r="S417" t="s">
        <v>49</v>
      </c>
      <c r="T417" t="s">
        <v>41</v>
      </c>
      <c r="U417" t="s">
        <v>50</v>
      </c>
      <c r="V417" t="s">
        <v>1561</v>
      </c>
    </row>
    <row r="418" spans="1:22" x14ac:dyDescent="0.3">
      <c r="A418" t="s">
        <v>850</v>
      </c>
      <c r="B418">
        <v>41695</v>
      </c>
      <c r="C418" t="s">
        <v>51</v>
      </c>
      <c r="D418">
        <v>10002</v>
      </c>
      <c r="E418" t="s">
        <v>60</v>
      </c>
      <c r="F418">
        <v>3</v>
      </c>
      <c r="G418">
        <v>3878</v>
      </c>
      <c r="H418">
        <v>2236</v>
      </c>
      <c r="I418" t="s">
        <v>25</v>
      </c>
      <c r="J418">
        <v>6</v>
      </c>
      <c r="K418">
        <v>6708</v>
      </c>
      <c r="L418">
        <v>11634</v>
      </c>
      <c r="M418">
        <v>0.02</v>
      </c>
      <c r="N418" t="s">
        <v>66</v>
      </c>
      <c r="O418">
        <v>0.05</v>
      </c>
      <c r="P418" t="s">
        <v>62</v>
      </c>
      <c r="Q418" t="s">
        <v>87</v>
      </c>
      <c r="R418" t="s">
        <v>88</v>
      </c>
      <c r="S418" t="s">
        <v>89</v>
      </c>
      <c r="T418" t="s">
        <v>90</v>
      </c>
      <c r="U418" t="s">
        <v>91</v>
      </c>
      <c r="V418" t="s">
        <v>1565</v>
      </c>
    </row>
    <row r="419" spans="1:22" x14ac:dyDescent="0.3">
      <c r="A419" t="s">
        <v>852</v>
      </c>
      <c r="B419">
        <v>41696</v>
      </c>
      <c r="C419" t="s">
        <v>51</v>
      </c>
      <c r="D419">
        <v>10007</v>
      </c>
      <c r="E419" t="s">
        <v>175</v>
      </c>
      <c r="F419">
        <v>2</v>
      </c>
      <c r="G419">
        <v>2734</v>
      </c>
      <c r="H419">
        <v>1596</v>
      </c>
      <c r="I419" t="s">
        <v>25</v>
      </c>
      <c r="J419">
        <v>6</v>
      </c>
      <c r="K419">
        <v>3192</v>
      </c>
      <c r="L419">
        <v>5468</v>
      </c>
      <c r="M419">
        <v>0.02</v>
      </c>
      <c r="N419" t="s">
        <v>85</v>
      </c>
      <c r="O419">
        <v>0.01</v>
      </c>
      <c r="P419" t="s">
        <v>176</v>
      </c>
      <c r="Q419" t="s">
        <v>38</v>
      </c>
      <c r="R419" t="s">
        <v>39</v>
      </c>
      <c r="S419" t="s">
        <v>40</v>
      </c>
      <c r="T419" t="s">
        <v>41</v>
      </c>
      <c r="U419" t="s">
        <v>42</v>
      </c>
      <c r="V419" t="s">
        <v>1560</v>
      </c>
    </row>
    <row r="420" spans="1:22" x14ac:dyDescent="0.3">
      <c r="A420" t="s">
        <v>852</v>
      </c>
      <c r="B420">
        <v>41696</v>
      </c>
      <c r="C420" t="s">
        <v>23</v>
      </c>
      <c r="D420">
        <v>10004</v>
      </c>
      <c r="E420" t="s">
        <v>608</v>
      </c>
      <c r="F420">
        <v>3</v>
      </c>
      <c r="G420">
        <v>3413</v>
      </c>
      <c r="H420">
        <v>1700</v>
      </c>
      <c r="I420" t="s">
        <v>25</v>
      </c>
      <c r="J420">
        <v>4</v>
      </c>
      <c r="K420">
        <v>5100</v>
      </c>
      <c r="L420">
        <v>10239</v>
      </c>
      <c r="M420">
        <v>0.03</v>
      </c>
      <c r="N420" t="s">
        <v>61</v>
      </c>
      <c r="O420">
        <v>0.05</v>
      </c>
      <c r="P420" t="s">
        <v>609</v>
      </c>
      <c r="Q420" t="s">
        <v>118</v>
      </c>
      <c r="R420" t="s">
        <v>119</v>
      </c>
      <c r="S420" t="s">
        <v>101</v>
      </c>
      <c r="T420" t="s">
        <v>57</v>
      </c>
      <c r="U420" t="s">
        <v>120</v>
      </c>
      <c r="V420" t="s">
        <v>1569</v>
      </c>
    </row>
    <row r="421" spans="1:22" x14ac:dyDescent="0.3">
      <c r="A421" t="s">
        <v>853</v>
      </c>
      <c r="B421">
        <v>41697</v>
      </c>
      <c r="C421" t="s">
        <v>51</v>
      </c>
      <c r="D421">
        <v>10009</v>
      </c>
      <c r="E421" t="s">
        <v>438</v>
      </c>
      <c r="F421">
        <v>3</v>
      </c>
      <c r="G421">
        <v>3649</v>
      </c>
      <c r="H421">
        <v>2295</v>
      </c>
      <c r="I421" t="s">
        <v>25</v>
      </c>
      <c r="J421">
        <v>6</v>
      </c>
      <c r="K421">
        <v>6885</v>
      </c>
      <c r="L421">
        <v>10947</v>
      </c>
      <c r="M421">
        <v>0.02</v>
      </c>
      <c r="N421" t="s">
        <v>66</v>
      </c>
      <c r="O421">
        <v>0.04</v>
      </c>
      <c r="P421" t="s">
        <v>439</v>
      </c>
      <c r="Q421" t="s">
        <v>78</v>
      </c>
      <c r="R421" t="s">
        <v>79</v>
      </c>
      <c r="S421" t="s">
        <v>80</v>
      </c>
      <c r="T421" t="s">
        <v>81</v>
      </c>
      <c r="U421" t="s">
        <v>82</v>
      </c>
      <c r="V421" t="s">
        <v>1564</v>
      </c>
    </row>
    <row r="422" spans="1:22" x14ac:dyDescent="0.3">
      <c r="A422" t="s">
        <v>854</v>
      </c>
      <c r="B422">
        <v>41698</v>
      </c>
      <c r="C422" t="s">
        <v>23</v>
      </c>
      <c r="D422">
        <v>10014</v>
      </c>
      <c r="E422" t="s">
        <v>247</v>
      </c>
      <c r="F422">
        <v>1</v>
      </c>
      <c r="G422">
        <v>4906</v>
      </c>
      <c r="H422">
        <v>2269</v>
      </c>
      <c r="I422" t="s">
        <v>25</v>
      </c>
      <c r="J422">
        <v>4</v>
      </c>
      <c r="K422">
        <v>2269</v>
      </c>
      <c r="L422">
        <v>4906</v>
      </c>
      <c r="M422">
        <v>0.01</v>
      </c>
      <c r="N422" t="s">
        <v>36</v>
      </c>
      <c r="O422">
        <v>0</v>
      </c>
      <c r="P422" t="s">
        <v>248</v>
      </c>
      <c r="Q422" t="s">
        <v>166</v>
      </c>
      <c r="R422" t="s">
        <v>167</v>
      </c>
      <c r="S422" t="s">
        <v>168</v>
      </c>
      <c r="T422" t="s">
        <v>169</v>
      </c>
      <c r="U422" t="s">
        <v>170</v>
      </c>
      <c r="V422" t="s">
        <v>1570</v>
      </c>
    </row>
    <row r="423" spans="1:22" x14ac:dyDescent="0.3">
      <c r="A423" t="s">
        <v>855</v>
      </c>
      <c r="B423">
        <v>41698</v>
      </c>
      <c r="C423" t="s">
        <v>133</v>
      </c>
      <c r="D423">
        <v>10011</v>
      </c>
      <c r="E423" t="s">
        <v>856</v>
      </c>
      <c r="F423">
        <v>2</v>
      </c>
      <c r="G423">
        <v>3642</v>
      </c>
      <c r="H423">
        <v>1705</v>
      </c>
      <c r="I423" t="s">
        <v>25</v>
      </c>
      <c r="J423">
        <v>5</v>
      </c>
      <c r="K423">
        <v>3410</v>
      </c>
      <c r="L423">
        <v>7284</v>
      </c>
      <c r="M423">
        <v>0.02</v>
      </c>
      <c r="N423" t="s">
        <v>66</v>
      </c>
      <c r="O423">
        <v>0.02</v>
      </c>
      <c r="P423" t="s">
        <v>857</v>
      </c>
      <c r="Q423" t="s">
        <v>28</v>
      </c>
      <c r="R423" t="s">
        <v>29</v>
      </c>
      <c r="S423" t="s">
        <v>30</v>
      </c>
      <c r="T423" t="s">
        <v>31</v>
      </c>
      <c r="U423" t="s">
        <v>32</v>
      </c>
      <c r="V423" t="s">
        <v>1559</v>
      </c>
    </row>
    <row r="424" spans="1:22" x14ac:dyDescent="0.3">
      <c r="A424" t="s">
        <v>858</v>
      </c>
      <c r="B424">
        <v>41701</v>
      </c>
      <c r="C424" t="s">
        <v>92</v>
      </c>
      <c r="D424">
        <v>10015</v>
      </c>
      <c r="E424" t="s">
        <v>231</v>
      </c>
      <c r="F424">
        <v>1</v>
      </c>
      <c r="G424">
        <v>2820</v>
      </c>
      <c r="H424">
        <v>1504</v>
      </c>
      <c r="I424" t="s">
        <v>35</v>
      </c>
      <c r="J424">
        <v>10</v>
      </c>
      <c r="K424">
        <v>1504</v>
      </c>
      <c r="L424">
        <v>2820</v>
      </c>
      <c r="M424">
        <v>0.02</v>
      </c>
      <c r="N424" t="s">
        <v>66</v>
      </c>
      <c r="O424">
        <v>0.02</v>
      </c>
      <c r="P424" t="s">
        <v>232</v>
      </c>
      <c r="Q424" t="s">
        <v>110</v>
      </c>
      <c r="R424" t="s">
        <v>111</v>
      </c>
      <c r="S424" t="s">
        <v>112</v>
      </c>
      <c r="T424" t="s">
        <v>113</v>
      </c>
      <c r="U424" t="s">
        <v>114</v>
      </c>
      <c r="V424" t="s">
        <v>1568</v>
      </c>
    </row>
    <row r="425" spans="1:22" x14ac:dyDescent="0.3">
      <c r="A425" t="s">
        <v>859</v>
      </c>
      <c r="B425">
        <v>41701</v>
      </c>
      <c r="C425" t="s">
        <v>75</v>
      </c>
      <c r="D425">
        <v>10001</v>
      </c>
      <c r="E425" t="s">
        <v>860</v>
      </c>
      <c r="F425">
        <v>2</v>
      </c>
      <c r="G425">
        <v>3408</v>
      </c>
      <c r="H425">
        <v>1465</v>
      </c>
      <c r="I425" t="s">
        <v>25</v>
      </c>
      <c r="J425">
        <v>8</v>
      </c>
      <c r="K425">
        <v>2930</v>
      </c>
      <c r="L425">
        <v>6816</v>
      </c>
      <c r="M425">
        <v>0.02</v>
      </c>
      <c r="N425" t="s">
        <v>36</v>
      </c>
      <c r="O425">
        <v>0</v>
      </c>
      <c r="P425" t="s">
        <v>861</v>
      </c>
      <c r="Q425" t="s">
        <v>99</v>
      </c>
      <c r="R425" t="s">
        <v>100</v>
      </c>
      <c r="S425" t="s">
        <v>101</v>
      </c>
      <c r="T425" t="s">
        <v>57</v>
      </c>
      <c r="U425" t="s">
        <v>102</v>
      </c>
      <c r="V425" t="s">
        <v>1567</v>
      </c>
    </row>
    <row r="426" spans="1:22" x14ac:dyDescent="0.3">
      <c r="A426" t="s">
        <v>862</v>
      </c>
      <c r="B426">
        <v>41702</v>
      </c>
      <c r="C426" t="s">
        <v>104</v>
      </c>
      <c r="D426">
        <v>10004</v>
      </c>
      <c r="E426" t="s">
        <v>798</v>
      </c>
      <c r="F426">
        <v>1</v>
      </c>
      <c r="G426">
        <v>3473</v>
      </c>
      <c r="H426">
        <v>1493</v>
      </c>
      <c r="I426" t="s">
        <v>35</v>
      </c>
      <c r="J426">
        <v>3</v>
      </c>
      <c r="K426">
        <v>1493</v>
      </c>
      <c r="L426">
        <v>3473</v>
      </c>
      <c r="M426">
        <v>0.01</v>
      </c>
      <c r="N426" t="s">
        <v>85</v>
      </c>
      <c r="O426">
        <v>0.03</v>
      </c>
      <c r="P426" t="s">
        <v>799</v>
      </c>
      <c r="Q426" t="s">
        <v>118</v>
      </c>
      <c r="R426" t="s">
        <v>119</v>
      </c>
      <c r="S426" t="s">
        <v>101</v>
      </c>
      <c r="T426" t="s">
        <v>57</v>
      </c>
      <c r="U426" t="s">
        <v>120</v>
      </c>
      <c r="V426" t="s">
        <v>1569</v>
      </c>
    </row>
    <row r="427" spans="1:22" x14ac:dyDescent="0.3">
      <c r="A427" t="s">
        <v>862</v>
      </c>
      <c r="B427">
        <v>41702</v>
      </c>
      <c r="C427" t="s">
        <v>133</v>
      </c>
      <c r="D427">
        <v>10013</v>
      </c>
      <c r="E427" t="s">
        <v>122</v>
      </c>
      <c r="F427">
        <v>1</v>
      </c>
      <c r="G427">
        <v>4831</v>
      </c>
      <c r="H427">
        <v>2265</v>
      </c>
      <c r="I427" t="s">
        <v>25</v>
      </c>
      <c r="J427">
        <v>5</v>
      </c>
      <c r="K427">
        <v>2265</v>
      </c>
      <c r="L427">
        <v>4831</v>
      </c>
      <c r="M427">
        <v>0.02</v>
      </c>
      <c r="N427" t="s">
        <v>36</v>
      </c>
      <c r="O427">
        <v>0</v>
      </c>
      <c r="P427" t="s">
        <v>123</v>
      </c>
      <c r="Q427" t="s">
        <v>301</v>
      </c>
      <c r="R427" t="s">
        <v>302</v>
      </c>
      <c r="S427" t="s">
        <v>303</v>
      </c>
      <c r="T427" t="s">
        <v>113</v>
      </c>
      <c r="U427" t="s">
        <v>304</v>
      </c>
      <c r="V427" t="s">
        <v>1573</v>
      </c>
    </row>
    <row r="428" spans="1:22" x14ac:dyDescent="0.3">
      <c r="A428" t="s">
        <v>862</v>
      </c>
      <c r="B428">
        <v>41702</v>
      </c>
      <c r="C428" t="s">
        <v>92</v>
      </c>
      <c r="D428">
        <v>10004</v>
      </c>
      <c r="E428" t="s">
        <v>455</v>
      </c>
      <c r="F428">
        <v>2</v>
      </c>
      <c r="G428">
        <v>4484</v>
      </c>
      <c r="H428">
        <v>2146</v>
      </c>
      <c r="I428" t="s">
        <v>25</v>
      </c>
      <c r="J428">
        <v>10</v>
      </c>
      <c r="K428">
        <v>4292</v>
      </c>
      <c r="L428">
        <v>8968</v>
      </c>
      <c r="M428">
        <v>0.02</v>
      </c>
      <c r="N428" t="s">
        <v>45</v>
      </c>
      <c r="O428">
        <v>0.03</v>
      </c>
      <c r="P428" t="s">
        <v>456</v>
      </c>
      <c r="Q428" t="s">
        <v>118</v>
      </c>
      <c r="R428" t="s">
        <v>119</v>
      </c>
      <c r="S428" t="s">
        <v>101</v>
      </c>
      <c r="T428" t="s">
        <v>57</v>
      </c>
      <c r="U428" t="s">
        <v>120</v>
      </c>
      <c r="V428" t="s">
        <v>1569</v>
      </c>
    </row>
    <row r="429" spans="1:22" x14ac:dyDescent="0.3">
      <c r="A429" t="s">
        <v>863</v>
      </c>
      <c r="B429">
        <v>41704</v>
      </c>
      <c r="C429" t="s">
        <v>23</v>
      </c>
      <c r="D429">
        <v>10009</v>
      </c>
      <c r="E429" t="s">
        <v>309</v>
      </c>
      <c r="F429">
        <v>3</v>
      </c>
      <c r="G429">
        <v>4589</v>
      </c>
      <c r="H429">
        <v>1478</v>
      </c>
      <c r="I429" t="s">
        <v>126</v>
      </c>
      <c r="J429">
        <v>4</v>
      </c>
      <c r="K429">
        <v>4434</v>
      </c>
      <c r="L429">
        <v>13767</v>
      </c>
      <c r="M429">
        <v>0.03</v>
      </c>
      <c r="N429" t="s">
        <v>61</v>
      </c>
      <c r="O429">
        <v>0.05</v>
      </c>
      <c r="P429" t="s">
        <v>310</v>
      </c>
      <c r="Q429" t="s">
        <v>78</v>
      </c>
      <c r="R429" t="s">
        <v>79</v>
      </c>
      <c r="S429" t="s">
        <v>80</v>
      </c>
      <c r="T429" t="s">
        <v>81</v>
      </c>
      <c r="U429" t="s">
        <v>82</v>
      </c>
      <c r="V429" t="s">
        <v>1564</v>
      </c>
    </row>
    <row r="430" spans="1:22" x14ac:dyDescent="0.3">
      <c r="A430" t="s">
        <v>864</v>
      </c>
      <c r="B430">
        <v>41705</v>
      </c>
      <c r="C430" t="s">
        <v>43</v>
      </c>
      <c r="D430">
        <v>10002</v>
      </c>
      <c r="E430" t="s">
        <v>764</v>
      </c>
      <c r="F430">
        <v>1</v>
      </c>
      <c r="G430">
        <v>2552</v>
      </c>
      <c r="H430">
        <v>1905</v>
      </c>
      <c r="I430" t="s">
        <v>25</v>
      </c>
      <c r="J430">
        <v>1</v>
      </c>
      <c r="K430">
        <v>1905</v>
      </c>
      <c r="L430">
        <v>2552</v>
      </c>
      <c r="M430">
        <v>0.01</v>
      </c>
      <c r="N430" t="s">
        <v>61</v>
      </c>
      <c r="O430">
        <v>0.05</v>
      </c>
      <c r="P430" t="s">
        <v>765</v>
      </c>
      <c r="Q430" t="s">
        <v>87</v>
      </c>
      <c r="R430" t="s">
        <v>88</v>
      </c>
      <c r="S430" t="s">
        <v>89</v>
      </c>
      <c r="T430" t="s">
        <v>90</v>
      </c>
      <c r="U430" t="s">
        <v>91</v>
      </c>
      <c r="V430" t="s">
        <v>1565</v>
      </c>
    </row>
    <row r="431" spans="1:22" x14ac:dyDescent="0.3">
      <c r="A431" t="s">
        <v>865</v>
      </c>
      <c r="B431">
        <v>41705</v>
      </c>
      <c r="C431" t="s">
        <v>75</v>
      </c>
      <c r="D431">
        <v>10007</v>
      </c>
      <c r="E431" t="s">
        <v>349</v>
      </c>
      <c r="F431">
        <v>1</v>
      </c>
      <c r="G431">
        <v>3467</v>
      </c>
      <c r="H431">
        <v>1230</v>
      </c>
      <c r="I431" t="s">
        <v>126</v>
      </c>
      <c r="J431">
        <v>8</v>
      </c>
      <c r="K431">
        <v>1230</v>
      </c>
      <c r="L431">
        <v>3467</v>
      </c>
      <c r="M431">
        <v>0.02</v>
      </c>
      <c r="N431" t="s">
        <v>26</v>
      </c>
      <c r="O431">
        <v>0.04</v>
      </c>
      <c r="P431" t="s">
        <v>350</v>
      </c>
      <c r="Q431" t="s">
        <v>38</v>
      </c>
      <c r="R431" t="s">
        <v>39</v>
      </c>
      <c r="S431" t="s">
        <v>40</v>
      </c>
      <c r="T431" t="s">
        <v>41</v>
      </c>
      <c r="U431" t="s">
        <v>42</v>
      </c>
      <c r="V431" t="s">
        <v>1560</v>
      </c>
    </row>
    <row r="432" spans="1:22" x14ac:dyDescent="0.3">
      <c r="A432" t="s">
        <v>866</v>
      </c>
      <c r="B432">
        <v>41705</v>
      </c>
      <c r="C432" t="s">
        <v>92</v>
      </c>
      <c r="D432">
        <v>10003</v>
      </c>
      <c r="E432" t="s">
        <v>388</v>
      </c>
      <c r="F432">
        <v>1</v>
      </c>
      <c r="G432">
        <v>3579</v>
      </c>
      <c r="H432">
        <v>1579</v>
      </c>
      <c r="I432" t="s">
        <v>35</v>
      </c>
      <c r="J432">
        <v>10</v>
      </c>
      <c r="K432">
        <v>1579</v>
      </c>
      <c r="L432">
        <v>3579</v>
      </c>
      <c r="M432">
        <v>0.02</v>
      </c>
      <c r="N432" t="s">
        <v>45</v>
      </c>
      <c r="O432">
        <v>0</v>
      </c>
      <c r="P432" t="s">
        <v>389</v>
      </c>
      <c r="Q432" t="s">
        <v>177</v>
      </c>
      <c r="R432" t="s">
        <v>178</v>
      </c>
      <c r="S432" t="s">
        <v>179</v>
      </c>
      <c r="T432" t="s">
        <v>180</v>
      </c>
      <c r="U432" t="s">
        <v>181</v>
      </c>
      <c r="V432" t="s">
        <v>1571</v>
      </c>
    </row>
    <row r="433" spans="1:22" x14ac:dyDescent="0.3">
      <c r="A433" t="s">
        <v>867</v>
      </c>
      <c r="B433">
        <v>41706</v>
      </c>
      <c r="C433" t="s">
        <v>43</v>
      </c>
      <c r="D433">
        <v>10015</v>
      </c>
      <c r="E433" t="s">
        <v>868</v>
      </c>
      <c r="F433">
        <v>1</v>
      </c>
      <c r="G433">
        <v>2657</v>
      </c>
      <c r="H433">
        <v>2480</v>
      </c>
      <c r="I433" t="s">
        <v>25</v>
      </c>
      <c r="J433">
        <v>1</v>
      </c>
      <c r="K433">
        <v>2480</v>
      </c>
      <c r="L433">
        <v>2657</v>
      </c>
      <c r="M433">
        <v>0.01</v>
      </c>
      <c r="N433" t="s">
        <v>45</v>
      </c>
      <c r="O433">
        <v>0.04</v>
      </c>
      <c r="P433" t="s">
        <v>869</v>
      </c>
      <c r="Q433" t="s">
        <v>110</v>
      </c>
      <c r="R433" t="s">
        <v>111</v>
      </c>
      <c r="S433" t="s">
        <v>112</v>
      </c>
      <c r="T433" t="s">
        <v>113</v>
      </c>
      <c r="U433" t="s">
        <v>114</v>
      </c>
      <c r="V433" t="s">
        <v>1568</v>
      </c>
    </row>
    <row r="434" spans="1:22" x14ac:dyDescent="0.3">
      <c r="A434" t="s">
        <v>870</v>
      </c>
      <c r="B434">
        <v>41706</v>
      </c>
      <c r="C434" t="s">
        <v>133</v>
      </c>
      <c r="D434">
        <v>10002</v>
      </c>
      <c r="E434" t="s">
        <v>182</v>
      </c>
      <c r="F434">
        <v>2</v>
      </c>
      <c r="G434">
        <v>4711</v>
      </c>
      <c r="H434">
        <v>1267</v>
      </c>
      <c r="I434" t="s">
        <v>35</v>
      </c>
      <c r="J434">
        <v>5</v>
      </c>
      <c r="K434">
        <v>2534</v>
      </c>
      <c r="L434">
        <v>9422</v>
      </c>
      <c r="M434">
        <v>0.02</v>
      </c>
      <c r="N434" t="s">
        <v>45</v>
      </c>
      <c r="O434">
        <v>0.05</v>
      </c>
      <c r="P434" t="s">
        <v>183</v>
      </c>
      <c r="Q434" t="s">
        <v>87</v>
      </c>
      <c r="R434" t="s">
        <v>88</v>
      </c>
      <c r="S434" t="s">
        <v>89</v>
      </c>
      <c r="T434" t="s">
        <v>90</v>
      </c>
      <c r="U434" t="s">
        <v>91</v>
      </c>
      <c r="V434" t="s">
        <v>1565</v>
      </c>
    </row>
    <row r="435" spans="1:22" x14ac:dyDescent="0.3">
      <c r="A435" t="s">
        <v>871</v>
      </c>
      <c r="B435">
        <v>41707</v>
      </c>
      <c r="C435" t="s">
        <v>75</v>
      </c>
      <c r="D435">
        <v>10003</v>
      </c>
      <c r="E435" t="s">
        <v>193</v>
      </c>
      <c r="F435">
        <v>1</v>
      </c>
      <c r="G435">
        <v>4342</v>
      </c>
      <c r="H435">
        <v>1689</v>
      </c>
      <c r="I435" t="s">
        <v>126</v>
      </c>
      <c r="J435">
        <v>8</v>
      </c>
      <c r="K435">
        <v>1689</v>
      </c>
      <c r="L435">
        <v>4342</v>
      </c>
      <c r="M435">
        <v>0.02</v>
      </c>
      <c r="N435" t="s">
        <v>61</v>
      </c>
      <c r="O435">
        <v>0.04</v>
      </c>
      <c r="P435" t="s">
        <v>194</v>
      </c>
      <c r="Q435" t="s">
        <v>177</v>
      </c>
      <c r="R435" t="s">
        <v>178</v>
      </c>
      <c r="S435" t="s">
        <v>179</v>
      </c>
      <c r="T435" t="s">
        <v>180</v>
      </c>
      <c r="U435" t="s">
        <v>181</v>
      </c>
      <c r="V435" t="s">
        <v>1571</v>
      </c>
    </row>
    <row r="436" spans="1:22" x14ac:dyDescent="0.3">
      <c r="A436" t="s">
        <v>871</v>
      </c>
      <c r="B436">
        <v>41707</v>
      </c>
      <c r="C436" t="s">
        <v>68</v>
      </c>
      <c r="D436">
        <v>10001</v>
      </c>
      <c r="E436" t="s">
        <v>693</v>
      </c>
      <c r="F436">
        <v>2</v>
      </c>
      <c r="G436">
        <v>2996</v>
      </c>
      <c r="H436">
        <v>1641</v>
      </c>
      <c r="I436" t="s">
        <v>25</v>
      </c>
      <c r="J436">
        <v>4</v>
      </c>
      <c r="K436">
        <v>3282</v>
      </c>
      <c r="L436">
        <v>5992</v>
      </c>
      <c r="M436">
        <v>0.03</v>
      </c>
      <c r="N436" t="s">
        <v>85</v>
      </c>
      <c r="O436">
        <v>0.02</v>
      </c>
      <c r="P436" t="s">
        <v>694</v>
      </c>
      <c r="Q436" t="s">
        <v>99</v>
      </c>
      <c r="R436" t="s">
        <v>100</v>
      </c>
      <c r="S436" t="s">
        <v>101</v>
      </c>
      <c r="T436" t="s">
        <v>57</v>
      </c>
      <c r="U436" t="s">
        <v>102</v>
      </c>
      <c r="V436" t="s">
        <v>1567</v>
      </c>
    </row>
    <row r="437" spans="1:22" x14ac:dyDescent="0.3">
      <c r="A437" t="s">
        <v>872</v>
      </c>
      <c r="B437">
        <v>41707</v>
      </c>
      <c r="C437" t="s">
        <v>133</v>
      </c>
      <c r="D437">
        <v>10009</v>
      </c>
      <c r="E437" t="s">
        <v>315</v>
      </c>
      <c r="F437">
        <v>2</v>
      </c>
      <c r="G437">
        <v>4733</v>
      </c>
      <c r="H437">
        <v>1415</v>
      </c>
      <c r="I437" t="s">
        <v>25</v>
      </c>
      <c r="J437">
        <v>5</v>
      </c>
      <c r="K437">
        <v>2830</v>
      </c>
      <c r="L437">
        <v>9466</v>
      </c>
      <c r="M437">
        <v>0.02</v>
      </c>
      <c r="N437" t="s">
        <v>61</v>
      </c>
      <c r="O437">
        <v>0.04</v>
      </c>
      <c r="P437" t="s">
        <v>316</v>
      </c>
      <c r="Q437" t="s">
        <v>78</v>
      </c>
      <c r="R437" t="s">
        <v>79</v>
      </c>
      <c r="S437" t="s">
        <v>80</v>
      </c>
      <c r="T437" t="s">
        <v>81</v>
      </c>
      <c r="U437" t="s">
        <v>82</v>
      </c>
      <c r="V437" t="s">
        <v>1564</v>
      </c>
    </row>
    <row r="438" spans="1:22" x14ac:dyDescent="0.3">
      <c r="A438" t="s">
        <v>871</v>
      </c>
      <c r="B438">
        <v>41707</v>
      </c>
      <c r="C438" t="s">
        <v>23</v>
      </c>
      <c r="D438">
        <v>10006</v>
      </c>
      <c r="E438" t="s">
        <v>684</v>
      </c>
      <c r="F438">
        <v>3</v>
      </c>
      <c r="G438">
        <v>3253</v>
      </c>
      <c r="H438">
        <v>2137</v>
      </c>
      <c r="I438" t="s">
        <v>35</v>
      </c>
      <c r="J438">
        <v>4</v>
      </c>
      <c r="K438">
        <v>6411</v>
      </c>
      <c r="L438">
        <v>9759</v>
      </c>
      <c r="M438">
        <v>0.03</v>
      </c>
      <c r="N438" t="s">
        <v>61</v>
      </c>
      <c r="O438">
        <v>0.02</v>
      </c>
      <c r="P438" t="s">
        <v>685</v>
      </c>
      <c r="Q438" t="s">
        <v>252</v>
      </c>
      <c r="R438" t="s">
        <v>253</v>
      </c>
      <c r="S438" t="s">
        <v>254</v>
      </c>
      <c r="T438" t="s">
        <v>255</v>
      </c>
      <c r="U438" t="s">
        <v>256</v>
      </c>
      <c r="V438" t="s">
        <v>1572</v>
      </c>
    </row>
    <row r="439" spans="1:22" x14ac:dyDescent="0.3">
      <c r="A439" t="s">
        <v>873</v>
      </c>
      <c r="B439">
        <v>41709</v>
      </c>
      <c r="C439" t="s">
        <v>68</v>
      </c>
      <c r="D439">
        <v>10011</v>
      </c>
      <c r="E439" t="s">
        <v>603</v>
      </c>
      <c r="F439">
        <v>1</v>
      </c>
      <c r="G439">
        <v>4757</v>
      </c>
      <c r="H439">
        <v>1534</v>
      </c>
      <c r="I439" t="s">
        <v>25</v>
      </c>
      <c r="J439">
        <v>4</v>
      </c>
      <c r="K439">
        <v>1534</v>
      </c>
      <c r="L439">
        <v>4757</v>
      </c>
      <c r="M439">
        <v>0.01</v>
      </c>
      <c r="N439" t="s">
        <v>45</v>
      </c>
      <c r="O439">
        <v>0</v>
      </c>
      <c r="P439" t="s">
        <v>604</v>
      </c>
      <c r="Q439" t="s">
        <v>28</v>
      </c>
      <c r="R439" t="s">
        <v>29</v>
      </c>
      <c r="S439" t="s">
        <v>30</v>
      </c>
      <c r="T439" t="s">
        <v>31</v>
      </c>
      <c r="U439" t="s">
        <v>32</v>
      </c>
      <c r="V439" t="s">
        <v>1559</v>
      </c>
    </row>
    <row r="440" spans="1:22" x14ac:dyDescent="0.3">
      <c r="A440" t="s">
        <v>874</v>
      </c>
      <c r="B440">
        <v>41709</v>
      </c>
      <c r="C440" t="s">
        <v>23</v>
      </c>
      <c r="D440">
        <v>10002</v>
      </c>
      <c r="E440" t="s">
        <v>44</v>
      </c>
      <c r="F440">
        <v>3</v>
      </c>
      <c r="G440">
        <v>3637</v>
      </c>
      <c r="H440">
        <v>2463</v>
      </c>
      <c r="I440" t="s">
        <v>25</v>
      </c>
      <c r="J440">
        <v>4</v>
      </c>
      <c r="K440">
        <v>7389</v>
      </c>
      <c r="L440">
        <v>10911</v>
      </c>
      <c r="M440">
        <v>0.03</v>
      </c>
      <c r="N440" t="s">
        <v>45</v>
      </c>
      <c r="O440">
        <v>0.04</v>
      </c>
      <c r="P440" t="s">
        <v>46</v>
      </c>
      <c r="Q440" t="s">
        <v>87</v>
      </c>
      <c r="R440" t="s">
        <v>88</v>
      </c>
      <c r="S440" t="s">
        <v>89</v>
      </c>
      <c r="T440" t="s">
        <v>90</v>
      </c>
      <c r="U440" t="s">
        <v>91</v>
      </c>
      <c r="V440" t="s">
        <v>1565</v>
      </c>
    </row>
    <row r="441" spans="1:22" x14ac:dyDescent="0.3">
      <c r="A441" t="s">
        <v>875</v>
      </c>
      <c r="B441">
        <v>41710</v>
      </c>
      <c r="C441" t="s">
        <v>75</v>
      </c>
      <c r="D441">
        <v>10010</v>
      </c>
      <c r="E441" t="s">
        <v>207</v>
      </c>
      <c r="F441">
        <v>1</v>
      </c>
      <c r="G441">
        <v>3457</v>
      </c>
      <c r="H441">
        <v>2070</v>
      </c>
      <c r="I441" t="s">
        <v>35</v>
      </c>
      <c r="J441">
        <v>8</v>
      </c>
      <c r="K441">
        <v>2070</v>
      </c>
      <c r="L441">
        <v>3457</v>
      </c>
      <c r="M441">
        <v>0.02</v>
      </c>
      <c r="N441" t="s">
        <v>36</v>
      </c>
      <c r="O441">
        <v>0.02</v>
      </c>
      <c r="P441" t="s">
        <v>208</v>
      </c>
      <c r="Q441" t="s">
        <v>93</v>
      </c>
      <c r="R441" t="s">
        <v>94</v>
      </c>
      <c r="S441" t="s">
        <v>95</v>
      </c>
      <c r="T441" t="s">
        <v>41</v>
      </c>
      <c r="U441" t="s">
        <v>96</v>
      </c>
      <c r="V441" t="s">
        <v>1566</v>
      </c>
    </row>
    <row r="442" spans="1:22" x14ac:dyDescent="0.3">
      <c r="A442" t="s">
        <v>876</v>
      </c>
      <c r="B442">
        <v>41711</v>
      </c>
      <c r="C442" t="s">
        <v>68</v>
      </c>
      <c r="D442">
        <v>10007</v>
      </c>
      <c r="E442" t="s">
        <v>588</v>
      </c>
      <c r="F442">
        <v>2</v>
      </c>
      <c r="G442">
        <v>3573</v>
      </c>
      <c r="H442">
        <v>1857</v>
      </c>
      <c r="I442" t="s">
        <v>25</v>
      </c>
      <c r="J442">
        <v>4</v>
      </c>
      <c r="K442">
        <v>3714</v>
      </c>
      <c r="L442">
        <v>7146</v>
      </c>
      <c r="M442">
        <v>0.03</v>
      </c>
      <c r="N442" t="s">
        <v>45</v>
      </c>
      <c r="O442">
        <v>0</v>
      </c>
      <c r="P442" t="s">
        <v>589</v>
      </c>
      <c r="Q442" t="s">
        <v>38</v>
      </c>
      <c r="R442" t="s">
        <v>39</v>
      </c>
      <c r="S442" t="s">
        <v>40</v>
      </c>
      <c r="T442" t="s">
        <v>41</v>
      </c>
      <c r="U442" t="s">
        <v>42</v>
      </c>
      <c r="V442" t="s">
        <v>1560</v>
      </c>
    </row>
    <row r="443" spans="1:22" x14ac:dyDescent="0.3">
      <c r="A443" t="s">
        <v>877</v>
      </c>
      <c r="B443">
        <v>41713</v>
      </c>
      <c r="C443" t="s">
        <v>75</v>
      </c>
      <c r="D443">
        <v>10013</v>
      </c>
      <c r="E443" t="s">
        <v>827</v>
      </c>
      <c r="F443">
        <v>1</v>
      </c>
      <c r="G443">
        <v>2586</v>
      </c>
      <c r="H443">
        <v>2432</v>
      </c>
      <c r="I443" t="s">
        <v>116</v>
      </c>
      <c r="J443">
        <v>8</v>
      </c>
      <c r="K443">
        <v>2432</v>
      </c>
      <c r="L443">
        <v>2586</v>
      </c>
      <c r="M443">
        <v>0.02</v>
      </c>
      <c r="N443" t="s">
        <v>45</v>
      </c>
      <c r="O443">
        <v>0.05</v>
      </c>
      <c r="P443" t="s">
        <v>828</v>
      </c>
      <c r="Q443" t="s">
        <v>301</v>
      </c>
      <c r="R443" t="s">
        <v>302</v>
      </c>
      <c r="S443" t="s">
        <v>303</v>
      </c>
      <c r="T443" t="s">
        <v>113</v>
      </c>
      <c r="U443" t="s">
        <v>304</v>
      </c>
      <c r="V443" t="s">
        <v>1573</v>
      </c>
    </row>
    <row r="444" spans="1:22" x14ac:dyDescent="0.3">
      <c r="A444" t="s">
        <v>877</v>
      </c>
      <c r="B444">
        <v>41713</v>
      </c>
      <c r="C444" t="s">
        <v>133</v>
      </c>
      <c r="D444">
        <v>10006</v>
      </c>
      <c r="E444" t="s">
        <v>585</v>
      </c>
      <c r="F444">
        <v>3</v>
      </c>
      <c r="G444">
        <v>4051</v>
      </c>
      <c r="H444">
        <v>1962</v>
      </c>
      <c r="I444" t="s">
        <v>126</v>
      </c>
      <c r="J444">
        <v>5</v>
      </c>
      <c r="K444">
        <v>5886</v>
      </c>
      <c r="L444">
        <v>12153</v>
      </c>
      <c r="M444">
        <v>0.02</v>
      </c>
      <c r="N444" t="s">
        <v>45</v>
      </c>
      <c r="O444">
        <v>0.04</v>
      </c>
      <c r="P444" t="s">
        <v>586</v>
      </c>
      <c r="Q444" t="s">
        <v>252</v>
      </c>
      <c r="R444" t="s">
        <v>253</v>
      </c>
      <c r="S444" t="s">
        <v>254</v>
      </c>
      <c r="T444" t="s">
        <v>255</v>
      </c>
      <c r="U444" t="s">
        <v>256</v>
      </c>
      <c r="V444" t="s">
        <v>1572</v>
      </c>
    </row>
    <row r="445" spans="1:22" x14ac:dyDescent="0.3">
      <c r="A445" t="s">
        <v>878</v>
      </c>
      <c r="B445">
        <v>41716</v>
      </c>
      <c r="C445" t="s">
        <v>43</v>
      </c>
      <c r="D445">
        <v>10006</v>
      </c>
      <c r="E445" t="s">
        <v>143</v>
      </c>
      <c r="F445">
        <v>1</v>
      </c>
      <c r="G445">
        <v>3499</v>
      </c>
      <c r="H445">
        <v>2342</v>
      </c>
      <c r="I445" t="s">
        <v>25</v>
      </c>
      <c r="J445">
        <v>1</v>
      </c>
      <c r="K445">
        <v>2342</v>
      </c>
      <c r="L445">
        <v>3499</v>
      </c>
      <c r="M445">
        <v>0.01</v>
      </c>
      <c r="N445" t="s">
        <v>26</v>
      </c>
      <c r="O445">
        <v>0.04</v>
      </c>
      <c r="P445" t="s">
        <v>144</v>
      </c>
      <c r="Q445" t="s">
        <v>252</v>
      </c>
      <c r="R445" t="s">
        <v>253</v>
      </c>
      <c r="S445" t="s">
        <v>254</v>
      </c>
      <c r="T445" t="s">
        <v>255</v>
      </c>
      <c r="U445" t="s">
        <v>256</v>
      </c>
      <c r="V445" t="s">
        <v>1572</v>
      </c>
    </row>
    <row r="446" spans="1:22" x14ac:dyDescent="0.3">
      <c r="A446" t="s">
        <v>879</v>
      </c>
      <c r="B446">
        <v>41717</v>
      </c>
      <c r="C446" t="s">
        <v>92</v>
      </c>
      <c r="D446">
        <v>10003</v>
      </c>
      <c r="E446" t="s">
        <v>359</v>
      </c>
      <c r="F446">
        <v>1</v>
      </c>
      <c r="G446">
        <v>4398</v>
      </c>
      <c r="H446">
        <v>1800</v>
      </c>
      <c r="I446" t="s">
        <v>25</v>
      </c>
      <c r="J446">
        <v>10</v>
      </c>
      <c r="K446">
        <v>1800</v>
      </c>
      <c r="L446">
        <v>4398</v>
      </c>
      <c r="M446">
        <v>0.02</v>
      </c>
      <c r="N446" t="s">
        <v>45</v>
      </c>
      <c r="O446">
        <v>0.02</v>
      </c>
      <c r="P446" t="s">
        <v>360</v>
      </c>
      <c r="Q446" t="s">
        <v>177</v>
      </c>
      <c r="R446" t="s">
        <v>178</v>
      </c>
      <c r="S446" t="s">
        <v>179</v>
      </c>
      <c r="T446" t="s">
        <v>180</v>
      </c>
      <c r="U446" t="s">
        <v>181</v>
      </c>
      <c r="V446" t="s">
        <v>1571</v>
      </c>
    </row>
    <row r="447" spans="1:22" x14ac:dyDescent="0.3">
      <c r="A447" t="s">
        <v>879</v>
      </c>
      <c r="B447">
        <v>41717</v>
      </c>
      <c r="C447" t="s">
        <v>68</v>
      </c>
      <c r="D447">
        <v>10015</v>
      </c>
      <c r="E447" t="s">
        <v>767</v>
      </c>
      <c r="F447">
        <v>3</v>
      </c>
      <c r="G447">
        <v>3197</v>
      </c>
      <c r="H447">
        <v>1625</v>
      </c>
      <c r="I447" t="s">
        <v>25</v>
      </c>
      <c r="J447">
        <v>4</v>
      </c>
      <c r="K447">
        <v>4875</v>
      </c>
      <c r="L447">
        <v>9591</v>
      </c>
      <c r="M447">
        <v>0.03</v>
      </c>
      <c r="N447" t="s">
        <v>45</v>
      </c>
      <c r="O447">
        <v>0.05</v>
      </c>
      <c r="P447" t="s">
        <v>768</v>
      </c>
      <c r="Q447" t="s">
        <v>110</v>
      </c>
      <c r="R447" t="s">
        <v>111</v>
      </c>
      <c r="S447" t="s">
        <v>112</v>
      </c>
      <c r="T447" t="s">
        <v>113</v>
      </c>
      <c r="U447" t="s">
        <v>114</v>
      </c>
      <c r="V447" t="s">
        <v>1568</v>
      </c>
    </row>
    <row r="448" spans="1:22" x14ac:dyDescent="0.3">
      <c r="A448" t="s">
        <v>880</v>
      </c>
      <c r="B448">
        <v>41718</v>
      </c>
      <c r="C448" t="s">
        <v>92</v>
      </c>
      <c r="D448">
        <v>10009</v>
      </c>
      <c r="E448" t="s">
        <v>422</v>
      </c>
      <c r="F448">
        <v>1</v>
      </c>
      <c r="G448">
        <v>2787</v>
      </c>
      <c r="H448">
        <v>1470</v>
      </c>
      <c r="I448" t="s">
        <v>126</v>
      </c>
      <c r="J448">
        <v>10</v>
      </c>
      <c r="K448">
        <v>1470</v>
      </c>
      <c r="L448">
        <v>2787</v>
      </c>
      <c r="M448">
        <v>0.02</v>
      </c>
      <c r="N448" t="s">
        <v>66</v>
      </c>
      <c r="O448">
        <v>0.04</v>
      </c>
      <c r="P448" t="s">
        <v>423</v>
      </c>
      <c r="Q448" t="s">
        <v>78</v>
      </c>
      <c r="R448" t="s">
        <v>79</v>
      </c>
      <c r="S448" t="s">
        <v>80</v>
      </c>
      <c r="T448" t="s">
        <v>81</v>
      </c>
      <c r="U448" t="s">
        <v>82</v>
      </c>
      <c r="V448" t="s">
        <v>1564</v>
      </c>
    </row>
    <row r="449" spans="1:22" x14ac:dyDescent="0.3">
      <c r="A449" t="s">
        <v>881</v>
      </c>
      <c r="B449">
        <v>41718</v>
      </c>
      <c r="C449" t="s">
        <v>75</v>
      </c>
      <c r="D449">
        <v>10005</v>
      </c>
      <c r="E449" t="s">
        <v>312</v>
      </c>
      <c r="F449">
        <v>1</v>
      </c>
      <c r="G449">
        <v>2796</v>
      </c>
      <c r="H449">
        <v>2307</v>
      </c>
      <c r="I449" t="s">
        <v>25</v>
      </c>
      <c r="J449">
        <v>8</v>
      </c>
      <c r="K449">
        <v>2307</v>
      </c>
      <c r="L449">
        <v>2796</v>
      </c>
      <c r="M449">
        <v>0.02</v>
      </c>
      <c r="N449" t="s">
        <v>26</v>
      </c>
      <c r="O449">
        <v>0</v>
      </c>
      <c r="P449" t="s">
        <v>313</v>
      </c>
      <c r="Q449" t="s">
        <v>47</v>
      </c>
      <c r="R449" t="s">
        <v>48</v>
      </c>
      <c r="S449" t="s">
        <v>49</v>
      </c>
      <c r="T449" t="s">
        <v>41</v>
      </c>
      <c r="U449" t="s">
        <v>50</v>
      </c>
      <c r="V449" t="s">
        <v>1561</v>
      </c>
    </row>
    <row r="450" spans="1:22" x14ac:dyDescent="0.3">
      <c r="A450" t="s">
        <v>880</v>
      </c>
      <c r="B450">
        <v>41718</v>
      </c>
      <c r="C450" t="s">
        <v>133</v>
      </c>
      <c r="D450">
        <v>10001</v>
      </c>
      <c r="E450" t="s">
        <v>665</v>
      </c>
      <c r="F450">
        <v>1</v>
      </c>
      <c r="G450">
        <v>3139</v>
      </c>
      <c r="H450">
        <v>2147</v>
      </c>
      <c r="I450" t="s">
        <v>25</v>
      </c>
      <c r="J450">
        <v>5</v>
      </c>
      <c r="K450">
        <v>2147</v>
      </c>
      <c r="L450">
        <v>3139</v>
      </c>
      <c r="M450">
        <v>0.02</v>
      </c>
      <c r="N450" t="s">
        <v>85</v>
      </c>
      <c r="O450">
        <v>0.02</v>
      </c>
      <c r="P450" t="s">
        <v>666</v>
      </c>
      <c r="Q450" t="s">
        <v>99</v>
      </c>
      <c r="R450" t="s">
        <v>100</v>
      </c>
      <c r="S450" t="s">
        <v>101</v>
      </c>
      <c r="T450" t="s">
        <v>57</v>
      </c>
      <c r="U450" t="s">
        <v>102</v>
      </c>
      <c r="V450" t="s">
        <v>1567</v>
      </c>
    </row>
    <row r="451" spans="1:22" x14ac:dyDescent="0.3">
      <c r="A451" t="s">
        <v>880</v>
      </c>
      <c r="B451">
        <v>41718</v>
      </c>
      <c r="C451" t="s">
        <v>133</v>
      </c>
      <c r="D451">
        <v>10004</v>
      </c>
      <c r="E451" t="s">
        <v>882</v>
      </c>
      <c r="F451">
        <v>2</v>
      </c>
      <c r="G451">
        <v>4910</v>
      </c>
      <c r="H451">
        <v>2108</v>
      </c>
      <c r="I451" t="s">
        <v>25</v>
      </c>
      <c r="J451">
        <v>5</v>
      </c>
      <c r="K451">
        <v>4216</v>
      </c>
      <c r="L451">
        <v>9820</v>
      </c>
      <c r="M451">
        <v>0.02</v>
      </c>
      <c r="N451" t="s">
        <v>26</v>
      </c>
      <c r="O451">
        <v>0.02</v>
      </c>
      <c r="P451" t="s">
        <v>883</v>
      </c>
      <c r="Q451" t="s">
        <v>118</v>
      </c>
      <c r="R451" t="s">
        <v>119</v>
      </c>
      <c r="S451" t="s">
        <v>101</v>
      </c>
      <c r="T451" t="s">
        <v>57</v>
      </c>
      <c r="U451" t="s">
        <v>120</v>
      </c>
      <c r="V451" t="s">
        <v>1569</v>
      </c>
    </row>
    <row r="452" spans="1:22" x14ac:dyDescent="0.3">
      <c r="A452" t="s">
        <v>884</v>
      </c>
      <c r="B452">
        <v>41719</v>
      </c>
      <c r="C452" t="s">
        <v>23</v>
      </c>
      <c r="D452">
        <v>10008</v>
      </c>
      <c r="E452" t="s">
        <v>187</v>
      </c>
      <c r="F452">
        <v>3</v>
      </c>
      <c r="G452">
        <v>3768</v>
      </c>
      <c r="H452">
        <v>1353</v>
      </c>
      <c r="I452" t="s">
        <v>25</v>
      </c>
      <c r="J452">
        <v>4</v>
      </c>
      <c r="K452">
        <v>4059</v>
      </c>
      <c r="L452">
        <v>11304</v>
      </c>
      <c r="M452">
        <v>0.03</v>
      </c>
      <c r="N452" t="s">
        <v>66</v>
      </c>
      <c r="O452">
        <v>0.04</v>
      </c>
      <c r="P452" t="s">
        <v>188</v>
      </c>
      <c r="Q452" t="s">
        <v>54</v>
      </c>
      <c r="R452" t="s">
        <v>55</v>
      </c>
      <c r="S452" t="s">
        <v>56</v>
      </c>
      <c r="T452" t="s">
        <v>57</v>
      </c>
      <c r="U452" t="s">
        <v>58</v>
      </c>
      <c r="V452" t="s">
        <v>1562</v>
      </c>
    </row>
    <row r="453" spans="1:22" x14ac:dyDescent="0.3">
      <c r="A453" t="s">
        <v>885</v>
      </c>
      <c r="B453">
        <v>41720</v>
      </c>
      <c r="C453" t="s">
        <v>43</v>
      </c>
      <c r="D453">
        <v>10012</v>
      </c>
      <c r="E453" t="s">
        <v>293</v>
      </c>
      <c r="F453">
        <v>1</v>
      </c>
      <c r="G453">
        <v>2616</v>
      </c>
      <c r="H453">
        <v>1965</v>
      </c>
      <c r="I453" t="s">
        <v>126</v>
      </c>
      <c r="J453">
        <v>1</v>
      </c>
      <c r="K453">
        <v>1965</v>
      </c>
      <c r="L453">
        <v>2616</v>
      </c>
      <c r="M453">
        <v>0.01</v>
      </c>
      <c r="N453" t="s">
        <v>36</v>
      </c>
      <c r="O453">
        <v>0</v>
      </c>
      <c r="P453" t="s">
        <v>294</v>
      </c>
      <c r="Q453" t="s">
        <v>71</v>
      </c>
      <c r="R453" t="s">
        <v>72</v>
      </c>
      <c r="S453" t="s">
        <v>73</v>
      </c>
      <c r="T453" t="s">
        <v>41</v>
      </c>
      <c r="U453" t="s">
        <v>74</v>
      </c>
      <c r="V453" t="s">
        <v>1563</v>
      </c>
    </row>
    <row r="454" spans="1:22" x14ac:dyDescent="0.3">
      <c r="A454" t="s">
        <v>886</v>
      </c>
      <c r="B454">
        <v>41720</v>
      </c>
      <c r="C454" t="s">
        <v>68</v>
      </c>
      <c r="D454">
        <v>10010</v>
      </c>
      <c r="E454" t="s">
        <v>583</v>
      </c>
      <c r="F454">
        <v>1</v>
      </c>
      <c r="G454">
        <v>3717</v>
      </c>
      <c r="H454">
        <v>2146</v>
      </c>
      <c r="I454" t="s">
        <v>35</v>
      </c>
      <c r="J454">
        <v>4</v>
      </c>
      <c r="K454">
        <v>2146</v>
      </c>
      <c r="L454">
        <v>3717</v>
      </c>
      <c r="M454">
        <v>0.01</v>
      </c>
      <c r="N454" t="s">
        <v>61</v>
      </c>
      <c r="O454">
        <v>0.04</v>
      </c>
      <c r="P454" t="s">
        <v>584</v>
      </c>
      <c r="Q454" t="s">
        <v>93</v>
      </c>
      <c r="R454" t="s">
        <v>94</v>
      </c>
      <c r="S454" t="s">
        <v>95</v>
      </c>
      <c r="T454" t="s">
        <v>41</v>
      </c>
      <c r="U454" t="s">
        <v>96</v>
      </c>
      <c r="V454" t="s">
        <v>1566</v>
      </c>
    </row>
    <row r="455" spans="1:22" x14ac:dyDescent="0.3">
      <c r="A455" t="s">
        <v>887</v>
      </c>
      <c r="B455">
        <v>41721</v>
      </c>
      <c r="C455" t="s">
        <v>104</v>
      </c>
      <c r="D455">
        <v>10006</v>
      </c>
      <c r="E455" t="s">
        <v>673</v>
      </c>
      <c r="F455">
        <v>1</v>
      </c>
      <c r="G455">
        <v>3566</v>
      </c>
      <c r="H455">
        <v>2276</v>
      </c>
      <c r="I455" t="s">
        <v>25</v>
      </c>
      <c r="J455">
        <v>3</v>
      </c>
      <c r="K455">
        <v>2276</v>
      </c>
      <c r="L455">
        <v>3566</v>
      </c>
      <c r="M455">
        <v>0.01</v>
      </c>
      <c r="N455" t="s">
        <v>36</v>
      </c>
      <c r="O455">
        <v>0.02</v>
      </c>
      <c r="P455" t="s">
        <v>674</v>
      </c>
      <c r="Q455" t="s">
        <v>252</v>
      </c>
      <c r="R455" t="s">
        <v>253</v>
      </c>
      <c r="S455" t="s">
        <v>254</v>
      </c>
      <c r="T455" t="s">
        <v>255</v>
      </c>
      <c r="U455" t="s">
        <v>256</v>
      </c>
      <c r="V455" t="s">
        <v>1572</v>
      </c>
    </row>
    <row r="456" spans="1:22" x14ac:dyDescent="0.3">
      <c r="A456" t="s">
        <v>887</v>
      </c>
      <c r="B456">
        <v>41721</v>
      </c>
      <c r="C456" t="s">
        <v>133</v>
      </c>
      <c r="D456">
        <v>10006</v>
      </c>
      <c r="E456" t="s">
        <v>888</v>
      </c>
      <c r="F456">
        <v>2</v>
      </c>
      <c r="G456">
        <v>4466</v>
      </c>
      <c r="H456">
        <v>1984</v>
      </c>
      <c r="I456" t="s">
        <v>116</v>
      </c>
      <c r="J456">
        <v>5</v>
      </c>
      <c r="K456">
        <v>3968</v>
      </c>
      <c r="L456">
        <v>8932</v>
      </c>
      <c r="M456">
        <v>0.02</v>
      </c>
      <c r="N456" t="s">
        <v>85</v>
      </c>
      <c r="O456">
        <v>0</v>
      </c>
      <c r="P456" t="s">
        <v>889</v>
      </c>
      <c r="Q456" t="s">
        <v>252</v>
      </c>
      <c r="R456" t="s">
        <v>253</v>
      </c>
      <c r="S456" t="s">
        <v>254</v>
      </c>
      <c r="T456" t="s">
        <v>255</v>
      </c>
      <c r="U456" t="s">
        <v>256</v>
      </c>
      <c r="V456" t="s">
        <v>1572</v>
      </c>
    </row>
    <row r="457" spans="1:22" x14ac:dyDescent="0.3">
      <c r="A457" t="s">
        <v>887</v>
      </c>
      <c r="B457">
        <v>41721</v>
      </c>
      <c r="C457" t="s">
        <v>51</v>
      </c>
      <c r="D457">
        <v>10012</v>
      </c>
      <c r="E457" t="s">
        <v>890</v>
      </c>
      <c r="F457">
        <v>3</v>
      </c>
      <c r="G457">
        <v>4369</v>
      </c>
      <c r="H457">
        <v>1245</v>
      </c>
      <c r="I457" t="s">
        <v>25</v>
      </c>
      <c r="J457">
        <v>6</v>
      </c>
      <c r="K457">
        <v>3735</v>
      </c>
      <c r="L457">
        <v>13107</v>
      </c>
      <c r="M457">
        <v>0.02</v>
      </c>
      <c r="N457" t="s">
        <v>36</v>
      </c>
      <c r="O457">
        <v>0.01</v>
      </c>
      <c r="P457" t="s">
        <v>891</v>
      </c>
      <c r="Q457" t="s">
        <v>71</v>
      </c>
      <c r="R457" t="s">
        <v>72</v>
      </c>
      <c r="S457" t="s">
        <v>73</v>
      </c>
      <c r="T457" t="s">
        <v>41</v>
      </c>
      <c r="U457" t="s">
        <v>74</v>
      </c>
      <c r="V457" t="s">
        <v>1563</v>
      </c>
    </row>
    <row r="458" spans="1:22" x14ac:dyDescent="0.3">
      <c r="A458" t="s">
        <v>892</v>
      </c>
      <c r="B458">
        <v>41722</v>
      </c>
      <c r="C458" t="s">
        <v>23</v>
      </c>
      <c r="D458">
        <v>10010</v>
      </c>
      <c r="E458" t="s">
        <v>201</v>
      </c>
      <c r="F458">
        <v>1</v>
      </c>
      <c r="G458">
        <v>2658</v>
      </c>
      <c r="H458">
        <v>1274</v>
      </c>
      <c r="I458" t="s">
        <v>25</v>
      </c>
      <c r="J458">
        <v>4</v>
      </c>
      <c r="K458">
        <v>1274</v>
      </c>
      <c r="L458">
        <v>2658</v>
      </c>
      <c r="M458">
        <v>0.01</v>
      </c>
      <c r="N458" t="s">
        <v>26</v>
      </c>
      <c r="O458">
        <v>0.03</v>
      </c>
      <c r="P458" t="s">
        <v>202</v>
      </c>
      <c r="Q458" t="s">
        <v>93</v>
      </c>
      <c r="R458" t="s">
        <v>94</v>
      </c>
      <c r="S458" t="s">
        <v>95</v>
      </c>
      <c r="T458" t="s">
        <v>41</v>
      </c>
      <c r="U458" t="s">
        <v>96</v>
      </c>
      <c r="V458" t="s">
        <v>1566</v>
      </c>
    </row>
    <row r="459" spans="1:22" x14ac:dyDescent="0.3">
      <c r="A459" t="s">
        <v>892</v>
      </c>
      <c r="B459">
        <v>41722</v>
      </c>
      <c r="C459" t="s">
        <v>133</v>
      </c>
      <c r="D459">
        <v>10003</v>
      </c>
      <c r="E459" t="s">
        <v>893</v>
      </c>
      <c r="F459">
        <v>2</v>
      </c>
      <c r="G459">
        <v>4952</v>
      </c>
      <c r="H459">
        <v>1567</v>
      </c>
      <c r="I459" t="s">
        <v>25</v>
      </c>
      <c r="J459">
        <v>5</v>
      </c>
      <c r="K459">
        <v>3134</v>
      </c>
      <c r="L459">
        <v>9904</v>
      </c>
      <c r="M459">
        <v>0.02</v>
      </c>
      <c r="N459" t="s">
        <v>61</v>
      </c>
      <c r="O459">
        <v>0.05</v>
      </c>
      <c r="P459" t="s">
        <v>894</v>
      </c>
      <c r="Q459" t="s">
        <v>177</v>
      </c>
      <c r="R459" t="s">
        <v>178</v>
      </c>
      <c r="S459" t="s">
        <v>179</v>
      </c>
      <c r="T459" t="s">
        <v>180</v>
      </c>
      <c r="U459" t="s">
        <v>181</v>
      </c>
      <c r="V459" t="s">
        <v>1571</v>
      </c>
    </row>
    <row r="460" spans="1:22" x14ac:dyDescent="0.3">
      <c r="A460" t="s">
        <v>895</v>
      </c>
      <c r="B460">
        <v>41728</v>
      </c>
      <c r="C460" t="s">
        <v>104</v>
      </c>
      <c r="D460">
        <v>10014</v>
      </c>
      <c r="E460" t="s">
        <v>896</v>
      </c>
      <c r="F460">
        <v>1</v>
      </c>
      <c r="G460">
        <v>3994</v>
      </c>
      <c r="H460">
        <v>1799</v>
      </c>
      <c r="I460" t="s">
        <v>25</v>
      </c>
      <c r="J460">
        <v>3</v>
      </c>
      <c r="K460">
        <v>1799</v>
      </c>
      <c r="L460">
        <v>3994</v>
      </c>
      <c r="M460">
        <v>0.01</v>
      </c>
      <c r="N460" t="s">
        <v>66</v>
      </c>
      <c r="O460">
        <v>0.02</v>
      </c>
      <c r="P460" t="s">
        <v>897</v>
      </c>
      <c r="Q460" t="s">
        <v>166</v>
      </c>
      <c r="R460" t="s">
        <v>167</v>
      </c>
      <c r="S460" t="s">
        <v>168</v>
      </c>
      <c r="T460" t="s">
        <v>169</v>
      </c>
      <c r="U460" t="s">
        <v>170</v>
      </c>
      <c r="V460" t="s">
        <v>1570</v>
      </c>
    </row>
    <row r="461" spans="1:22" x14ac:dyDescent="0.3">
      <c r="A461" t="s">
        <v>898</v>
      </c>
      <c r="B461">
        <v>41729</v>
      </c>
      <c r="C461" t="s">
        <v>51</v>
      </c>
      <c r="D461">
        <v>10008</v>
      </c>
      <c r="E461" t="s">
        <v>264</v>
      </c>
      <c r="F461">
        <v>1</v>
      </c>
      <c r="G461">
        <v>4901</v>
      </c>
      <c r="H461">
        <v>1789</v>
      </c>
      <c r="I461" t="s">
        <v>25</v>
      </c>
      <c r="J461">
        <v>6</v>
      </c>
      <c r="K461">
        <v>1789</v>
      </c>
      <c r="L461">
        <v>4901</v>
      </c>
      <c r="M461">
        <v>0.02</v>
      </c>
      <c r="N461" t="s">
        <v>61</v>
      </c>
      <c r="O461">
        <v>0.03</v>
      </c>
      <c r="P461" t="s">
        <v>265</v>
      </c>
      <c r="Q461" t="s">
        <v>54</v>
      </c>
      <c r="R461" t="s">
        <v>55</v>
      </c>
      <c r="S461" t="s">
        <v>56</v>
      </c>
      <c r="T461" t="s">
        <v>57</v>
      </c>
      <c r="U461" t="s">
        <v>58</v>
      </c>
      <c r="V461" t="s">
        <v>1562</v>
      </c>
    </row>
    <row r="462" spans="1:22" x14ac:dyDescent="0.3">
      <c r="A462" t="s">
        <v>899</v>
      </c>
      <c r="B462">
        <v>41729</v>
      </c>
      <c r="C462" t="s">
        <v>104</v>
      </c>
      <c r="D462">
        <v>10002</v>
      </c>
      <c r="E462" t="s">
        <v>137</v>
      </c>
      <c r="F462">
        <v>2</v>
      </c>
      <c r="G462">
        <v>2895</v>
      </c>
      <c r="H462">
        <v>1871</v>
      </c>
      <c r="I462" t="s">
        <v>126</v>
      </c>
      <c r="J462">
        <v>3</v>
      </c>
      <c r="K462">
        <v>3742</v>
      </c>
      <c r="L462">
        <v>5790</v>
      </c>
      <c r="M462">
        <v>0.03</v>
      </c>
      <c r="N462" t="s">
        <v>26</v>
      </c>
      <c r="O462">
        <v>0.02</v>
      </c>
      <c r="P462" t="s">
        <v>138</v>
      </c>
      <c r="Q462" t="s">
        <v>87</v>
      </c>
      <c r="R462" t="s">
        <v>88</v>
      </c>
      <c r="S462" t="s">
        <v>89</v>
      </c>
      <c r="T462" t="s">
        <v>90</v>
      </c>
      <c r="U462" t="s">
        <v>91</v>
      </c>
      <c r="V462" t="s">
        <v>1565</v>
      </c>
    </row>
    <row r="463" spans="1:22" x14ac:dyDescent="0.3">
      <c r="A463" t="s">
        <v>900</v>
      </c>
      <c r="B463">
        <v>41729</v>
      </c>
      <c r="C463" t="s">
        <v>75</v>
      </c>
      <c r="D463">
        <v>10009</v>
      </c>
      <c r="E463" t="s">
        <v>901</v>
      </c>
      <c r="F463">
        <v>2</v>
      </c>
      <c r="G463">
        <v>3388</v>
      </c>
      <c r="H463">
        <v>1454</v>
      </c>
      <c r="I463" t="s">
        <v>35</v>
      </c>
      <c r="J463">
        <v>8</v>
      </c>
      <c r="K463">
        <v>2908</v>
      </c>
      <c r="L463">
        <v>6776</v>
      </c>
      <c r="M463">
        <v>0.02</v>
      </c>
      <c r="N463" t="s">
        <v>66</v>
      </c>
      <c r="O463">
        <v>0</v>
      </c>
      <c r="P463" t="s">
        <v>902</v>
      </c>
      <c r="Q463" t="s">
        <v>78</v>
      </c>
      <c r="R463" t="s">
        <v>79</v>
      </c>
      <c r="S463" t="s">
        <v>80</v>
      </c>
      <c r="T463" t="s">
        <v>81</v>
      </c>
      <c r="U463" t="s">
        <v>82</v>
      </c>
      <c r="V463" t="s">
        <v>1564</v>
      </c>
    </row>
    <row r="464" spans="1:22" x14ac:dyDescent="0.3">
      <c r="A464" t="s">
        <v>899</v>
      </c>
      <c r="B464">
        <v>41729</v>
      </c>
      <c r="C464" t="s">
        <v>51</v>
      </c>
      <c r="D464">
        <v>10013</v>
      </c>
      <c r="E464" t="s">
        <v>267</v>
      </c>
      <c r="F464">
        <v>2</v>
      </c>
      <c r="G464">
        <v>4309</v>
      </c>
      <c r="H464">
        <v>1779</v>
      </c>
      <c r="I464" t="s">
        <v>25</v>
      </c>
      <c r="J464">
        <v>6</v>
      </c>
      <c r="K464">
        <v>3558</v>
      </c>
      <c r="L464">
        <v>8618</v>
      </c>
      <c r="M464">
        <v>0.02</v>
      </c>
      <c r="N464" t="s">
        <v>36</v>
      </c>
      <c r="O464">
        <v>0</v>
      </c>
      <c r="P464" t="s">
        <v>268</v>
      </c>
      <c r="Q464" t="s">
        <v>301</v>
      </c>
      <c r="R464" t="s">
        <v>302</v>
      </c>
      <c r="S464" t="s">
        <v>303</v>
      </c>
      <c r="T464" t="s">
        <v>113</v>
      </c>
      <c r="U464" t="s">
        <v>304</v>
      </c>
      <c r="V464" t="s">
        <v>1573</v>
      </c>
    </row>
    <row r="465" spans="1:22" x14ac:dyDescent="0.3">
      <c r="A465" t="s">
        <v>900</v>
      </c>
      <c r="B465">
        <v>41729</v>
      </c>
      <c r="C465" t="s">
        <v>133</v>
      </c>
      <c r="D465">
        <v>10012</v>
      </c>
      <c r="E465" t="s">
        <v>756</v>
      </c>
      <c r="F465">
        <v>12</v>
      </c>
      <c r="G465">
        <v>4643</v>
      </c>
      <c r="H465">
        <v>1549</v>
      </c>
      <c r="I465" t="s">
        <v>25</v>
      </c>
      <c r="J465">
        <v>5</v>
      </c>
      <c r="K465">
        <v>18588</v>
      </c>
      <c r="L465">
        <v>55716</v>
      </c>
      <c r="M465">
        <v>0.06</v>
      </c>
      <c r="N465" t="s">
        <v>85</v>
      </c>
      <c r="O465">
        <v>0.01</v>
      </c>
      <c r="P465" t="s">
        <v>757</v>
      </c>
      <c r="Q465" t="s">
        <v>71</v>
      </c>
      <c r="R465" t="s">
        <v>72</v>
      </c>
      <c r="S465" t="s">
        <v>73</v>
      </c>
      <c r="T465" t="s">
        <v>41</v>
      </c>
      <c r="U465" t="s">
        <v>74</v>
      </c>
      <c r="V465" t="s">
        <v>1563</v>
      </c>
    </row>
    <row r="466" spans="1:22" x14ac:dyDescent="0.3">
      <c r="A466" t="s">
        <v>903</v>
      </c>
      <c r="B466">
        <v>41733</v>
      </c>
      <c r="C466" t="s">
        <v>104</v>
      </c>
      <c r="D466">
        <v>10002</v>
      </c>
      <c r="E466" t="s">
        <v>904</v>
      </c>
      <c r="F466">
        <v>3</v>
      </c>
      <c r="G466">
        <v>3574</v>
      </c>
      <c r="H466">
        <v>1747</v>
      </c>
      <c r="I466" t="s">
        <v>25</v>
      </c>
      <c r="J466">
        <v>3</v>
      </c>
      <c r="K466">
        <v>5241</v>
      </c>
      <c r="L466">
        <v>10722</v>
      </c>
      <c r="M466">
        <v>0.03</v>
      </c>
      <c r="N466" t="s">
        <v>36</v>
      </c>
      <c r="O466">
        <v>0.03</v>
      </c>
      <c r="P466" t="s">
        <v>905</v>
      </c>
      <c r="Q466" t="s">
        <v>87</v>
      </c>
      <c r="R466" t="s">
        <v>88</v>
      </c>
      <c r="S466" t="s">
        <v>89</v>
      </c>
      <c r="T466" t="s">
        <v>90</v>
      </c>
      <c r="U466" t="s">
        <v>91</v>
      </c>
      <c r="V466" t="s">
        <v>1565</v>
      </c>
    </row>
    <row r="467" spans="1:22" x14ac:dyDescent="0.3">
      <c r="A467" t="s">
        <v>906</v>
      </c>
      <c r="B467">
        <v>41734</v>
      </c>
      <c r="C467" t="s">
        <v>104</v>
      </c>
      <c r="D467">
        <v>10011</v>
      </c>
      <c r="E467" t="s">
        <v>140</v>
      </c>
      <c r="F467">
        <v>2</v>
      </c>
      <c r="G467">
        <v>3055</v>
      </c>
      <c r="H467">
        <v>2269</v>
      </c>
      <c r="I467" t="s">
        <v>116</v>
      </c>
      <c r="J467">
        <v>3</v>
      </c>
      <c r="K467">
        <v>4538</v>
      </c>
      <c r="L467">
        <v>6110</v>
      </c>
      <c r="M467">
        <v>0.03</v>
      </c>
      <c r="N467" t="s">
        <v>36</v>
      </c>
      <c r="O467">
        <v>0.02</v>
      </c>
      <c r="P467" t="s">
        <v>141</v>
      </c>
      <c r="Q467" t="s">
        <v>28</v>
      </c>
      <c r="R467" t="s">
        <v>29</v>
      </c>
      <c r="S467" t="s">
        <v>30</v>
      </c>
      <c r="T467" t="s">
        <v>31</v>
      </c>
      <c r="U467" t="s">
        <v>32</v>
      </c>
      <c r="V467" t="s">
        <v>1559</v>
      </c>
    </row>
    <row r="468" spans="1:22" x14ac:dyDescent="0.3">
      <c r="A468" t="s">
        <v>907</v>
      </c>
      <c r="B468">
        <v>41734</v>
      </c>
      <c r="C468" t="s">
        <v>23</v>
      </c>
      <c r="D468">
        <v>10008</v>
      </c>
      <c r="E468" t="s">
        <v>908</v>
      </c>
      <c r="F468">
        <v>2</v>
      </c>
      <c r="G468">
        <v>4861</v>
      </c>
      <c r="H468">
        <v>1633</v>
      </c>
      <c r="I468" t="s">
        <v>25</v>
      </c>
      <c r="J468">
        <v>4</v>
      </c>
      <c r="K468">
        <v>3266</v>
      </c>
      <c r="L468">
        <v>9722</v>
      </c>
      <c r="M468">
        <v>0.03</v>
      </c>
      <c r="N468" t="s">
        <v>85</v>
      </c>
      <c r="O468">
        <v>0.03</v>
      </c>
      <c r="P468" t="s">
        <v>909</v>
      </c>
      <c r="Q468" t="s">
        <v>54</v>
      </c>
      <c r="R468" t="s">
        <v>55</v>
      </c>
      <c r="S468" t="s">
        <v>56</v>
      </c>
      <c r="T468" t="s">
        <v>57</v>
      </c>
      <c r="U468" t="s">
        <v>58</v>
      </c>
      <c r="V468" t="s">
        <v>1562</v>
      </c>
    </row>
    <row r="469" spans="1:22" x14ac:dyDescent="0.3">
      <c r="A469" t="s">
        <v>910</v>
      </c>
      <c r="B469">
        <v>41740</v>
      </c>
      <c r="C469" t="s">
        <v>133</v>
      </c>
      <c r="D469">
        <v>10005</v>
      </c>
      <c r="E469" t="s">
        <v>199</v>
      </c>
      <c r="F469">
        <v>1</v>
      </c>
      <c r="G469">
        <v>3844</v>
      </c>
      <c r="H469">
        <v>2157</v>
      </c>
      <c r="I469" t="s">
        <v>25</v>
      </c>
      <c r="J469">
        <v>5</v>
      </c>
      <c r="K469">
        <v>2157</v>
      </c>
      <c r="L469">
        <v>3844</v>
      </c>
      <c r="M469">
        <v>0.02</v>
      </c>
      <c r="N469" t="s">
        <v>61</v>
      </c>
      <c r="O469">
        <v>0.01</v>
      </c>
      <c r="P469" t="s">
        <v>200</v>
      </c>
      <c r="Q469" t="s">
        <v>47</v>
      </c>
      <c r="R469" t="s">
        <v>48</v>
      </c>
      <c r="S469" t="s">
        <v>49</v>
      </c>
      <c r="T469" t="s">
        <v>41</v>
      </c>
      <c r="U469" t="s">
        <v>50</v>
      </c>
      <c r="V469" t="s">
        <v>1561</v>
      </c>
    </row>
    <row r="470" spans="1:22" x14ac:dyDescent="0.3">
      <c r="A470" t="s">
        <v>911</v>
      </c>
      <c r="B470">
        <v>41740</v>
      </c>
      <c r="C470" t="s">
        <v>75</v>
      </c>
      <c r="D470">
        <v>10010</v>
      </c>
      <c r="E470" t="s">
        <v>912</v>
      </c>
      <c r="F470">
        <v>1</v>
      </c>
      <c r="G470">
        <v>4295</v>
      </c>
      <c r="H470">
        <v>2280</v>
      </c>
      <c r="I470" t="s">
        <v>25</v>
      </c>
      <c r="J470">
        <v>8</v>
      </c>
      <c r="K470">
        <v>2280</v>
      </c>
      <c r="L470">
        <v>4295</v>
      </c>
      <c r="M470">
        <v>0.02</v>
      </c>
      <c r="N470" t="s">
        <v>36</v>
      </c>
      <c r="O470">
        <v>0.04</v>
      </c>
      <c r="P470" t="s">
        <v>913</v>
      </c>
      <c r="Q470" t="s">
        <v>93</v>
      </c>
      <c r="R470" t="s">
        <v>94</v>
      </c>
      <c r="S470" t="s">
        <v>95</v>
      </c>
      <c r="T470" t="s">
        <v>41</v>
      </c>
      <c r="U470" t="s">
        <v>96</v>
      </c>
      <c r="V470" t="s">
        <v>1566</v>
      </c>
    </row>
    <row r="471" spans="1:22" x14ac:dyDescent="0.3">
      <c r="A471" t="s">
        <v>910</v>
      </c>
      <c r="B471">
        <v>41740</v>
      </c>
      <c r="C471" t="s">
        <v>23</v>
      </c>
      <c r="D471">
        <v>10013</v>
      </c>
      <c r="E471" t="s">
        <v>519</v>
      </c>
      <c r="F471">
        <v>2</v>
      </c>
      <c r="G471">
        <v>4685</v>
      </c>
      <c r="H471">
        <v>2036</v>
      </c>
      <c r="I471" t="s">
        <v>35</v>
      </c>
      <c r="J471">
        <v>4</v>
      </c>
      <c r="K471">
        <v>4072</v>
      </c>
      <c r="L471">
        <v>9370</v>
      </c>
      <c r="M471">
        <v>0.03</v>
      </c>
      <c r="N471" t="s">
        <v>85</v>
      </c>
      <c r="O471">
        <v>0</v>
      </c>
      <c r="P471" t="s">
        <v>520</v>
      </c>
      <c r="Q471" t="s">
        <v>301</v>
      </c>
      <c r="R471" t="s">
        <v>302</v>
      </c>
      <c r="S471" t="s">
        <v>303</v>
      </c>
      <c r="T471" t="s">
        <v>113</v>
      </c>
      <c r="U471" t="s">
        <v>304</v>
      </c>
      <c r="V471" t="s">
        <v>1573</v>
      </c>
    </row>
    <row r="472" spans="1:22" x14ac:dyDescent="0.3">
      <c r="A472" t="s">
        <v>911</v>
      </c>
      <c r="B472">
        <v>41740</v>
      </c>
      <c r="C472" t="s">
        <v>104</v>
      </c>
      <c r="D472">
        <v>10009</v>
      </c>
      <c r="E472" t="s">
        <v>514</v>
      </c>
      <c r="F472">
        <v>12</v>
      </c>
      <c r="G472">
        <v>4220</v>
      </c>
      <c r="H472">
        <v>1635</v>
      </c>
      <c r="I472" t="s">
        <v>25</v>
      </c>
      <c r="J472">
        <v>3</v>
      </c>
      <c r="K472">
        <v>19620</v>
      </c>
      <c r="L472">
        <v>50640</v>
      </c>
      <c r="M472">
        <v>0.05</v>
      </c>
      <c r="N472" t="s">
        <v>61</v>
      </c>
      <c r="O472">
        <v>0.04</v>
      </c>
      <c r="P472" t="s">
        <v>515</v>
      </c>
      <c r="Q472" t="s">
        <v>78</v>
      </c>
      <c r="R472" t="s">
        <v>79</v>
      </c>
      <c r="S472" t="s">
        <v>80</v>
      </c>
      <c r="T472" t="s">
        <v>81</v>
      </c>
      <c r="U472" t="s">
        <v>82</v>
      </c>
      <c r="V472" t="s">
        <v>1564</v>
      </c>
    </row>
    <row r="473" spans="1:22" x14ac:dyDescent="0.3">
      <c r="A473" t="s">
        <v>914</v>
      </c>
      <c r="B473">
        <v>41741</v>
      </c>
      <c r="C473" t="s">
        <v>51</v>
      </c>
      <c r="D473">
        <v>10003</v>
      </c>
      <c r="E473" t="s">
        <v>175</v>
      </c>
      <c r="F473">
        <v>12</v>
      </c>
      <c r="G473">
        <v>2734</v>
      </c>
      <c r="H473">
        <v>1596</v>
      </c>
      <c r="I473" t="s">
        <v>25</v>
      </c>
      <c r="J473">
        <v>6</v>
      </c>
      <c r="K473">
        <v>19152</v>
      </c>
      <c r="L473">
        <v>32808</v>
      </c>
      <c r="M473">
        <v>0.04</v>
      </c>
      <c r="N473" t="s">
        <v>45</v>
      </c>
      <c r="O473">
        <v>0</v>
      </c>
      <c r="P473" t="s">
        <v>176</v>
      </c>
      <c r="Q473" t="s">
        <v>177</v>
      </c>
      <c r="R473" t="s">
        <v>178</v>
      </c>
      <c r="S473" t="s">
        <v>179</v>
      </c>
      <c r="T473" t="s">
        <v>180</v>
      </c>
      <c r="U473" t="s">
        <v>181</v>
      </c>
      <c r="V473" t="s">
        <v>1571</v>
      </c>
    </row>
    <row r="474" spans="1:22" x14ac:dyDescent="0.3">
      <c r="A474" t="s">
        <v>915</v>
      </c>
      <c r="B474">
        <v>41742</v>
      </c>
      <c r="C474" t="s">
        <v>133</v>
      </c>
      <c r="D474">
        <v>10011</v>
      </c>
      <c r="E474" t="s">
        <v>916</v>
      </c>
      <c r="F474">
        <v>1</v>
      </c>
      <c r="G474">
        <v>2941</v>
      </c>
      <c r="H474">
        <v>1567</v>
      </c>
      <c r="I474" t="s">
        <v>25</v>
      </c>
      <c r="J474">
        <v>5</v>
      </c>
      <c r="K474">
        <v>1567</v>
      </c>
      <c r="L474">
        <v>2941</v>
      </c>
      <c r="M474">
        <v>0.02</v>
      </c>
      <c r="N474" t="s">
        <v>45</v>
      </c>
      <c r="O474">
        <v>0.02</v>
      </c>
      <c r="P474" t="s">
        <v>917</v>
      </c>
      <c r="Q474" t="s">
        <v>28</v>
      </c>
      <c r="R474" t="s">
        <v>29</v>
      </c>
      <c r="S474" t="s">
        <v>30</v>
      </c>
      <c r="T474" t="s">
        <v>31</v>
      </c>
      <c r="U474" t="s">
        <v>32</v>
      </c>
      <c r="V474" t="s">
        <v>1559</v>
      </c>
    </row>
    <row r="475" spans="1:22" x14ac:dyDescent="0.3">
      <c r="A475" t="s">
        <v>915</v>
      </c>
      <c r="B475">
        <v>41742</v>
      </c>
      <c r="C475" t="s">
        <v>92</v>
      </c>
      <c r="D475">
        <v>10009</v>
      </c>
      <c r="E475" t="s">
        <v>633</v>
      </c>
      <c r="F475">
        <v>2</v>
      </c>
      <c r="G475">
        <v>2645</v>
      </c>
      <c r="H475">
        <v>1547</v>
      </c>
      <c r="I475" t="s">
        <v>35</v>
      </c>
      <c r="J475">
        <v>10</v>
      </c>
      <c r="K475">
        <v>3094</v>
      </c>
      <c r="L475">
        <v>5290</v>
      </c>
      <c r="M475">
        <v>0.02</v>
      </c>
      <c r="N475" t="s">
        <v>66</v>
      </c>
      <c r="O475">
        <v>0.05</v>
      </c>
      <c r="P475" t="s">
        <v>634</v>
      </c>
      <c r="Q475" t="s">
        <v>78</v>
      </c>
      <c r="R475" t="s">
        <v>79</v>
      </c>
      <c r="S475" t="s">
        <v>80</v>
      </c>
      <c r="T475" t="s">
        <v>81</v>
      </c>
      <c r="U475" t="s">
        <v>82</v>
      </c>
      <c r="V475" t="s">
        <v>1564</v>
      </c>
    </row>
    <row r="476" spans="1:22" x14ac:dyDescent="0.3">
      <c r="A476" t="s">
        <v>918</v>
      </c>
      <c r="B476">
        <v>41743</v>
      </c>
      <c r="C476" t="s">
        <v>92</v>
      </c>
      <c r="D476">
        <v>10013</v>
      </c>
      <c r="E476" t="s">
        <v>919</v>
      </c>
      <c r="F476">
        <v>1</v>
      </c>
      <c r="G476">
        <v>2808</v>
      </c>
      <c r="H476">
        <v>1759</v>
      </c>
      <c r="I476" t="s">
        <v>116</v>
      </c>
      <c r="J476">
        <v>10</v>
      </c>
      <c r="K476">
        <v>1759</v>
      </c>
      <c r="L476">
        <v>2808</v>
      </c>
      <c r="M476">
        <v>0.02</v>
      </c>
      <c r="N476" t="s">
        <v>61</v>
      </c>
      <c r="O476">
        <v>0.04</v>
      </c>
      <c r="P476" t="s">
        <v>920</v>
      </c>
      <c r="Q476" t="s">
        <v>301</v>
      </c>
      <c r="R476" t="s">
        <v>302</v>
      </c>
      <c r="S476" t="s">
        <v>303</v>
      </c>
      <c r="T476" t="s">
        <v>113</v>
      </c>
      <c r="U476" t="s">
        <v>304</v>
      </c>
      <c r="V476" t="s">
        <v>1573</v>
      </c>
    </row>
    <row r="477" spans="1:22" x14ac:dyDescent="0.3">
      <c r="A477" t="s">
        <v>921</v>
      </c>
      <c r="B477">
        <v>41743</v>
      </c>
      <c r="C477" t="s">
        <v>104</v>
      </c>
      <c r="D477">
        <v>10010</v>
      </c>
      <c r="E477" t="s">
        <v>901</v>
      </c>
      <c r="F477">
        <v>3</v>
      </c>
      <c r="G477">
        <v>3388</v>
      </c>
      <c r="H477">
        <v>1454</v>
      </c>
      <c r="I477" t="s">
        <v>35</v>
      </c>
      <c r="J477">
        <v>3</v>
      </c>
      <c r="K477">
        <v>4362</v>
      </c>
      <c r="L477">
        <v>10164</v>
      </c>
      <c r="M477">
        <v>0.03</v>
      </c>
      <c r="N477" t="s">
        <v>85</v>
      </c>
      <c r="O477">
        <v>0.04</v>
      </c>
      <c r="P477" t="s">
        <v>902</v>
      </c>
      <c r="Q477" t="s">
        <v>93</v>
      </c>
      <c r="R477" t="s">
        <v>94</v>
      </c>
      <c r="S477" t="s">
        <v>95</v>
      </c>
      <c r="T477" t="s">
        <v>41</v>
      </c>
      <c r="U477" t="s">
        <v>96</v>
      </c>
      <c r="V477" t="s">
        <v>1566</v>
      </c>
    </row>
    <row r="478" spans="1:22" x14ac:dyDescent="0.3">
      <c r="A478" t="s">
        <v>922</v>
      </c>
      <c r="B478">
        <v>41743</v>
      </c>
      <c r="C478" t="s">
        <v>68</v>
      </c>
      <c r="D478">
        <v>10002</v>
      </c>
      <c r="E478" t="s">
        <v>334</v>
      </c>
      <c r="F478">
        <v>3</v>
      </c>
      <c r="G478">
        <v>3514</v>
      </c>
      <c r="H478">
        <v>1257</v>
      </c>
      <c r="I478" t="s">
        <v>25</v>
      </c>
      <c r="J478">
        <v>4</v>
      </c>
      <c r="K478">
        <v>3771</v>
      </c>
      <c r="L478">
        <v>10542</v>
      </c>
      <c r="M478">
        <v>0.03</v>
      </c>
      <c r="N478" t="s">
        <v>26</v>
      </c>
      <c r="O478">
        <v>0.02</v>
      </c>
      <c r="P478" t="s">
        <v>335</v>
      </c>
      <c r="Q478" t="s">
        <v>87</v>
      </c>
      <c r="R478" t="s">
        <v>88</v>
      </c>
      <c r="S478" t="s">
        <v>89</v>
      </c>
      <c r="T478" t="s">
        <v>90</v>
      </c>
      <c r="U478" t="s">
        <v>91</v>
      </c>
      <c r="V478" t="s">
        <v>1565</v>
      </c>
    </row>
    <row r="479" spans="1:22" x14ac:dyDescent="0.3">
      <c r="A479" t="s">
        <v>923</v>
      </c>
      <c r="B479">
        <v>41744</v>
      </c>
      <c r="C479" t="s">
        <v>75</v>
      </c>
      <c r="D479">
        <v>10007</v>
      </c>
      <c r="E479" t="s">
        <v>574</v>
      </c>
      <c r="F479">
        <v>1</v>
      </c>
      <c r="G479">
        <v>3507</v>
      </c>
      <c r="H479">
        <v>1643</v>
      </c>
      <c r="I479" t="s">
        <v>35</v>
      </c>
      <c r="J479">
        <v>8</v>
      </c>
      <c r="K479">
        <v>1643</v>
      </c>
      <c r="L479">
        <v>3507</v>
      </c>
      <c r="M479">
        <v>0.02</v>
      </c>
      <c r="N479" t="s">
        <v>45</v>
      </c>
      <c r="O479">
        <v>0.02</v>
      </c>
      <c r="P479" t="s">
        <v>575</v>
      </c>
      <c r="Q479" t="s">
        <v>38</v>
      </c>
      <c r="R479" t="s">
        <v>39</v>
      </c>
      <c r="S479" t="s">
        <v>40</v>
      </c>
      <c r="T479" t="s">
        <v>41</v>
      </c>
      <c r="U479" t="s">
        <v>42</v>
      </c>
      <c r="V479" t="s">
        <v>1560</v>
      </c>
    </row>
    <row r="480" spans="1:22" x14ac:dyDescent="0.3">
      <c r="A480" t="s">
        <v>923</v>
      </c>
      <c r="B480">
        <v>41744</v>
      </c>
      <c r="C480" t="s">
        <v>104</v>
      </c>
      <c r="D480">
        <v>10006</v>
      </c>
      <c r="E480" t="s">
        <v>896</v>
      </c>
      <c r="F480">
        <v>2</v>
      </c>
      <c r="G480">
        <v>3994</v>
      </c>
      <c r="H480">
        <v>1799</v>
      </c>
      <c r="I480" t="s">
        <v>25</v>
      </c>
      <c r="J480">
        <v>3</v>
      </c>
      <c r="K480">
        <v>3598</v>
      </c>
      <c r="L480">
        <v>7988</v>
      </c>
      <c r="M480">
        <v>0.03</v>
      </c>
      <c r="N480" t="s">
        <v>45</v>
      </c>
      <c r="O480">
        <v>0.05</v>
      </c>
      <c r="P480" t="s">
        <v>897</v>
      </c>
      <c r="Q480" t="s">
        <v>252</v>
      </c>
      <c r="R480" t="s">
        <v>253</v>
      </c>
      <c r="S480" t="s">
        <v>254</v>
      </c>
      <c r="T480" t="s">
        <v>255</v>
      </c>
      <c r="U480" t="s">
        <v>256</v>
      </c>
      <c r="V480" t="s">
        <v>1572</v>
      </c>
    </row>
    <row r="481" spans="1:22" x14ac:dyDescent="0.3">
      <c r="A481" t="s">
        <v>924</v>
      </c>
      <c r="B481">
        <v>41747</v>
      </c>
      <c r="C481" t="s">
        <v>43</v>
      </c>
      <c r="D481">
        <v>10001</v>
      </c>
      <c r="E481" t="s">
        <v>296</v>
      </c>
      <c r="F481">
        <v>1</v>
      </c>
      <c r="G481">
        <v>3694</v>
      </c>
      <c r="H481">
        <v>1616</v>
      </c>
      <c r="I481" t="s">
        <v>35</v>
      </c>
      <c r="J481">
        <v>1</v>
      </c>
      <c r="K481">
        <v>1616</v>
      </c>
      <c r="L481">
        <v>3694</v>
      </c>
      <c r="M481">
        <v>0.01</v>
      </c>
      <c r="N481" t="s">
        <v>85</v>
      </c>
      <c r="O481">
        <v>0.04</v>
      </c>
      <c r="P481" t="s">
        <v>297</v>
      </c>
      <c r="Q481" t="s">
        <v>99</v>
      </c>
      <c r="R481" t="s">
        <v>100</v>
      </c>
      <c r="S481" t="s">
        <v>101</v>
      </c>
      <c r="T481" t="s">
        <v>57</v>
      </c>
      <c r="U481" t="s">
        <v>102</v>
      </c>
      <c r="V481" t="s">
        <v>1567</v>
      </c>
    </row>
    <row r="482" spans="1:22" x14ac:dyDescent="0.3">
      <c r="A482" t="s">
        <v>924</v>
      </c>
      <c r="B482">
        <v>41747</v>
      </c>
      <c r="C482" t="s">
        <v>23</v>
      </c>
      <c r="D482">
        <v>10013</v>
      </c>
      <c r="E482" t="s">
        <v>925</v>
      </c>
      <c r="F482">
        <v>1</v>
      </c>
      <c r="G482">
        <v>4689</v>
      </c>
      <c r="H482">
        <v>1796</v>
      </c>
      <c r="I482" t="s">
        <v>126</v>
      </c>
      <c r="J482">
        <v>4</v>
      </c>
      <c r="K482">
        <v>1796</v>
      </c>
      <c r="L482">
        <v>4689</v>
      </c>
      <c r="M482">
        <v>0.01</v>
      </c>
      <c r="N482" t="s">
        <v>66</v>
      </c>
      <c r="O482">
        <v>0.02</v>
      </c>
      <c r="P482" t="s">
        <v>926</v>
      </c>
      <c r="Q482" t="s">
        <v>301</v>
      </c>
      <c r="R482" t="s">
        <v>302</v>
      </c>
      <c r="S482" t="s">
        <v>303</v>
      </c>
      <c r="T482" t="s">
        <v>113</v>
      </c>
      <c r="U482" t="s">
        <v>304</v>
      </c>
      <c r="V482" t="s">
        <v>1573</v>
      </c>
    </row>
    <row r="483" spans="1:22" x14ac:dyDescent="0.3">
      <c r="A483" t="s">
        <v>924</v>
      </c>
      <c r="B483">
        <v>41747</v>
      </c>
      <c r="C483" t="s">
        <v>51</v>
      </c>
      <c r="D483">
        <v>10004</v>
      </c>
      <c r="E483" t="s">
        <v>798</v>
      </c>
      <c r="F483">
        <v>3</v>
      </c>
      <c r="G483">
        <v>3473</v>
      </c>
      <c r="H483">
        <v>1493</v>
      </c>
      <c r="I483" t="s">
        <v>35</v>
      </c>
      <c r="J483">
        <v>6</v>
      </c>
      <c r="K483">
        <v>4479</v>
      </c>
      <c r="L483">
        <v>10419</v>
      </c>
      <c r="M483">
        <v>0.02</v>
      </c>
      <c r="N483" t="s">
        <v>36</v>
      </c>
      <c r="O483">
        <v>0.04</v>
      </c>
      <c r="P483" t="s">
        <v>799</v>
      </c>
      <c r="Q483" t="s">
        <v>118</v>
      </c>
      <c r="R483" t="s">
        <v>119</v>
      </c>
      <c r="S483" t="s">
        <v>101</v>
      </c>
      <c r="T483" t="s">
        <v>57</v>
      </c>
      <c r="U483" t="s">
        <v>120</v>
      </c>
      <c r="V483" t="s">
        <v>1569</v>
      </c>
    </row>
    <row r="484" spans="1:22" x14ac:dyDescent="0.3">
      <c r="A484" t="s">
        <v>927</v>
      </c>
      <c r="B484">
        <v>41749</v>
      </c>
      <c r="C484" t="s">
        <v>51</v>
      </c>
      <c r="D484">
        <v>10002</v>
      </c>
      <c r="E484" t="s">
        <v>805</v>
      </c>
      <c r="F484">
        <v>1</v>
      </c>
      <c r="G484">
        <v>2500</v>
      </c>
      <c r="H484">
        <v>1914</v>
      </c>
      <c r="I484" t="s">
        <v>806</v>
      </c>
      <c r="J484">
        <v>6</v>
      </c>
      <c r="K484">
        <v>1914</v>
      </c>
      <c r="L484">
        <v>2500</v>
      </c>
      <c r="M484">
        <v>0.02</v>
      </c>
      <c r="N484" t="s">
        <v>45</v>
      </c>
      <c r="O484">
        <v>0.05</v>
      </c>
      <c r="P484" t="s">
        <v>807</v>
      </c>
      <c r="Q484" t="s">
        <v>87</v>
      </c>
      <c r="R484" t="s">
        <v>88</v>
      </c>
      <c r="S484" t="s">
        <v>89</v>
      </c>
      <c r="T484" t="s">
        <v>90</v>
      </c>
      <c r="U484" t="s">
        <v>91</v>
      </c>
      <c r="V484" t="s">
        <v>1565</v>
      </c>
    </row>
    <row r="485" spans="1:22" x14ac:dyDescent="0.3">
      <c r="A485" t="s">
        <v>928</v>
      </c>
      <c r="B485">
        <v>41749</v>
      </c>
      <c r="C485" t="s">
        <v>92</v>
      </c>
      <c r="D485">
        <v>10001</v>
      </c>
      <c r="E485" t="s">
        <v>299</v>
      </c>
      <c r="F485">
        <v>1</v>
      </c>
      <c r="G485">
        <v>4744</v>
      </c>
      <c r="H485">
        <v>1465</v>
      </c>
      <c r="I485" t="s">
        <v>35</v>
      </c>
      <c r="J485">
        <v>10</v>
      </c>
      <c r="K485">
        <v>1465</v>
      </c>
      <c r="L485">
        <v>4744</v>
      </c>
      <c r="M485">
        <v>0.02</v>
      </c>
      <c r="N485" t="s">
        <v>66</v>
      </c>
      <c r="O485">
        <v>0.05</v>
      </c>
      <c r="P485" t="s">
        <v>300</v>
      </c>
      <c r="Q485" t="s">
        <v>99</v>
      </c>
      <c r="R485" t="s">
        <v>100</v>
      </c>
      <c r="S485" t="s">
        <v>101</v>
      </c>
      <c r="T485" t="s">
        <v>57</v>
      </c>
      <c r="U485" t="s">
        <v>102</v>
      </c>
      <c r="V485" t="s">
        <v>1567</v>
      </c>
    </row>
    <row r="486" spans="1:22" x14ac:dyDescent="0.3">
      <c r="A486" t="s">
        <v>927</v>
      </c>
      <c r="B486">
        <v>41749</v>
      </c>
      <c r="C486" t="s">
        <v>133</v>
      </c>
      <c r="D486">
        <v>10001</v>
      </c>
      <c r="E486" t="s">
        <v>929</v>
      </c>
      <c r="F486">
        <v>2</v>
      </c>
      <c r="G486">
        <v>2874</v>
      </c>
      <c r="H486">
        <v>1919</v>
      </c>
      <c r="I486" t="s">
        <v>25</v>
      </c>
      <c r="J486">
        <v>5</v>
      </c>
      <c r="K486">
        <v>3838</v>
      </c>
      <c r="L486">
        <v>5748</v>
      </c>
      <c r="M486">
        <v>0.02</v>
      </c>
      <c r="N486" t="s">
        <v>45</v>
      </c>
      <c r="O486">
        <v>0.01</v>
      </c>
      <c r="P486" t="s">
        <v>930</v>
      </c>
      <c r="Q486" t="s">
        <v>99</v>
      </c>
      <c r="R486" t="s">
        <v>100</v>
      </c>
      <c r="S486" t="s">
        <v>101</v>
      </c>
      <c r="T486" t="s">
        <v>57</v>
      </c>
      <c r="U486" t="s">
        <v>102</v>
      </c>
      <c r="V486" t="s">
        <v>1567</v>
      </c>
    </row>
    <row r="487" spans="1:22" x14ac:dyDescent="0.3">
      <c r="A487" t="s">
        <v>927</v>
      </c>
      <c r="B487">
        <v>41749</v>
      </c>
      <c r="C487" t="s">
        <v>51</v>
      </c>
      <c r="D487">
        <v>10015</v>
      </c>
      <c r="E487" t="s">
        <v>172</v>
      </c>
      <c r="F487">
        <v>2</v>
      </c>
      <c r="G487">
        <v>3493</v>
      </c>
      <c r="H487">
        <v>2180</v>
      </c>
      <c r="I487" t="s">
        <v>25</v>
      </c>
      <c r="J487">
        <v>6</v>
      </c>
      <c r="K487">
        <v>4360</v>
      </c>
      <c r="L487">
        <v>6986</v>
      </c>
      <c r="M487">
        <v>0.02</v>
      </c>
      <c r="N487" t="s">
        <v>85</v>
      </c>
      <c r="O487">
        <v>0</v>
      </c>
      <c r="P487" t="s">
        <v>173</v>
      </c>
      <c r="Q487" t="s">
        <v>110</v>
      </c>
      <c r="R487" t="s">
        <v>111</v>
      </c>
      <c r="S487" t="s">
        <v>112</v>
      </c>
      <c r="T487" t="s">
        <v>113</v>
      </c>
      <c r="U487" t="s">
        <v>114</v>
      </c>
      <c r="V487" t="s">
        <v>1568</v>
      </c>
    </row>
    <row r="488" spans="1:22" x14ac:dyDescent="0.3">
      <c r="A488" t="s">
        <v>931</v>
      </c>
      <c r="B488">
        <v>41749</v>
      </c>
      <c r="C488" t="s">
        <v>23</v>
      </c>
      <c r="D488">
        <v>10009</v>
      </c>
      <c r="E488" t="s">
        <v>193</v>
      </c>
      <c r="F488">
        <v>2</v>
      </c>
      <c r="G488">
        <v>4342</v>
      </c>
      <c r="H488">
        <v>1689</v>
      </c>
      <c r="I488" t="s">
        <v>126</v>
      </c>
      <c r="J488">
        <v>4</v>
      </c>
      <c r="K488">
        <v>3378</v>
      </c>
      <c r="L488">
        <v>8684</v>
      </c>
      <c r="M488">
        <v>0.03</v>
      </c>
      <c r="N488" t="s">
        <v>61</v>
      </c>
      <c r="O488">
        <v>0.04</v>
      </c>
      <c r="P488" t="s">
        <v>194</v>
      </c>
      <c r="Q488" t="s">
        <v>78</v>
      </c>
      <c r="R488" t="s">
        <v>79</v>
      </c>
      <c r="S488" t="s">
        <v>80</v>
      </c>
      <c r="T488" t="s">
        <v>81</v>
      </c>
      <c r="U488" t="s">
        <v>82</v>
      </c>
      <c r="V488" t="s">
        <v>1564</v>
      </c>
    </row>
    <row r="489" spans="1:22" x14ac:dyDescent="0.3">
      <c r="A489" t="s">
        <v>932</v>
      </c>
      <c r="B489">
        <v>41751</v>
      </c>
      <c r="C489" t="s">
        <v>133</v>
      </c>
      <c r="D489">
        <v>10001</v>
      </c>
      <c r="E489" t="s">
        <v>267</v>
      </c>
      <c r="F489">
        <v>2</v>
      </c>
      <c r="G489">
        <v>4309</v>
      </c>
      <c r="H489">
        <v>1779</v>
      </c>
      <c r="I489" t="s">
        <v>25</v>
      </c>
      <c r="J489">
        <v>5</v>
      </c>
      <c r="K489">
        <v>3558</v>
      </c>
      <c r="L489">
        <v>8618</v>
      </c>
      <c r="M489">
        <v>0.02</v>
      </c>
      <c r="N489" t="s">
        <v>26</v>
      </c>
      <c r="O489">
        <v>0.03</v>
      </c>
      <c r="P489" t="s">
        <v>268</v>
      </c>
      <c r="Q489" t="s">
        <v>99</v>
      </c>
      <c r="R489" t="s">
        <v>100</v>
      </c>
      <c r="S489" t="s">
        <v>101</v>
      </c>
      <c r="T489" t="s">
        <v>57</v>
      </c>
      <c r="U489" t="s">
        <v>102</v>
      </c>
      <c r="V489" t="s">
        <v>1567</v>
      </c>
    </row>
    <row r="490" spans="1:22" x14ac:dyDescent="0.3">
      <c r="A490" t="s">
        <v>933</v>
      </c>
      <c r="B490">
        <v>41751</v>
      </c>
      <c r="C490" t="s">
        <v>51</v>
      </c>
      <c r="D490">
        <v>10011</v>
      </c>
      <c r="E490" t="s">
        <v>125</v>
      </c>
      <c r="F490">
        <v>2</v>
      </c>
      <c r="G490">
        <v>4515</v>
      </c>
      <c r="H490">
        <v>1550</v>
      </c>
      <c r="I490" t="s">
        <v>126</v>
      </c>
      <c r="J490">
        <v>6</v>
      </c>
      <c r="K490">
        <v>3100</v>
      </c>
      <c r="L490">
        <v>9030</v>
      </c>
      <c r="M490">
        <v>0.02</v>
      </c>
      <c r="N490" t="s">
        <v>61</v>
      </c>
      <c r="O490">
        <v>0</v>
      </c>
      <c r="P490" t="s">
        <v>127</v>
      </c>
      <c r="Q490" t="s">
        <v>28</v>
      </c>
      <c r="R490" t="s">
        <v>29</v>
      </c>
      <c r="S490" t="s">
        <v>30</v>
      </c>
      <c r="T490" t="s">
        <v>31</v>
      </c>
      <c r="U490" t="s">
        <v>32</v>
      </c>
      <c r="V490" t="s">
        <v>1559</v>
      </c>
    </row>
    <row r="491" spans="1:22" x14ac:dyDescent="0.3">
      <c r="A491" t="s">
        <v>932</v>
      </c>
      <c r="B491">
        <v>41751</v>
      </c>
      <c r="C491" t="s">
        <v>104</v>
      </c>
      <c r="D491">
        <v>10007</v>
      </c>
      <c r="E491" t="s">
        <v>934</v>
      </c>
      <c r="F491">
        <v>3</v>
      </c>
      <c r="G491">
        <v>3340</v>
      </c>
      <c r="H491">
        <v>1355</v>
      </c>
      <c r="I491" t="s">
        <v>25</v>
      </c>
      <c r="J491">
        <v>3</v>
      </c>
      <c r="K491">
        <v>4065</v>
      </c>
      <c r="L491">
        <v>10020</v>
      </c>
      <c r="M491">
        <v>0.03</v>
      </c>
      <c r="N491" t="s">
        <v>36</v>
      </c>
      <c r="O491">
        <v>0</v>
      </c>
      <c r="P491" t="s">
        <v>935</v>
      </c>
      <c r="Q491" t="s">
        <v>38</v>
      </c>
      <c r="R491" t="s">
        <v>39</v>
      </c>
      <c r="S491" t="s">
        <v>40</v>
      </c>
      <c r="T491" t="s">
        <v>41</v>
      </c>
      <c r="U491" t="s">
        <v>42</v>
      </c>
      <c r="V491" t="s">
        <v>1560</v>
      </c>
    </row>
    <row r="492" spans="1:22" x14ac:dyDescent="0.3">
      <c r="A492" t="s">
        <v>936</v>
      </c>
      <c r="B492">
        <v>41751</v>
      </c>
      <c r="C492" t="s">
        <v>104</v>
      </c>
      <c r="D492">
        <v>10004</v>
      </c>
      <c r="E492" t="s">
        <v>495</v>
      </c>
      <c r="F492">
        <v>3</v>
      </c>
      <c r="G492">
        <v>4719</v>
      </c>
      <c r="H492">
        <v>2043</v>
      </c>
      <c r="I492" t="s">
        <v>25</v>
      </c>
      <c r="J492">
        <v>3</v>
      </c>
      <c r="K492">
        <v>6129</v>
      </c>
      <c r="L492">
        <v>14157</v>
      </c>
      <c r="M492">
        <v>0.03</v>
      </c>
      <c r="N492" t="s">
        <v>36</v>
      </c>
      <c r="O492">
        <v>0</v>
      </c>
      <c r="P492" t="s">
        <v>496</v>
      </c>
      <c r="Q492" t="s">
        <v>118</v>
      </c>
      <c r="R492" t="s">
        <v>119</v>
      </c>
      <c r="S492" t="s">
        <v>101</v>
      </c>
      <c r="T492" t="s">
        <v>57</v>
      </c>
      <c r="U492" t="s">
        <v>120</v>
      </c>
      <c r="V492" t="s">
        <v>1569</v>
      </c>
    </row>
    <row r="493" spans="1:22" x14ac:dyDescent="0.3">
      <c r="A493" t="s">
        <v>937</v>
      </c>
      <c r="B493">
        <v>41752</v>
      </c>
      <c r="C493" t="s">
        <v>92</v>
      </c>
      <c r="D493">
        <v>10006</v>
      </c>
      <c r="E493" t="s">
        <v>708</v>
      </c>
      <c r="F493">
        <v>2</v>
      </c>
      <c r="G493">
        <v>4206</v>
      </c>
      <c r="H493">
        <v>1201</v>
      </c>
      <c r="I493" t="s">
        <v>25</v>
      </c>
      <c r="J493">
        <v>10</v>
      </c>
      <c r="K493">
        <v>2402</v>
      </c>
      <c r="L493">
        <v>8412</v>
      </c>
      <c r="M493">
        <v>0.02</v>
      </c>
      <c r="N493" t="s">
        <v>85</v>
      </c>
      <c r="O493">
        <v>0.01</v>
      </c>
      <c r="P493" t="s">
        <v>709</v>
      </c>
      <c r="Q493" t="s">
        <v>252</v>
      </c>
      <c r="R493" t="s">
        <v>253</v>
      </c>
      <c r="S493" t="s">
        <v>254</v>
      </c>
      <c r="T493" t="s">
        <v>255</v>
      </c>
      <c r="U493" t="s">
        <v>256</v>
      </c>
      <c r="V493" t="s">
        <v>1572</v>
      </c>
    </row>
    <row r="494" spans="1:22" x14ac:dyDescent="0.3">
      <c r="A494" t="s">
        <v>938</v>
      </c>
      <c r="B494">
        <v>41753</v>
      </c>
      <c r="C494" t="s">
        <v>23</v>
      </c>
      <c r="D494">
        <v>10006</v>
      </c>
      <c r="E494" t="s">
        <v>161</v>
      </c>
      <c r="F494">
        <v>1</v>
      </c>
      <c r="G494">
        <v>4731</v>
      </c>
      <c r="H494">
        <v>1858</v>
      </c>
      <c r="I494" t="s">
        <v>25</v>
      </c>
      <c r="J494">
        <v>4</v>
      </c>
      <c r="K494">
        <v>1858</v>
      </c>
      <c r="L494">
        <v>4731</v>
      </c>
      <c r="M494">
        <v>0.01</v>
      </c>
      <c r="N494" t="s">
        <v>66</v>
      </c>
      <c r="O494">
        <v>0</v>
      </c>
      <c r="P494" t="s">
        <v>162</v>
      </c>
      <c r="Q494" t="s">
        <v>252</v>
      </c>
      <c r="R494" t="s">
        <v>253</v>
      </c>
      <c r="S494" t="s">
        <v>254</v>
      </c>
      <c r="T494" t="s">
        <v>255</v>
      </c>
      <c r="U494" t="s">
        <v>256</v>
      </c>
      <c r="V494" t="s">
        <v>1572</v>
      </c>
    </row>
    <row r="495" spans="1:22" x14ac:dyDescent="0.3">
      <c r="A495" t="s">
        <v>939</v>
      </c>
      <c r="B495">
        <v>41753</v>
      </c>
      <c r="C495" t="s">
        <v>92</v>
      </c>
      <c r="D495">
        <v>10001</v>
      </c>
      <c r="E495" t="s">
        <v>940</v>
      </c>
      <c r="F495">
        <v>2</v>
      </c>
      <c r="G495">
        <v>3454</v>
      </c>
      <c r="H495">
        <v>1525</v>
      </c>
      <c r="I495" t="s">
        <v>25</v>
      </c>
      <c r="J495">
        <v>10</v>
      </c>
      <c r="K495">
        <v>3050</v>
      </c>
      <c r="L495">
        <v>6908</v>
      </c>
      <c r="M495">
        <v>0.02</v>
      </c>
      <c r="N495" t="s">
        <v>66</v>
      </c>
      <c r="O495">
        <v>0.01</v>
      </c>
      <c r="P495" t="s">
        <v>941</v>
      </c>
      <c r="Q495" t="s">
        <v>99</v>
      </c>
      <c r="R495" t="s">
        <v>100</v>
      </c>
      <c r="S495" t="s">
        <v>101</v>
      </c>
      <c r="T495" t="s">
        <v>57</v>
      </c>
      <c r="U495" t="s">
        <v>102</v>
      </c>
      <c r="V495" t="s">
        <v>1567</v>
      </c>
    </row>
    <row r="496" spans="1:22" x14ac:dyDescent="0.3">
      <c r="A496" t="s">
        <v>938</v>
      </c>
      <c r="B496">
        <v>41753</v>
      </c>
      <c r="C496" t="s">
        <v>68</v>
      </c>
      <c r="D496">
        <v>10003</v>
      </c>
      <c r="E496" t="s">
        <v>717</v>
      </c>
      <c r="F496">
        <v>3</v>
      </c>
      <c r="G496">
        <v>4758</v>
      </c>
      <c r="H496">
        <v>1946</v>
      </c>
      <c r="I496" t="s">
        <v>25</v>
      </c>
      <c r="J496">
        <v>4</v>
      </c>
      <c r="K496">
        <v>5838</v>
      </c>
      <c r="L496">
        <v>14274</v>
      </c>
      <c r="M496">
        <v>0.03</v>
      </c>
      <c r="N496" t="s">
        <v>61</v>
      </c>
      <c r="O496">
        <v>0.02</v>
      </c>
      <c r="P496" t="s">
        <v>718</v>
      </c>
      <c r="Q496" t="s">
        <v>177</v>
      </c>
      <c r="R496" t="s">
        <v>178</v>
      </c>
      <c r="S496" t="s">
        <v>179</v>
      </c>
      <c r="T496" t="s">
        <v>180</v>
      </c>
      <c r="U496" t="s">
        <v>181</v>
      </c>
      <c r="V496" t="s">
        <v>1571</v>
      </c>
    </row>
    <row r="497" spans="1:22" x14ac:dyDescent="0.3">
      <c r="A497" t="s">
        <v>942</v>
      </c>
      <c r="B497">
        <v>41756</v>
      </c>
      <c r="C497" t="s">
        <v>68</v>
      </c>
      <c r="D497">
        <v>10010</v>
      </c>
      <c r="E497" t="s">
        <v>517</v>
      </c>
      <c r="F497">
        <v>1</v>
      </c>
      <c r="G497">
        <v>3039</v>
      </c>
      <c r="H497">
        <v>1730</v>
      </c>
      <c r="I497" t="s">
        <v>25</v>
      </c>
      <c r="J497">
        <v>4</v>
      </c>
      <c r="K497">
        <v>1730</v>
      </c>
      <c r="L497">
        <v>3039</v>
      </c>
      <c r="M497">
        <v>0.01</v>
      </c>
      <c r="N497" t="s">
        <v>36</v>
      </c>
      <c r="O497">
        <v>0.04</v>
      </c>
      <c r="P497" t="s">
        <v>518</v>
      </c>
      <c r="Q497" t="s">
        <v>93</v>
      </c>
      <c r="R497" t="s">
        <v>94</v>
      </c>
      <c r="S497" t="s">
        <v>95</v>
      </c>
      <c r="T497" t="s">
        <v>41</v>
      </c>
      <c r="U497" t="s">
        <v>96</v>
      </c>
      <c r="V497" t="s">
        <v>1566</v>
      </c>
    </row>
    <row r="498" spans="1:22" x14ac:dyDescent="0.3">
      <c r="A498" t="s">
        <v>943</v>
      </c>
      <c r="B498">
        <v>41759</v>
      </c>
      <c r="C498" t="s">
        <v>104</v>
      </c>
      <c r="D498">
        <v>10004</v>
      </c>
      <c r="E498" t="s">
        <v>888</v>
      </c>
      <c r="F498">
        <v>1</v>
      </c>
      <c r="G498">
        <v>4466</v>
      </c>
      <c r="H498">
        <v>1984</v>
      </c>
      <c r="I498" t="s">
        <v>116</v>
      </c>
      <c r="J498">
        <v>3</v>
      </c>
      <c r="K498">
        <v>1984</v>
      </c>
      <c r="L498">
        <v>4466</v>
      </c>
      <c r="M498">
        <v>0.01</v>
      </c>
      <c r="N498" t="s">
        <v>61</v>
      </c>
      <c r="O498">
        <v>0.01</v>
      </c>
      <c r="P498" t="s">
        <v>889</v>
      </c>
      <c r="Q498" t="s">
        <v>118</v>
      </c>
      <c r="R498" t="s">
        <v>119</v>
      </c>
      <c r="S498" t="s">
        <v>101</v>
      </c>
      <c r="T498" t="s">
        <v>57</v>
      </c>
      <c r="U498" t="s">
        <v>120</v>
      </c>
      <c r="V498" t="s">
        <v>1569</v>
      </c>
    </row>
    <row r="499" spans="1:22" x14ac:dyDescent="0.3">
      <c r="A499" t="s">
        <v>944</v>
      </c>
      <c r="B499">
        <v>41760</v>
      </c>
      <c r="C499" t="s">
        <v>43</v>
      </c>
      <c r="D499">
        <v>10001</v>
      </c>
      <c r="E499" t="s">
        <v>533</v>
      </c>
      <c r="F499">
        <v>1</v>
      </c>
      <c r="G499">
        <v>3626</v>
      </c>
      <c r="H499">
        <v>1590</v>
      </c>
      <c r="I499" t="s">
        <v>25</v>
      </c>
      <c r="J499">
        <v>1</v>
      </c>
      <c r="K499">
        <v>1590</v>
      </c>
      <c r="L499">
        <v>3626</v>
      </c>
      <c r="M499">
        <v>0.01</v>
      </c>
      <c r="N499" t="s">
        <v>61</v>
      </c>
      <c r="O499">
        <v>0</v>
      </c>
      <c r="P499" t="s">
        <v>534</v>
      </c>
      <c r="Q499" t="s">
        <v>99</v>
      </c>
      <c r="R499" t="s">
        <v>100</v>
      </c>
      <c r="S499" t="s">
        <v>101</v>
      </c>
      <c r="T499" t="s">
        <v>57</v>
      </c>
      <c r="U499" t="s">
        <v>102</v>
      </c>
      <c r="V499" t="s">
        <v>1567</v>
      </c>
    </row>
    <row r="500" spans="1:22" x14ac:dyDescent="0.3">
      <c r="A500" t="s">
        <v>945</v>
      </c>
      <c r="B500">
        <v>41761</v>
      </c>
      <c r="C500" t="s">
        <v>23</v>
      </c>
      <c r="D500">
        <v>10008</v>
      </c>
      <c r="E500" t="s">
        <v>639</v>
      </c>
      <c r="F500">
        <v>1</v>
      </c>
      <c r="G500">
        <v>2553</v>
      </c>
      <c r="H500">
        <v>1638</v>
      </c>
      <c r="I500" t="s">
        <v>116</v>
      </c>
      <c r="J500">
        <v>4</v>
      </c>
      <c r="K500">
        <v>1638</v>
      </c>
      <c r="L500">
        <v>2553</v>
      </c>
      <c r="M500">
        <v>0.01</v>
      </c>
      <c r="N500" t="s">
        <v>36</v>
      </c>
      <c r="O500">
        <v>0</v>
      </c>
      <c r="P500" t="s">
        <v>640</v>
      </c>
      <c r="Q500" t="s">
        <v>54</v>
      </c>
      <c r="R500" t="s">
        <v>55</v>
      </c>
      <c r="S500" t="s">
        <v>56</v>
      </c>
      <c r="T500" t="s">
        <v>57</v>
      </c>
      <c r="U500" t="s">
        <v>58</v>
      </c>
      <c r="V500" t="s">
        <v>1562</v>
      </c>
    </row>
    <row r="501" spans="1:22" x14ac:dyDescent="0.3">
      <c r="A501" t="s">
        <v>945</v>
      </c>
      <c r="B501">
        <v>41761</v>
      </c>
      <c r="C501" t="s">
        <v>23</v>
      </c>
      <c r="D501">
        <v>10005</v>
      </c>
      <c r="E501" t="s">
        <v>585</v>
      </c>
      <c r="F501">
        <v>1</v>
      </c>
      <c r="G501">
        <v>4051</v>
      </c>
      <c r="H501">
        <v>1962</v>
      </c>
      <c r="I501" t="s">
        <v>126</v>
      </c>
      <c r="J501">
        <v>4</v>
      </c>
      <c r="K501">
        <v>1962</v>
      </c>
      <c r="L501">
        <v>4051</v>
      </c>
      <c r="M501">
        <v>0.01</v>
      </c>
      <c r="N501" t="s">
        <v>85</v>
      </c>
      <c r="O501">
        <v>0.02</v>
      </c>
      <c r="P501" t="s">
        <v>586</v>
      </c>
      <c r="Q501" t="s">
        <v>47</v>
      </c>
      <c r="R501" t="s">
        <v>48</v>
      </c>
      <c r="S501" t="s">
        <v>49</v>
      </c>
      <c r="T501" t="s">
        <v>41</v>
      </c>
      <c r="U501" t="s">
        <v>50</v>
      </c>
      <c r="V501" t="s">
        <v>1561</v>
      </c>
    </row>
    <row r="502" spans="1:22" x14ac:dyDescent="0.3">
      <c r="A502" t="s">
        <v>945</v>
      </c>
      <c r="B502">
        <v>41761</v>
      </c>
      <c r="C502" t="s">
        <v>23</v>
      </c>
      <c r="D502">
        <v>10010</v>
      </c>
      <c r="E502" t="s">
        <v>337</v>
      </c>
      <c r="F502">
        <v>2</v>
      </c>
      <c r="G502">
        <v>4224</v>
      </c>
      <c r="H502">
        <v>2048</v>
      </c>
      <c r="I502" t="s">
        <v>35</v>
      </c>
      <c r="J502">
        <v>4</v>
      </c>
      <c r="K502">
        <v>4096</v>
      </c>
      <c r="L502">
        <v>8448</v>
      </c>
      <c r="M502">
        <v>0.03</v>
      </c>
      <c r="N502" t="s">
        <v>45</v>
      </c>
      <c r="O502">
        <v>0</v>
      </c>
      <c r="P502" t="s">
        <v>338</v>
      </c>
      <c r="Q502" t="s">
        <v>93</v>
      </c>
      <c r="R502" t="s">
        <v>94</v>
      </c>
      <c r="S502" t="s">
        <v>95</v>
      </c>
      <c r="T502" t="s">
        <v>41</v>
      </c>
      <c r="U502" t="s">
        <v>96</v>
      </c>
      <c r="V502" t="s">
        <v>1566</v>
      </c>
    </row>
    <row r="503" spans="1:22" x14ac:dyDescent="0.3">
      <c r="A503" t="s">
        <v>946</v>
      </c>
      <c r="B503">
        <v>41762</v>
      </c>
      <c r="C503" t="s">
        <v>68</v>
      </c>
      <c r="D503">
        <v>10014</v>
      </c>
      <c r="E503" t="s">
        <v>673</v>
      </c>
      <c r="F503">
        <v>2</v>
      </c>
      <c r="G503">
        <v>3566</v>
      </c>
      <c r="H503">
        <v>2276</v>
      </c>
      <c r="I503" t="s">
        <v>25</v>
      </c>
      <c r="J503">
        <v>4</v>
      </c>
      <c r="K503">
        <v>4552</v>
      </c>
      <c r="L503">
        <v>7132</v>
      </c>
      <c r="M503">
        <v>0.03</v>
      </c>
      <c r="N503" t="s">
        <v>26</v>
      </c>
      <c r="O503">
        <v>0.04</v>
      </c>
      <c r="P503" t="s">
        <v>674</v>
      </c>
      <c r="Q503" t="s">
        <v>166</v>
      </c>
      <c r="R503" t="s">
        <v>167</v>
      </c>
      <c r="S503" t="s">
        <v>168</v>
      </c>
      <c r="T503" t="s">
        <v>169</v>
      </c>
      <c r="U503" t="s">
        <v>170</v>
      </c>
      <c r="V503" t="s">
        <v>1570</v>
      </c>
    </row>
    <row r="504" spans="1:22" x14ac:dyDescent="0.3">
      <c r="A504" t="s">
        <v>947</v>
      </c>
      <c r="B504">
        <v>41763</v>
      </c>
      <c r="C504" t="s">
        <v>51</v>
      </c>
      <c r="D504">
        <v>10010</v>
      </c>
      <c r="E504" t="s">
        <v>349</v>
      </c>
      <c r="F504">
        <v>1</v>
      </c>
      <c r="G504">
        <v>3467</v>
      </c>
      <c r="H504">
        <v>1230</v>
      </c>
      <c r="I504" t="s">
        <v>126</v>
      </c>
      <c r="J504">
        <v>6</v>
      </c>
      <c r="K504">
        <v>1230</v>
      </c>
      <c r="L504">
        <v>3467</v>
      </c>
      <c r="M504">
        <v>0.02</v>
      </c>
      <c r="N504" t="s">
        <v>45</v>
      </c>
      <c r="O504">
        <v>0.02</v>
      </c>
      <c r="P504" t="s">
        <v>350</v>
      </c>
      <c r="Q504" t="s">
        <v>93</v>
      </c>
      <c r="R504" t="s">
        <v>94</v>
      </c>
      <c r="S504" t="s">
        <v>95</v>
      </c>
      <c r="T504" t="s">
        <v>41</v>
      </c>
      <c r="U504" t="s">
        <v>96</v>
      </c>
      <c r="V504" t="s">
        <v>1566</v>
      </c>
    </row>
    <row r="505" spans="1:22" x14ac:dyDescent="0.3">
      <c r="A505" t="s">
        <v>947</v>
      </c>
      <c r="B505">
        <v>41763</v>
      </c>
      <c r="C505" t="s">
        <v>23</v>
      </c>
      <c r="D505">
        <v>10003</v>
      </c>
      <c r="E505" t="s">
        <v>557</v>
      </c>
      <c r="F505">
        <v>3</v>
      </c>
      <c r="G505">
        <v>2775</v>
      </c>
      <c r="H505">
        <v>1946</v>
      </c>
      <c r="I505" t="s">
        <v>35</v>
      </c>
      <c r="J505">
        <v>4</v>
      </c>
      <c r="K505">
        <v>5838</v>
      </c>
      <c r="L505">
        <v>8325</v>
      </c>
      <c r="M505">
        <v>0.03</v>
      </c>
      <c r="N505" t="s">
        <v>45</v>
      </c>
      <c r="O505">
        <v>0.04</v>
      </c>
      <c r="P505" t="s">
        <v>558</v>
      </c>
      <c r="Q505" t="s">
        <v>177</v>
      </c>
      <c r="R505" t="s">
        <v>178</v>
      </c>
      <c r="S505" t="s">
        <v>179</v>
      </c>
      <c r="T505" t="s">
        <v>180</v>
      </c>
      <c r="U505" t="s">
        <v>181</v>
      </c>
      <c r="V505" t="s">
        <v>1571</v>
      </c>
    </row>
    <row r="506" spans="1:22" x14ac:dyDescent="0.3">
      <c r="A506" t="s">
        <v>947</v>
      </c>
      <c r="B506">
        <v>41763</v>
      </c>
      <c r="C506" t="s">
        <v>104</v>
      </c>
      <c r="D506">
        <v>10015</v>
      </c>
      <c r="E506" t="s">
        <v>519</v>
      </c>
      <c r="F506">
        <v>3</v>
      </c>
      <c r="G506">
        <v>4685</v>
      </c>
      <c r="H506">
        <v>2036</v>
      </c>
      <c r="I506" t="s">
        <v>35</v>
      </c>
      <c r="J506">
        <v>3</v>
      </c>
      <c r="K506">
        <v>6108</v>
      </c>
      <c r="L506">
        <v>14055</v>
      </c>
      <c r="M506">
        <v>0.03</v>
      </c>
      <c r="N506" t="s">
        <v>36</v>
      </c>
      <c r="O506">
        <v>0.05</v>
      </c>
      <c r="P506" t="s">
        <v>520</v>
      </c>
      <c r="Q506" t="s">
        <v>110</v>
      </c>
      <c r="R506" t="s">
        <v>111</v>
      </c>
      <c r="S506" t="s">
        <v>112</v>
      </c>
      <c r="T506" t="s">
        <v>113</v>
      </c>
      <c r="U506" t="s">
        <v>114</v>
      </c>
      <c r="V506" t="s">
        <v>1568</v>
      </c>
    </row>
    <row r="507" spans="1:22" x14ac:dyDescent="0.3">
      <c r="A507" t="s">
        <v>948</v>
      </c>
      <c r="B507">
        <v>41764</v>
      </c>
      <c r="C507" t="s">
        <v>75</v>
      </c>
      <c r="D507">
        <v>10015</v>
      </c>
      <c r="E507" t="s">
        <v>270</v>
      </c>
      <c r="F507">
        <v>1</v>
      </c>
      <c r="G507">
        <v>2547</v>
      </c>
      <c r="H507">
        <v>1419</v>
      </c>
      <c r="I507" t="s">
        <v>25</v>
      </c>
      <c r="J507">
        <v>8</v>
      </c>
      <c r="K507">
        <v>1419</v>
      </c>
      <c r="L507">
        <v>2547</v>
      </c>
      <c r="M507">
        <v>0.02</v>
      </c>
      <c r="N507" t="s">
        <v>45</v>
      </c>
      <c r="O507">
        <v>0</v>
      </c>
      <c r="P507" t="s">
        <v>271</v>
      </c>
      <c r="Q507" t="s">
        <v>110</v>
      </c>
      <c r="R507" t="s">
        <v>111</v>
      </c>
      <c r="S507" t="s">
        <v>112</v>
      </c>
      <c r="T507" t="s">
        <v>113</v>
      </c>
      <c r="U507" t="s">
        <v>114</v>
      </c>
      <c r="V507" t="s">
        <v>1568</v>
      </c>
    </row>
    <row r="508" spans="1:22" x14ac:dyDescent="0.3">
      <c r="A508" t="s">
        <v>949</v>
      </c>
      <c r="B508">
        <v>41765</v>
      </c>
      <c r="C508" t="s">
        <v>43</v>
      </c>
      <c r="D508">
        <v>10014</v>
      </c>
      <c r="E508" t="s">
        <v>108</v>
      </c>
      <c r="F508">
        <v>1</v>
      </c>
      <c r="G508">
        <v>3757</v>
      </c>
      <c r="H508">
        <v>2156</v>
      </c>
      <c r="I508" t="s">
        <v>25</v>
      </c>
      <c r="J508">
        <v>1</v>
      </c>
      <c r="K508">
        <v>2156</v>
      </c>
      <c r="L508">
        <v>3757</v>
      </c>
      <c r="M508">
        <v>0.01</v>
      </c>
      <c r="N508" t="s">
        <v>45</v>
      </c>
      <c r="O508">
        <v>0.01</v>
      </c>
      <c r="P508" t="s">
        <v>109</v>
      </c>
      <c r="Q508" t="s">
        <v>166</v>
      </c>
      <c r="R508" t="s">
        <v>167</v>
      </c>
      <c r="S508" t="s">
        <v>168</v>
      </c>
      <c r="T508" t="s">
        <v>169</v>
      </c>
      <c r="U508" t="s">
        <v>170</v>
      </c>
      <c r="V508" t="s">
        <v>1570</v>
      </c>
    </row>
    <row r="509" spans="1:22" x14ac:dyDescent="0.3">
      <c r="A509" t="s">
        <v>950</v>
      </c>
      <c r="B509">
        <v>41766</v>
      </c>
      <c r="C509" t="s">
        <v>51</v>
      </c>
      <c r="D509">
        <v>10005</v>
      </c>
      <c r="E509" t="s">
        <v>229</v>
      </c>
      <c r="F509">
        <v>2</v>
      </c>
      <c r="G509">
        <v>4788</v>
      </c>
      <c r="H509">
        <v>2063</v>
      </c>
      <c r="I509" t="s">
        <v>35</v>
      </c>
      <c r="J509">
        <v>6</v>
      </c>
      <c r="K509">
        <v>4126</v>
      </c>
      <c r="L509">
        <v>9576</v>
      </c>
      <c r="M509">
        <v>0.02</v>
      </c>
      <c r="N509" t="s">
        <v>26</v>
      </c>
      <c r="O509">
        <v>0.03</v>
      </c>
      <c r="P509" t="s">
        <v>230</v>
      </c>
      <c r="Q509" t="s">
        <v>47</v>
      </c>
      <c r="R509" t="s">
        <v>48</v>
      </c>
      <c r="S509" t="s">
        <v>49</v>
      </c>
      <c r="T509" t="s">
        <v>41</v>
      </c>
      <c r="U509" t="s">
        <v>50</v>
      </c>
      <c r="V509" t="s">
        <v>1561</v>
      </c>
    </row>
    <row r="510" spans="1:22" x14ac:dyDescent="0.3">
      <c r="A510" t="s">
        <v>951</v>
      </c>
      <c r="B510">
        <v>41770</v>
      </c>
      <c r="C510" t="s">
        <v>51</v>
      </c>
      <c r="D510">
        <v>10012</v>
      </c>
      <c r="E510" t="s">
        <v>244</v>
      </c>
      <c r="F510">
        <v>2</v>
      </c>
      <c r="G510">
        <v>3303</v>
      </c>
      <c r="H510">
        <v>2271</v>
      </c>
      <c r="I510" t="s">
        <v>35</v>
      </c>
      <c r="J510">
        <v>6</v>
      </c>
      <c r="K510">
        <v>4542</v>
      </c>
      <c r="L510">
        <v>6606</v>
      </c>
      <c r="M510">
        <v>0.02</v>
      </c>
      <c r="N510" t="s">
        <v>66</v>
      </c>
      <c r="O510">
        <v>0.01</v>
      </c>
      <c r="P510" t="s">
        <v>245</v>
      </c>
      <c r="Q510" t="s">
        <v>71</v>
      </c>
      <c r="R510" t="s">
        <v>72</v>
      </c>
      <c r="S510" t="s">
        <v>73</v>
      </c>
      <c r="T510" t="s">
        <v>41</v>
      </c>
      <c r="U510" t="s">
        <v>74</v>
      </c>
      <c r="V510" t="s">
        <v>1563</v>
      </c>
    </row>
    <row r="511" spans="1:22" x14ac:dyDescent="0.3">
      <c r="A511" t="s">
        <v>952</v>
      </c>
      <c r="B511">
        <v>41774</v>
      </c>
      <c r="C511" t="s">
        <v>92</v>
      </c>
      <c r="D511">
        <v>10009</v>
      </c>
      <c r="E511" t="s">
        <v>485</v>
      </c>
      <c r="F511">
        <v>1</v>
      </c>
      <c r="G511">
        <v>3330</v>
      </c>
      <c r="H511">
        <v>2283</v>
      </c>
      <c r="I511" t="s">
        <v>25</v>
      </c>
      <c r="J511">
        <v>10</v>
      </c>
      <c r="K511">
        <v>2283</v>
      </c>
      <c r="L511">
        <v>3330</v>
      </c>
      <c r="M511">
        <v>0.02</v>
      </c>
      <c r="N511" t="s">
        <v>61</v>
      </c>
      <c r="O511">
        <v>0.03</v>
      </c>
      <c r="P511" t="s">
        <v>486</v>
      </c>
      <c r="Q511" t="s">
        <v>78</v>
      </c>
      <c r="R511" t="s">
        <v>79</v>
      </c>
      <c r="S511" t="s">
        <v>80</v>
      </c>
      <c r="T511" t="s">
        <v>81</v>
      </c>
      <c r="U511" t="s">
        <v>82</v>
      </c>
      <c r="V511" t="s">
        <v>1564</v>
      </c>
    </row>
    <row r="512" spans="1:22" x14ac:dyDescent="0.3">
      <c r="A512" t="s">
        <v>953</v>
      </c>
      <c r="B512">
        <v>41777</v>
      </c>
      <c r="C512" t="s">
        <v>92</v>
      </c>
      <c r="D512">
        <v>10014</v>
      </c>
      <c r="E512" t="s">
        <v>270</v>
      </c>
      <c r="F512">
        <v>1</v>
      </c>
      <c r="G512">
        <v>2547</v>
      </c>
      <c r="H512">
        <v>1419</v>
      </c>
      <c r="I512" t="s">
        <v>25</v>
      </c>
      <c r="J512">
        <v>10</v>
      </c>
      <c r="K512">
        <v>1419</v>
      </c>
      <c r="L512">
        <v>2547</v>
      </c>
      <c r="M512">
        <v>0.02</v>
      </c>
      <c r="N512" t="s">
        <v>26</v>
      </c>
      <c r="O512">
        <v>0.05</v>
      </c>
      <c r="P512" t="s">
        <v>271</v>
      </c>
      <c r="Q512" t="s">
        <v>166</v>
      </c>
      <c r="R512" t="s">
        <v>167</v>
      </c>
      <c r="S512" t="s">
        <v>168</v>
      </c>
      <c r="T512" t="s">
        <v>169</v>
      </c>
      <c r="U512" t="s">
        <v>170</v>
      </c>
      <c r="V512" t="s">
        <v>1570</v>
      </c>
    </row>
    <row r="513" spans="1:22" x14ac:dyDescent="0.3">
      <c r="A513" t="s">
        <v>953</v>
      </c>
      <c r="B513">
        <v>41777</v>
      </c>
      <c r="C513" t="s">
        <v>92</v>
      </c>
      <c r="D513">
        <v>10005</v>
      </c>
      <c r="E513" t="s">
        <v>800</v>
      </c>
      <c r="F513">
        <v>1</v>
      </c>
      <c r="G513">
        <v>2612</v>
      </c>
      <c r="H513">
        <v>1994</v>
      </c>
      <c r="I513" t="s">
        <v>25</v>
      </c>
      <c r="J513">
        <v>10</v>
      </c>
      <c r="K513">
        <v>1994</v>
      </c>
      <c r="L513">
        <v>2612</v>
      </c>
      <c r="M513">
        <v>0.02</v>
      </c>
      <c r="N513" t="s">
        <v>26</v>
      </c>
      <c r="O513">
        <v>0.03</v>
      </c>
      <c r="P513" t="s">
        <v>801</v>
      </c>
      <c r="Q513" t="s">
        <v>47</v>
      </c>
      <c r="R513" t="s">
        <v>48</v>
      </c>
      <c r="S513" t="s">
        <v>49</v>
      </c>
      <c r="T513" t="s">
        <v>41</v>
      </c>
      <c r="U513" t="s">
        <v>50</v>
      </c>
      <c r="V513" t="s">
        <v>1561</v>
      </c>
    </row>
    <row r="514" spans="1:22" x14ac:dyDescent="0.3">
      <c r="A514" t="s">
        <v>954</v>
      </c>
      <c r="B514">
        <v>41777</v>
      </c>
      <c r="C514" t="s">
        <v>133</v>
      </c>
      <c r="D514">
        <v>10008</v>
      </c>
      <c r="E514" t="s">
        <v>279</v>
      </c>
      <c r="F514">
        <v>1</v>
      </c>
      <c r="G514">
        <v>3039</v>
      </c>
      <c r="H514">
        <v>2426</v>
      </c>
      <c r="I514" t="s">
        <v>126</v>
      </c>
      <c r="J514">
        <v>5</v>
      </c>
      <c r="K514">
        <v>2426</v>
      </c>
      <c r="L514">
        <v>3039</v>
      </c>
      <c r="M514">
        <v>0.02</v>
      </c>
      <c r="N514" t="s">
        <v>36</v>
      </c>
      <c r="O514">
        <v>0.03</v>
      </c>
      <c r="P514" t="s">
        <v>280</v>
      </c>
      <c r="Q514" t="s">
        <v>54</v>
      </c>
      <c r="R514" t="s">
        <v>55</v>
      </c>
      <c r="S514" t="s">
        <v>56</v>
      </c>
      <c r="T514" t="s">
        <v>57</v>
      </c>
      <c r="U514" t="s">
        <v>58</v>
      </c>
      <c r="V514" t="s">
        <v>1562</v>
      </c>
    </row>
    <row r="515" spans="1:22" x14ac:dyDescent="0.3">
      <c r="A515" t="s">
        <v>953</v>
      </c>
      <c r="B515">
        <v>41777</v>
      </c>
      <c r="C515" t="s">
        <v>104</v>
      </c>
      <c r="D515">
        <v>10015</v>
      </c>
      <c r="E515" t="s">
        <v>752</v>
      </c>
      <c r="F515">
        <v>3</v>
      </c>
      <c r="G515">
        <v>3555</v>
      </c>
      <c r="H515">
        <v>1564</v>
      </c>
      <c r="I515" t="s">
        <v>25</v>
      </c>
      <c r="J515">
        <v>3</v>
      </c>
      <c r="K515">
        <v>4692</v>
      </c>
      <c r="L515">
        <v>10665</v>
      </c>
      <c r="M515">
        <v>0.03</v>
      </c>
      <c r="N515" t="s">
        <v>26</v>
      </c>
      <c r="O515">
        <v>0</v>
      </c>
      <c r="P515" t="s">
        <v>753</v>
      </c>
      <c r="Q515" t="s">
        <v>110</v>
      </c>
      <c r="R515" t="s">
        <v>111</v>
      </c>
      <c r="S515" t="s">
        <v>112</v>
      </c>
      <c r="T515" t="s">
        <v>113</v>
      </c>
      <c r="U515" t="s">
        <v>114</v>
      </c>
      <c r="V515" t="s">
        <v>1568</v>
      </c>
    </row>
    <row r="516" spans="1:22" x14ac:dyDescent="0.3">
      <c r="A516" t="s">
        <v>955</v>
      </c>
      <c r="B516">
        <v>41779</v>
      </c>
      <c r="C516" t="s">
        <v>51</v>
      </c>
      <c r="D516">
        <v>10007</v>
      </c>
      <c r="E516" t="s">
        <v>860</v>
      </c>
      <c r="F516">
        <v>1</v>
      </c>
      <c r="G516">
        <v>3408</v>
      </c>
      <c r="H516">
        <v>1465</v>
      </c>
      <c r="I516" t="s">
        <v>25</v>
      </c>
      <c r="J516">
        <v>6</v>
      </c>
      <c r="K516">
        <v>1465</v>
      </c>
      <c r="L516">
        <v>3408</v>
      </c>
      <c r="M516">
        <v>0.02</v>
      </c>
      <c r="N516" t="s">
        <v>66</v>
      </c>
      <c r="O516">
        <v>0.02</v>
      </c>
      <c r="P516" t="s">
        <v>861</v>
      </c>
      <c r="Q516" t="s">
        <v>38</v>
      </c>
      <c r="R516" t="s">
        <v>39</v>
      </c>
      <c r="S516" t="s">
        <v>40</v>
      </c>
      <c r="T516" t="s">
        <v>41</v>
      </c>
      <c r="U516" t="s">
        <v>42</v>
      </c>
      <c r="V516" t="s">
        <v>1560</v>
      </c>
    </row>
    <row r="517" spans="1:22" x14ac:dyDescent="0.3">
      <c r="A517" t="s">
        <v>956</v>
      </c>
      <c r="B517">
        <v>41779</v>
      </c>
      <c r="C517" t="s">
        <v>92</v>
      </c>
      <c r="D517">
        <v>10002</v>
      </c>
      <c r="E517" t="s">
        <v>728</v>
      </c>
      <c r="F517">
        <v>1</v>
      </c>
      <c r="G517">
        <v>3722</v>
      </c>
      <c r="H517">
        <v>1790</v>
      </c>
      <c r="I517" t="s">
        <v>25</v>
      </c>
      <c r="J517">
        <v>10</v>
      </c>
      <c r="K517">
        <v>1790</v>
      </c>
      <c r="L517">
        <v>3722</v>
      </c>
      <c r="M517">
        <v>0.02</v>
      </c>
      <c r="N517" t="s">
        <v>36</v>
      </c>
      <c r="O517">
        <v>0.01</v>
      </c>
      <c r="P517" t="s">
        <v>729</v>
      </c>
      <c r="Q517" t="s">
        <v>87</v>
      </c>
      <c r="R517" t="s">
        <v>88</v>
      </c>
      <c r="S517" t="s">
        <v>89</v>
      </c>
      <c r="T517" t="s">
        <v>90</v>
      </c>
      <c r="U517" t="s">
        <v>91</v>
      </c>
      <c r="V517" t="s">
        <v>1565</v>
      </c>
    </row>
    <row r="518" spans="1:22" x14ac:dyDescent="0.3">
      <c r="A518" t="s">
        <v>955</v>
      </c>
      <c r="B518">
        <v>41779</v>
      </c>
      <c r="C518" t="s">
        <v>23</v>
      </c>
      <c r="D518">
        <v>10014</v>
      </c>
      <c r="E518" t="s">
        <v>767</v>
      </c>
      <c r="F518">
        <v>2</v>
      </c>
      <c r="G518">
        <v>3197</v>
      </c>
      <c r="H518">
        <v>1625</v>
      </c>
      <c r="I518" t="s">
        <v>25</v>
      </c>
      <c r="J518">
        <v>4</v>
      </c>
      <c r="K518">
        <v>3250</v>
      </c>
      <c r="L518">
        <v>6394</v>
      </c>
      <c r="M518">
        <v>0.03</v>
      </c>
      <c r="N518" t="s">
        <v>45</v>
      </c>
      <c r="O518">
        <v>0.05</v>
      </c>
      <c r="P518" t="s">
        <v>768</v>
      </c>
      <c r="Q518" t="s">
        <v>166</v>
      </c>
      <c r="R518" t="s">
        <v>167</v>
      </c>
      <c r="S518" t="s">
        <v>168</v>
      </c>
      <c r="T518" t="s">
        <v>169</v>
      </c>
      <c r="U518" t="s">
        <v>170</v>
      </c>
      <c r="V518" t="s">
        <v>1570</v>
      </c>
    </row>
    <row r="519" spans="1:22" x14ac:dyDescent="0.3">
      <c r="A519" t="s">
        <v>955</v>
      </c>
      <c r="B519">
        <v>41779</v>
      </c>
      <c r="C519" t="s">
        <v>43</v>
      </c>
      <c r="D519">
        <v>10014</v>
      </c>
      <c r="E519" t="s">
        <v>161</v>
      </c>
      <c r="F519">
        <v>3</v>
      </c>
      <c r="G519">
        <v>4731</v>
      </c>
      <c r="H519">
        <v>1858</v>
      </c>
      <c r="I519" t="s">
        <v>25</v>
      </c>
      <c r="J519">
        <v>1</v>
      </c>
      <c r="K519">
        <v>5574</v>
      </c>
      <c r="L519">
        <v>14193</v>
      </c>
      <c r="M519">
        <v>0.03</v>
      </c>
      <c r="N519" t="s">
        <v>85</v>
      </c>
      <c r="O519">
        <v>0.01</v>
      </c>
      <c r="P519" t="s">
        <v>162</v>
      </c>
      <c r="Q519" t="s">
        <v>166</v>
      </c>
      <c r="R519" t="s">
        <v>167</v>
      </c>
      <c r="S519" t="s">
        <v>168</v>
      </c>
      <c r="T519" t="s">
        <v>169</v>
      </c>
      <c r="U519" t="s">
        <v>170</v>
      </c>
      <c r="V519" t="s">
        <v>1570</v>
      </c>
    </row>
    <row r="520" spans="1:22" x14ac:dyDescent="0.3">
      <c r="A520" t="s">
        <v>957</v>
      </c>
      <c r="B520">
        <v>41780</v>
      </c>
      <c r="C520" t="s">
        <v>133</v>
      </c>
      <c r="D520">
        <v>10011</v>
      </c>
      <c r="E520" t="s">
        <v>315</v>
      </c>
      <c r="F520">
        <v>1</v>
      </c>
      <c r="G520">
        <v>4733</v>
      </c>
      <c r="H520">
        <v>1415</v>
      </c>
      <c r="I520" t="s">
        <v>25</v>
      </c>
      <c r="J520">
        <v>5</v>
      </c>
      <c r="K520">
        <v>1415</v>
      </c>
      <c r="L520">
        <v>4733</v>
      </c>
      <c r="M520">
        <v>0.02</v>
      </c>
      <c r="N520" t="s">
        <v>61</v>
      </c>
      <c r="O520">
        <v>0.04</v>
      </c>
      <c r="P520" t="s">
        <v>316</v>
      </c>
      <c r="Q520" t="s">
        <v>28</v>
      </c>
      <c r="R520" t="s">
        <v>29</v>
      </c>
      <c r="S520" t="s">
        <v>30</v>
      </c>
      <c r="T520" t="s">
        <v>31</v>
      </c>
      <c r="U520" t="s">
        <v>32</v>
      </c>
      <c r="V520" t="s">
        <v>1559</v>
      </c>
    </row>
    <row r="521" spans="1:22" x14ac:dyDescent="0.3">
      <c r="A521" t="s">
        <v>957</v>
      </c>
      <c r="B521">
        <v>41780</v>
      </c>
      <c r="C521" t="s">
        <v>75</v>
      </c>
      <c r="D521">
        <v>10014</v>
      </c>
      <c r="E521" t="s">
        <v>220</v>
      </c>
      <c r="F521">
        <v>3</v>
      </c>
      <c r="G521">
        <v>3645</v>
      </c>
      <c r="H521">
        <v>2466</v>
      </c>
      <c r="I521" t="s">
        <v>126</v>
      </c>
      <c r="J521">
        <v>8</v>
      </c>
      <c r="K521">
        <v>7398</v>
      </c>
      <c r="L521">
        <v>10935</v>
      </c>
      <c r="M521">
        <v>0.02</v>
      </c>
      <c r="N521" t="s">
        <v>26</v>
      </c>
      <c r="O521">
        <v>0.05</v>
      </c>
      <c r="P521" t="s">
        <v>221</v>
      </c>
      <c r="Q521" t="s">
        <v>166</v>
      </c>
      <c r="R521" t="s">
        <v>167</v>
      </c>
      <c r="S521" t="s">
        <v>168</v>
      </c>
      <c r="T521" t="s">
        <v>169</v>
      </c>
      <c r="U521" t="s">
        <v>170</v>
      </c>
      <c r="V521" t="s">
        <v>1570</v>
      </c>
    </row>
    <row r="522" spans="1:22" x14ac:dyDescent="0.3">
      <c r="A522" t="s">
        <v>958</v>
      </c>
      <c r="B522">
        <v>41782</v>
      </c>
      <c r="C522" t="s">
        <v>68</v>
      </c>
      <c r="D522">
        <v>10013</v>
      </c>
      <c r="E522" t="s">
        <v>959</v>
      </c>
      <c r="F522">
        <v>3</v>
      </c>
      <c r="G522">
        <v>3445</v>
      </c>
      <c r="H522">
        <v>1909</v>
      </c>
      <c r="I522" t="s">
        <v>65</v>
      </c>
      <c r="J522">
        <v>4</v>
      </c>
      <c r="K522">
        <v>5727</v>
      </c>
      <c r="L522">
        <v>10335</v>
      </c>
      <c r="M522">
        <v>0.03</v>
      </c>
      <c r="N522" t="s">
        <v>26</v>
      </c>
      <c r="O522">
        <v>0.04</v>
      </c>
      <c r="P522" t="s">
        <v>960</v>
      </c>
      <c r="Q522" t="s">
        <v>301</v>
      </c>
      <c r="R522" t="s">
        <v>302</v>
      </c>
      <c r="S522" t="s">
        <v>303</v>
      </c>
      <c r="T522" t="s">
        <v>113</v>
      </c>
      <c r="U522" t="s">
        <v>304</v>
      </c>
      <c r="V522" t="s">
        <v>1573</v>
      </c>
    </row>
    <row r="523" spans="1:22" x14ac:dyDescent="0.3">
      <c r="A523" t="s">
        <v>961</v>
      </c>
      <c r="B523">
        <v>41783</v>
      </c>
      <c r="C523" t="s">
        <v>68</v>
      </c>
      <c r="D523">
        <v>10008</v>
      </c>
      <c r="E523" t="s">
        <v>962</v>
      </c>
      <c r="F523">
        <v>1</v>
      </c>
      <c r="G523">
        <v>4057</v>
      </c>
      <c r="H523">
        <v>1816</v>
      </c>
      <c r="I523" t="s">
        <v>25</v>
      </c>
      <c r="J523">
        <v>4</v>
      </c>
      <c r="K523">
        <v>1816</v>
      </c>
      <c r="L523">
        <v>4057</v>
      </c>
      <c r="M523">
        <v>0.01</v>
      </c>
      <c r="N523" t="s">
        <v>85</v>
      </c>
      <c r="O523">
        <v>0.05</v>
      </c>
      <c r="P523" t="s">
        <v>963</v>
      </c>
      <c r="Q523" t="s">
        <v>54</v>
      </c>
      <c r="R523" t="s">
        <v>55</v>
      </c>
      <c r="S523" t="s">
        <v>56</v>
      </c>
      <c r="T523" t="s">
        <v>57</v>
      </c>
      <c r="U523" t="s">
        <v>58</v>
      </c>
      <c r="V523" t="s">
        <v>1562</v>
      </c>
    </row>
    <row r="524" spans="1:22" x14ac:dyDescent="0.3">
      <c r="A524" t="s">
        <v>961</v>
      </c>
      <c r="B524">
        <v>41783</v>
      </c>
      <c r="C524" t="s">
        <v>104</v>
      </c>
      <c r="D524">
        <v>10006</v>
      </c>
      <c r="E524" t="s">
        <v>657</v>
      </c>
      <c r="F524">
        <v>3</v>
      </c>
      <c r="G524">
        <v>2580</v>
      </c>
      <c r="H524">
        <v>1518</v>
      </c>
      <c r="I524" t="s">
        <v>25</v>
      </c>
      <c r="J524">
        <v>3</v>
      </c>
      <c r="K524">
        <v>4554</v>
      </c>
      <c r="L524">
        <v>7740</v>
      </c>
      <c r="M524">
        <v>0.03</v>
      </c>
      <c r="N524" t="s">
        <v>85</v>
      </c>
      <c r="O524">
        <v>0</v>
      </c>
      <c r="P524" t="s">
        <v>658</v>
      </c>
      <c r="Q524" t="s">
        <v>252</v>
      </c>
      <c r="R524" t="s">
        <v>253</v>
      </c>
      <c r="S524" t="s">
        <v>254</v>
      </c>
      <c r="T524" t="s">
        <v>255</v>
      </c>
      <c r="U524" t="s">
        <v>256</v>
      </c>
      <c r="V524" t="s">
        <v>1572</v>
      </c>
    </row>
    <row r="525" spans="1:22" x14ac:dyDescent="0.3">
      <c r="A525" t="s">
        <v>964</v>
      </c>
      <c r="B525">
        <v>41784</v>
      </c>
      <c r="C525" t="s">
        <v>92</v>
      </c>
      <c r="D525">
        <v>10004</v>
      </c>
      <c r="E525" t="s">
        <v>495</v>
      </c>
      <c r="F525">
        <v>1</v>
      </c>
      <c r="G525">
        <v>4719</v>
      </c>
      <c r="H525">
        <v>2043</v>
      </c>
      <c r="I525" t="s">
        <v>25</v>
      </c>
      <c r="J525">
        <v>10</v>
      </c>
      <c r="K525">
        <v>2043</v>
      </c>
      <c r="L525">
        <v>4719</v>
      </c>
      <c r="M525">
        <v>0.02</v>
      </c>
      <c r="N525" t="s">
        <v>61</v>
      </c>
      <c r="O525">
        <v>0</v>
      </c>
      <c r="P525" t="s">
        <v>496</v>
      </c>
      <c r="Q525" t="s">
        <v>118</v>
      </c>
      <c r="R525" t="s">
        <v>119</v>
      </c>
      <c r="S525" t="s">
        <v>101</v>
      </c>
      <c r="T525" t="s">
        <v>57</v>
      </c>
      <c r="U525" t="s">
        <v>120</v>
      </c>
      <c r="V525" t="s">
        <v>1569</v>
      </c>
    </row>
    <row r="526" spans="1:22" x14ac:dyDescent="0.3">
      <c r="A526" t="s">
        <v>965</v>
      </c>
      <c r="B526">
        <v>41787</v>
      </c>
      <c r="C526" t="s">
        <v>51</v>
      </c>
      <c r="D526">
        <v>10014</v>
      </c>
      <c r="E526" t="s">
        <v>220</v>
      </c>
      <c r="F526">
        <v>1</v>
      </c>
      <c r="G526">
        <v>3645</v>
      </c>
      <c r="H526">
        <v>2466</v>
      </c>
      <c r="I526" t="s">
        <v>126</v>
      </c>
      <c r="J526">
        <v>6</v>
      </c>
      <c r="K526">
        <v>2466</v>
      </c>
      <c r="L526">
        <v>3645</v>
      </c>
      <c r="M526">
        <v>0.02</v>
      </c>
      <c r="N526" t="s">
        <v>36</v>
      </c>
      <c r="O526">
        <v>0.05</v>
      </c>
      <c r="P526" t="s">
        <v>221</v>
      </c>
      <c r="Q526" t="s">
        <v>166</v>
      </c>
      <c r="R526" t="s">
        <v>167</v>
      </c>
      <c r="S526" t="s">
        <v>168</v>
      </c>
      <c r="T526" t="s">
        <v>169</v>
      </c>
      <c r="U526" t="s">
        <v>170</v>
      </c>
      <c r="V526" t="s">
        <v>1570</v>
      </c>
    </row>
    <row r="527" spans="1:22" x14ac:dyDescent="0.3">
      <c r="A527" t="s">
        <v>966</v>
      </c>
      <c r="B527">
        <v>41787</v>
      </c>
      <c r="C527" t="s">
        <v>104</v>
      </c>
      <c r="D527">
        <v>10011</v>
      </c>
      <c r="E527" t="s">
        <v>680</v>
      </c>
      <c r="F527">
        <v>1</v>
      </c>
      <c r="G527">
        <v>4834</v>
      </c>
      <c r="H527">
        <v>1501</v>
      </c>
      <c r="I527" t="s">
        <v>126</v>
      </c>
      <c r="J527">
        <v>3</v>
      </c>
      <c r="K527">
        <v>1501</v>
      </c>
      <c r="L527">
        <v>4834</v>
      </c>
      <c r="M527">
        <v>0.01</v>
      </c>
      <c r="N527" t="s">
        <v>36</v>
      </c>
      <c r="O527">
        <v>0.03</v>
      </c>
      <c r="P527" t="s">
        <v>681</v>
      </c>
      <c r="Q527" t="s">
        <v>28</v>
      </c>
      <c r="R527" t="s">
        <v>29</v>
      </c>
      <c r="S527" t="s">
        <v>30</v>
      </c>
      <c r="T527" t="s">
        <v>31</v>
      </c>
      <c r="U527" t="s">
        <v>32</v>
      </c>
      <c r="V527" t="s">
        <v>1559</v>
      </c>
    </row>
    <row r="528" spans="1:22" x14ac:dyDescent="0.3">
      <c r="A528" t="s">
        <v>966</v>
      </c>
      <c r="B528">
        <v>41787</v>
      </c>
      <c r="C528" t="s">
        <v>75</v>
      </c>
      <c r="D528">
        <v>10002</v>
      </c>
      <c r="E528" t="s">
        <v>908</v>
      </c>
      <c r="F528">
        <v>1</v>
      </c>
      <c r="G528">
        <v>4861</v>
      </c>
      <c r="H528">
        <v>1633</v>
      </c>
      <c r="I528" t="s">
        <v>25</v>
      </c>
      <c r="J528">
        <v>8</v>
      </c>
      <c r="K528">
        <v>1633</v>
      </c>
      <c r="L528">
        <v>4861</v>
      </c>
      <c r="M528">
        <v>0.02</v>
      </c>
      <c r="N528" t="s">
        <v>85</v>
      </c>
      <c r="O528">
        <v>0.03</v>
      </c>
      <c r="P528" t="s">
        <v>909</v>
      </c>
      <c r="Q528" t="s">
        <v>87</v>
      </c>
      <c r="R528" t="s">
        <v>88</v>
      </c>
      <c r="S528" t="s">
        <v>89</v>
      </c>
      <c r="T528" t="s">
        <v>90</v>
      </c>
      <c r="U528" t="s">
        <v>91</v>
      </c>
      <c r="V528" t="s">
        <v>1565</v>
      </c>
    </row>
    <row r="529" spans="1:22" x14ac:dyDescent="0.3">
      <c r="A529" t="s">
        <v>967</v>
      </c>
      <c r="B529">
        <v>41787</v>
      </c>
      <c r="C529" t="s">
        <v>43</v>
      </c>
      <c r="D529">
        <v>10008</v>
      </c>
      <c r="E529" t="s">
        <v>810</v>
      </c>
      <c r="F529">
        <v>2</v>
      </c>
      <c r="G529">
        <v>2706</v>
      </c>
      <c r="H529">
        <v>2310</v>
      </c>
      <c r="I529" t="s">
        <v>25</v>
      </c>
      <c r="J529">
        <v>1</v>
      </c>
      <c r="K529">
        <v>4620</v>
      </c>
      <c r="L529">
        <v>5412</v>
      </c>
      <c r="M529">
        <v>0.03</v>
      </c>
      <c r="N529" t="s">
        <v>26</v>
      </c>
      <c r="O529">
        <v>0.02</v>
      </c>
      <c r="P529" t="s">
        <v>811</v>
      </c>
      <c r="Q529" t="s">
        <v>54</v>
      </c>
      <c r="R529" t="s">
        <v>55</v>
      </c>
      <c r="S529" t="s">
        <v>56</v>
      </c>
      <c r="T529" t="s">
        <v>57</v>
      </c>
      <c r="U529" t="s">
        <v>58</v>
      </c>
      <c r="V529" t="s">
        <v>1562</v>
      </c>
    </row>
    <row r="530" spans="1:22" x14ac:dyDescent="0.3">
      <c r="A530" t="s">
        <v>966</v>
      </c>
      <c r="B530">
        <v>41787</v>
      </c>
      <c r="C530" t="s">
        <v>51</v>
      </c>
      <c r="D530">
        <v>10004</v>
      </c>
      <c r="E530" t="s">
        <v>412</v>
      </c>
      <c r="F530">
        <v>3</v>
      </c>
      <c r="G530">
        <v>2562</v>
      </c>
      <c r="H530">
        <v>1527</v>
      </c>
      <c r="I530" t="s">
        <v>25</v>
      </c>
      <c r="J530">
        <v>6</v>
      </c>
      <c r="K530">
        <v>4581</v>
      </c>
      <c r="L530">
        <v>7686</v>
      </c>
      <c r="M530">
        <v>0.02</v>
      </c>
      <c r="N530" t="s">
        <v>66</v>
      </c>
      <c r="O530">
        <v>0.03</v>
      </c>
      <c r="P530" t="s">
        <v>413</v>
      </c>
      <c r="Q530" t="s">
        <v>118</v>
      </c>
      <c r="R530" t="s">
        <v>119</v>
      </c>
      <c r="S530" t="s">
        <v>101</v>
      </c>
      <c r="T530" t="s">
        <v>57</v>
      </c>
      <c r="U530" t="s">
        <v>120</v>
      </c>
      <c r="V530" t="s">
        <v>1569</v>
      </c>
    </row>
    <row r="531" spans="1:22" x14ac:dyDescent="0.3">
      <c r="A531" t="s">
        <v>968</v>
      </c>
      <c r="B531">
        <v>41790</v>
      </c>
      <c r="C531" t="s">
        <v>43</v>
      </c>
      <c r="D531">
        <v>10015</v>
      </c>
      <c r="E531" t="s">
        <v>204</v>
      </c>
      <c r="F531">
        <v>1</v>
      </c>
      <c r="G531">
        <v>2509</v>
      </c>
      <c r="H531">
        <v>1452</v>
      </c>
      <c r="I531" t="s">
        <v>25</v>
      </c>
      <c r="J531">
        <v>1</v>
      </c>
      <c r="K531">
        <v>1452</v>
      </c>
      <c r="L531">
        <v>2509</v>
      </c>
      <c r="M531">
        <v>0.01</v>
      </c>
      <c r="N531" t="s">
        <v>61</v>
      </c>
      <c r="O531">
        <v>0.04</v>
      </c>
      <c r="P531" t="s">
        <v>205</v>
      </c>
      <c r="Q531" t="s">
        <v>110</v>
      </c>
      <c r="R531" t="s">
        <v>111</v>
      </c>
      <c r="S531" t="s">
        <v>112</v>
      </c>
      <c r="T531" t="s">
        <v>113</v>
      </c>
      <c r="U531" t="s">
        <v>114</v>
      </c>
      <c r="V531" t="s">
        <v>1568</v>
      </c>
    </row>
    <row r="532" spans="1:22" x14ac:dyDescent="0.3">
      <c r="A532" t="s">
        <v>968</v>
      </c>
      <c r="B532">
        <v>41790</v>
      </c>
      <c r="C532" t="s">
        <v>104</v>
      </c>
      <c r="D532">
        <v>10015</v>
      </c>
      <c r="E532" t="s">
        <v>436</v>
      </c>
      <c r="F532">
        <v>1</v>
      </c>
      <c r="G532">
        <v>2517</v>
      </c>
      <c r="H532">
        <v>2149</v>
      </c>
      <c r="I532" t="s">
        <v>126</v>
      </c>
      <c r="J532">
        <v>3</v>
      </c>
      <c r="K532">
        <v>2149</v>
      </c>
      <c r="L532">
        <v>2517</v>
      </c>
      <c r="M532">
        <v>0.01</v>
      </c>
      <c r="N532" t="s">
        <v>66</v>
      </c>
      <c r="O532">
        <v>0.04</v>
      </c>
      <c r="P532" t="s">
        <v>437</v>
      </c>
      <c r="Q532" t="s">
        <v>110</v>
      </c>
      <c r="R532" t="s">
        <v>111</v>
      </c>
      <c r="S532" t="s">
        <v>112</v>
      </c>
      <c r="T532" t="s">
        <v>113</v>
      </c>
      <c r="U532" t="s">
        <v>114</v>
      </c>
      <c r="V532" t="s">
        <v>1568</v>
      </c>
    </row>
    <row r="533" spans="1:22" x14ac:dyDescent="0.3">
      <c r="A533" t="s">
        <v>969</v>
      </c>
      <c r="B533">
        <v>41793</v>
      </c>
      <c r="C533" t="s">
        <v>92</v>
      </c>
      <c r="D533">
        <v>10007</v>
      </c>
      <c r="E533" t="s">
        <v>970</v>
      </c>
      <c r="F533">
        <v>1</v>
      </c>
      <c r="G533">
        <v>4576</v>
      </c>
      <c r="H533">
        <v>2188</v>
      </c>
      <c r="I533" t="s">
        <v>25</v>
      </c>
      <c r="J533">
        <v>10</v>
      </c>
      <c r="K533">
        <v>2188</v>
      </c>
      <c r="L533">
        <v>4576</v>
      </c>
      <c r="M533">
        <v>0.02</v>
      </c>
      <c r="N533" t="s">
        <v>85</v>
      </c>
      <c r="O533">
        <v>0.04</v>
      </c>
      <c r="P533" t="s">
        <v>971</v>
      </c>
      <c r="Q533" t="s">
        <v>38</v>
      </c>
      <c r="R533" t="s">
        <v>39</v>
      </c>
      <c r="S533" t="s">
        <v>40</v>
      </c>
      <c r="T533" t="s">
        <v>41</v>
      </c>
      <c r="U533" t="s">
        <v>42</v>
      </c>
      <c r="V533" t="s">
        <v>1560</v>
      </c>
    </row>
    <row r="534" spans="1:22" x14ac:dyDescent="0.3">
      <c r="A534" t="s">
        <v>972</v>
      </c>
      <c r="B534">
        <v>41793</v>
      </c>
      <c r="C534" t="s">
        <v>75</v>
      </c>
      <c r="D534">
        <v>10001</v>
      </c>
      <c r="E534" t="s">
        <v>700</v>
      </c>
      <c r="F534">
        <v>3</v>
      </c>
      <c r="G534">
        <v>2535</v>
      </c>
      <c r="H534">
        <v>1841</v>
      </c>
      <c r="I534" t="s">
        <v>25</v>
      </c>
      <c r="J534">
        <v>8</v>
      </c>
      <c r="K534">
        <v>5523</v>
      </c>
      <c r="L534">
        <v>7605</v>
      </c>
      <c r="M534">
        <v>0.02</v>
      </c>
      <c r="N534" t="s">
        <v>36</v>
      </c>
      <c r="O534">
        <v>0</v>
      </c>
      <c r="P534" t="s">
        <v>701</v>
      </c>
      <c r="Q534" t="s">
        <v>99</v>
      </c>
      <c r="R534" t="s">
        <v>100</v>
      </c>
      <c r="S534" t="s">
        <v>101</v>
      </c>
      <c r="T534" t="s">
        <v>57</v>
      </c>
      <c r="U534" t="s">
        <v>102</v>
      </c>
      <c r="V534" t="s">
        <v>1567</v>
      </c>
    </row>
    <row r="535" spans="1:22" x14ac:dyDescent="0.3">
      <c r="A535" t="s">
        <v>969</v>
      </c>
      <c r="B535">
        <v>41793</v>
      </c>
      <c r="C535" t="s">
        <v>43</v>
      </c>
      <c r="D535">
        <v>10012</v>
      </c>
      <c r="E535" t="s">
        <v>538</v>
      </c>
      <c r="F535">
        <v>2</v>
      </c>
      <c r="G535">
        <v>4729</v>
      </c>
      <c r="H535">
        <v>1359</v>
      </c>
      <c r="I535" t="s">
        <v>126</v>
      </c>
      <c r="J535">
        <v>1</v>
      </c>
      <c r="K535">
        <v>2718</v>
      </c>
      <c r="L535">
        <v>9458</v>
      </c>
      <c r="M535">
        <v>0.03</v>
      </c>
      <c r="N535" t="s">
        <v>85</v>
      </c>
      <c r="O535">
        <v>0.05</v>
      </c>
      <c r="P535" t="s">
        <v>539</v>
      </c>
      <c r="Q535" t="s">
        <v>71</v>
      </c>
      <c r="R535" t="s">
        <v>72</v>
      </c>
      <c r="S535" t="s">
        <v>73</v>
      </c>
      <c r="T535" t="s">
        <v>41</v>
      </c>
      <c r="U535" t="s">
        <v>74</v>
      </c>
      <c r="V535" t="s">
        <v>1563</v>
      </c>
    </row>
    <row r="536" spans="1:22" x14ac:dyDescent="0.3">
      <c r="A536" t="s">
        <v>972</v>
      </c>
      <c r="B536">
        <v>41793</v>
      </c>
      <c r="C536" t="s">
        <v>92</v>
      </c>
      <c r="D536">
        <v>10015</v>
      </c>
      <c r="E536" t="s">
        <v>592</v>
      </c>
      <c r="F536">
        <v>2</v>
      </c>
      <c r="G536">
        <v>4741</v>
      </c>
      <c r="H536">
        <v>1849</v>
      </c>
      <c r="I536" t="s">
        <v>35</v>
      </c>
      <c r="J536">
        <v>10</v>
      </c>
      <c r="K536">
        <v>3698</v>
      </c>
      <c r="L536">
        <v>9482</v>
      </c>
      <c r="M536">
        <v>0.02</v>
      </c>
      <c r="N536" t="s">
        <v>36</v>
      </c>
      <c r="O536">
        <v>0.05</v>
      </c>
      <c r="P536" t="s">
        <v>593</v>
      </c>
      <c r="Q536" t="s">
        <v>110</v>
      </c>
      <c r="R536" t="s">
        <v>111</v>
      </c>
      <c r="S536" t="s">
        <v>112</v>
      </c>
      <c r="T536" t="s">
        <v>113</v>
      </c>
      <c r="U536" t="s">
        <v>114</v>
      </c>
      <c r="V536" t="s">
        <v>1568</v>
      </c>
    </row>
    <row r="537" spans="1:22" x14ac:dyDescent="0.3">
      <c r="A537" t="s">
        <v>969</v>
      </c>
      <c r="B537">
        <v>41793</v>
      </c>
      <c r="C537" t="s">
        <v>43</v>
      </c>
      <c r="D537">
        <v>10008</v>
      </c>
      <c r="E537" t="s">
        <v>211</v>
      </c>
      <c r="F537">
        <v>3</v>
      </c>
      <c r="G537">
        <v>4623</v>
      </c>
      <c r="H537">
        <v>1878</v>
      </c>
      <c r="I537" t="s">
        <v>126</v>
      </c>
      <c r="J537">
        <v>1</v>
      </c>
      <c r="K537">
        <v>5634</v>
      </c>
      <c r="L537">
        <v>13869</v>
      </c>
      <c r="M537">
        <v>0.03</v>
      </c>
      <c r="N537" t="s">
        <v>26</v>
      </c>
      <c r="O537">
        <v>0.04</v>
      </c>
      <c r="P537" t="s">
        <v>212</v>
      </c>
      <c r="Q537" t="s">
        <v>54</v>
      </c>
      <c r="R537" t="s">
        <v>55</v>
      </c>
      <c r="S537" t="s">
        <v>56</v>
      </c>
      <c r="T537" t="s">
        <v>57</v>
      </c>
      <c r="U537" t="s">
        <v>58</v>
      </c>
      <c r="V537" t="s">
        <v>1562</v>
      </c>
    </row>
    <row r="538" spans="1:22" x14ac:dyDescent="0.3">
      <c r="A538" t="s">
        <v>973</v>
      </c>
      <c r="B538">
        <v>41794</v>
      </c>
      <c r="C538" t="s">
        <v>23</v>
      </c>
      <c r="D538">
        <v>10014</v>
      </c>
      <c r="E538" t="s">
        <v>514</v>
      </c>
      <c r="F538">
        <v>1</v>
      </c>
      <c r="G538">
        <v>4220</v>
      </c>
      <c r="H538">
        <v>1635</v>
      </c>
      <c r="I538" t="s">
        <v>25</v>
      </c>
      <c r="J538">
        <v>4</v>
      </c>
      <c r="K538">
        <v>1635</v>
      </c>
      <c r="L538">
        <v>4220</v>
      </c>
      <c r="M538">
        <v>0.01</v>
      </c>
      <c r="N538" t="s">
        <v>45</v>
      </c>
      <c r="O538">
        <v>0.01</v>
      </c>
      <c r="P538" t="s">
        <v>515</v>
      </c>
      <c r="Q538" t="s">
        <v>166</v>
      </c>
      <c r="R538" t="s">
        <v>167</v>
      </c>
      <c r="S538" t="s">
        <v>168</v>
      </c>
      <c r="T538" t="s">
        <v>169</v>
      </c>
      <c r="U538" t="s">
        <v>170</v>
      </c>
      <c r="V538" t="s">
        <v>1570</v>
      </c>
    </row>
    <row r="539" spans="1:22" x14ac:dyDescent="0.3">
      <c r="A539" t="s">
        <v>974</v>
      </c>
      <c r="B539">
        <v>41794</v>
      </c>
      <c r="C539" t="s">
        <v>92</v>
      </c>
      <c r="D539">
        <v>10006</v>
      </c>
      <c r="E539" t="s">
        <v>650</v>
      </c>
      <c r="F539">
        <v>3</v>
      </c>
      <c r="G539">
        <v>2775</v>
      </c>
      <c r="H539">
        <v>1847</v>
      </c>
      <c r="I539" t="s">
        <v>25</v>
      </c>
      <c r="J539">
        <v>10</v>
      </c>
      <c r="K539">
        <v>5541</v>
      </c>
      <c r="L539">
        <v>8325</v>
      </c>
      <c r="M539">
        <v>0.02</v>
      </c>
      <c r="N539" t="s">
        <v>36</v>
      </c>
      <c r="O539">
        <v>0.05</v>
      </c>
      <c r="P539" t="s">
        <v>651</v>
      </c>
      <c r="Q539" t="s">
        <v>252</v>
      </c>
      <c r="R539" t="s">
        <v>253</v>
      </c>
      <c r="S539" t="s">
        <v>254</v>
      </c>
      <c r="T539" t="s">
        <v>255</v>
      </c>
      <c r="U539" t="s">
        <v>256</v>
      </c>
      <c r="V539" t="s">
        <v>1572</v>
      </c>
    </row>
    <row r="540" spans="1:22" x14ac:dyDescent="0.3">
      <c r="A540" t="s">
        <v>975</v>
      </c>
      <c r="B540">
        <v>41798</v>
      </c>
      <c r="C540" t="s">
        <v>43</v>
      </c>
      <c r="D540">
        <v>10012</v>
      </c>
      <c r="E540" t="s">
        <v>976</v>
      </c>
      <c r="F540">
        <v>2</v>
      </c>
      <c r="G540">
        <v>3282</v>
      </c>
      <c r="H540">
        <v>1376</v>
      </c>
      <c r="I540" t="s">
        <v>25</v>
      </c>
      <c r="J540">
        <v>1</v>
      </c>
      <c r="K540">
        <v>2752</v>
      </c>
      <c r="L540">
        <v>6564</v>
      </c>
      <c r="M540">
        <v>0.03</v>
      </c>
      <c r="N540" t="s">
        <v>45</v>
      </c>
      <c r="O540">
        <v>0.01</v>
      </c>
      <c r="P540" t="s">
        <v>977</v>
      </c>
      <c r="Q540" t="s">
        <v>71</v>
      </c>
      <c r="R540" t="s">
        <v>72</v>
      </c>
      <c r="S540" t="s">
        <v>73</v>
      </c>
      <c r="T540" t="s">
        <v>41</v>
      </c>
      <c r="U540" t="s">
        <v>74</v>
      </c>
      <c r="V540" t="s">
        <v>1563</v>
      </c>
    </row>
    <row r="541" spans="1:22" x14ac:dyDescent="0.3">
      <c r="A541" t="s">
        <v>978</v>
      </c>
      <c r="B541">
        <v>41798</v>
      </c>
      <c r="C541" t="s">
        <v>133</v>
      </c>
      <c r="D541">
        <v>10014</v>
      </c>
      <c r="E541" t="s">
        <v>331</v>
      </c>
      <c r="F541">
        <v>3</v>
      </c>
      <c r="G541">
        <v>2850</v>
      </c>
      <c r="H541">
        <v>2007</v>
      </c>
      <c r="I541" t="s">
        <v>126</v>
      </c>
      <c r="J541">
        <v>5</v>
      </c>
      <c r="K541">
        <v>6021</v>
      </c>
      <c r="L541">
        <v>8550</v>
      </c>
      <c r="M541">
        <v>0.02</v>
      </c>
      <c r="N541" t="s">
        <v>66</v>
      </c>
      <c r="O541">
        <v>0.02</v>
      </c>
      <c r="P541" t="s">
        <v>332</v>
      </c>
      <c r="Q541" t="s">
        <v>166</v>
      </c>
      <c r="R541" t="s">
        <v>167</v>
      </c>
      <c r="S541" t="s">
        <v>168</v>
      </c>
      <c r="T541" t="s">
        <v>169</v>
      </c>
      <c r="U541" t="s">
        <v>170</v>
      </c>
      <c r="V541" t="s">
        <v>1570</v>
      </c>
    </row>
    <row r="542" spans="1:22" x14ac:dyDescent="0.3">
      <c r="A542" t="s">
        <v>979</v>
      </c>
      <c r="B542">
        <v>41800</v>
      </c>
      <c r="C542" t="s">
        <v>68</v>
      </c>
      <c r="D542">
        <v>10011</v>
      </c>
      <c r="E542" t="s">
        <v>52</v>
      </c>
      <c r="F542">
        <v>1</v>
      </c>
      <c r="G542">
        <v>3788</v>
      </c>
      <c r="H542">
        <v>2170</v>
      </c>
      <c r="I542" t="s">
        <v>35</v>
      </c>
      <c r="J542">
        <v>4</v>
      </c>
      <c r="K542">
        <v>2170</v>
      </c>
      <c r="L542">
        <v>3788</v>
      </c>
      <c r="M542">
        <v>0.01</v>
      </c>
      <c r="N542" t="s">
        <v>61</v>
      </c>
      <c r="O542">
        <v>0.05</v>
      </c>
      <c r="P542" t="s">
        <v>53</v>
      </c>
      <c r="Q542" t="s">
        <v>28</v>
      </c>
      <c r="R542" t="s">
        <v>29</v>
      </c>
      <c r="S542" t="s">
        <v>30</v>
      </c>
      <c r="T542" t="s">
        <v>31</v>
      </c>
      <c r="U542" t="s">
        <v>32</v>
      </c>
      <c r="V542" t="s">
        <v>1559</v>
      </c>
    </row>
    <row r="543" spans="1:22" x14ac:dyDescent="0.3">
      <c r="A543" t="s">
        <v>980</v>
      </c>
      <c r="B543">
        <v>41800</v>
      </c>
      <c r="C543" t="s">
        <v>68</v>
      </c>
      <c r="D543">
        <v>10006</v>
      </c>
      <c r="E543" t="s">
        <v>606</v>
      </c>
      <c r="F543">
        <v>2</v>
      </c>
      <c r="G543">
        <v>2902</v>
      </c>
      <c r="H543">
        <v>1633</v>
      </c>
      <c r="I543" t="s">
        <v>35</v>
      </c>
      <c r="J543">
        <v>4</v>
      </c>
      <c r="K543">
        <v>3266</v>
      </c>
      <c r="L543">
        <v>5804</v>
      </c>
      <c r="M543">
        <v>0.03</v>
      </c>
      <c r="N543" t="s">
        <v>66</v>
      </c>
      <c r="O543">
        <v>0</v>
      </c>
      <c r="P543" t="s">
        <v>607</v>
      </c>
      <c r="Q543" t="s">
        <v>252</v>
      </c>
      <c r="R543" t="s">
        <v>253</v>
      </c>
      <c r="S543" t="s">
        <v>254</v>
      </c>
      <c r="T543" t="s">
        <v>255</v>
      </c>
      <c r="U543" t="s">
        <v>256</v>
      </c>
      <c r="V543" t="s">
        <v>1572</v>
      </c>
    </row>
    <row r="544" spans="1:22" x14ac:dyDescent="0.3">
      <c r="A544" t="s">
        <v>981</v>
      </c>
      <c r="B544">
        <v>41800</v>
      </c>
      <c r="C544" t="s">
        <v>43</v>
      </c>
      <c r="D544">
        <v>10007</v>
      </c>
      <c r="E544" t="s">
        <v>247</v>
      </c>
      <c r="F544">
        <v>2</v>
      </c>
      <c r="G544">
        <v>4906</v>
      </c>
      <c r="H544">
        <v>2269</v>
      </c>
      <c r="I544" t="s">
        <v>25</v>
      </c>
      <c r="J544">
        <v>1</v>
      </c>
      <c r="K544">
        <v>4538</v>
      </c>
      <c r="L544">
        <v>9812</v>
      </c>
      <c r="M544">
        <v>0.03</v>
      </c>
      <c r="N544" t="s">
        <v>36</v>
      </c>
      <c r="O544">
        <v>0</v>
      </c>
      <c r="P544" t="s">
        <v>248</v>
      </c>
      <c r="Q544" t="s">
        <v>38</v>
      </c>
      <c r="R544" t="s">
        <v>39</v>
      </c>
      <c r="S544" t="s">
        <v>40</v>
      </c>
      <c r="T544" t="s">
        <v>41</v>
      </c>
      <c r="U544" t="s">
        <v>42</v>
      </c>
      <c r="V544" t="s">
        <v>1560</v>
      </c>
    </row>
    <row r="545" spans="1:22" x14ac:dyDescent="0.3">
      <c r="A545" t="s">
        <v>980</v>
      </c>
      <c r="B545">
        <v>41800</v>
      </c>
      <c r="C545" t="s">
        <v>68</v>
      </c>
      <c r="D545">
        <v>10003</v>
      </c>
      <c r="E545" t="s">
        <v>131</v>
      </c>
      <c r="F545">
        <v>3</v>
      </c>
      <c r="G545">
        <v>3339</v>
      </c>
      <c r="H545">
        <v>2274</v>
      </c>
      <c r="I545" t="s">
        <v>25</v>
      </c>
      <c r="J545">
        <v>4</v>
      </c>
      <c r="K545">
        <v>6822</v>
      </c>
      <c r="L545">
        <v>10017</v>
      </c>
      <c r="M545">
        <v>0.03</v>
      </c>
      <c r="N545" t="s">
        <v>61</v>
      </c>
      <c r="O545">
        <v>0</v>
      </c>
      <c r="P545" t="s">
        <v>132</v>
      </c>
      <c r="Q545" t="s">
        <v>177</v>
      </c>
      <c r="R545" t="s">
        <v>178</v>
      </c>
      <c r="S545" t="s">
        <v>179</v>
      </c>
      <c r="T545" t="s">
        <v>180</v>
      </c>
      <c r="U545" t="s">
        <v>181</v>
      </c>
      <c r="V545" t="s">
        <v>1571</v>
      </c>
    </row>
    <row r="546" spans="1:22" x14ac:dyDescent="0.3">
      <c r="A546" t="s">
        <v>980</v>
      </c>
      <c r="B546">
        <v>41800</v>
      </c>
      <c r="C546" t="s">
        <v>51</v>
      </c>
      <c r="D546">
        <v>10002</v>
      </c>
      <c r="E546" t="s">
        <v>982</v>
      </c>
      <c r="F546">
        <v>3</v>
      </c>
      <c r="G546">
        <v>4325</v>
      </c>
      <c r="H546">
        <v>1734</v>
      </c>
      <c r="I546" t="s">
        <v>126</v>
      </c>
      <c r="J546">
        <v>6</v>
      </c>
      <c r="K546">
        <v>5202</v>
      </c>
      <c r="L546">
        <v>12975</v>
      </c>
      <c r="M546">
        <v>0.02</v>
      </c>
      <c r="N546" t="s">
        <v>36</v>
      </c>
      <c r="O546">
        <v>0</v>
      </c>
      <c r="P546" t="s">
        <v>983</v>
      </c>
      <c r="Q546" t="s">
        <v>87</v>
      </c>
      <c r="R546" t="s">
        <v>88</v>
      </c>
      <c r="S546" t="s">
        <v>89</v>
      </c>
      <c r="T546" t="s">
        <v>90</v>
      </c>
      <c r="U546" t="s">
        <v>91</v>
      </c>
      <c r="V546" t="s">
        <v>1565</v>
      </c>
    </row>
    <row r="547" spans="1:22" x14ac:dyDescent="0.3">
      <c r="A547" t="s">
        <v>984</v>
      </c>
      <c r="B547">
        <v>41802</v>
      </c>
      <c r="C547" t="s">
        <v>92</v>
      </c>
      <c r="D547">
        <v>10011</v>
      </c>
      <c r="E547" t="s">
        <v>673</v>
      </c>
      <c r="F547">
        <v>1</v>
      </c>
      <c r="G547">
        <v>3566</v>
      </c>
      <c r="H547">
        <v>2276</v>
      </c>
      <c r="I547" t="s">
        <v>25</v>
      </c>
      <c r="J547">
        <v>10</v>
      </c>
      <c r="K547">
        <v>2276</v>
      </c>
      <c r="L547">
        <v>3566</v>
      </c>
      <c r="M547">
        <v>0.02</v>
      </c>
      <c r="N547" t="s">
        <v>66</v>
      </c>
      <c r="O547">
        <v>0.01</v>
      </c>
      <c r="P547" t="s">
        <v>674</v>
      </c>
      <c r="Q547" t="s">
        <v>28</v>
      </c>
      <c r="R547" t="s">
        <v>29</v>
      </c>
      <c r="S547" t="s">
        <v>30</v>
      </c>
      <c r="T547" t="s">
        <v>31</v>
      </c>
      <c r="U547" t="s">
        <v>32</v>
      </c>
      <c r="V547" t="s">
        <v>1559</v>
      </c>
    </row>
    <row r="548" spans="1:22" x14ac:dyDescent="0.3">
      <c r="A548" t="s">
        <v>984</v>
      </c>
      <c r="B548">
        <v>41802</v>
      </c>
      <c r="C548" t="s">
        <v>51</v>
      </c>
      <c r="D548">
        <v>10013</v>
      </c>
      <c r="E548" t="s">
        <v>131</v>
      </c>
      <c r="F548">
        <v>2</v>
      </c>
      <c r="G548">
        <v>3339</v>
      </c>
      <c r="H548">
        <v>2274</v>
      </c>
      <c r="I548" t="s">
        <v>25</v>
      </c>
      <c r="J548">
        <v>6</v>
      </c>
      <c r="K548">
        <v>4548</v>
      </c>
      <c r="L548">
        <v>6678</v>
      </c>
      <c r="M548">
        <v>0.02</v>
      </c>
      <c r="N548" t="s">
        <v>66</v>
      </c>
      <c r="O548">
        <v>0.05</v>
      </c>
      <c r="P548" t="s">
        <v>132</v>
      </c>
      <c r="Q548" t="s">
        <v>301</v>
      </c>
      <c r="R548" t="s">
        <v>302</v>
      </c>
      <c r="S548" t="s">
        <v>303</v>
      </c>
      <c r="T548" t="s">
        <v>113</v>
      </c>
      <c r="U548" t="s">
        <v>304</v>
      </c>
      <c r="V548" t="s">
        <v>1573</v>
      </c>
    </row>
    <row r="549" spans="1:22" x14ac:dyDescent="0.3">
      <c r="A549" t="s">
        <v>985</v>
      </c>
      <c r="B549">
        <v>41803</v>
      </c>
      <c r="C549" t="s">
        <v>104</v>
      </c>
      <c r="D549">
        <v>10006</v>
      </c>
      <c r="E549" t="s">
        <v>919</v>
      </c>
      <c r="F549">
        <v>1</v>
      </c>
      <c r="G549">
        <v>2808</v>
      </c>
      <c r="H549">
        <v>1759</v>
      </c>
      <c r="I549" t="s">
        <v>116</v>
      </c>
      <c r="J549">
        <v>3</v>
      </c>
      <c r="K549">
        <v>1759</v>
      </c>
      <c r="L549">
        <v>2808</v>
      </c>
      <c r="M549">
        <v>0.01</v>
      </c>
      <c r="N549" t="s">
        <v>61</v>
      </c>
      <c r="O549">
        <v>0.04</v>
      </c>
      <c r="P549" t="s">
        <v>920</v>
      </c>
      <c r="Q549" t="s">
        <v>252</v>
      </c>
      <c r="R549" t="s">
        <v>253</v>
      </c>
      <c r="S549" t="s">
        <v>254</v>
      </c>
      <c r="T549" t="s">
        <v>255</v>
      </c>
      <c r="U549" t="s">
        <v>256</v>
      </c>
      <c r="V549" t="s">
        <v>1572</v>
      </c>
    </row>
    <row r="550" spans="1:22" x14ac:dyDescent="0.3">
      <c r="A550" t="s">
        <v>986</v>
      </c>
      <c r="B550">
        <v>41805</v>
      </c>
      <c r="C550" t="s">
        <v>43</v>
      </c>
      <c r="D550">
        <v>10003</v>
      </c>
      <c r="E550" t="s">
        <v>453</v>
      </c>
      <c r="F550">
        <v>1</v>
      </c>
      <c r="G550">
        <v>3977</v>
      </c>
      <c r="H550">
        <v>2308</v>
      </c>
      <c r="I550" t="s">
        <v>35</v>
      </c>
      <c r="J550">
        <v>1</v>
      </c>
      <c r="K550">
        <v>2308</v>
      </c>
      <c r="L550">
        <v>3977</v>
      </c>
      <c r="M550">
        <v>0.01</v>
      </c>
      <c r="N550" t="s">
        <v>45</v>
      </c>
      <c r="O550">
        <v>0.01</v>
      </c>
      <c r="P550" t="s">
        <v>454</v>
      </c>
      <c r="Q550" t="s">
        <v>177</v>
      </c>
      <c r="R550" t="s">
        <v>178</v>
      </c>
      <c r="S550" t="s">
        <v>179</v>
      </c>
      <c r="T550" t="s">
        <v>180</v>
      </c>
      <c r="U550" t="s">
        <v>181</v>
      </c>
      <c r="V550" t="s">
        <v>1571</v>
      </c>
    </row>
    <row r="551" spans="1:22" x14ac:dyDescent="0.3">
      <c r="A551" t="s">
        <v>987</v>
      </c>
      <c r="B551">
        <v>41805</v>
      </c>
      <c r="C551" t="s">
        <v>104</v>
      </c>
      <c r="D551">
        <v>10012</v>
      </c>
      <c r="E551" t="s">
        <v>476</v>
      </c>
      <c r="F551">
        <v>3</v>
      </c>
      <c r="G551">
        <v>3282</v>
      </c>
      <c r="H551">
        <v>1654</v>
      </c>
      <c r="I551" t="s">
        <v>126</v>
      </c>
      <c r="J551">
        <v>3</v>
      </c>
      <c r="K551">
        <v>4962</v>
      </c>
      <c r="L551">
        <v>9846</v>
      </c>
      <c r="M551">
        <v>0.03</v>
      </c>
      <c r="N551" t="s">
        <v>45</v>
      </c>
      <c r="O551">
        <v>0.05</v>
      </c>
      <c r="P551" t="s">
        <v>477</v>
      </c>
      <c r="Q551" t="s">
        <v>71</v>
      </c>
      <c r="R551" t="s">
        <v>72</v>
      </c>
      <c r="S551" t="s">
        <v>73</v>
      </c>
      <c r="T551" t="s">
        <v>41</v>
      </c>
      <c r="U551" t="s">
        <v>74</v>
      </c>
      <c r="V551" t="s">
        <v>1563</v>
      </c>
    </row>
    <row r="552" spans="1:22" x14ac:dyDescent="0.3">
      <c r="A552" t="s">
        <v>986</v>
      </c>
      <c r="B552">
        <v>41805</v>
      </c>
      <c r="C552" t="s">
        <v>133</v>
      </c>
      <c r="D552">
        <v>10009</v>
      </c>
      <c r="E552" t="s">
        <v>131</v>
      </c>
      <c r="F552">
        <v>3</v>
      </c>
      <c r="G552">
        <v>3339</v>
      </c>
      <c r="H552">
        <v>2274</v>
      </c>
      <c r="I552" t="s">
        <v>25</v>
      </c>
      <c r="J552">
        <v>5</v>
      </c>
      <c r="K552">
        <v>6822</v>
      </c>
      <c r="L552">
        <v>10017</v>
      </c>
      <c r="M552">
        <v>0.02</v>
      </c>
      <c r="N552" t="s">
        <v>61</v>
      </c>
      <c r="O552">
        <v>0</v>
      </c>
      <c r="P552" t="s">
        <v>132</v>
      </c>
      <c r="Q552" t="s">
        <v>78</v>
      </c>
      <c r="R552" t="s">
        <v>79</v>
      </c>
      <c r="S552" t="s">
        <v>80</v>
      </c>
      <c r="T552" t="s">
        <v>81</v>
      </c>
      <c r="U552" t="s">
        <v>82</v>
      </c>
      <c r="V552" t="s">
        <v>1564</v>
      </c>
    </row>
    <row r="553" spans="1:22" x14ac:dyDescent="0.3">
      <c r="A553" t="s">
        <v>988</v>
      </c>
      <c r="B553">
        <v>41807</v>
      </c>
      <c r="C553" t="s">
        <v>133</v>
      </c>
      <c r="D553">
        <v>10011</v>
      </c>
      <c r="E553" t="s">
        <v>723</v>
      </c>
      <c r="F553">
        <v>1</v>
      </c>
      <c r="G553">
        <v>4230</v>
      </c>
      <c r="H553">
        <v>1812</v>
      </c>
      <c r="I553" t="s">
        <v>126</v>
      </c>
      <c r="J553">
        <v>5</v>
      </c>
      <c r="K553">
        <v>1812</v>
      </c>
      <c r="L553">
        <v>4230</v>
      </c>
      <c r="M553">
        <v>0.02</v>
      </c>
      <c r="N553" t="s">
        <v>66</v>
      </c>
      <c r="O553">
        <v>0.05</v>
      </c>
      <c r="P553" t="s">
        <v>724</v>
      </c>
      <c r="Q553" t="s">
        <v>28</v>
      </c>
      <c r="R553" t="s">
        <v>29</v>
      </c>
      <c r="S553" t="s">
        <v>30</v>
      </c>
      <c r="T553" t="s">
        <v>31</v>
      </c>
      <c r="U553" t="s">
        <v>32</v>
      </c>
      <c r="V553" t="s">
        <v>1559</v>
      </c>
    </row>
    <row r="554" spans="1:22" x14ac:dyDescent="0.3">
      <c r="A554" t="s">
        <v>989</v>
      </c>
      <c r="B554">
        <v>41809</v>
      </c>
      <c r="C554" t="s">
        <v>75</v>
      </c>
      <c r="D554">
        <v>10006</v>
      </c>
      <c r="E554" t="s">
        <v>367</v>
      </c>
      <c r="F554">
        <v>1</v>
      </c>
      <c r="G554">
        <v>3034</v>
      </c>
      <c r="H554">
        <v>2312</v>
      </c>
      <c r="I554" t="s">
        <v>25</v>
      </c>
      <c r="J554">
        <v>8</v>
      </c>
      <c r="K554">
        <v>2312</v>
      </c>
      <c r="L554">
        <v>3034</v>
      </c>
      <c r="M554">
        <v>0.02</v>
      </c>
      <c r="N554" t="s">
        <v>26</v>
      </c>
      <c r="O554">
        <v>0.03</v>
      </c>
      <c r="P554" t="s">
        <v>368</v>
      </c>
      <c r="Q554" t="s">
        <v>252</v>
      </c>
      <c r="R554" t="s">
        <v>253</v>
      </c>
      <c r="S554" t="s">
        <v>254</v>
      </c>
      <c r="T554" t="s">
        <v>255</v>
      </c>
      <c r="U554" t="s">
        <v>256</v>
      </c>
      <c r="V554" t="s">
        <v>1572</v>
      </c>
    </row>
    <row r="555" spans="1:22" x14ac:dyDescent="0.3">
      <c r="A555" t="s">
        <v>989</v>
      </c>
      <c r="B555">
        <v>41809</v>
      </c>
      <c r="C555" t="s">
        <v>92</v>
      </c>
      <c r="D555">
        <v>10001</v>
      </c>
      <c r="E555" t="s">
        <v>449</v>
      </c>
      <c r="F555">
        <v>1</v>
      </c>
      <c r="G555">
        <v>3832</v>
      </c>
      <c r="H555">
        <v>1570</v>
      </c>
      <c r="I555" t="s">
        <v>25</v>
      </c>
      <c r="J555">
        <v>10</v>
      </c>
      <c r="K555">
        <v>1570</v>
      </c>
      <c r="L555">
        <v>3832</v>
      </c>
      <c r="M555">
        <v>0.02</v>
      </c>
      <c r="N555" t="s">
        <v>61</v>
      </c>
      <c r="O555">
        <v>0.05</v>
      </c>
      <c r="P555" t="s">
        <v>450</v>
      </c>
      <c r="Q555" t="s">
        <v>99</v>
      </c>
      <c r="R555" t="s">
        <v>100</v>
      </c>
      <c r="S555" t="s">
        <v>101</v>
      </c>
      <c r="T555" t="s">
        <v>57</v>
      </c>
      <c r="U555" t="s">
        <v>102</v>
      </c>
      <c r="V555" t="s">
        <v>1567</v>
      </c>
    </row>
    <row r="556" spans="1:22" x14ac:dyDescent="0.3">
      <c r="A556" t="s">
        <v>990</v>
      </c>
      <c r="B556">
        <v>41810</v>
      </c>
      <c r="C556" t="s">
        <v>104</v>
      </c>
      <c r="D556">
        <v>10015</v>
      </c>
      <c r="E556" t="s">
        <v>639</v>
      </c>
      <c r="F556">
        <v>1</v>
      </c>
      <c r="G556">
        <v>2553</v>
      </c>
      <c r="H556">
        <v>1638</v>
      </c>
      <c r="I556" t="s">
        <v>116</v>
      </c>
      <c r="J556">
        <v>3</v>
      </c>
      <c r="K556">
        <v>1638</v>
      </c>
      <c r="L556">
        <v>2553</v>
      </c>
      <c r="M556">
        <v>0.01</v>
      </c>
      <c r="N556" t="s">
        <v>26</v>
      </c>
      <c r="O556">
        <v>0.04</v>
      </c>
      <c r="P556" t="s">
        <v>640</v>
      </c>
      <c r="Q556" t="s">
        <v>110</v>
      </c>
      <c r="R556" t="s">
        <v>111</v>
      </c>
      <c r="S556" t="s">
        <v>112</v>
      </c>
      <c r="T556" t="s">
        <v>113</v>
      </c>
      <c r="U556" t="s">
        <v>114</v>
      </c>
      <c r="V556" t="s">
        <v>1568</v>
      </c>
    </row>
    <row r="557" spans="1:22" x14ac:dyDescent="0.3">
      <c r="A557" t="s">
        <v>991</v>
      </c>
      <c r="B557">
        <v>41810</v>
      </c>
      <c r="C557" t="s">
        <v>92</v>
      </c>
      <c r="D557">
        <v>10005</v>
      </c>
      <c r="E557" t="s">
        <v>412</v>
      </c>
      <c r="F557">
        <v>1</v>
      </c>
      <c r="G557">
        <v>2562</v>
      </c>
      <c r="H557">
        <v>1527</v>
      </c>
      <c r="I557" t="s">
        <v>25</v>
      </c>
      <c r="J557">
        <v>10</v>
      </c>
      <c r="K557">
        <v>1527</v>
      </c>
      <c r="L557">
        <v>2562</v>
      </c>
      <c r="M557">
        <v>0.02</v>
      </c>
      <c r="N557" t="s">
        <v>85</v>
      </c>
      <c r="O557">
        <v>0.04</v>
      </c>
      <c r="P557" t="s">
        <v>413</v>
      </c>
      <c r="Q557" t="s">
        <v>47</v>
      </c>
      <c r="R557" t="s">
        <v>48</v>
      </c>
      <c r="S557" t="s">
        <v>49</v>
      </c>
      <c r="T557" t="s">
        <v>41</v>
      </c>
      <c r="U557" t="s">
        <v>50</v>
      </c>
      <c r="V557" t="s">
        <v>1561</v>
      </c>
    </row>
    <row r="558" spans="1:22" x14ac:dyDescent="0.3">
      <c r="A558" t="s">
        <v>990</v>
      </c>
      <c r="B558">
        <v>41810</v>
      </c>
      <c r="C558" t="s">
        <v>51</v>
      </c>
      <c r="D558">
        <v>10005</v>
      </c>
      <c r="E558" t="s">
        <v>465</v>
      </c>
      <c r="F558">
        <v>1</v>
      </c>
      <c r="G558">
        <v>2576</v>
      </c>
      <c r="H558">
        <v>1826</v>
      </c>
      <c r="I558" t="s">
        <v>25</v>
      </c>
      <c r="J558">
        <v>6</v>
      </c>
      <c r="K558">
        <v>1826</v>
      </c>
      <c r="L558">
        <v>2576</v>
      </c>
      <c r="M558">
        <v>0.02</v>
      </c>
      <c r="N558" t="s">
        <v>66</v>
      </c>
      <c r="O558">
        <v>0.02</v>
      </c>
      <c r="P558" t="s">
        <v>466</v>
      </c>
      <c r="Q558" t="s">
        <v>47</v>
      </c>
      <c r="R558" t="s">
        <v>48</v>
      </c>
      <c r="S558" t="s">
        <v>49</v>
      </c>
      <c r="T558" t="s">
        <v>41</v>
      </c>
      <c r="U558" t="s">
        <v>50</v>
      </c>
      <c r="V558" t="s">
        <v>1561</v>
      </c>
    </row>
    <row r="559" spans="1:22" x14ac:dyDescent="0.3">
      <c r="A559" t="s">
        <v>992</v>
      </c>
      <c r="B559">
        <v>41810</v>
      </c>
      <c r="C559" t="s">
        <v>51</v>
      </c>
      <c r="D559">
        <v>10010</v>
      </c>
      <c r="E559" t="s">
        <v>690</v>
      </c>
      <c r="F559">
        <v>1</v>
      </c>
      <c r="G559">
        <v>3569</v>
      </c>
      <c r="H559">
        <v>2320</v>
      </c>
      <c r="I559" t="s">
        <v>35</v>
      </c>
      <c r="J559">
        <v>6</v>
      </c>
      <c r="K559">
        <v>2320</v>
      </c>
      <c r="L559">
        <v>3569</v>
      </c>
      <c r="M559">
        <v>0.02</v>
      </c>
      <c r="N559" t="s">
        <v>66</v>
      </c>
      <c r="O559">
        <v>0.02</v>
      </c>
      <c r="P559" t="s">
        <v>691</v>
      </c>
      <c r="Q559" t="s">
        <v>93</v>
      </c>
      <c r="R559" t="s">
        <v>94</v>
      </c>
      <c r="S559" t="s">
        <v>95</v>
      </c>
      <c r="T559" t="s">
        <v>41</v>
      </c>
      <c r="U559" t="s">
        <v>96</v>
      </c>
      <c r="V559" t="s">
        <v>1566</v>
      </c>
    </row>
    <row r="560" spans="1:22" x14ac:dyDescent="0.3">
      <c r="A560" t="s">
        <v>992</v>
      </c>
      <c r="B560">
        <v>41810</v>
      </c>
      <c r="C560" t="s">
        <v>51</v>
      </c>
      <c r="D560">
        <v>10003</v>
      </c>
      <c r="E560" t="s">
        <v>613</v>
      </c>
      <c r="F560">
        <v>1</v>
      </c>
      <c r="G560">
        <v>3644</v>
      </c>
      <c r="H560">
        <v>1954</v>
      </c>
      <c r="I560" t="s">
        <v>116</v>
      </c>
      <c r="J560">
        <v>6</v>
      </c>
      <c r="K560">
        <v>1954</v>
      </c>
      <c r="L560">
        <v>3644</v>
      </c>
      <c r="M560">
        <v>0.02</v>
      </c>
      <c r="N560" t="s">
        <v>85</v>
      </c>
      <c r="O560">
        <v>0.05</v>
      </c>
      <c r="P560" t="s">
        <v>614</v>
      </c>
      <c r="Q560" t="s">
        <v>177</v>
      </c>
      <c r="R560" t="s">
        <v>178</v>
      </c>
      <c r="S560" t="s">
        <v>179</v>
      </c>
      <c r="T560" t="s">
        <v>180</v>
      </c>
      <c r="U560" t="s">
        <v>181</v>
      </c>
      <c r="V560" t="s">
        <v>1571</v>
      </c>
    </row>
    <row r="561" spans="1:22" x14ac:dyDescent="0.3">
      <c r="A561" t="s">
        <v>993</v>
      </c>
      <c r="B561">
        <v>41810</v>
      </c>
      <c r="C561" t="s">
        <v>23</v>
      </c>
      <c r="D561">
        <v>10005</v>
      </c>
      <c r="E561" t="s">
        <v>474</v>
      </c>
      <c r="F561">
        <v>2</v>
      </c>
      <c r="G561">
        <v>2889</v>
      </c>
      <c r="H561">
        <v>1384</v>
      </c>
      <c r="I561" t="s">
        <v>25</v>
      </c>
      <c r="J561">
        <v>4</v>
      </c>
      <c r="K561">
        <v>2768</v>
      </c>
      <c r="L561">
        <v>5778</v>
      </c>
      <c r="M561">
        <v>0.03</v>
      </c>
      <c r="N561" t="s">
        <v>36</v>
      </c>
      <c r="O561">
        <v>0.02</v>
      </c>
      <c r="P561" t="s">
        <v>475</v>
      </c>
      <c r="Q561" t="s">
        <v>47</v>
      </c>
      <c r="R561" t="s">
        <v>48</v>
      </c>
      <c r="S561" t="s">
        <v>49</v>
      </c>
      <c r="T561" t="s">
        <v>41</v>
      </c>
      <c r="U561" t="s">
        <v>50</v>
      </c>
      <c r="V561" t="s">
        <v>1561</v>
      </c>
    </row>
    <row r="562" spans="1:22" x14ac:dyDescent="0.3">
      <c r="A562" t="s">
        <v>991</v>
      </c>
      <c r="B562">
        <v>41810</v>
      </c>
      <c r="C562" t="s">
        <v>104</v>
      </c>
      <c r="D562">
        <v>10014</v>
      </c>
      <c r="E562" t="s">
        <v>392</v>
      </c>
      <c r="F562">
        <v>2</v>
      </c>
      <c r="G562">
        <v>3065</v>
      </c>
      <c r="H562">
        <v>1426</v>
      </c>
      <c r="I562" t="s">
        <v>35</v>
      </c>
      <c r="J562">
        <v>3</v>
      </c>
      <c r="K562">
        <v>2852</v>
      </c>
      <c r="L562">
        <v>6130</v>
      </c>
      <c r="M562">
        <v>0.03</v>
      </c>
      <c r="N562" t="s">
        <v>61</v>
      </c>
      <c r="O562">
        <v>0.01</v>
      </c>
      <c r="P562" t="s">
        <v>393</v>
      </c>
      <c r="Q562" t="s">
        <v>166</v>
      </c>
      <c r="R562" t="s">
        <v>167</v>
      </c>
      <c r="S562" t="s">
        <v>168</v>
      </c>
      <c r="T562" t="s">
        <v>169</v>
      </c>
      <c r="U562" t="s">
        <v>170</v>
      </c>
      <c r="V562" t="s">
        <v>1570</v>
      </c>
    </row>
    <row r="563" spans="1:22" x14ac:dyDescent="0.3">
      <c r="A563" t="s">
        <v>993</v>
      </c>
      <c r="B563">
        <v>41810</v>
      </c>
      <c r="C563" t="s">
        <v>68</v>
      </c>
      <c r="D563">
        <v>10009</v>
      </c>
      <c r="E563" t="s">
        <v>622</v>
      </c>
      <c r="F563">
        <v>2</v>
      </c>
      <c r="G563">
        <v>4724</v>
      </c>
      <c r="H563">
        <v>2467</v>
      </c>
      <c r="I563" t="s">
        <v>25</v>
      </c>
      <c r="J563">
        <v>4</v>
      </c>
      <c r="K563">
        <v>4934</v>
      </c>
      <c r="L563">
        <v>9448</v>
      </c>
      <c r="M563">
        <v>0.03</v>
      </c>
      <c r="N563" t="s">
        <v>26</v>
      </c>
      <c r="O563">
        <v>0.01</v>
      </c>
      <c r="P563" t="s">
        <v>623</v>
      </c>
      <c r="Q563" t="s">
        <v>78</v>
      </c>
      <c r="R563" t="s">
        <v>79</v>
      </c>
      <c r="S563" t="s">
        <v>80</v>
      </c>
      <c r="T563" t="s">
        <v>81</v>
      </c>
      <c r="U563" t="s">
        <v>82</v>
      </c>
      <c r="V563" t="s">
        <v>1564</v>
      </c>
    </row>
    <row r="564" spans="1:22" x14ac:dyDescent="0.3">
      <c r="A564" t="s">
        <v>990</v>
      </c>
      <c r="B564">
        <v>41810</v>
      </c>
      <c r="C564" t="s">
        <v>133</v>
      </c>
      <c r="D564">
        <v>10012</v>
      </c>
      <c r="E564" t="s">
        <v>994</v>
      </c>
      <c r="F564">
        <v>3</v>
      </c>
      <c r="G564">
        <v>4006</v>
      </c>
      <c r="H564">
        <v>1320</v>
      </c>
      <c r="I564" t="s">
        <v>35</v>
      </c>
      <c r="J564">
        <v>5</v>
      </c>
      <c r="K564">
        <v>3960</v>
      </c>
      <c r="L564">
        <v>12018</v>
      </c>
      <c r="M564">
        <v>0.02</v>
      </c>
      <c r="N564" t="s">
        <v>45</v>
      </c>
      <c r="O564">
        <v>0.04</v>
      </c>
      <c r="P564" t="s">
        <v>995</v>
      </c>
      <c r="Q564" t="s">
        <v>71</v>
      </c>
      <c r="R564" t="s">
        <v>72</v>
      </c>
      <c r="S564" t="s">
        <v>73</v>
      </c>
      <c r="T564" t="s">
        <v>41</v>
      </c>
      <c r="U564" t="s">
        <v>74</v>
      </c>
      <c r="V564" t="s">
        <v>1563</v>
      </c>
    </row>
    <row r="565" spans="1:22" x14ac:dyDescent="0.3">
      <c r="A565" t="s">
        <v>996</v>
      </c>
      <c r="B565">
        <v>41811</v>
      </c>
      <c r="C565" t="s">
        <v>75</v>
      </c>
      <c r="D565">
        <v>10012</v>
      </c>
      <c r="E565" t="s">
        <v>997</v>
      </c>
      <c r="F565">
        <v>2</v>
      </c>
      <c r="G565">
        <v>2867</v>
      </c>
      <c r="H565">
        <v>2295</v>
      </c>
      <c r="I565" t="s">
        <v>126</v>
      </c>
      <c r="J565">
        <v>8</v>
      </c>
      <c r="K565">
        <v>4590</v>
      </c>
      <c r="L565">
        <v>5734</v>
      </c>
      <c r="M565">
        <v>0.02</v>
      </c>
      <c r="N565" t="s">
        <v>26</v>
      </c>
      <c r="O565">
        <v>0.03</v>
      </c>
      <c r="P565" t="s">
        <v>998</v>
      </c>
      <c r="Q565" t="s">
        <v>71</v>
      </c>
      <c r="R565" t="s">
        <v>72</v>
      </c>
      <c r="S565" t="s">
        <v>73</v>
      </c>
      <c r="T565" t="s">
        <v>41</v>
      </c>
      <c r="U565" t="s">
        <v>74</v>
      </c>
      <c r="V565" t="s">
        <v>1563</v>
      </c>
    </row>
    <row r="566" spans="1:22" x14ac:dyDescent="0.3">
      <c r="A566" t="s">
        <v>999</v>
      </c>
      <c r="B566">
        <v>41811</v>
      </c>
      <c r="C566" t="s">
        <v>68</v>
      </c>
      <c r="D566">
        <v>10013</v>
      </c>
      <c r="E566" t="s">
        <v>574</v>
      </c>
      <c r="F566">
        <v>2</v>
      </c>
      <c r="G566">
        <v>3507</v>
      </c>
      <c r="H566">
        <v>1643</v>
      </c>
      <c r="I566" t="s">
        <v>35</v>
      </c>
      <c r="J566">
        <v>4</v>
      </c>
      <c r="K566">
        <v>3286</v>
      </c>
      <c r="L566">
        <v>7014</v>
      </c>
      <c r="M566">
        <v>0.03</v>
      </c>
      <c r="N566" t="s">
        <v>61</v>
      </c>
      <c r="O566">
        <v>0.01</v>
      </c>
      <c r="P566" t="s">
        <v>575</v>
      </c>
      <c r="Q566" t="s">
        <v>301</v>
      </c>
      <c r="R566" t="s">
        <v>302</v>
      </c>
      <c r="S566" t="s">
        <v>303</v>
      </c>
      <c r="T566" t="s">
        <v>113</v>
      </c>
      <c r="U566" t="s">
        <v>304</v>
      </c>
      <c r="V566" t="s">
        <v>1573</v>
      </c>
    </row>
    <row r="567" spans="1:22" x14ac:dyDescent="0.3">
      <c r="A567" t="s">
        <v>999</v>
      </c>
      <c r="B567">
        <v>41811</v>
      </c>
      <c r="C567" t="s">
        <v>68</v>
      </c>
      <c r="D567">
        <v>10002</v>
      </c>
      <c r="E567" t="s">
        <v>1000</v>
      </c>
      <c r="F567">
        <v>3</v>
      </c>
      <c r="G567">
        <v>4092</v>
      </c>
      <c r="H567">
        <v>1482</v>
      </c>
      <c r="I567" t="s">
        <v>35</v>
      </c>
      <c r="J567">
        <v>4</v>
      </c>
      <c r="K567">
        <v>4446</v>
      </c>
      <c r="L567">
        <v>12276</v>
      </c>
      <c r="M567">
        <v>0.03</v>
      </c>
      <c r="N567" t="s">
        <v>26</v>
      </c>
      <c r="O567">
        <v>0</v>
      </c>
      <c r="P567" t="s">
        <v>1001</v>
      </c>
      <c r="Q567" t="s">
        <v>87</v>
      </c>
      <c r="R567" t="s">
        <v>88</v>
      </c>
      <c r="S567" t="s">
        <v>89</v>
      </c>
      <c r="T567" t="s">
        <v>90</v>
      </c>
      <c r="U567" t="s">
        <v>91</v>
      </c>
      <c r="V567" t="s">
        <v>1565</v>
      </c>
    </row>
    <row r="568" spans="1:22" x14ac:dyDescent="0.3">
      <c r="A568" t="s">
        <v>1002</v>
      </c>
      <c r="B568">
        <v>41812</v>
      </c>
      <c r="C568" t="s">
        <v>75</v>
      </c>
      <c r="D568">
        <v>10002</v>
      </c>
      <c r="E568" t="s">
        <v>720</v>
      </c>
      <c r="F568">
        <v>1</v>
      </c>
      <c r="G568">
        <v>2507</v>
      </c>
      <c r="H568">
        <v>1380</v>
      </c>
      <c r="I568" t="s">
        <v>25</v>
      </c>
      <c r="J568">
        <v>8</v>
      </c>
      <c r="K568">
        <v>1380</v>
      </c>
      <c r="L568">
        <v>2507</v>
      </c>
      <c r="M568">
        <v>0.02</v>
      </c>
      <c r="N568" t="s">
        <v>66</v>
      </c>
      <c r="O568">
        <v>0.04</v>
      </c>
      <c r="P568" t="s">
        <v>721</v>
      </c>
      <c r="Q568" t="s">
        <v>87</v>
      </c>
      <c r="R568" t="s">
        <v>88</v>
      </c>
      <c r="S568" t="s">
        <v>89</v>
      </c>
      <c r="T568" t="s">
        <v>90</v>
      </c>
      <c r="U568" t="s">
        <v>91</v>
      </c>
      <c r="V568" t="s">
        <v>1565</v>
      </c>
    </row>
    <row r="569" spans="1:22" x14ac:dyDescent="0.3">
      <c r="A569" t="s">
        <v>1002</v>
      </c>
      <c r="B569">
        <v>41812</v>
      </c>
      <c r="C569" t="s">
        <v>51</v>
      </c>
      <c r="D569">
        <v>10015</v>
      </c>
      <c r="E569" t="s">
        <v>69</v>
      </c>
      <c r="F569">
        <v>1</v>
      </c>
      <c r="G569">
        <v>4914</v>
      </c>
      <c r="H569">
        <v>1632</v>
      </c>
      <c r="I569" t="s">
        <v>35</v>
      </c>
      <c r="J569">
        <v>6</v>
      </c>
      <c r="K569">
        <v>1632</v>
      </c>
      <c r="L569">
        <v>4914</v>
      </c>
      <c r="M569">
        <v>0.02</v>
      </c>
      <c r="N569" t="s">
        <v>61</v>
      </c>
      <c r="O569">
        <v>0.05</v>
      </c>
      <c r="P569" t="s">
        <v>70</v>
      </c>
      <c r="Q569" t="s">
        <v>110</v>
      </c>
      <c r="R569" t="s">
        <v>111</v>
      </c>
      <c r="S569" t="s">
        <v>112</v>
      </c>
      <c r="T569" t="s">
        <v>113</v>
      </c>
      <c r="U569" t="s">
        <v>114</v>
      </c>
      <c r="V569" t="s">
        <v>1568</v>
      </c>
    </row>
    <row r="570" spans="1:22" x14ac:dyDescent="0.3">
      <c r="A570" t="s">
        <v>1003</v>
      </c>
      <c r="B570">
        <v>41816</v>
      </c>
      <c r="C570" t="s">
        <v>133</v>
      </c>
      <c r="D570">
        <v>10010</v>
      </c>
      <c r="E570" t="s">
        <v>455</v>
      </c>
      <c r="F570">
        <v>1</v>
      </c>
      <c r="G570">
        <v>4484</v>
      </c>
      <c r="H570">
        <v>2146</v>
      </c>
      <c r="I570" t="s">
        <v>25</v>
      </c>
      <c r="J570">
        <v>5</v>
      </c>
      <c r="K570">
        <v>2146</v>
      </c>
      <c r="L570">
        <v>4484</v>
      </c>
      <c r="M570">
        <v>0.02</v>
      </c>
      <c r="N570" t="s">
        <v>26</v>
      </c>
      <c r="O570">
        <v>0.04</v>
      </c>
      <c r="P570" t="s">
        <v>456</v>
      </c>
      <c r="Q570" t="s">
        <v>93</v>
      </c>
      <c r="R570" t="s">
        <v>94</v>
      </c>
      <c r="S570" t="s">
        <v>95</v>
      </c>
      <c r="T570" t="s">
        <v>41</v>
      </c>
      <c r="U570" t="s">
        <v>96</v>
      </c>
      <c r="V570" t="s">
        <v>1566</v>
      </c>
    </row>
    <row r="571" spans="1:22" x14ac:dyDescent="0.3">
      <c r="A571" t="s">
        <v>1004</v>
      </c>
      <c r="B571">
        <v>41817</v>
      </c>
      <c r="C571" t="s">
        <v>75</v>
      </c>
      <c r="D571">
        <v>10008</v>
      </c>
      <c r="E571" t="s">
        <v>616</v>
      </c>
      <c r="F571">
        <v>1</v>
      </c>
      <c r="G571">
        <v>4220</v>
      </c>
      <c r="H571">
        <v>1493</v>
      </c>
      <c r="I571" t="s">
        <v>25</v>
      </c>
      <c r="J571">
        <v>8</v>
      </c>
      <c r="K571">
        <v>1493</v>
      </c>
      <c r="L571">
        <v>4220</v>
      </c>
      <c r="M571">
        <v>0.02</v>
      </c>
      <c r="N571" t="s">
        <v>45</v>
      </c>
      <c r="O571">
        <v>0</v>
      </c>
      <c r="P571" t="s">
        <v>617</v>
      </c>
      <c r="Q571" t="s">
        <v>54</v>
      </c>
      <c r="R571" t="s">
        <v>55</v>
      </c>
      <c r="S571" t="s">
        <v>56</v>
      </c>
      <c r="T571" t="s">
        <v>57</v>
      </c>
      <c r="U571" t="s">
        <v>58</v>
      </c>
      <c r="V571" t="s">
        <v>1562</v>
      </c>
    </row>
    <row r="572" spans="1:22" x14ac:dyDescent="0.3">
      <c r="A572" t="s">
        <v>1005</v>
      </c>
      <c r="B572">
        <v>41818</v>
      </c>
      <c r="C572" t="s">
        <v>92</v>
      </c>
      <c r="D572">
        <v>10002</v>
      </c>
      <c r="E572" t="s">
        <v>834</v>
      </c>
      <c r="F572">
        <v>3</v>
      </c>
      <c r="G572">
        <v>4669</v>
      </c>
      <c r="H572">
        <v>2255</v>
      </c>
      <c r="I572" t="s">
        <v>25</v>
      </c>
      <c r="J572">
        <v>10</v>
      </c>
      <c r="K572">
        <v>6765</v>
      </c>
      <c r="L572">
        <v>14007</v>
      </c>
      <c r="M572">
        <v>0.02</v>
      </c>
      <c r="N572" t="s">
        <v>85</v>
      </c>
      <c r="O572">
        <v>0.04</v>
      </c>
      <c r="P572" t="s">
        <v>835</v>
      </c>
      <c r="Q572" t="s">
        <v>87</v>
      </c>
      <c r="R572" t="s">
        <v>88</v>
      </c>
      <c r="S572" t="s">
        <v>89</v>
      </c>
      <c r="T572" t="s">
        <v>90</v>
      </c>
      <c r="U572" t="s">
        <v>91</v>
      </c>
      <c r="V572" t="s">
        <v>1565</v>
      </c>
    </row>
    <row r="573" spans="1:22" x14ac:dyDescent="0.3">
      <c r="A573" t="s">
        <v>1006</v>
      </c>
      <c r="B573">
        <v>41820</v>
      </c>
      <c r="C573" t="s">
        <v>51</v>
      </c>
      <c r="D573">
        <v>10006</v>
      </c>
      <c r="E573" t="s">
        <v>495</v>
      </c>
      <c r="F573">
        <v>1</v>
      </c>
      <c r="G573">
        <v>4719</v>
      </c>
      <c r="H573">
        <v>2043</v>
      </c>
      <c r="I573" t="s">
        <v>25</v>
      </c>
      <c r="J573">
        <v>6</v>
      </c>
      <c r="K573">
        <v>2043</v>
      </c>
      <c r="L573">
        <v>4719</v>
      </c>
      <c r="M573">
        <v>0.02</v>
      </c>
      <c r="N573" t="s">
        <v>66</v>
      </c>
      <c r="O573">
        <v>0.03</v>
      </c>
      <c r="P573" t="s">
        <v>496</v>
      </c>
      <c r="Q573" t="s">
        <v>252</v>
      </c>
      <c r="R573" t="s">
        <v>253</v>
      </c>
      <c r="S573" t="s">
        <v>254</v>
      </c>
      <c r="T573" t="s">
        <v>255</v>
      </c>
      <c r="U573" t="s">
        <v>256</v>
      </c>
      <c r="V573" t="s">
        <v>1572</v>
      </c>
    </row>
    <row r="574" spans="1:22" x14ac:dyDescent="0.3">
      <c r="A574" t="s">
        <v>1007</v>
      </c>
      <c r="B574">
        <v>41820</v>
      </c>
      <c r="C574" t="s">
        <v>68</v>
      </c>
      <c r="D574">
        <v>10010</v>
      </c>
      <c r="E574" t="s">
        <v>904</v>
      </c>
      <c r="F574">
        <v>2</v>
      </c>
      <c r="G574">
        <v>3574</v>
      </c>
      <c r="H574">
        <v>1747</v>
      </c>
      <c r="I574" t="s">
        <v>25</v>
      </c>
      <c r="J574">
        <v>4</v>
      </c>
      <c r="K574">
        <v>3494</v>
      </c>
      <c r="L574">
        <v>7148</v>
      </c>
      <c r="M574">
        <v>0.03</v>
      </c>
      <c r="N574" t="s">
        <v>45</v>
      </c>
      <c r="O574">
        <v>0.04</v>
      </c>
      <c r="P574" t="s">
        <v>905</v>
      </c>
      <c r="Q574" t="s">
        <v>93</v>
      </c>
      <c r="R574" t="s">
        <v>94</v>
      </c>
      <c r="S574" t="s">
        <v>95</v>
      </c>
      <c r="T574" t="s">
        <v>41</v>
      </c>
      <c r="U574" t="s">
        <v>96</v>
      </c>
      <c r="V574" t="s">
        <v>1566</v>
      </c>
    </row>
    <row r="575" spans="1:22" x14ac:dyDescent="0.3">
      <c r="A575" t="s">
        <v>1007</v>
      </c>
      <c r="B575">
        <v>41820</v>
      </c>
      <c r="C575" t="s">
        <v>104</v>
      </c>
      <c r="D575">
        <v>10002</v>
      </c>
      <c r="E575" t="s">
        <v>639</v>
      </c>
      <c r="F575">
        <v>3</v>
      </c>
      <c r="G575">
        <v>2553</v>
      </c>
      <c r="H575">
        <v>1638</v>
      </c>
      <c r="I575" t="s">
        <v>116</v>
      </c>
      <c r="J575">
        <v>3</v>
      </c>
      <c r="K575">
        <v>4914</v>
      </c>
      <c r="L575">
        <v>7659</v>
      </c>
      <c r="M575">
        <v>0.03</v>
      </c>
      <c r="N575" t="s">
        <v>36</v>
      </c>
      <c r="O575">
        <v>0</v>
      </c>
      <c r="P575" t="s">
        <v>640</v>
      </c>
      <c r="Q575" t="s">
        <v>87</v>
      </c>
      <c r="R575" t="s">
        <v>88</v>
      </c>
      <c r="S575" t="s">
        <v>89</v>
      </c>
      <c r="T575" t="s">
        <v>90</v>
      </c>
      <c r="U575" t="s">
        <v>91</v>
      </c>
      <c r="V575" t="s">
        <v>1565</v>
      </c>
    </row>
    <row r="576" spans="1:22" x14ac:dyDescent="0.3">
      <c r="A576" t="s">
        <v>1008</v>
      </c>
      <c r="B576">
        <v>41822</v>
      </c>
      <c r="C576" t="s">
        <v>75</v>
      </c>
      <c r="D576">
        <v>10011</v>
      </c>
      <c r="E576" t="s">
        <v>517</v>
      </c>
      <c r="F576">
        <v>1</v>
      </c>
      <c r="G576">
        <v>3039</v>
      </c>
      <c r="H576">
        <v>1730</v>
      </c>
      <c r="I576" t="s">
        <v>25</v>
      </c>
      <c r="J576">
        <v>8</v>
      </c>
      <c r="K576">
        <v>1730</v>
      </c>
      <c r="L576">
        <v>3039</v>
      </c>
      <c r="M576">
        <v>0.02</v>
      </c>
      <c r="N576" t="s">
        <v>45</v>
      </c>
      <c r="O576">
        <v>0</v>
      </c>
      <c r="P576" t="s">
        <v>518</v>
      </c>
      <c r="Q576" t="s">
        <v>28</v>
      </c>
      <c r="R576" t="s">
        <v>29</v>
      </c>
      <c r="S576" t="s">
        <v>30</v>
      </c>
      <c r="T576" t="s">
        <v>31</v>
      </c>
      <c r="U576" t="s">
        <v>32</v>
      </c>
      <c r="V576" t="s">
        <v>1559</v>
      </c>
    </row>
    <row r="577" spans="1:22" x14ac:dyDescent="0.3">
      <c r="A577" t="s">
        <v>1009</v>
      </c>
      <c r="B577">
        <v>41825</v>
      </c>
      <c r="C577" t="s">
        <v>92</v>
      </c>
      <c r="D577">
        <v>10012</v>
      </c>
      <c r="E577" t="s">
        <v>710</v>
      </c>
      <c r="F577">
        <v>1</v>
      </c>
      <c r="G577">
        <v>2659</v>
      </c>
      <c r="H577">
        <v>2415</v>
      </c>
      <c r="I577" t="s">
        <v>25</v>
      </c>
      <c r="J577">
        <v>10</v>
      </c>
      <c r="K577">
        <v>2415</v>
      </c>
      <c r="L577">
        <v>2659</v>
      </c>
      <c r="M577">
        <v>0.02</v>
      </c>
      <c r="N577" t="s">
        <v>26</v>
      </c>
      <c r="O577">
        <v>0.05</v>
      </c>
      <c r="P577" t="s">
        <v>711</v>
      </c>
      <c r="Q577" t="s">
        <v>71</v>
      </c>
      <c r="R577" t="s">
        <v>72</v>
      </c>
      <c r="S577" t="s">
        <v>73</v>
      </c>
      <c r="T577" t="s">
        <v>41</v>
      </c>
      <c r="U577" t="s">
        <v>74</v>
      </c>
      <c r="V577" t="s">
        <v>1563</v>
      </c>
    </row>
    <row r="578" spans="1:22" x14ac:dyDescent="0.3">
      <c r="A578" t="s">
        <v>1009</v>
      </c>
      <c r="B578">
        <v>41825</v>
      </c>
      <c r="C578" t="s">
        <v>92</v>
      </c>
      <c r="D578">
        <v>10010</v>
      </c>
      <c r="E578" t="s">
        <v>657</v>
      </c>
      <c r="F578">
        <v>3</v>
      </c>
      <c r="G578">
        <v>2580</v>
      </c>
      <c r="H578">
        <v>1518</v>
      </c>
      <c r="I578" t="s">
        <v>25</v>
      </c>
      <c r="J578">
        <v>10</v>
      </c>
      <c r="K578">
        <v>4554</v>
      </c>
      <c r="L578">
        <v>7740</v>
      </c>
      <c r="M578">
        <v>0.02</v>
      </c>
      <c r="N578" t="s">
        <v>61</v>
      </c>
      <c r="O578">
        <v>0.01</v>
      </c>
      <c r="P578" t="s">
        <v>658</v>
      </c>
      <c r="Q578" t="s">
        <v>93</v>
      </c>
      <c r="R578" t="s">
        <v>94</v>
      </c>
      <c r="S578" t="s">
        <v>95</v>
      </c>
      <c r="T578" t="s">
        <v>41</v>
      </c>
      <c r="U578" t="s">
        <v>96</v>
      </c>
      <c r="V578" t="s">
        <v>1566</v>
      </c>
    </row>
    <row r="579" spans="1:22" x14ac:dyDescent="0.3">
      <c r="A579" t="s">
        <v>1010</v>
      </c>
      <c r="B579">
        <v>41827</v>
      </c>
      <c r="C579" t="s">
        <v>43</v>
      </c>
      <c r="D579">
        <v>10014</v>
      </c>
      <c r="E579" t="s">
        <v>465</v>
      </c>
      <c r="F579">
        <v>1</v>
      </c>
      <c r="G579">
        <v>2576</v>
      </c>
      <c r="H579">
        <v>1826</v>
      </c>
      <c r="I579" t="s">
        <v>25</v>
      </c>
      <c r="J579">
        <v>1</v>
      </c>
      <c r="K579">
        <v>1826</v>
      </c>
      <c r="L579">
        <v>2576</v>
      </c>
      <c r="M579">
        <v>0.01</v>
      </c>
      <c r="N579" t="s">
        <v>36</v>
      </c>
      <c r="O579">
        <v>0.02</v>
      </c>
      <c r="P579" t="s">
        <v>466</v>
      </c>
      <c r="Q579" t="s">
        <v>166</v>
      </c>
      <c r="R579" t="s">
        <v>167</v>
      </c>
      <c r="S579" t="s">
        <v>168</v>
      </c>
      <c r="T579" t="s">
        <v>169</v>
      </c>
      <c r="U579" t="s">
        <v>170</v>
      </c>
      <c r="V579" t="s">
        <v>1570</v>
      </c>
    </row>
    <row r="580" spans="1:22" x14ac:dyDescent="0.3">
      <c r="A580" t="s">
        <v>1010</v>
      </c>
      <c r="B580">
        <v>41827</v>
      </c>
      <c r="C580" t="s">
        <v>92</v>
      </c>
      <c r="D580">
        <v>10008</v>
      </c>
      <c r="E580" t="s">
        <v>409</v>
      </c>
      <c r="F580">
        <v>1</v>
      </c>
      <c r="G580">
        <v>4262</v>
      </c>
      <c r="H580">
        <v>2486</v>
      </c>
      <c r="I580" t="s">
        <v>25</v>
      </c>
      <c r="J580">
        <v>10</v>
      </c>
      <c r="K580">
        <v>2486</v>
      </c>
      <c r="L580">
        <v>4262</v>
      </c>
      <c r="M580">
        <v>0.02</v>
      </c>
      <c r="N580" t="s">
        <v>26</v>
      </c>
      <c r="O580">
        <v>0.02</v>
      </c>
      <c r="P580" t="s">
        <v>410</v>
      </c>
      <c r="Q580" t="s">
        <v>54</v>
      </c>
      <c r="R580" t="s">
        <v>55</v>
      </c>
      <c r="S580" t="s">
        <v>56</v>
      </c>
      <c r="T580" t="s">
        <v>57</v>
      </c>
      <c r="U580" t="s">
        <v>58</v>
      </c>
      <c r="V580" t="s">
        <v>1562</v>
      </c>
    </row>
    <row r="581" spans="1:22" x14ac:dyDescent="0.3">
      <c r="A581" t="s">
        <v>1010</v>
      </c>
      <c r="B581">
        <v>41827</v>
      </c>
      <c r="C581" t="s">
        <v>104</v>
      </c>
      <c r="D581">
        <v>10005</v>
      </c>
      <c r="E581" t="s">
        <v>1011</v>
      </c>
      <c r="F581">
        <v>2</v>
      </c>
      <c r="G581">
        <v>4110</v>
      </c>
      <c r="H581">
        <v>1788</v>
      </c>
      <c r="I581" t="s">
        <v>25</v>
      </c>
      <c r="J581">
        <v>3</v>
      </c>
      <c r="K581">
        <v>3576</v>
      </c>
      <c r="L581">
        <v>8220</v>
      </c>
      <c r="M581">
        <v>0.03</v>
      </c>
      <c r="N581" t="s">
        <v>61</v>
      </c>
      <c r="O581">
        <v>0.03</v>
      </c>
      <c r="P581" t="s">
        <v>1012</v>
      </c>
      <c r="Q581" t="s">
        <v>47</v>
      </c>
      <c r="R581" t="s">
        <v>48</v>
      </c>
      <c r="S581" t="s">
        <v>49</v>
      </c>
      <c r="T581" t="s">
        <v>41</v>
      </c>
      <c r="U581" t="s">
        <v>50</v>
      </c>
      <c r="V581" t="s">
        <v>1561</v>
      </c>
    </row>
    <row r="582" spans="1:22" x14ac:dyDescent="0.3">
      <c r="A582" t="s">
        <v>1013</v>
      </c>
      <c r="B582">
        <v>41828</v>
      </c>
      <c r="C582" t="s">
        <v>43</v>
      </c>
      <c r="D582">
        <v>10010</v>
      </c>
      <c r="E582" t="s">
        <v>764</v>
      </c>
      <c r="F582">
        <v>2</v>
      </c>
      <c r="G582">
        <v>2552</v>
      </c>
      <c r="H582">
        <v>1905</v>
      </c>
      <c r="I582" t="s">
        <v>25</v>
      </c>
      <c r="J582">
        <v>1</v>
      </c>
      <c r="K582">
        <v>3810</v>
      </c>
      <c r="L582">
        <v>5104</v>
      </c>
      <c r="M582">
        <v>0.03</v>
      </c>
      <c r="N582" t="s">
        <v>85</v>
      </c>
      <c r="O582">
        <v>0.04</v>
      </c>
      <c r="P582" t="s">
        <v>765</v>
      </c>
      <c r="Q582" t="s">
        <v>93</v>
      </c>
      <c r="R582" t="s">
        <v>94</v>
      </c>
      <c r="S582" t="s">
        <v>95</v>
      </c>
      <c r="T582" t="s">
        <v>41</v>
      </c>
      <c r="U582" t="s">
        <v>96</v>
      </c>
      <c r="V582" t="s">
        <v>1566</v>
      </c>
    </row>
    <row r="583" spans="1:22" x14ac:dyDescent="0.3">
      <c r="A583" t="s">
        <v>1014</v>
      </c>
      <c r="B583">
        <v>41834</v>
      </c>
      <c r="C583" t="s">
        <v>133</v>
      </c>
      <c r="D583">
        <v>10001</v>
      </c>
      <c r="E583" t="s">
        <v>1015</v>
      </c>
      <c r="F583">
        <v>2</v>
      </c>
      <c r="G583">
        <v>2873</v>
      </c>
      <c r="H583">
        <v>2483</v>
      </c>
      <c r="I583" t="s">
        <v>25</v>
      </c>
      <c r="J583">
        <v>5</v>
      </c>
      <c r="K583">
        <v>4966</v>
      </c>
      <c r="L583">
        <v>5746</v>
      </c>
      <c r="M583">
        <v>0.02</v>
      </c>
      <c r="N583" t="s">
        <v>45</v>
      </c>
      <c r="O583">
        <v>0.04</v>
      </c>
      <c r="P583" t="s">
        <v>1016</v>
      </c>
      <c r="Q583" t="s">
        <v>99</v>
      </c>
      <c r="R583" t="s">
        <v>100</v>
      </c>
      <c r="S583" t="s">
        <v>101</v>
      </c>
      <c r="T583" t="s">
        <v>57</v>
      </c>
      <c r="U583" t="s">
        <v>102</v>
      </c>
      <c r="V583" t="s">
        <v>1567</v>
      </c>
    </row>
    <row r="584" spans="1:22" x14ac:dyDescent="0.3">
      <c r="A584" t="s">
        <v>1017</v>
      </c>
      <c r="B584">
        <v>41834</v>
      </c>
      <c r="C584" t="s">
        <v>133</v>
      </c>
      <c r="D584">
        <v>10014</v>
      </c>
      <c r="E584" t="s">
        <v>511</v>
      </c>
      <c r="F584">
        <v>2</v>
      </c>
      <c r="G584">
        <v>3491</v>
      </c>
      <c r="H584">
        <v>1257</v>
      </c>
      <c r="I584" t="s">
        <v>35</v>
      </c>
      <c r="J584">
        <v>5</v>
      </c>
      <c r="K584">
        <v>2514</v>
      </c>
      <c r="L584">
        <v>6982</v>
      </c>
      <c r="M584">
        <v>0.02</v>
      </c>
      <c r="N584" t="s">
        <v>45</v>
      </c>
      <c r="O584">
        <v>0.04</v>
      </c>
      <c r="P584" t="s">
        <v>512</v>
      </c>
      <c r="Q584" t="s">
        <v>166</v>
      </c>
      <c r="R584" t="s">
        <v>167</v>
      </c>
      <c r="S584" t="s">
        <v>168</v>
      </c>
      <c r="T584" t="s">
        <v>169</v>
      </c>
      <c r="U584" t="s">
        <v>170</v>
      </c>
      <c r="V584" t="s">
        <v>1570</v>
      </c>
    </row>
    <row r="585" spans="1:22" x14ac:dyDescent="0.3">
      <c r="A585" t="s">
        <v>1018</v>
      </c>
      <c r="B585">
        <v>41835</v>
      </c>
      <c r="C585" t="s">
        <v>23</v>
      </c>
      <c r="D585">
        <v>10004</v>
      </c>
      <c r="E585" t="s">
        <v>597</v>
      </c>
      <c r="F585">
        <v>1</v>
      </c>
      <c r="G585">
        <v>3421</v>
      </c>
      <c r="H585">
        <v>1370</v>
      </c>
      <c r="I585" t="s">
        <v>35</v>
      </c>
      <c r="J585">
        <v>4</v>
      </c>
      <c r="K585">
        <v>1370</v>
      </c>
      <c r="L585">
        <v>3421</v>
      </c>
      <c r="M585">
        <v>0.01</v>
      </c>
      <c r="N585" t="s">
        <v>61</v>
      </c>
      <c r="O585">
        <v>0.04</v>
      </c>
      <c r="P585" t="s">
        <v>598</v>
      </c>
      <c r="Q585" t="s">
        <v>118</v>
      </c>
      <c r="R585" t="s">
        <v>119</v>
      </c>
      <c r="S585" t="s">
        <v>101</v>
      </c>
      <c r="T585" t="s">
        <v>57</v>
      </c>
      <c r="U585" t="s">
        <v>120</v>
      </c>
      <c r="V585" t="s">
        <v>1569</v>
      </c>
    </row>
    <row r="586" spans="1:22" x14ac:dyDescent="0.3">
      <c r="A586" t="s">
        <v>1019</v>
      </c>
      <c r="B586">
        <v>41836</v>
      </c>
      <c r="C586" t="s">
        <v>43</v>
      </c>
      <c r="D586">
        <v>10011</v>
      </c>
      <c r="E586" t="s">
        <v>490</v>
      </c>
      <c r="F586">
        <v>2</v>
      </c>
      <c r="G586">
        <v>3101</v>
      </c>
      <c r="H586">
        <v>1524</v>
      </c>
      <c r="I586" t="s">
        <v>25</v>
      </c>
      <c r="J586">
        <v>1</v>
      </c>
      <c r="K586">
        <v>3048</v>
      </c>
      <c r="L586">
        <v>6202</v>
      </c>
      <c r="M586">
        <v>0.03</v>
      </c>
      <c r="N586" t="s">
        <v>45</v>
      </c>
      <c r="O586">
        <v>0.05</v>
      </c>
      <c r="P586" t="s">
        <v>491</v>
      </c>
      <c r="Q586" t="s">
        <v>28</v>
      </c>
      <c r="R586" t="s">
        <v>29</v>
      </c>
      <c r="S586" t="s">
        <v>30</v>
      </c>
      <c r="T586" t="s">
        <v>31</v>
      </c>
      <c r="U586" t="s">
        <v>32</v>
      </c>
      <c r="V586" t="s">
        <v>1559</v>
      </c>
    </row>
    <row r="587" spans="1:22" x14ac:dyDescent="0.3">
      <c r="A587" t="s">
        <v>1020</v>
      </c>
      <c r="B587">
        <v>41836</v>
      </c>
      <c r="C587" t="s">
        <v>23</v>
      </c>
      <c r="D587">
        <v>10009</v>
      </c>
      <c r="E587" t="s">
        <v>690</v>
      </c>
      <c r="F587">
        <v>2</v>
      </c>
      <c r="G587">
        <v>3569</v>
      </c>
      <c r="H587">
        <v>2320</v>
      </c>
      <c r="I587" t="s">
        <v>35</v>
      </c>
      <c r="J587">
        <v>4</v>
      </c>
      <c r="K587">
        <v>4640</v>
      </c>
      <c r="L587">
        <v>7138</v>
      </c>
      <c r="M587">
        <v>0.03</v>
      </c>
      <c r="N587" t="s">
        <v>66</v>
      </c>
      <c r="O587">
        <v>0.02</v>
      </c>
      <c r="P587" t="s">
        <v>691</v>
      </c>
      <c r="Q587" t="s">
        <v>78</v>
      </c>
      <c r="R587" t="s">
        <v>79</v>
      </c>
      <c r="S587" t="s">
        <v>80</v>
      </c>
      <c r="T587" t="s">
        <v>81</v>
      </c>
      <c r="U587" t="s">
        <v>82</v>
      </c>
      <c r="V587" t="s">
        <v>1564</v>
      </c>
    </row>
    <row r="588" spans="1:22" x14ac:dyDescent="0.3">
      <c r="A588" t="s">
        <v>1021</v>
      </c>
      <c r="B588">
        <v>41836</v>
      </c>
      <c r="C588" t="s">
        <v>92</v>
      </c>
      <c r="D588">
        <v>10008</v>
      </c>
      <c r="E588" t="s">
        <v>214</v>
      </c>
      <c r="F588">
        <v>2</v>
      </c>
      <c r="G588">
        <v>4891</v>
      </c>
      <c r="H588">
        <v>1745</v>
      </c>
      <c r="I588" t="s">
        <v>126</v>
      </c>
      <c r="J588">
        <v>10</v>
      </c>
      <c r="K588">
        <v>3490</v>
      </c>
      <c r="L588">
        <v>9782</v>
      </c>
      <c r="M588">
        <v>0.02</v>
      </c>
      <c r="N588" t="s">
        <v>45</v>
      </c>
      <c r="O588">
        <v>0.04</v>
      </c>
      <c r="P588" t="s">
        <v>215</v>
      </c>
      <c r="Q588" t="s">
        <v>54</v>
      </c>
      <c r="R588" t="s">
        <v>55</v>
      </c>
      <c r="S588" t="s">
        <v>56</v>
      </c>
      <c r="T588" t="s">
        <v>57</v>
      </c>
      <c r="U588" t="s">
        <v>58</v>
      </c>
      <c r="V588" t="s">
        <v>1562</v>
      </c>
    </row>
    <row r="589" spans="1:22" x14ac:dyDescent="0.3">
      <c r="A589" t="s">
        <v>1022</v>
      </c>
      <c r="B589">
        <v>41837</v>
      </c>
      <c r="C589" t="s">
        <v>133</v>
      </c>
      <c r="D589">
        <v>10003</v>
      </c>
      <c r="E589" t="s">
        <v>545</v>
      </c>
      <c r="F589">
        <v>1</v>
      </c>
      <c r="G589">
        <v>3634</v>
      </c>
      <c r="H589">
        <v>1487</v>
      </c>
      <c r="I589" t="s">
        <v>25</v>
      </c>
      <c r="J589">
        <v>5</v>
      </c>
      <c r="K589">
        <v>1487</v>
      </c>
      <c r="L589">
        <v>3634</v>
      </c>
      <c r="M589">
        <v>0.02</v>
      </c>
      <c r="N589" t="s">
        <v>26</v>
      </c>
      <c r="O589">
        <v>0.04</v>
      </c>
      <c r="P589" t="s">
        <v>546</v>
      </c>
      <c r="Q589" t="s">
        <v>177</v>
      </c>
      <c r="R589" t="s">
        <v>178</v>
      </c>
      <c r="S589" t="s">
        <v>179</v>
      </c>
      <c r="T589" t="s">
        <v>180</v>
      </c>
      <c r="U589" t="s">
        <v>181</v>
      </c>
      <c r="V589" t="s">
        <v>1571</v>
      </c>
    </row>
    <row r="590" spans="1:22" x14ac:dyDescent="0.3">
      <c r="A590" t="s">
        <v>1022</v>
      </c>
      <c r="B590">
        <v>41837</v>
      </c>
      <c r="C590" t="s">
        <v>68</v>
      </c>
      <c r="D590">
        <v>10004</v>
      </c>
      <c r="E590" t="s">
        <v>723</v>
      </c>
      <c r="F590">
        <v>1</v>
      </c>
      <c r="G590">
        <v>4230</v>
      </c>
      <c r="H590">
        <v>1812</v>
      </c>
      <c r="I590" t="s">
        <v>126</v>
      </c>
      <c r="J590">
        <v>4</v>
      </c>
      <c r="K590">
        <v>1812</v>
      </c>
      <c r="L590">
        <v>4230</v>
      </c>
      <c r="M590">
        <v>0.01</v>
      </c>
      <c r="N590" t="s">
        <v>36</v>
      </c>
      <c r="O590">
        <v>0.05</v>
      </c>
      <c r="P590" t="s">
        <v>724</v>
      </c>
      <c r="Q590" t="s">
        <v>118</v>
      </c>
      <c r="R590" t="s">
        <v>119</v>
      </c>
      <c r="S590" t="s">
        <v>101</v>
      </c>
      <c r="T590" t="s">
        <v>57</v>
      </c>
      <c r="U590" t="s">
        <v>120</v>
      </c>
      <c r="V590" t="s">
        <v>1569</v>
      </c>
    </row>
    <row r="591" spans="1:22" x14ac:dyDescent="0.3">
      <c r="A591" t="s">
        <v>1023</v>
      </c>
      <c r="B591">
        <v>41839</v>
      </c>
      <c r="C591" t="s">
        <v>43</v>
      </c>
      <c r="D591">
        <v>10011</v>
      </c>
      <c r="E591" t="s">
        <v>1024</v>
      </c>
      <c r="F591">
        <v>12</v>
      </c>
      <c r="G591">
        <v>4099</v>
      </c>
      <c r="H591">
        <v>1530</v>
      </c>
      <c r="I591" t="s">
        <v>126</v>
      </c>
      <c r="J591">
        <v>1</v>
      </c>
      <c r="K591">
        <v>18360</v>
      </c>
      <c r="L591">
        <v>49188</v>
      </c>
      <c r="M591">
        <v>0.05</v>
      </c>
      <c r="N591" t="s">
        <v>66</v>
      </c>
      <c r="O591">
        <v>0.03</v>
      </c>
      <c r="P591" t="s">
        <v>1025</v>
      </c>
      <c r="Q591" t="s">
        <v>28</v>
      </c>
      <c r="R591" t="s">
        <v>29</v>
      </c>
      <c r="S591" t="s">
        <v>30</v>
      </c>
      <c r="T591" t="s">
        <v>31</v>
      </c>
      <c r="U591" t="s">
        <v>32</v>
      </c>
      <c r="V591" t="s">
        <v>1559</v>
      </c>
    </row>
    <row r="592" spans="1:22" x14ac:dyDescent="0.3">
      <c r="A592" t="s">
        <v>1026</v>
      </c>
      <c r="B592">
        <v>41840</v>
      </c>
      <c r="C592" t="s">
        <v>43</v>
      </c>
      <c r="D592">
        <v>10006</v>
      </c>
      <c r="E592" t="s">
        <v>592</v>
      </c>
      <c r="F592">
        <v>1</v>
      </c>
      <c r="G592">
        <v>4741</v>
      </c>
      <c r="H592">
        <v>1849</v>
      </c>
      <c r="I592" t="s">
        <v>35</v>
      </c>
      <c r="J592">
        <v>1</v>
      </c>
      <c r="K592">
        <v>1849</v>
      </c>
      <c r="L592">
        <v>4741</v>
      </c>
      <c r="M592">
        <v>0.01</v>
      </c>
      <c r="N592" t="s">
        <v>45</v>
      </c>
      <c r="O592">
        <v>0.01</v>
      </c>
      <c r="P592" t="s">
        <v>593</v>
      </c>
      <c r="Q592" t="s">
        <v>252</v>
      </c>
      <c r="R592" t="s">
        <v>253</v>
      </c>
      <c r="S592" t="s">
        <v>254</v>
      </c>
      <c r="T592" t="s">
        <v>255</v>
      </c>
      <c r="U592" t="s">
        <v>256</v>
      </c>
      <c r="V592" t="s">
        <v>1572</v>
      </c>
    </row>
    <row r="593" spans="1:22" x14ac:dyDescent="0.3">
      <c r="A593" t="s">
        <v>1026</v>
      </c>
      <c r="B593">
        <v>41840</v>
      </c>
      <c r="C593" t="s">
        <v>75</v>
      </c>
      <c r="D593">
        <v>10007</v>
      </c>
      <c r="E593" t="s">
        <v>296</v>
      </c>
      <c r="F593">
        <v>2</v>
      </c>
      <c r="G593">
        <v>3694</v>
      </c>
      <c r="H593">
        <v>1616</v>
      </c>
      <c r="I593" t="s">
        <v>35</v>
      </c>
      <c r="J593">
        <v>8</v>
      </c>
      <c r="K593">
        <v>3232</v>
      </c>
      <c r="L593">
        <v>7388</v>
      </c>
      <c r="M593">
        <v>0.02</v>
      </c>
      <c r="N593" t="s">
        <v>85</v>
      </c>
      <c r="O593">
        <v>0.04</v>
      </c>
      <c r="P593" t="s">
        <v>297</v>
      </c>
      <c r="Q593" t="s">
        <v>38</v>
      </c>
      <c r="R593" t="s">
        <v>39</v>
      </c>
      <c r="S593" t="s">
        <v>40</v>
      </c>
      <c r="T593" t="s">
        <v>41</v>
      </c>
      <c r="U593" t="s">
        <v>42</v>
      </c>
      <c r="V593" t="s">
        <v>1560</v>
      </c>
    </row>
    <row r="594" spans="1:22" x14ac:dyDescent="0.3">
      <c r="A594" t="s">
        <v>1026</v>
      </c>
      <c r="B594">
        <v>41840</v>
      </c>
      <c r="C594" t="s">
        <v>133</v>
      </c>
      <c r="D594">
        <v>10009</v>
      </c>
      <c r="E594" t="s">
        <v>449</v>
      </c>
      <c r="F594">
        <v>3</v>
      </c>
      <c r="G594">
        <v>3832</v>
      </c>
      <c r="H594">
        <v>1570</v>
      </c>
      <c r="I594" t="s">
        <v>25</v>
      </c>
      <c r="J594">
        <v>5</v>
      </c>
      <c r="K594">
        <v>4710</v>
      </c>
      <c r="L594">
        <v>11496</v>
      </c>
      <c r="M594">
        <v>0.02</v>
      </c>
      <c r="N594" t="s">
        <v>26</v>
      </c>
      <c r="O594">
        <v>0.04</v>
      </c>
      <c r="P594" t="s">
        <v>450</v>
      </c>
      <c r="Q594" t="s">
        <v>78</v>
      </c>
      <c r="R594" t="s">
        <v>79</v>
      </c>
      <c r="S594" t="s">
        <v>80</v>
      </c>
      <c r="T594" t="s">
        <v>81</v>
      </c>
      <c r="U594" t="s">
        <v>82</v>
      </c>
      <c r="V594" t="s">
        <v>1564</v>
      </c>
    </row>
    <row r="595" spans="1:22" x14ac:dyDescent="0.3">
      <c r="A595" t="s">
        <v>1027</v>
      </c>
      <c r="B595">
        <v>41842</v>
      </c>
      <c r="C595" t="s">
        <v>51</v>
      </c>
      <c r="D595">
        <v>10003</v>
      </c>
      <c r="E595" t="s">
        <v>798</v>
      </c>
      <c r="F595">
        <v>1</v>
      </c>
      <c r="G595">
        <v>3473</v>
      </c>
      <c r="H595">
        <v>1493</v>
      </c>
      <c r="I595" t="s">
        <v>35</v>
      </c>
      <c r="J595">
        <v>6</v>
      </c>
      <c r="K595">
        <v>1493</v>
      </c>
      <c r="L595">
        <v>3473</v>
      </c>
      <c r="M595">
        <v>0.02</v>
      </c>
      <c r="N595" t="s">
        <v>45</v>
      </c>
      <c r="O595">
        <v>0.04</v>
      </c>
      <c r="P595" t="s">
        <v>799</v>
      </c>
      <c r="Q595" t="s">
        <v>177</v>
      </c>
      <c r="R595" t="s">
        <v>178</v>
      </c>
      <c r="S595" t="s">
        <v>179</v>
      </c>
      <c r="T595" t="s">
        <v>180</v>
      </c>
      <c r="U595" t="s">
        <v>181</v>
      </c>
      <c r="V595" t="s">
        <v>1571</v>
      </c>
    </row>
    <row r="596" spans="1:22" x14ac:dyDescent="0.3">
      <c r="A596" t="s">
        <v>1028</v>
      </c>
      <c r="B596">
        <v>41843</v>
      </c>
      <c r="C596" t="s">
        <v>104</v>
      </c>
      <c r="D596">
        <v>10006</v>
      </c>
      <c r="E596" t="s">
        <v>199</v>
      </c>
      <c r="F596">
        <v>3</v>
      </c>
      <c r="G596">
        <v>3844</v>
      </c>
      <c r="H596">
        <v>2157</v>
      </c>
      <c r="I596" t="s">
        <v>25</v>
      </c>
      <c r="J596">
        <v>3</v>
      </c>
      <c r="K596">
        <v>6471</v>
      </c>
      <c r="L596">
        <v>11532</v>
      </c>
      <c r="M596">
        <v>0.03</v>
      </c>
      <c r="N596" t="s">
        <v>45</v>
      </c>
      <c r="O596">
        <v>0.02</v>
      </c>
      <c r="P596" t="s">
        <v>200</v>
      </c>
      <c r="Q596" t="s">
        <v>252</v>
      </c>
      <c r="R596" t="s">
        <v>253</v>
      </c>
      <c r="S596" t="s">
        <v>254</v>
      </c>
      <c r="T596" t="s">
        <v>255</v>
      </c>
      <c r="U596" t="s">
        <v>256</v>
      </c>
      <c r="V596" t="s">
        <v>1572</v>
      </c>
    </row>
    <row r="597" spans="1:22" x14ac:dyDescent="0.3">
      <c r="A597" t="s">
        <v>1029</v>
      </c>
      <c r="B597">
        <v>41844</v>
      </c>
      <c r="C597" t="s">
        <v>68</v>
      </c>
      <c r="D597">
        <v>10008</v>
      </c>
      <c r="E597" t="s">
        <v>523</v>
      </c>
      <c r="F597">
        <v>1</v>
      </c>
      <c r="G597">
        <v>3421</v>
      </c>
      <c r="H597">
        <v>1569</v>
      </c>
      <c r="I597" t="s">
        <v>25</v>
      </c>
      <c r="J597">
        <v>4</v>
      </c>
      <c r="K597">
        <v>1569</v>
      </c>
      <c r="L597">
        <v>3421</v>
      </c>
      <c r="M597">
        <v>0.01</v>
      </c>
      <c r="N597" t="s">
        <v>85</v>
      </c>
      <c r="O597">
        <v>0.05</v>
      </c>
      <c r="P597" t="s">
        <v>524</v>
      </c>
      <c r="Q597" t="s">
        <v>54</v>
      </c>
      <c r="R597" t="s">
        <v>55</v>
      </c>
      <c r="S597" t="s">
        <v>56</v>
      </c>
      <c r="T597" t="s">
        <v>57</v>
      </c>
      <c r="U597" t="s">
        <v>58</v>
      </c>
      <c r="V597" t="s">
        <v>1562</v>
      </c>
    </row>
    <row r="598" spans="1:22" x14ac:dyDescent="0.3">
      <c r="A598" t="s">
        <v>1029</v>
      </c>
      <c r="B598">
        <v>41844</v>
      </c>
      <c r="C598" t="s">
        <v>75</v>
      </c>
      <c r="D598">
        <v>10014</v>
      </c>
      <c r="E598" t="s">
        <v>394</v>
      </c>
      <c r="F598">
        <v>3</v>
      </c>
      <c r="G598">
        <v>2787</v>
      </c>
      <c r="H598">
        <v>2020</v>
      </c>
      <c r="I598" t="s">
        <v>25</v>
      </c>
      <c r="J598">
        <v>8</v>
      </c>
      <c r="K598">
        <v>6060</v>
      </c>
      <c r="L598">
        <v>8361</v>
      </c>
      <c r="M598">
        <v>0.02</v>
      </c>
      <c r="N598" t="s">
        <v>61</v>
      </c>
      <c r="O598">
        <v>0.05</v>
      </c>
      <c r="P598" t="s">
        <v>395</v>
      </c>
      <c r="Q598" t="s">
        <v>166</v>
      </c>
      <c r="R598" t="s">
        <v>167</v>
      </c>
      <c r="S598" t="s">
        <v>168</v>
      </c>
      <c r="T598" t="s">
        <v>169</v>
      </c>
      <c r="U598" t="s">
        <v>170</v>
      </c>
      <c r="V598" t="s">
        <v>1570</v>
      </c>
    </row>
    <row r="599" spans="1:22" x14ac:dyDescent="0.3">
      <c r="A599" t="s">
        <v>1030</v>
      </c>
      <c r="B599">
        <v>41847</v>
      </c>
      <c r="C599" t="s">
        <v>23</v>
      </c>
      <c r="D599">
        <v>10009</v>
      </c>
      <c r="E599" t="s">
        <v>700</v>
      </c>
      <c r="F599">
        <v>3</v>
      </c>
      <c r="G599">
        <v>2535</v>
      </c>
      <c r="H599">
        <v>1841</v>
      </c>
      <c r="I599" t="s">
        <v>25</v>
      </c>
      <c r="J599">
        <v>4</v>
      </c>
      <c r="K599">
        <v>5523</v>
      </c>
      <c r="L599">
        <v>7605</v>
      </c>
      <c r="M599">
        <v>0.03</v>
      </c>
      <c r="N599" t="s">
        <v>85</v>
      </c>
      <c r="O599">
        <v>0.02</v>
      </c>
      <c r="P599" t="s">
        <v>701</v>
      </c>
      <c r="Q599" t="s">
        <v>78</v>
      </c>
      <c r="R599" t="s">
        <v>79</v>
      </c>
      <c r="S599" t="s">
        <v>80</v>
      </c>
      <c r="T599" t="s">
        <v>81</v>
      </c>
      <c r="U599" t="s">
        <v>82</v>
      </c>
      <c r="V599" t="s">
        <v>1564</v>
      </c>
    </row>
    <row r="600" spans="1:22" x14ac:dyDescent="0.3">
      <c r="A600" t="s">
        <v>1031</v>
      </c>
      <c r="B600">
        <v>41849</v>
      </c>
      <c r="C600" t="s">
        <v>68</v>
      </c>
      <c r="D600">
        <v>10005</v>
      </c>
      <c r="E600" t="s">
        <v>34</v>
      </c>
      <c r="F600">
        <v>3</v>
      </c>
      <c r="G600">
        <v>2923</v>
      </c>
      <c r="H600">
        <v>2480</v>
      </c>
      <c r="I600" t="s">
        <v>35</v>
      </c>
      <c r="J600">
        <v>4</v>
      </c>
      <c r="K600">
        <v>7440</v>
      </c>
      <c r="L600">
        <v>8769</v>
      </c>
      <c r="M600">
        <v>0.03</v>
      </c>
      <c r="N600" t="s">
        <v>26</v>
      </c>
      <c r="O600">
        <v>0.01</v>
      </c>
      <c r="P600" t="s">
        <v>37</v>
      </c>
      <c r="Q600" t="s">
        <v>47</v>
      </c>
      <c r="R600" t="s">
        <v>48</v>
      </c>
      <c r="S600" t="s">
        <v>49</v>
      </c>
      <c r="T600" t="s">
        <v>41</v>
      </c>
      <c r="U600" t="s">
        <v>50</v>
      </c>
      <c r="V600" t="s">
        <v>1561</v>
      </c>
    </row>
    <row r="601" spans="1:22" x14ac:dyDescent="0.3">
      <c r="A601" t="s">
        <v>1032</v>
      </c>
      <c r="B601">
        <v>41850</v>
      </c>
      <c r="C601" t="s">
        <v>43</v>
      </c>
      <c r="D601">
        <v>10002</v>
      </c>
      <c r="E601" t="s">
        <v>84</v>
      </c>
      <c r="F601">
        <v>1</v>
      </c>
      <c r="G601">
        <v>2633</v>
      </c>
      <c r="H601">
        <v>1742</v>
      </c>
      <c r="I601" t="s">
        <v>35</v>
      </c>
      <c r="J601">
        <v>1</v>
      </c>
      <c r="K601">
        <v>1742</v>
      </c>
      <c r="L601">
        <v>2633</v>
      </c>
      <c r="M601">
        <v>0.01</v>
      </c>
      <c r="N601" t="s">
        <v>45</v>
      </c>
      <c r="O601">
        <v>0.04</v>
      </c>
      <c r="P601" t="s">
        <v>86</v>
      </c>
      <c r="Q601" t="s">
        <v>87</v>
      </c>
      <c r="R601" t="s">
        <v>88</v>
      </c>
      <c r="S601" t="s">
        <v>89</v>
      </c>
      <c r="T601" t="s">
        <v>90</v>
      </c>
      <c r="U601" t="s">
        <v>91</v>
      </c>
      <c r="V601" t="s">
        <v>1565</v>
      </c>
    </row>
    <row r="602" spans="1:22" x14ac:dyDescent="0.3">
      <c r="A602" t="s">
        <v>1033</v>
      </c>
      <c r="B602">
        <v>41851</v>
      </c>
      <c r="C602" t="s">
        <v>43</v>
      </c>
      <c r="D602">
        <v>10001</v>
      </c>
      <c r="E602" t="s">
        <v>412</v>
      </c>
      <c r="F602">
        <v>12</v>
      </c>
      <c r="G602">
        <v>2562</v>
      </c>
      <c r="H602">
        <v>1527</v>
      </c>
      <c r="I602" t="s">
        <v>25</v>
      </c>
      <c r="J602">
        <v>1</v>
      </c>
      <c r="K602">
        <v>18324</v>
      </c>
      <c r="L602">
        <v>30744</v>
      </c>
      <c r="M602">
        <v>0.05</v>
      </c>
      <c r="N602" t="s">
        <v>66</v>
      </c>
      <c r="O602">
        <v>0.03</v>
      </c>
      <c r="P602" t="s">
        <v>413</v>
      </c>
      <c r="Q602" t="s">
        <v>99</v>
      </c>
      <c r="R602" t="s">
        <v>100</v>
      </c>
      <c r="S602" t="s">
        <v>101</v>
      </c>
      <c r="T602" t="s">
        <v>57</v>
      </c>
      <c r="U602" t="s">
        <v>102</v>
      </c>
      <c r="V602" t="s">
        <v>1567</v>
      </c>
    </row>
    <row r="603" spans="1:22" x14ac:dyDescent="0.3">
      <c r="A603" t="s">
        <v>1034</v>
      </c>
      <c r="B603">
        <v>41852</v>
      </c>
      <c r="C603" t="s">
        <v>43</v>
      </c>
      <c r="D603">
        <v>10007</v>
      </c>
      <c r="E603" t="s">
        <v>959</v>
      </c>
      <c r="F603">
        <v>1</v>
      </c>
      <c r="G603">
        <v>3445</v>
      </c>
      <c r="H603">
        <v>1909</v>
      </c>
      <c r="I603" t="s">
        <v>65</v>
      </c>
      <c r="J603">
        <v>1</v>
      </c>
      <c r="K603">
        <v>1909</v>
      </c>
      <c r="L603">
        <v>3445</v>
      </c>
      <c r="M603">
        <v>0.01</v>
      </c>
      <c r="N603" t="s">
        <v>45</v>
      </c>
      <c r="O603">
        <v>0.05</v>
      </c>
      <c r="P603" t="s">
        <v>960</v>
      </c>
      <c r="Q603" t="s">
        <v>38</v>
      </c>
      <c r="R603" t="s">
        <v>39</v>
      </c>
      <c r="S603" t="s">
        <v>40</v>
      </c>
      <c r="T603" t="s">
        <v>41</v>
      </c>
      <c r="U603" t="s">
        <v>42</v>
      </c>
      <c r="V603" t="s">
        <v>1560</v>
      </c>
    </row>
    <row r="604" spans="1:22" x14ac:dyDescent="0.3">
      <c r="A604" t="s">
        <v>1034</v>
      </c>
      <c r="B604">
        <v>41852</v>
      </c>
      <c r="C604" t="s">
        <v>104</v>
      </c>
      <c r="D604">
        <v>10001</v>
      </c>
      <c r="E604" t="s">
        <v>187</v>
      </c>
      <c r="F604">
        <v>2</v>
      </c>
      <c r="G604">
        <v>3768</v>
      </c>
      <c r="H604">
        <v>1353</v>
      </c>
      <c r="I604" t="s">
        <v>25</v>
      </c>
      <c r="J604">
        <v>3</v>
      </c>
      <c r="K604">
        <v>2706</v>
      </c>
      <c r="L604">
        <v>7536</v>
      </c>
      <c r="M604">
        <v>0.03</v>
      </c>
      <c r="N604" t="s">
        <v>45</v>
      </c>
      <c r="O604">
        <v>0.03</v>
      </c>
      <c r="P604" t="s">
        <v>188</v>
      </c>
      <c r="Q604" t="s">
        <v>99</v>
      </c>
      <c r="R604" t="s">
        <v>100</v>
      </c>
      <c r="S604" t="s">
        <v>101</v>
      </c>
      <c r="T604" t="s">
        <v>57</v>
      </c>
      <c r="U604" t="s">
        <v>102</v>
      </c>
      <c r="V604" t="s">
        <v>1567</v>
      </c>
    </row>
    <row r="605" spans="1:22" x14ac:dyDescent="0.3">
      <c r="A605" t="s">
        <v>1034</v>
      </c>
      <c r="B605">
        <v>41852</v>
      </c>
      <c r="C605" t="s">
        <v>92</v>
      </c>
      <c r="D605">
        <v>10003</v>
      </c>
      <c r="E605" t="s">
        <v>696</v>
      </c>
      <c r="F605">
        <v>3</v>
      </c>
      <c r="G605">
        <v>3686</v>
      </c>
      <c r="H605">
        <v>2401</v>
      </c>
      <c r="I605" t="s">
        <v>126</v>
      </c>
      <c r="J605">
        <v>10</v>
      </c>
      <c r="K605">
        <v>7203</v>
      </c>
      <c r="L605">
        <v>11058</v>
      </c>
      <c r="M605">
        <v>0.02</v>
      </c>
      <c r="N605" t="s">
        <v>66</v>
      </c>
      <c r="O605">
        <v>0.04</v>
      </c>
      <c r="P605" t="s">
        <v>697</v>
      </c>
      <c r="Q605" t="s">
        <v>177</v>
      </c>
      <c r="R605" t="s">
        <v>178</v>
      </c>
      <c r="S605" t="s">
        <v>179</v>
      </c>
      <c r="T605" t="s">
        <v>180</v>
      </c>
      <c r="U605" t="s">
        <v>181</v>
      </c>
      <c r="V605" t="s">
        <v>1571</v>
      </c>
    </row>
    <row r="606" spans="1:22" x14ac:dyDescent="0.3">
      <c r="A606" t="s">
        <v>1035</v>
      </c>
      <c r="B606">
        <v>41852</v>
      </c>
      <c r="C606" t="s">
        <v>75</v>
      </c>
      <c r="D606">
        <v>10003</v>
      </c>
      <c r="E606" t="s">
        <v>791</v>
      </c>
      <c r="F606">
        <v>3</v>
      </c>
      <c r="G606">
        <v>4307</v>
      </c>
      <c r="H606">
        <v>1503</v>
      </c>
      <c r="I606" t="s">
        <v>25</v>
      </c>
      <c r="J606">
        <v>8</v>
      </c>
      <c r="K606">
        <v>4509</v>
      </c>
      <c r="L606">
        <v>12921</v>
      </c>
      <c r="M606">
        <v>0.02</v>
      </c>
      <c r="N606" t="s">
        <v>26</v>
      </c>
      <c r="O606">
        <v>0.03</v>
      </c>
      <c r="P606" t="s">
        <v>792</v>
      </c>
      <c r="Q606" t="s">
        <v>177</v>
      </c>
      <c r="R606" t="s">
        <v>178</v>
      </c>
      <c r="S606" t="s">
        <v>179</v>
      </c>
      <c r="T606" t="s">
        <v>180</v>
      </c>
      <c r="U606" t="s">
        <v>181</v>
      </c>
      <c r="V606" t="s">
        <v>1571</v>
      </c>
    </row>
    <row r="607" spans="1:22" x14ac:dyDescent="0.3">
      <c r="A607" t="s">
        <v>1036</v>
      </c>
      <c r="B607">
        <v>41854</v>
      </c>
      <c r="C607" t="s">
        <v>51</v>
      </c>
      <c r="D607">
        <v>10003</v>
      </c>
      <c r="E607" t="s">
        <v>172</v>
      </c>
      <c r="F607">
        <v>1</v>
      </c>
      <c r="G607">
        <v>3493</v>
      </c>
      <c r="H607">
        <v>2180</v>
      </c>
      <c r="I607" t="s">
        <v>25</v>
      </c>
      <c r="J607">
        <v>6</v>
      </c>
      <c r="K607">
        <v>2180</v>
      </c>
      <c r="L607">
        <v>3493</v>
      </c>
      <c r="M607">
        <v>0.02</v>
      </c>
      <c r="N607" t="s">
        <v>85</v>
      </c>
      <c r="O607">
        <v>0</v>
      </c>
      <c r="P607" t="s">
        <v>173</v>
      </c>
      <c r="Q607" t="s">
        <v>177</v>
      </c>
      <c r="R607" t="s">
        <v>178</v>
      </c>
      <c r="S607" t="s">
        <v>179</v>
      </c>
      <c r="T607" t="s">
        <v>180</v>
      </c>
      <c r="U607" t="s">
        <v>181</v>
      </c>
      <c r="V607" t="s">
        <v>1571</v>
      </c>
    </row>
    <row r="608" spans="1:22" x14ac:dyDescent="0.3">
      <c r="A608" t="s">
        <v>1036</v>
      </c>
      <c r="B608">
        <v>41854</v>
      </c>
      <c r="C608" t="s">
        <v>133</v>
      </c>
      <c r="D608">
        <v>10010</v>
      </c>
      <c r="E608" t="s">
        <v>108</v>
      </c>
      <c r="F608">
        <v>2</v>
      </c>
      <c r="G608">
        <v>3757</v>
      </c>
      <c r="H608">
        <v>2156</v>
      </c>
      <c r="I608" t="s">
        <v>25</v>
      </c>
      <c r="J608">
        <v>5</v>
      </c>
      <c r="K608">
        <v>4312</v>
      </c>
      <c r="L608">
        <v>7514</v>
      </c>
      <c r="M608">
        <v>0.02</v>
      </c>
      <c r="N608" t="s">
        <v>61</v>
      </c>
      <c r="O608">
        <v>0.02</v>
      </c>
      <c r="P608" t="s">
        <v>109</v>
      </c>
      <c r="Q608" t="s">
        <v>93</v>
      </c>
      <c r="R608" t="s">
        <v>94</v>
      </c>
      <c r="S608" t="s">
        <v>95</v>
      </c>
      <c r="T608" t="s">
        <v>41</v>
      </c>
      <c r="U608" t="s">
        <v>96</v>
      </c>
      <c r="V608" t="s">
        <v>1566</v>
      </c>
    </row>
    <row r="609" spans="1:22" x14ac:dyDescent="0.3">
      <c r="A609" t="s">
        <v>1037</v>
      </c>
      <c r="B609">
        <v>41855</v>
      </c>
      <c r="C609" t="s">
        <v>92</v>
      </c>
      <c r="D609">
        <v>10002</v>
      </c>
      <c r="E609" t="s">
        <v>125</v>
      </c>
      <c r="F609">
        <v>3</v>
      </c>
      <c r="G609">
        <v>4515</v>
      </c>
      <c r="H609">
        <v>1550</v>
      </c>
      <c r="I609" t="s">
        <v>126</v>
      </c>
      <c r="J609">
        <v>10</v>
      </c>
      <c r="K609">
        <v>4650</v>
      </c>
      <c r="L609">
        <v>13545</v>
      </c>
      <c r="M609">
        <v>0.02</v>
      </c>
      <c r="N609" t="s">
        <v>26</v>
      </c>
      <c r="O609">
        <v>0.04</v>
      </c>
      <c r="P609" t="s">
        <v>127</v>
      </c>
      <c r="Q609" t="s">
        <v>87</v>
      </c>
      <c r="R609" t="s">
        <v>88</v>
      </c>
      <c r="S609" t="s">
        <v>89</v>
      </c>
      <c r="T609" t="s">
        <v>90</v>
      </c>
      <c r="U609" t="s">
        <v>91</v>
      </c>
      <c r="V609" t="s">
        <v>1565</v>
      </c>
    </row>
    <row r="610" spans="1:22" x14ac:dyDescent="0.3">
      <c r="A610" t="s">
        <v>1038</v>
      </c>
      <c r="B610">
        <v>41858</v>
      </c>
      <c r="C610" t="s">
        <v>92</v>
      </c>
      <c r="D610">
        <v>10004</v>
      </c>
      <c r="E610" t="s">
        <v>693</v>
      </c>
      <c r="F610">
        <v>1</v>
      </c>
      <c r="G610">
        <v>2996</v>
      </c>
      <c r="H610">
        <v>1641</v>
      </c>
      <c r="I610" t="s">
        <v>25</v>
      </c>
      <c r="J610">
        <v>10</v>
      </c>
      <c r="K610">
        <v>1641</v>
      </c>
      <c r="L610">
        <v>2996</v>
      </c>
      <c r="M610">
        <v>0.02</v>
      </c>
      <c r="N610" t="s">
        <v>45</v>
      </c>
      <c r="O610">
        <v>0.04</v>
      </c>
      <c r="P610" t="s">
        <v>694</v>
      </c>
      <c r="Q610" t="s">
        <v>118</v>
      </c>
      <c r="R610" t="s">
        <v>119</v>
      </c>
      <c r="S610" t="s">
        <v>101</v>
      </c>
      <c r="T610" t="s">
        <v>57</v>
      </c>
      <c r="U610" t="s">
        <v>120</v>
      </c>
      <c r="V610" t="s">
        <v>1569</v>
      </c>
    </row>
    <row r="611" spans="1:22" x14ac:dyDescent="0.3">
      <c r="A611" t="s">
        <v>1039</v>
      </c>
      <c r="B611">
        <v>41858</v>
      </c>
      <c r="C611" t="s">
        <v>51</v>
      </c>
      <c r="D611">
        <v>10014</v>
      </c>
      <c r="E611" t="s">
        <v>860</v>
      </c>
      <c r="F611">
        <v>1</v>
      </c>
      <c r="G611">
        <v>3408</v>
      </c>
      <c r="H611">
        <v>1465</v>
      </c>
      <c r="I611" t="s">
        <v>25</v>
      </c>
      <c r="J611">
        <v>6</v>
      </c>
      <c r="K611">
        <v>1465</v>
      </c>
      <c r="L611">
        <v>3408</v>
      </c>
      <c r="M611">
        <v>0.02</v>
      </c>
      <c r="N611" t="s">
        <v>36</v>
      </c>
      <c r="O611">
        <v>0</v>
      </c>
      <c r="P611" t="s">
        <v>861</v>
      </c>
      <c r="Q611" t="s">
        <v>166</v>
      </c>
      <c r="R611" t="s">
        <v>167</v>
      </c>
      <c r="S611" t="s">
        <v>168</v>
      </c>
      <c r="T611" t="s">
        <v>169</v>
      </c>
      <c r="U611" t="s">
        <v>170</v>
      </c>
      <c r="V611" t="s">
        <v>1570</v>
      </c>
    </row>
    <row r="612" spans="1:22" x14ac:dyDescent="0.3">
      <c r="A612" t="s">
        <v>1038</v>
      </c>
      <c r="B612">
        <v>41858</v>
      </c>
      <c r="C612" t="s">
        <v>92</v>
      </c>
      <c r="D612">
        <v>10009</v>
      </c>
      <c r="E612" t="s">
        <v>267</v>
      </c>
      <c r="F612">
        <v>1</v>
      </c>
      <c r="G612">
        <v>4309</v>
      </c>
      <c r="H612">
        <v>1779</v>
      </c>
      <c r="I612" t="s">
        <v>25</v>
      </c>
      <c r="J612">
        <v>10</v>
      </c>
      <c r="K612">
        <v>1779</v>
      </c>
      <c r="L612">
        <v>4309</v>
      </c>
      <c r="M612">
        <v>0.02</v>
      </c>
      <c r="N612" t="s">
        <v>45</v>
      </c>
      <c r="O612">
        <v>0.04</v>
      </c>
      <c r="P612" t="s">
        <v>268</v>
      </c>
      <c r="Q612" t="s">
        <v>78</v>
      </c>
      <c r="R612" t="s">
        <v>79</v>
      </c>
      <c r="S612" t="s">
        <v>80</v>
      </c>
      <c r="T612" t="s">
        <v>81</v>
      </c>
      <c r="U612" t="s">
        <v>82</v>
      </c>
      <c r="V612" t="s">
        <v>1564</v>
      </c>
    </row>
    <row r="613" spans="1:22" x14ac:dyDescent="0.3">
      <c r="A613" t="s">
        <v>1039</v>
      </c>
      <c r="B613">
        <v>41858</v>
      </c>
      <c r="C613" t="s">
        <v>133</v>
      </c>
      <c r="D613">
        <v>10001</v>
      </c>
      <c r="E613" t="s">
        <v>419</v>
      </c>
      <c r="F613">
        <v>1</v>
      </c>
      <c r="G613">
        <v>4646</v>
      </c>
      <c r="H613">
        <v>1846</v>
      </c>
      <c r="I613" t="s">
        <v>35</v>
      </c>
      <c r="J613">
        <v>5</v>
      </c>
      <c r="K613">
        <v>1846</v>
      </c>
      <c r="L613">
        <v>4646</v>
      </c>
      <c r="M613">
        <v>0.02</v>
      </c>
      <c r="N613" t="s">
        <v>66</v>
      </c>
      <c r="O613">
        <v>0.01</v>
      </c>
      <c r="P613" t="s">
        <v>420</v>
      </c>
      <c r="Q613" t="s">
        <v>99</v>
      </c>
      <c r="R613" t="s">
        <v>100</v>
      </c>
      <c r="S613" t="s">
        <v>101</v>
      </c>
      <c r="T613" t="s">
        <v>57</v>
      </c>
      <c r="U613" t="s">
        <v>102</v>
      </c>
      <c r="V613" t="s">
        <v>1567</v>
      </c>
    </row>
    <row r="614" spans="1:22" x14ac:dyDescent="0.3">
      <c r="A614" t="s">
        <v>1038</v>
      </c>
      <c r="B614">
        <v>41858</v>
      </c>
      <c r="C614" t="s">
        <v>104</v>
      </c>
      <c r="D614">
        <v>10006</v>
      </c>
      <c r="E614" t="s">
        <v>462</v>
      </c>
      <c r="F614">
        <v>2</v>
      </c>
      <c r="G614">
        <v>4239</v>
      </c>
      <c r="H614">
        <v>1860</v>
      </c>
      <c r="I614" t="s">
        <v>25</v>
      </c>
      <c r="J614">
        <v>3</v>
      </c>
      <c r="K614">
        <v>3720</v>
      </c>
      <c r="L614">
        <v>8478</v>
      </c>
      <c r="M614">
        <v>0.03</v>
      </c>
      <c r="N614" t="s">
        <v>26</v>
      </c>
      <c r="O614">
        <v>0.05</v>
      </c>
      <c r="P614" t="s">
        <v>463</v>
      </c>
      <c r="Q614" t="s">
        <v>252</v>
      </c>
      <c r="R614" t="s">
        <v>253</v>
      </c>
      <c r="S614" t="s">
        <v>254</v>
      </c>
      <c r="T614" t="s">
        <v>255</v>
      </c>
      <c r="U614" t="s">
        <v>256</v>
      </c>
      <c r="V614" t="s">
        <v>1572</v>
      </c>
    </row>
    <row r="615" spans="1:22" x14ac:dyDescent="0.3">
      <c r="A615" t="s">
        <v>1039</v>
      </c>
      <c r="B615">
        <v>41858</v>
      </c>
      <c r="C615" t="s">
        <v>133</v>
      </c>
      <c r="D615">
        <v>10002</v>
      </c>
      <c r="E615" t="s">
        <v>1040</v>
      </c>
      <c r="F615">
        <v>3</v>
      </c>
      <c r="G615">
        <v>4531</v>
      </c>
      <c r="H615">
        <v>1566</v>
      </c>
      <c r="I615" t="s">
        <v>25</v>
      </c>
      <c r="J615">
        <v>5</v>
      </c>
      <c r="K615">
        <v>4698</v>
      </c>
      <c r="L615">
        <v>13593</v>
      </c>
      <c r="M615">
        <v>0.02</v>
      </c>
      <c r="N615" t="s">
        <v>85</v>
      </c>
      <c r="O615">
        <v>0.03</v>
      </c>
      <c r="P615" t="s">
        <v>1041</v>
      </c>
      <c r="Q615" t="s">
        <v>87</v>
      </c>
      <c r="R615" t="s">
        <v>88</v>
      </c>
      <c r="S615" t="s">
        <v>89</v>
      </c>
      <c r="T615" t="s">
        <v>90</v>
      </c>
      <c r="U615" t="s">
        <v>91</v>
      </c>
      <c r="V615" t="s">
        <v>1565</v>
      </c>
    </row>
    <row r="616" spans="1:22" x14ac:dyDescent="0.3">
      <c r="A616" t="s">
        <v>1042</v>
      </c>
      <c r="B616">
        <v>41859</v>
      </c>
      <c r="C616" t="s">
        <v>92</v>
      </c>
      <c r="D616">
        <v>10012</v>
      </c>
      <c r="E616" t="s">
        <v>1043</v>
      </c>
      <c r="F616">
        <v>1</v>
      </c>
      <c r="G616">
        <v>2856</v>
      </c>
      <c r="H616">
        <v>1780</v>
      </c>
      <c r="I616" t="s">
        <v>25</v>
      </c>
      <c r="J616">
        <v>10</v>
      </c>
      <c r="K616">
        <v>1780</v>
      </c>
      <c r="L616">
        <v>2856</v>
      </c>
      <c r="M616">
        <v>0.02</v>
      </c>
      <c r="N616" t="s">
        <v>26</v>
      </c>
      <c r="O616">
        <v>0.03</v>
      </c>
      <c r="P616" t="s">
        <v>1044</v>
      </c>
      <c r="Q616" t="s">
        <v>71</v>
      </c>
      <c r="R616" t="s">
        <v>72</v>
      </c>
      <c r="S616" t="s">
        <v>73</v>
      </c>
      <c r="T616" t="s">
        <v>41</v>
      </c>
      <c r="U616" t="s">
        <v>74</v>
      </c>
      <c r="V616" t="s">
        <v>1563</v>
      </c>
    </row>
    <row r="617" spans="1:22" x14ac:dyDescent="0.3">
      <c r="A617" t="s">
        <v>1042</v>
      </c>
      <c r="B617">
        <v>41859</v>
      </c>
      <c r="C617" t="s">
        <v>51</v>
      </c>
      <c r="D617">
        <v>10007</v>
      </c>
      <c r="E617" t="s">
        <v>810</v>
      </c>
      <c r="F617">
        <v>2</v>
      </c>
      <c r="G617">
        <v>2706</v>
      </c>
      <c r="H617">
        <v>2310</v>
      </c>
      <c r="I617" t="s">
        <v>25</v>
      </c>
      <c r="J617">
        <v>6</v>
      </c>
      <c r="K617">
        <v>4620</v>
      </c>
      <c r="L617">
        <v>5412</v>
      </c>
      <c r="M617">
        <v>0.02</v>
      </c>
      <c r="N617" t="s">
        <v>61</v>
      </c>
      <c r="O617">
        <v>0.01</v>
      </c>
      <c r="P617" t="s">
        <v>811</v>
      </c>
      <c r="Q617" t="s">
        <v>38</v>
      </c>
      <c r="R617" t="s">
        <v>39</v>
      </c>
      <c r="S617" t="s">
        <v>40</v>
      </c>
      <c r="T617" t="s">
        <v>41</v>
      </c>
      <c r="U617" t="s">
        <v>42</v>
      </c>
      <c r="V617" t="s">
        <v>1560</v>
      </c>
    </row>
    <row r="618" spans="1:22" x14ac:dyDescent="0.3">
      <c r="A618" t="s">
        <v>1042</v>
      </c>
      <c r="B618">
        <v>41859</v>
      </c>
      <c r="C618" t="s">
        <v>43</v>
      </c>
      <c r="D618">
        <v>10007</v>
      </c>
      <c r="E618" t="s">
        <v>569</v>
      </c>
      <c r="F618">
        <v>2</v>
      </c>
      <c r="G618">
        <v>4239</v>
      </c>
      <c r="H618">
        <v>1749</v>
      </c>
      <c r="I618" t="s">
        <v>126</v>
      </c>
      <c r="J618">
        <v>1</v>
      </c>
      <c r="K618">
        <v>3498</v>
      </c>
      <c r="L618">
        <v>8478</v>
      </c>
      <c r="M618">
        <v>0.03</v>
      </c>
      <c r="N618" t="s">
        <v>66</v>
      </c>
      <c r="O618">
        <v>0</v>
      </c>
      <c r="P618" t="s">
        <v>570</v>
      </c>
      <c r="Q618" t="s">
        <v>38</v>
      </c>
      <c r="R618" t="s">
        <v>39</v>
      </c>
      <c r="S618" t="s">
        <v>40</v>
      </c>
      <c r="T618" t="s">
        <v>41</v>
      </c>
      <c r="U618" t="s">
        <v>42</v>
      </c>
      <c r="V618" t="s">
        <v>1560</v>
      </c>
    </row>
    <row r="619" spans="1:22" x14ac:dyDescent="0.3">
      <c r="A619" t="s">
        <v>1045</v>
      </c>
      <c r="B619">
        <v>41860</v>
      </c>
      <c r="C619" t="s">
        <v>23</v>
      </c>
      <c r="D619">
        <v>10002</v>
      </c>
      <c r="E619" t="s">
        <v>525</v>
      </c>
      <c r="F619">
        <v>1</v>
      </c>
      <c r="G619">
        <v>4399</v>
      </c>
      <c r="H619">
        <v>2093</v>
      </c>
      <c r="I619" t="s">
        <v>25</v>
      </c>
      <c r="J619">
        <v>4</v>
      </c>
      <c r="K619">
        <v>2093</v>
      </c>
      <c r="L619">
        <v>4399</v>
      </c>
      <c r="M619">
        <v>0.01</v>
      </c>
      <c r="N619" t="s">
        <v>36</v>
      </c>
      <c r="O619">
        <v>0</v>
      </c>
      <c r="P619" t="s">
        <v>526</v>
      </c>
      <c r="Q619" t="s">
        <v>87</v>
      </c>
      <c r="R619" t="s">
        <v>88</v>
      </c>
      <c r="S619" t="s">
        <v>89</v>
      </c>
      <c r="T619" t="s">
        <v>90</v>
      </c>
      <c r="U619" t="s">
        <v>91</v>
      </c>
      <c r="V619" t="s">
        <v>1565</v>
      </c>
    </row>
    <row r="620" spans="1:22" x14ac:dyDescent="0.3">
      <c r="A620" t="s">
        <v>1046</v>
      </c>
      <c r="B620">
        <v>41860</v>
      </c>
      <c r="C620" t="s">
        <v>43</v>
      </c>
      <c r="D620">
        <v>10001</v>
      </c>
      <c r="E620" t="s">
        <v>585</v>
      </c>
      <c r="F620">
        <v>3</v>
      </c>
      <c r="G620">
        <v>4051</v>
      </c>
      <c r="H620">
        <v>1962</v>
      </c>
      <c r="I620" t="s">
        <v>126</v>
      </c>
      <c r="J620">
        <v>1</v>
      </c>
      <c r="K620">
        <v>5886</v>
      </c>
      <c r="L620">
        <v>12153</v>
      </c>
      <c r="M620">
        <v>0.03</v>
      </c>
      <c r="N620" t="s">
        <v>26</v>
      </c>
      <c r="O620">
        <v>0.05</v>
      </c>
      <c r="P620" t="s">
        <v>586</v>
      </c>
      <c r="Q620" t="s">
        <v>99</v>
      </c>
      <c r="R620" t="s">
        <v>100</v>
      </c>
      <c r="S620" t="s">
        <v>101</v>
      </c>
      <c r="T620" t="s">
        <v>57</v>
      </c>
      <c r="U620" t="s">
        <v>102</v>
      </c>
      <c r="V620" t="s">
        <v>1567</v>
      </c>
    </row>
    <row r="621" spans="1:22" x14ac:dyDescent="0.3">
      <c r="A621" t="s">
        <v>1047</v>
      </c>
      <c r="B621">
        <v>41861</v>
      </c>
      <c r="C621" t="s">
        <v>51</v>
      </c>
      <c r="D621">
        <v>10007</v>
      </c>
      <c r="E621" t="s">
        <v>982</v>
      </c>
      <c r="F621">
        <v>1</v>
      </c>
      <c r="G621">
        <v>4325</v>
      </c>
      <c r="H621">
        <v>1734</v>
      </c>
      <c r="I621" t="s">
        <v>126</v>
      </c>
      <c r="J621">
        <v>6</v>
      </c>
      <c r="K621">
        <v>1734</v>
      </c>
      <c r="L621">
        <v>4325</v>
      </c>
      <c r="M621">
        <v>0.02</v>
      </c>
      <c r="N621" t="s">
        <v>66</v>
      </c>
      <c r="O621">
        <v>0.04</v>
      </c>
      <c r="P621" t="s">
        <v>983</v>
      </c>
      <c r="Q621" t="s">
        <v>38</v>
      </c>
      <c r="R621" t="s">
        <v>39</v>
      </c>
      <c r="S621" t="s">
        <v>40</v>
      </c>
      <c r="T621" t="s">
        <v>41</v>
      </c>
      <c r="U621" t="s">
        <v>42</v>
      </c>
      <c r="V621" t="s">
        <v>1560</v>
      </c>
    </row>
    <row r="622" spans="1:22" x14ac:dyDescent="0.3">
      <c r="A622" t="s">
        <v>1047</v>
      </c>
      <c r="B622">
        <v>41861</v>
      </c>
      <c r="C622" t="s">
        <v>92</v>
      </c>
      <c r="D622">
        <v>10011</v>
      </c>
      <c r="E622" t="s">
        <v>1048</v>
      </c>
      <c r="F622">
        <v>2</v>
      </c>
      <c r="G622">
        <v>3575</v>
      </c>
      <c r="H622">
        <v>1937</v>
      </c>
      <c r="I622" t="s">
        <v>25</v>
      </c>
      <c r="J622">
        <v>10</v>
      </c>
      <c r="K622">
        <v>3874</v>
      </c>
      <c r="L622">
        <v>7150</v>
      </c>
      <c r="M622">
        <v>0.02</v>
      </c>
      <c r="N622" t="s">
        <v>36</v>
      </c>
      <c r="O622">
        <v>0.05</v>
      </c>
      <c r="P622" t="s">
        <v>1049</v>
      </c>
      <c r="Q622" t="s">
        <v>28</v>
      </c>
      <c r="R622" t="s">
        <v>29</v>
      </c>
      <c r="S622" t="s">
        <v>30</v>
      </c>
      <c r="T622" t="s">
        <v>31</v>
      </c>
      <c r="U622" t="s">
        <v>32</v>
      </c>
      <c r="V622" t="s">
        <v>1559</v>
      </c>
    </row>
    <row r="623" spans="1:22" x14ac:dyDescent="0.3">
      <c r="A623" t="s">
        <v>1050</v>
      </c>
      <c r="B623">
        <v>41862</v>
      </c>
      <c r="C623" t="s">
        <v>133</v>
      </c>
      <c r="D623">
        <v>10012</v>
      </c>
      <c r="E623" t="s">
        <v>528</v>
      </c>
      <c r="F623">
        <v>2</v>
      </c>
      <c r="G623">
        <v>3048</v>
      </c>
      <c r="H623">
        <v>1616</v>
      </c>
      <c r="I623" t="s">
        <v>126</v>
      </c>
      <c r="J623">
        <v>5</v>
      </c>
      <c r="K623">
        <v>3232</v>
      </c>
      <c r="L623">
        <v>6096</v>
      </c>
      <c r="M623">
        <v>0.02</v>
      </c>
      <c r="N623" t="s">
        <v>45</v>
      </c>
      <c r="O623">
        <v>0.02</v>
      </c>
      <c r="P623" t="s">
        <v>529</v>
      </c>
      <c r="Q623" t="s">
        <v>71</v>
      </c>
      <c r="R623" t="s">
        <v>72</v>
      </c>
      <c r="S623" t="s">
        <v>73</v>
      </c>
      <c r="T623" t="s">
        <v>41</v>
      </c>
      <c r="U623" t="s">
        <v>74</v>
      </c>
      <c r="V623" t="s">
        <v>1563</v>
      </c>
    </row>
    <row r="624" spans="1:22" x14ac:dyDescent="0.3">
      <c r="A624" t="s">
        <v>1051</v>
      </c>
      <c r="B624">
        <v>41867</v>
      </c>
      <c r="C624" t="s">
        <v>51</v>
      </c>
      <c r="D624">
        <v>10012</v>
      </c>
      <c r="E624" t="s">
        <v>325</v>
      </c>
      <c r="F624">
        <v>1</v>
      </c>
      <c r="G624">
        <v>2803</v>
      </c>
      <c r="H624">
        <v>1344</v>
      </c>
      <c r="I624" t="s">
        <v>25</v>
      </c>
      <c r="J624">
        <v>6</v>
      </c>
      <c r="K624">
        <v>1344</v>
      </c>
      <c r="L624">
        <v>2803</v>
      </c>
      <c r="M624">
        <v>0.02</v>
      </c>
      <c r="N624" t="s">
        <v>26</v>
      </c>
      <c r="O624">
        <v>0.01</v>
      </c>
      <c r="P624" t="s">
        <v>326</v>
      </c>
      <c r="Q624" t="s">
        <v>71</v>
      </c>
      <c r="R624" t="s">
        <v>72</v>
      </c>
      <c r="S624" t="s">
        <v>73</v>
      </c>
      <c r="T624" t="s">
        <v>41</v>
      </c>
      <c r="U624" t="s">
        <v>74</v>
      </c>
      <c r="V624" t="s">
        <v>1563</v>
      </c>
    </row>
    <row r="625" spans="1:22" x14ac:dyDescent="0.3">
      <c r="A625" t="s">
        <v>1052</v>
      </c>
      <c r="B625">
        <v>41867</v>
      </c>
      <c r="C625" t="s">
        <v>104</v>
      </c>
      <c r="D625">
        <v>10001</v>
      </c>
      <c r="E625" t="s">
        <v>485</v>
      </c>
      <c r="F625">
        <v>1</v>
      </c>
      <c r="G625">
        <v>3330</v>
      </c>
      <c r="H625">
        <v>2283</v>
      </c>
      <c r="I625" t="s">
        <v>25</v>
      </c>
      <c r="J625">
        <v>3</v>
      </c>
      <c r="K625">
        <v>2283</v>
      </c>
      <c r="L625">
        <v>3330</v>
      </c>
      <c r="M625">
        <v>0.01</v>
      </c>
      <c r="N625" t="s">
        <v>45</v>
      </c>
      <c r="O625">
        <v>0.03</v>
      </c>
      <c r="P625" t="s">
        <v>486</v>
      </c>
      <c r="Q625" t="s">
        <v>99</v>
      </c>
      <c r="R625" t="s">
        <v>100</v>
      </c>
      <c r="S625" t="s">
        <v>101</v>
      </c>
      <c r="T625" t="s">
        <v>57</v>
      </c>
      <c r="U625" t="s">
        <v>102</v>
      </c>
      <c r="V625" t="s">
        <v>1567</v>
      </c>
    </row>
    <row r="626" spans="1:22" x14ac:dyDescent="0.3">
      <c r="A626" t="s">
        <v>1051</v>
      </c>
      <c r="B626">
        <v>41867</v>
      </c>
      <c r="C626" t="s">
        <v>43</v>
      </c>
      <c r="D626">
        <v>10002</v>
      </c>
      <c r="E626" t="s">
        <v>334</v>
      </c>
      <c r="F626">
        <v>2</v>
      </c>
      <c r="G626">
        <v>3514</v>
      </c>
      <c r="H626">
        <v>1257</v>
      </c>
      <c r="I626" t="s">
        <v>25</v>
      </c>
      <c r="J626">
        <v>1</v>
      </c>
      <c r="K626">
        <v>2514</v>
      </c>
      <c r="L626">
        <v>7028</v>
      </c>
      <c r="M626">
        <v>0.03</v>
      </c>
      <c r="N626" t="s">
        <v>61</v>
      </c>
      <c r="O626">
        <v>0.02</v>
      </c>
      <c r="P626" t="s">
        <v>335</v>
      </c>
      <c r="Q626" t="s">
        <v>87</v>
      </c>
      <c r="R626" t="s">
        <v>88</v>
      </c>
      <c r="S626" t="s">
        <v>89</v>
      </c>
      <c r="T626" t="s">
        <v>90</v>
      </c>
      <c r="U626" t="s">
        <v>91</v>
      </c>
      <c r="V626" t="s">
        <v>1565</v>
      </c>
    </row>
    <row r="627" spans="1:22" x14ac:dyDescent="0.3">
      <c r="A627" t="s">
        <v>1053</v>
      </c>
      <c r="B627">
        <v>41869</v>
      </c>
      <c r="C627" t="s">
        <v>104</v>
      </c>
      <c r="D627">
        <v>10009</v>
      </c>
      <c r="E627" t="s">
        <v>476</v>
      </c>
      <c r="F627">
        <v>1</v>
      </c>
      <c r="G627">
        <v>3282</v>
      </c>
      <c r="H627">
        <v>1654</v>
      </c>
      <c r="I627" t="s">
        <v>126</v>
      </c>
      <c r="J627">
        <v>3</v>
      </c>
      <c r="K627">
        <v>1654</v>
      </c>
      <c r="L627">
        <v>3282</v>
      </c>
      <c r="M627">
        <v>0.01</v>
      </c>
      <c r="N627" t="s">
        <v>45</v>
      </c>
      <c r="O627">
        <v>0.05</v>
      </c>
      <c r="P627" t="s">
        <v>477</v>
      </c>
      <c r="Q627" t="s">
        <v>78</v>
      </c>
      <c r="R627" t="s">
        <v>79</v>
      </c>
      <c r="S627" t="s">
        <v>80</v>
      </c>
      <c r="T627" t="s">
        <v>81</v>
      </c>
      <c r="U627" t="s">
        <v>82</v>
      </c>
      <c r="V627" t="s">
        <v>1564</v>
      </c>
    </row>
    <row r="628" spans="1:22" x14ac:dyDescent="0.3">
      <c r="A628" t="s">
        <v>1053</v>
      </c>
      <c r="B628">
        <v>41869</v>
      </c>
      <c r="C628" t="s">
        <v>104</v>
      </c>
      <c r="D628">
        <v>10005</v>
      </c>
      <c r="E628" t="s">
        <v>290</v>
      </c>
      <c r="F628">
        <v>1</v>
      </c>
      <c r="G628">
        <v>3553</v>
      </c>
      <c r="H628">
        <v>2174</v>
      </c>
      <c r="I628" t="s">
        <v>116</v>
      </c>
      <c r="J628">
        <v>3</v>
      </c>
      <c r="K628">
        <v>2174</v>
      </c>
      <c r="L628">
        <v>3553</v>
      </c>
      <c r="M628">
        <v>0.01</v>
      </c>
      <c r="N628" t="s">
        <v>66</v>
      </c>
      <c r="O628">
        <v>0.03</v>
      </c>
      <c r="P628" t="s">
        <v>291</v>
      </c>
      <c r="Q628" t="s">
        <v>47</v>
      </c>
      <c r="R628" t="s">
        <v>48</v>
      </c>
      <c r="S628" t="s">
        <v>49</v>
      </c>
      <c r="T628" t="s">
        <v>41</v>
      </c>
      <c r="U628" t="s">
        <v>50</v>
      </c>
      <c r="V628" t="s">
        <v>1561</v>
      </c>
    </row>
    <row r="629" spans="1:22" x14ac:dyDescent="0.3">
      <c r="A629" t="s">
        <v>1054</v>
      </c>
      <c r="B629">
        <v>41869</v>
      </c>
      <c r="C629" t="s">
        <v>23</v>
      </c>
      <c r="D629">
        <v>10009</v>
      </c>
      <c r="E629" t="s">
        <v>818</v>
      </c>
      <c r="F629">
        <v>3</v>
      </c>
      <c r="G629">
        <v>4542</v>
      </c>
      <c r="H629">
        <v>1226</v>
      </c>
      <c r="I629" t="s">
        <v>35</v>
      </c>
      <c r="J629">
        <v>4</v>
      </c>
      <c r="K629">
        <v>3678</v>
      </c>
      <c r="L629">
        <v>13626</v>
      </c>
      <c r="M629">
        <v>0.03</v>
      </c>
      <c r="N629" t="s">
        <v>45</v>
      </c>
      <c r="O629">
        <v>0.02</v>
      </c>
      <c r="P629" t="s">
        <v>819</v>
      </c>
      <c r="Q629" t="s">
        <v>78</v>
      </c>
      <c r="R629" t="s">
        <v>79</v>
      </c>
      <c r="S629" t="s">
        <v>80</v>
      </c>
      <c r="T629" t="s">
        <v>81</v>
      </c>
      <c r="U629" t="s">
        <v>82</v>
      </c>
      <c r="V629" t="s">
        <v>1564</v>
      </c>
    </row>
    <row r="630" spans="1:22" x14ac:dyDescent="0.3">
      <c r="A630" t="s">
        <v>1055</v>
      </c>
      <c r="B630">
        <v>41872</v>
      </c>
      <c r="C630" t="s">
        <v>104</v>
      </c>
      <c r="D630">
        <v>10007</v>
      </c>
      <c r="E630" t="s">
        <v>52</v>
      </c>
      <c r="F630">
        <v>1</v>
      </c>
      <c r="G630">
        <v>3788</v>
      </c>
      <c r="H630">
        <v>2170</v>
      </c>
      <c r="I630" t="s">
        <v>35</v>
      </c>
      <c r="J630">
        <v>3</v>
      </c>
      <c r="K630">
        <v>2170</v>
      </c>
      <c r="L630">
        <v>3788</v>
      </c>
      <c r="M630">
        <v>0.01</v>
      </c>
      <c r="N630" t="s">
        <v>66</v>
      </c>
      <c r="O630">
        <v>0.01</v>
      </c>
      <c r="P630" t="s">
        <v>53</v>
      </c>
      <c r="Q630" t="s">
        <v>38</v>
      </c>
      <c r="R630" t="s">
        <v>39</v>
      </c>
      <c r="S630" t="s">
        <v>40</v>
      </c>
      <c r="T630" t="s">
        <v>41</v>
      </c>
      <c r="U630" t="s">
        <v>42</v>
      </c>
      <c r="V630" t="s">
        <v>1560</v>
      </c>
    </row>
    <row r="631" spans="1:22" x14ac:dyDescent="0.3">
      <c r="A631" t="s">
        <v>1056</v>
      </c>
      <c r="B631">
        <v>41874</v>
      </c>
      <c r="C631" t="s">
        <v>43</v>
      </c>
      <c r="D631">
        <v>10012</v>
      </c>
      <c r="E631" t="s">
        <v>603</v>
      </c>
      <c r="F631">
        <v>1</v>
      </c>
      <c r="G631">
        <v>4757</v>
      </c>
      <c r="H631">
        <v>1534</v>
      </c>
      <c r="I631" t="s">
        <v>25</v>
      </c>
      <c r="J631">
        <v>1</v>
      </c>
      <c r="K631">
        <v>1534</v>
      </c>
      <c r="L631">
        <v>4757</v>
      </c>
      <c r="M631">
        <v>0.01</v>
      </c>
      <c r="N631" t="s">
        <v>66</v>
      </c>
      <c r="O631">
        <v>0</v>
      </c>
      <c r="P631" t="s">
        <v>604</v>
      </c>
      <c r="Q631" t="s">
        <v>71</v>
      </c>
      <c r="R631" t="s">
        <v>72</v>
      </c>
      <c r="S631" t="s">
        <v>73</v>
      </c>
      <c r="T631" t="s">
        <v>41</v>
      </c>
      <c r="U631" t="s">
        <v>74</v>
      </c>
      <c r="V631" t="s">
        <v>1563</v>
      </c>
    </row>
    <row r="632" spans="1:22" x14ac:dyDescent="0.3">
      <c r="A632" t="s">
        <v>1057</v>
      </c>
      <c r="B632">
        <v>41875</v>
      </c>
      <c r="C632" t="s">
        <v>104</v>
      </c>
      <c r="D632">
        <v>10008</v>
      </c>
      <c r="E632" t="s">
        <v>425</v>
      </c>
      <c r="F632">
        <v>2</v>
      </c>
      <c r="G632">
        <v>3646</v>
      </c>
      <c r="H632">
        <v>1603</v>
      </c>
      <c r="I632" t="s">
        <v>126</v>
      </c>
      <c r="J632">
        <v>3</v>
      </c>
      <c r="K632">
        <v>3206</v>
      </c>
      <c r="L632">
        <v>7292</v>
      </c>
      <c r="M632">
        <v>0.03</v>
      </c>
      <c r="N632" t="s">
        <v>45</v>
      </c>
      <c r="O632">
        <v>0</v>
      </c>
      <c r="P632" t="s">
        <v>426</v>
      </c>
      <c r="Q632" t="s">
        <v>54</v>
      </c>
      <c r="R632" t="s">
        <v>55</v>
      </c>
      <c r="S632" t="s">
        <v>56</v>
      </c>
      <c r="T632" t="s">
        <v>57</v>
      </c>
      <c r="U632" t="s">
        <v>58</v>
      </c>
      <c r="V632" t="s">
        <v>1562</v>
      </c>
    </row>
    <row r="633" spans="1:22" x14ac:dyDescent="0.3">
      <c r="A633" t="s">
        <v>1058</v>
      </c>
      <c r="B633">
        <v>41877</v>
      </c>
      <c r="C633" t="s">
        <v>92</v>
      </c>
      <c r="D633">
        <v>10011</v>
      </c>
      <c r="E633" t="s">
        <v>343</v>
      </c>
      <c r="F633">
        <v>1</v>
      </c>
      <c r="G633">
        <v>2887</v>
      </c>
      <c r="H633">
        <v>1491</v>
      </c>
      <c r="I633" t="s">
        <v>25</v>
      </c>
      <c r="J633">
        <v>10</v>
      </c>
      <c r="K633">
        <v>1491</v>
      </c>
      <c r="L633">
        <v>2887</v>
      </c>
      <c r="M633">
        <v>0.02</v>
      </c>
      <c r="N633" t="s">
        <v>66</v>
      </c>
      <c r="O633">
        <v>0.04</v>
      </c>
      <c r="P633" t="s">
        <v>344</v>
      </c>
      <c r="Q633" t="s">
        <v>28</v>
      </c>
      <c r="R633" t="s">
        <v>29</v>
      </c>
      <c r="S633" t="s">
        <v>30</v>
      </c>
      <c r="T633" t="s">
        <v>31</v>
      </c>
      <c r="U633" t="s">
        <v>32</v>
      </c>
      <c r="V633" t="s">
        <v>1559</v>
      </c>
    </row>
    <row r="634" spans="1:22" x14ac:dyDescent="0.3">
      <c r="A634" t="s">
        <v>1059</v>
      </c>
      <c r="B634">
        <v>41879</v>
      </c>
      <c r="C634" t="s">
        <v>43</v>
      </c>
      <c r="D634">
        <v>10003</v>
      </c>
      <c r="E634" t="s">
        <v>919</v>
      </c>
      <c r="F634">
        <v>1</v>
      </c>
      <c r="G634">
        <v>2808</v>
      </c>
      <c r="H634">
        <v>1759</v>
      </c>
      <c r="I634" t="s">
        <v>116</v>
      </c>
      <c r="J634">
        <v>1</v>
      </c>
      <c r="K634">
        <v>1759</v>
      </c>
      <c r="L634">
        <v>2808</v>
      </c>
      <c r="M634">
        <v>0.01</v>
      </c>
      <c r="N634" t="s">
        <v>36</v>
      </c>
      <c r="O634">
        <v>0.05</v>
      </c>
      <c r="P634" t="s">
        <v>920</v>
      </c>
      <c r="Q634" t="s">
        <v>177</v>
      </c>
      <c r="R634" t="s">
        <v>178</v>
      </c>
      <c r="S634" t="s">
        <v>179</v>
      </c>
      <c r="T634" t="s">
        <v>180</v>
      </c>
      <c r="U634" t="s">
        <v>181</v>
      </c>
      <c r="V634" t="s">
        <v>1571</v>
      </c>
    </row>
    <row r="635" spans="1:22" x14ac:dyDescent="0.3">
      <c r="A635" t="s">
        <v>1059</v>
      </c>
      <c r="B635">
        <v>41879</v>
      </c>
      <c r="C635" t="s">
        <v>75</v>
      </c>
      <c r="D635">
        <v>10013</v>
      </c>
      <c r="E635" t="s">
        <v>236</v>
      </c>
      <c r="F635">
        <v>1</v>
      </c>
      <c r="G635">
        <v>4477</v>
      </c>
      <c r="H635">
        <v>1589</v>
      </c>
      <c r="I635" t="s">
        <v>25</v>
      </c>
      <c r="J635">
        <v>8</v>
      </c>
      <c r="K635">
        <v>1589</v>
      </c>
      <c r="L635">
        <v>4477</v>
      </c>
      <c r="M635">
        <v>0.02</v>
      </c>
      <c r="N635" t="s">
        <v>66</v>
      </c>
      <c r="O635">
        <v>0</v>
      </c>
      <c r="P635" t="s">
        <v>237</v>
      </c>
      <c r="Q635" t="s">
        <v>301</v>
      </c>
      <c r="R635" t="s">
        <v>302</v>
      </c>
      <c r="S635" t="s">
        <v>303</v>
      </c>
      <c r="T635" t="s">
        <v>113</v>
      </c>
      <c r="U635" t="s">
        <v>304</v>
      </c>
      <c r="V635" t="s">
        <v>1573</v>
      </c>
    </row>
    <row r="636" spans="1:22" x14ac:dyDescent="0.3">
      <c r="A636" t="s">
        <v>1060</v>
      </c>
      <c r="B636">
        <v>41879</v>
      </c>
      <c r="C636" t="s">
        <v>92</v>
      </c>
      <c r="D636">
        <v>10006</v>
      </c>
      <c r="E636" t="s">
        <v>108</v>
      </c>
      <c r="F636">
        <v>2</v>
      </c>
      <c r="G636">
        <v>3757</v>
      </c>
      <c r="H636">
        <v>2156</v>
      </c>
      <c r="I636" t="s">
        <v>25</v>
      </c>
      <c r="J636">
        <v>10</v>
      </c>
      <c r="K636">
        <v>4312</v>
      </c>
      <c r="L636">
        <v>7514</v>
      </c>
      <c r="M636">
        <v>0.02</v>
      </c>
      <c r="N636" t="s">
        <v>61</v>
      </c>
      <c r="O636">
        <v>0.02</v>
      </c>
      <c r="P636" t="s">
        <v>109</v>
      </c>
      <c r="Q636" t="s">
        <v>252</v>
      </c>
      <c r="R636" t="s">
        <v>253</v>
      </c>
      <c r="S636" t="s">
        <v>254</v>
      </c>
      <c r="T636" t="s">
        <v>255</v>
      </c>
      <c r="U636" t="s">
        <v>256</v>
      </c>
      <c r="V636" t="s">
        <v>1572</v>
      </c>
    </row>
    <row r="637" spans="1:22" x14ac:dyDescent="0.3">
      <c r="A637" t="s">
        <v>1060</v>
      </c>
      <c r="B637">
        <v>41879</v>
      </c>
      <c r="C637" t="s">
        <v>68</v>
      </c>
      <c r="D637">
        <v>10003</v>
      </c>
      <c r="E637" t="s">
        <v>287</v>
      </c>
      <c r="F637">
        <v>2</v>
      </c>
      <c r="G637">
        <v>4305</v>
      </c>
      <c r="H637">
        <v>2027</v>
      </c>
      <c r="I637" t="s">
        <v>35</v>
      </c>
      <c r="J637">
        <v>4</v>
      </c>
      <c r="K637">
        <v>4054</v>
      </c>
      <c r="L637">
        <v>8610</v>
      </c>
      <c r="M637">
        <v>0.03</v>
      </c>
      <c r="N637" t="s">
        <v>26</v>
      </c>
      <c r="O637">
        <v>0</v>
      </c>
      <c r="P637" t="s">
        <v>288</v>
      </c>
      <c r="Q637" t="s">
        <v>177</v>
      </c>
      <c r="R637" t="s">
        <v>178</v>
      </c>
      <c r="S637" t="s">
        <v>179</v>
      </c>
      <c r="T637" t="s">
        <v>180</v>
      </c>
      <c r="U637" t="s">
        <v>181</v>
      </c>
      <c r="V637" t="s">
        <v>1571</v>
      </c>
    </row>
    <row r="638" spans="1:22" x14ac:dyDescent="0.3">
      <c r="A638" t="s">
        <v>1059</v>
      </c>
      <c r="B638">
        <v>41879</v>
      </c>
      <c r="C638" t="s">
        <v>68</v>
      </c>
      <c r="D638">
        <v>10009</v>
      </c>
      <c r="E638" t="s">
        <v>495</v>
      </c>
      <c r="F638">
        <v>3</v>
      </c>
      <c r="G638">
        <v>4719</v>
      </c>
      <c r="H638">
        <v>2043</v>
      </c>
      <c r="I638" t="s">
        <v>25</v>
      </c>
      <c r="J638">
        <v>4</v>
      </c>
      <c r="K638">
        <v>6129</v>
      </c>
      <c r="L638">
        <v>14157</v>
      </c>
      <c r="M638">
        <v>0.03</v>
      </c>
      <c r="N638" t="s">
        <v>45</v>
      </c>
      <c r="O638">
        <v>0.04</v>
      </c>
      <c r="P638" t="s">
        <v>496</v>
      </c>
      <c r="Q638" t="s">
        <v>78</v>
      </c>
      <c r="R638" t="s">
        <v>79</v>
      </c>
      <c r="S638" t="s">
        <v>80</v>
      </c>
      <c r="T638" t="s">
        <v>81</v>
      </c>
      <c r="U638" t="s">
        <v>82</v>
      </c>
      <c r="V638" t="s">
        <v>1564</v>
      </c>
    </row>
    <row r="639" spans="1:22" x14ac:dyDescent="0.3">
      <c r="A639" t="s">
        <v>1061</v>
      </c>
      <c r="B639">
        <v>41880</v>
      </c>
      <c r="C639" t="s">
        <v>43</v>
      </c>
      <c r="D639">
        <v>10014</v>
      </c>
      <c r="E639" t="s">
        <v>1062</v>
      </c>
      <c r="F639">
        <v>1</v>
      </c>
      <c r="G639">
        <v>3859</v>
      </c>
      <c r="H639">
        <v>1465</v>
      </c>
      <c r="I639" t="s">
        <v>126</v>
      </c>
      <c r="J639">
        <v>1</v>
      </c>
      <c r="K639">
        <v>1465</v>
      </c>
      <c r="L639">
        <v>3859</v>
      </c>
      <c r="M639">
        <v>0.01</v>
      </c>
      <c r="N639" t="s">
        <v>26</v>
      </c>
      <c r="O639">
        <v>0.01</v>
      </c>
      <c r="P639" t="s">
        <v>1063</v>
      </c>
      <c r="Q639" t="s">
        <v>166</v>
      </c>
      <c r="R639" t="s">
        <v>167</v>
      </c>
      <c r="S639" t="s">
        <v>168</v>
      </c>
      <c r="T639" t="s">
        <v>169</v>
      </c>
      <c r="U639" t="s">
        <v>170</v>
      </c>
      <c r="V639" t="s">
        <v>1570</v>
      </c>
    </row>
    <row r="640" spans="1:22" x14ac:dyDescent="0.3">
      <c r="A640" t="s">
        <v>1064</v>
      </c>
      <c r="B640">
        <v>41880</v>
      </c>
      <c r="C640" t="s">
        <v>23</v>
      </c>
      <c r="D640">
        <v>10012</v>
      </c>
      <c r="E640" t="s">
        <v>739</v>
      </c>
      <c r="F640">
        <v>2</v>
      </c>
      <c r="G640">
        <v>4574</v>
      </c>
      <c r="H640">
        <v>2068</v>
      </c>
      <c r="I640" t="s">
        <v>25</v>
      </c>
      <c r="J640">
        <v>4</v>
      </c>
      <c r="K640">
        <v>4136</v>
      </c>
      <c r="L640">
        <v>9148</v>
      </c>
      <c r="M640">
        <v>0.03</v>
      </c>
      <c r="N640" t="s">
        <v>66</v>
      </c>
      <c r="O640">
        <v>0.04</v>
      </c>
      <c r="P640" t="s">
        <v>740</v>
      </c>
      <c r="Q640" t="s">
        <v>71</v>
      </c>
      <c r="R640" t="s">
        <v>72</v>
      </c>
      <c r="S640" t="s">
        <v>73</v>
      </c>
      <c r="T640" t="s">
        <v>41</v>
      </c>
      <c r="U640" t="s">
        <v>74</v>
      </c>
      <c r="V640" t="s">
        <v>1563</v>
      </c>
    </row>
    <row r="641" spans="1:22" x14ac:dyDescent="0.3">
      <c r="A641" t="s">
        <v>1064</v>
      </c>
      <c r="B641">
        <v>41880</v>
      </c>
      <c r="C641" t="s">
        <v>133</v>
      </c>
      <c r="D641">
        <v>10005</v>
      </c>
      <c r="E641" t="s">
        <v>739</v>
      </c>
      <c r="F641">
        <v>2</v>
      </c>
      <c r="G641">
        <v>4574</v>
      </c>
      <c r="H641">
        <v>2068</v>
      </c>
      <c r="I641" t="s">
        <v>25</v>
      </c>
      <c r="J641">
        <v>5</v>
      </c>
      <c r="K641">
        <v>4136</v>
      </c>
      <c r="L641">
        <v>9148</v>
      </c>
      <c r="M641">
        <v>0.02</v>
      </c>
      <c r="N641" t="s">
        <v>85</v>
      </c>
      <c r="O641">
        <v>0.03</v>
      </c>
      <c r="P641" t="s">
        <v>740</v>
      </c>
      <c r="Q641" t="s">
        <v>47</v>
      </c>
      <c r="R641" t="s">
        <v>48</v>
      </c>
      <c r="S641" t="s">
        <v>49</v>
      </c>
      <c r="T641" t="s">
        <v>41</v>
      </c>
      <c r="U641" t="s">
        <v>50</v>
      </c>
      <c r="V641" t="s">
        <v>1561</v>
      </c>
    </row>
    <row r="642" spans="1:22" x14ac:dyDescent="0.3">
      <c r="A642" t="s">
        <v>1064</v>
      </c>
      <c r="B642">
        <v>41880</v>
      </c>
      <c r="C642" t="s">
        <v>133</v>
      </c>
      <c r="D642">
        <v>10007</v>
      </c>
      <c r="E642" t="s">
        <v>756</v>
      </c>
      <c r="F642">
        <v>3</v>
      </c>
      <c r="G642">
        <v>4643</v>
      </c>
      <c r="H642">
        <v>1549</v>
      </c>
      <c r="I642" t="s">
        <v>25</v>
      </c>
      <c r="J642">
        <v>5</v>
      </c>
      <c r="K642">
        <v>4647</v>
      </c>
      <c r="L642">
        <v>13929</v>
      </c>
      <c r="M642">
        <v>0.02</v>
      </c>
      <c r="N642" t="s">
        <v>61</v>
      </c>
      <c r="O642">
        <v>0.04</v>
      </c>
      <c r="P642" t="s">
        <v>757</v>
      </c>
      <c r="Q642" t="s">
        <v>38</v>
      </c>
      <c r="R642" t="s">
        <v>39</v>
      </c>
      <c r="S642" t="s">
        <v>40</v>
      </c>
      <c r="T642" t="s">
        <v>41</v>
      </c>
      <c r="U642" t="s">
        <v>42</v>
      </c>
      <c r="V642" t="s">
        <v>1560</v>
      </c>
    </row>
    <row r="643" spans="1:22" x14ac:dyDescent="0.3">
      <c r="A643" t="s">
        <v>1065</v>
      </c>
      <c r="B643">
        <v>41882</v>
      </c>
      <c r="C643" t="s">
        <v>43</v>
      </c>
      <c r="D643">
        <v>10011</v>
      </c>
      <c r="E643" t="s">
        <v>798</v>
      </c>
      <c r="F643">
        <v>1</v>
      </c>
      <c r="G643">
        <v>3473</v>
      </c>
      <c r="H643">
        <v>1493</v>
      </c>
      <c r="I643" t="s">
        <v>35</v>
      </c>
      <c r="J643">
        <v>1</v>
      </c>
      <c r="K643">
        <v>1493</v>
      </c>
      <c r="L643">
        <v>3473</v>
      </c>
      <c r="M643">
        <v>0.01</v>
      </c>
      <c r="N643" t="s">
        <v>66</v>
      </c>
      <c r="O643">
        <v>0.02</v>
      </c>
      <c r="P643" t="s">
        <v>799</v>
      </c>
      <c r="Q643" t="s">
        <v>28</v>
      </c>
      <c r="R643" t="s">
        <v>29</v>
      </c>
      <c r="S643" t="s">
        <v>30</v>
      </c>
      <c r="T643" t="s">
        <v>31</v>
      </c>
      <c r="U643" t="s">
        <v>32</v>
      </c>
      <c r="V643" t="s">
        <v>1559</v>
      </c>
    </row>
    <row r="644" spans="1:22" x14ac:dyDescent="0.3">
      <c r="A644" t="s">
        <v>1066</v>
      </c>
      <c r="B644">
        <v>41882</v>
      </c>
      <c r="C644" t="s">
        <v>92</v>
      </c>
      <c r="D644">
        <v>10015</v>
      </c>
      <c r="E644" t="s">
        <v>455</v>
      </c>
      <c r="F644">
        <v>1</v>
      </c>
      <c r="G644">
        <v>4484</v>
      </c>
      <c r="H644">
        <v>2146</v>
      </c>
      <c r="I644" t="s">
        <v>25</v>
      </c>
      <c r="J644">
        <v>10</v>
      </c>
      <c r="K644">
        <v>2146</v>
      </c>
      <c r="L644">
        <v>4484</v>
      </c>
      <c r="M644">
        <v>0.02</v>
      </c>
      <c r="N644" t="s">
        <v>26</v>
      </c>
      <c r="O644">
        <v>0.04</v>
      </c>
      <c r="P644" t="s">
        <v>456</v>
      </c>
      <c r="Q644" t="s">
        <v>110</v>
      </c>
      <c r="R644" t="s">
        <v>111</v>
      </c>
      <c r="S644" t="s">
        <v>112</v>
      </c>
      <c r="T644" t="s">
        <v>113</v>
      </c>
      <c r="U644" t="s">
        <v>114</v>
      </c>
      <c r="V644" t="s">
        <v>1568</v>
      </c>
    </row>
    <row r="645" spans="1:22" x14ac:dyDescent="0.3">
      <c r="A645" t="s">
        <v>1065</v>
      </c>
      <c r="B645">
        <v>41882</v>
      </c>
      <c r="C645" t="s">
        <v>23</v>
      </c>
      <c r="D645">
        <v>10002</v>
      </c>
      <c r="E645" t="s">
        <v>1000</v>
      </c>
      <c r="F645">
        <v>2</v>
      </c>
      <c r="G645">
        <v>4092</v>
      </c>
      <c r="H645">
        <v>1482</v>
      </c>
      <c r="I645" t="s">
        <v>35</v>
      </c>
      <c r="J645">
        <v>4</v>
      </c>
      <c r="K645">
        <v>2964</v>
      </c>
      <c r="L645">
        <v>8184</v>
      </c>
      <c r="M645">
        <v>0.03</v>
      </c>
      <c r="N645" t="s">
        <v>26</v>
      </c>
      <c r="O645">
        <v>0</v>
      </c>
      <c r="P645" t="s">
        <v>1001</v>
      </c>
      <c r="Q645" t="s">
        <v>87</v>
      </c>
      <c r="R645" t="s">
        <v>88</v>
      </c>
      <c r="S645" t="s">
        <v>89</v>
      </c>
      <c r="T645" t="s">
        <v>90</v>
      </c>
      <c r="U645" t="s">
        <v>91</v>
      </c>
      <c r="V645" t="s">
        <v>1565</v>
      </c>
    </row>
    <row r="646" spans="1:22" x14ac:dyDescent="0.3">
      <c r="A646" t="s">
        <v>1067</v>
      </c>
      <c r="B646">
        <v>41883</v>
      </c>
      <c r="C646" t="s">
        <v>43</v>
      </c>
      <c r="D646">
        <v>10007</v>
      </c>
      <c r="E646" t="s">
        <v>780</v>
      </c>
      <c r="F646">
        <v>1</v>
      </c>
      <c r="G646">
        <v>2814</v>
      </c>
      <c r="H646">
        <v>2437</v>
      </c>
      <c r="I646" t="s">
        <v>25</v>
      </c>
      <c r="J646">
        <v>1</v>
      </c>
      <c r="K646">
        <v>2437</v>
      </c>
      <c r="L646">
        <v>2814</v>
      </c>
      <c r="M646">
        <v>0.01</v>
      </c>
      <c r="N646" t="s">
        <v>85</v>
      </c>
      <c r="O646">
        <v>0.04</v>
      </c>
      <c r="P646" t="s">
        <v>781</v>
      </c>
      <c r="Q646" t="s">
        <v>38</v>
      </c>
      <c r="R646" t="s">
        <v>39</v>
      </c>
      <c r="S646" t="s">
        <v>40</v>
      </c>
      <c r="T646" t="s">
        <v>41</v>
      </c>
      <c r="U646" t="s">
        <v>42</v>
      </c>
      <c r="V646" t="s">
        <v>1560</v>
      </c>
    </row>
    <row r="647" spans="1:22" x14ac:dyDescent="0.3">
      <c r="A647" t="s">
        <v>1068</v>
      </c>
      <c r="B647">
        <v>41885</v>
      </c>
      <c r="C647" t="s">
        <v>43</v>
      </c>
      <c r="D647">
        <v>10006</v>
      </c>
      <c r="E647" t="s">
        <v>533</v>
      </c>
      <c r="F647">
        <v>2</v>
      </c>
      <c r="G647">
        <v>3626</v>
      </c>
      <c r="H647">
        <v>1590</v>
      </c>
      <c r="I647" t="s">
        <v>25</v>
      </c>
      <c r="J647">
        <v>1</v>
      </c>
      <c r="K647">
        <v>3180</v>
      </c>
      <c r="L647">
        <v>7252</v>
      </c>
      <c r="M647">
        <v>0.03</v>
      </c>
      <c r="N647" t="s">
        <v>85</v>
      </c>
      <c r="O647">
        <v>0</v>
      </c>
      <c r="P647" t="s">
        <v>534</v>
      </c>
      <c r="Q647" t="s">
        <v>252</v>
      </c>
      <c r="R647" t="s">
        <v>253</v>
      </c>
      <c r="S647" t="s">
        <v>254</v>
      </c>
      <c r="T647" t="s">
        <v>255</v>
      </c>
      <c r="U647" t="s">
        <v>256</v>
      </c>
      <c r="V647" t="s">
        <v>1572</v>
      </c>
    </row>
    <row r="648" spans="1:22" x14ac:dyDescent="0.3">
      <c r="A648" t="s">
        <v>1069</v>
      </c>
      <c r="B648">
        <v>41886</v>
      </c>
      <c r="C648" t="s">
        <v>104</v>
      </c>
      <c r="D648">
        <v>10008</v>
      </c>
      <c r="E648" t="s">
        <v>1070</v>
      </c>
      <c r="F648">
        <v>1</v>
      </c>
      <c r="G648">
        <v>4190</v>
      </c>
      <c r="H648">
        <v>1817</v>
      </c>
      <c r="I648" t="s">
        <v>25</v>
      </c>
      <c r="J648">
        <v>3</v>
      </c>
      <c r="K648">
        <v>1817</v>
      </c>
      <c r="L648">
        <v>4190</v>
      </c>
      <c r="M648">
        <v>0.01</v>
      </c>
      <c r="N648" t="s">
        <v>36</v>
      </c>
      <c r="O648">
        <v>0.05</v>
      </c>
      <c r="P648" t="s">
        <v>1071</v>
      </c>
      <c r="Q648" t="s">
        <v>54</v>
      </c>
      <c r="R648" t="s">
        <v>55</v>
      </c>
      <c r="S648" t="s">
        <v>56</v>
      </c>
      <c r="T648" t="s">
        <v>57</v>
      </c>
      <c r="U648" t="s">
        <v>58</v>
      </c>
      <c r="V648" t="s">
        <v>1562</v>
      </c>
    </row>
    <row r="649" spans="1:22" x14ac:dyDescent="0.3">
      <c r="A649" t="s">
        <v>1072</v>
      </c>
      <c r="B649">
        <v>41887</v>
      </c>
      <c r="C649" t="s">
        <v>75</v>
      </c>
      <c r="D649">
        <v>10013</v>
      </c>
      <c r="E649" t="s">
        <v>399</v>
      </c>
      <c r="F649">
        <v>1</v>
      </c>
      <c r="G649">
        <v>2912</v>
      </c>
      <c r="H649">
        <v>2328</v>
      </c>
      <c r="I649" t="s">
        <v>126</v>
      </c>
      <c r="J649">
        <v>8</v>
      </c>
      <c r="K649">
        <v>2328</v>
      </c>
      <c r="L649">
        <v>2912</v>
      </c>
      <c r="M649">
        <v>0.02</v>
      </c>
      <c r="N649" t="s">
        <v>85</v>
      </c>
      <c r="O649">
        <v>0.05</v>
      </c>
      <c r="P649" t="s">
        <v>400</v>
      </c>
      <c r="Q649" t="s">
        <v>301</v>
      </c>
      <c r="R649" t="s">
        <v>302</v>
      </c>
      <c r="S649" t="s">
        <v>303</v>
      </c>
      <c r="T649" t="s">
        <v>113</v>
      </c>
      <c r="U649" t="s">
        <v>304</v>
      </c>
      <c r="V649" t="s">
        <v>1573</v>
      </c>
    </row>
    <row r="650" spans="1:22" x14ac:dyDescent="0.3">
      <c r="A650" t="s">
        <v>1073</v>
      </c>
      <c r="B650">
        <v>41888</v>
      </c>
      <c r="C650" t="s">
        <v>43</v>
      </c>
      <c r="D650">
        <v>10007</v>
      </c>
      <c r="E650" t="s">
        <v>125</v>
      </c>
      <c r="F650">
        <v>2</v>
      </c>
      <c r="G650">
        <v>4515</v>
      </c>
      <c r="H650">
        <v>1550</v>
      </c>
      <c r="I650" t="s">
        <v>126</v>
      </c>
      <c r="J650">
        <v>1</v>
      </c>
      <c r="K650">
        <v>3100</v>
      </c>
      <c r="L650">
        <v>9030</v>
      </c>
      <c r="M650">
        <v>0.03</v>
      </c>
      <c r="N650" t="s">
        <v>85</v>
      </c>
      <c r="O650">
        <v>0.01</v>
      </c>
      <c r="P650" t="s">
        <v>127</v>
      </c>
      <c r="Q650" t="s">
        <v>38</v>
      </c>
      <c r="R650" t="s">
        <v>39</v>
      </c>
      <c r="S650" t="s">
        <v>40</v>
      </c>
      <c r="T650" t="s">
        <v>41</v>
      </c>
      <c r="U650" t="s">
        <v>42</v>
      </c>
      <c r="V650" t="s">
        <v>1560</v>
      </c>
    </row>
    <row r="651" spans="1:22" x14ac:dyDescent="0.3">
      <c r="A651" t="s">
        <v>1073</v>
      </c>
      <c r="B651">
        <v>41888</v>
      </c>
      <c r="C651" t="s">
        <v>68</v>
      </c>
      <c r="D651">
        <v>10015</v>
      </c>
      <c r="E651" t="s">
        <v>495</v>
      </c>
      <c r="F651">
        <v>2</v>
      </c>
      <c r="G651">
        <v>4719</v>
      </c>
      <c r="H651">
        <v>2043</v>
      </c>
      <c r="I651" t="s">
        <v>25</v>
      </c>
      <c r="J651">
        <v>4</v>
      </c>
      <c r="K651">
        <v>4086</v>
      </c>
      <c r="L651">
        <v>9438</v>
      </c>
      <c r="M651">
        <v>0.03</v>
      </c>
      <c r="N651" t="s">
        <v>36</v>
      </c>
      <c r="O651">
        <v>0</v>
      </c>
      <c r="P651" t="s">
        <v>496</v>
      </c>
      <c r="Q651" t="s">
        <v>110</v>
      </c>
      <c r="R651" t="s">
        <v>111</v>
      </c>
      <c r="S651" t="s">
        <v>112</v>
      </c>
      <c r="T651" t="s">
        <v>113</v>
      </c>
      <c r="U651" t="s">
        <v>114</v>
      </c>
      <c r="V651" t="s">
        <v>1568</v>
      </c>
    </row>
    <row r="652" spans="1:22" x14ac:dyDescent="0.3">
      <c r="A652" t="s">
        <v>1074</v>
      </c>
      <c r="B652">
        <v>41889</v>
      </c>
      <c r="C652" t="s">
        <v>43</v>
      </c>
      <c r="D652">
        <v>10008</v>
      </c>
      <c r="E652" t="s">
        <v>334</v>
      </c>
      <c r="F652">
        <v>4</v>
      </c>
      <c r="G652">
        <v>3514</v>
      </c>
      <c r="H652">
        <v>1257</v>
      </c>
      <c r="I652" t="s">
        <v>25</v>
      </c>
      <c r="J652">
        <v>1</v>
      </c>
      <c r="K652">
        <v>5028</v>
      </c>
      <c r="L652">
        <v>14056</v>
      </c>
      <c r="M652">
        <v>0.03</v>
      </c>
      <c r="N652" t="s">
        <v>66</v>
      </c>
      <c r="O652">
        <v>0.04</v>
      </c>
      <c r="P652" t="s">
        <v>335</v>
      </c>
      <c r="Q652" t="s">
        <v>54</v>
      </c>
      <c r="R652" t="s">
        <v>55</v>
      </c>
      <c r="S652" t="s">
        <v>56</v>
      </c>
      <c r="T652" t="s">
        <v>57</v>
      </c>
      <c r="U652" t="s">
        <v>58</v>
      </c>
      <c r="V652" t="s">
        <v>1562</v>
      </c>
    </row>
    <row r="653" spans="1:22" x14ac:dyDescent="0.3">
      <c r="A653" t="s">
        <v>1075</v>
      </c>
      <c r="B653">
        <v>41891</v>
      </c>
      <c r="C653" t="s">
        <v>23</v>
      </c>
      <c r="D653">
        <v>10001</v>
      </c>
      <c r="E653" t="s">
        <v>143</v>
      </c>
      <c r="F653">
        <v>2</v>
      </c>
      <c r="G653">
        <v>3499</v>
      </c>
      <c r="H653">
        <v>2342</v>
      </c>
      <c r="I653" t="s">
        <v>25</v>
      </c>
      <c r="J653">
        <v>4</v>
      </c>
      <c r="K653">
        <v>4684</v>
      </c>
      <c r="L653">
        <v>6998</v>
      </c>
      <c r="M653">
        <v>0.03</v>
      </c>
      <c r="N653" t="s">
        <v>45</v>
      </c>
      <c r="O653">
        <v>0.04</v>
      </c>
      <c r="P653" t="s">
        <v>144</v>
      </c>
      <c r="Q653" t="s">
        <v>99</v>
      </c>
      <c r="R653" t="s">
        <v>100</v>
      </c>
      <c r="S653" t="s">
        <v>101</v>
      </c>
      <c r="T653" t="s">
        <v>57</v>
      </c>
      <c r="U653" t="s">
        <v>102</v>
      </c>
      <c r="V653" t="s">
        <v>1567</v>
      </c>
    </row>
    <row r="654" spans="1:22" x14ac:dyDescent="0.3">
      <c r="A654" t="s">
        <v>1076</v>
      </c>
      <c r="B654">
        <v>41894</v>
      </c>
      <c r="C654" t="s">
        <v>92</v>
      </c>
      <c r="D654">
        <v>10001</v>
      </c>
      <c r="E654" t="s">
        <v>693</v>
      </c>
      <c r="F654">
        <v>1</v>
      </c>
      <c r="G654">
        <v>2996</v>
      </c>
      <c r="H654">
        <v>1641</v>
      </c>
      <c r="I654" t="s">
        <v>25</v>
      </c>
      <c r="J654">
        <v>10</v>
      </c>
      <c r="K654">
        <v>1641</v>
      </c>
      <c r="L654">
        <v>2996</v>
      </c>
      <c r="M654">
        <v>0.02</v>
      </c>
      <c r="N654" t="s">
        <v>26</v>
      </c>
      <c r="O654">
        <v>0.04</v>
      </c>
      <c r="P654" t="s">
        <v>694</v>
      </c>
      <c r="Q654" t="s">
        <v>99</v>
      </c>
      <c r="R654" t="s">
        <v>100</v>
      </c>
      <c r="S654" t="s">
        <v>101</v>
      </c>
      <c r="T654" t="s">
        <v>57</v>
      </c>
      <c r="U654" t="s">
        <v>102</v>
      </c>
      <c r="V654" t="s">
        <v>1567</v>
      </c>
    </row>
    <row r="655" spans="1:22" x14ac:dyDescent="0.3">
      <c r="A655" t="s">
        <v>1076</v>
      </c>
      <c r="B655">
        <v>41894</v>
      </c>
      <c r="C655" t="s">
        <v>133</v>
      </c>
      <c r="D655">
        <v>10008</v>
      </c>
      <c r="E655" t="s">
        <v>572</v>
      </c>
      <c r="F655">
        <v>2</v>
      </c>
      <c r="G655">
        <v>4706</v>
      </c>
      <c r="H655">
        <v>1714</v>
      </c>
      <c r="I655" t="s">
        <v>35</v>
      </c>
      <c r="J655">
        <v>5</v>
      </c>
      <c r="K655">
        <v>3428</v>
      </c>
      <c r="L655">
        <v>9412</v>
      </c>
      <c r="M655">
        <v>0.02</v>
      </c>
      <c r="N655" t="s">
        <v>45</v>
      </c>
      <c r="O655">
        <v>0.04</v>
      </c>
      <c r="P655" t="s">
        <v>573</v>
      </c>
      <c r="Q655" t="s">
        <v>54</v>
      </c>
      <c r="R655" t="s">
        <v>55</v>
      </c>
      <c r="S655" t="s">
        <v>56</v>
      </c>
      <c r="T655" t="s">
        <v>57</v>
      </c>
      <c r="U655" t="s">
        <v>58</v>
      </c>
      <c r="V655" t="s">
        <v>1562</v>
      </c>
    </row>
    <row r="656" spans="1:22" x14ac:dyDescent="0.3">
      <c r="A656" t="s">
        <v>1077</v>
      </c>
      <c r="B656">
        <v>41897</v>
      </c>
      <c r="C656" t="s">
        <v>51</v>
      </c>
      <c r="D656">
        <v>10006</v>
      </c>
      <c r="E656" t="s">
        <v>962</v>
      </c>
      <c r="F656">
        <v>1</v>
      </c>
      <c r="G656">
        <v>4057</v>
      </c>
      <c r="H656">
        <v>1816</v>
      </c>
      <c r="I656" t="s">
        <v>25</v>
      </c>
      <c r="J656">
        <v>6</v>
      </c>
      <c r="K656">
        <v>1816</v>
      </c>
      <c r="L656">
        <v>4057</v>
      </c>
      <c r="M656">
        <v>0.02</v>
      </c>
      <c r="N656" t="s">
        <v>66</v>
      </c>
      <c r="O656">
        <v>0.04</v>
      </c>
      <c r="P656" t="s">
        <v>963</v>
      </c>
      <c r="Q656" t="s">
        <v>252</v>
      </c>
      <c r="R656" t="s">
        <v>253</v>
      </c>
      <c r="S656" t="s">
        <v>254</v>
      </c>
      <c r="T656" t="s">
        <v>255</v>
      </c>
      <c r="U656" t="s">
        <v>256</v>
      </c>
      <c r="V656" t="s">
        <v>1572</v>
      </c>
    </row>
    <row r="657" spans="1:22" x14ac:dyDescent="0.3">
      <c r="A657" t="s">
        <v>1077</v>
      </c>
      <c r="B657">
        <v>41897</v>
      </c>
      <c r="C657" t="s">
        <v>104</v>
      </c>
      <c r="D657">
        <v>10008</v>
      </c>
      <c r="E657" t="s">
        <v>1078</v>
      </c>
      <c r="F657">
        <v>1</v>
      </c>
      <c r="G657">
        <v>4454</v>
      </c>
      <c r="H657">
        <v>1884</v>
      </c>
      <c r="I657" t="s">
        <v>25</v>
      </c>
      <c r="J657">
        <v>3</v>
      </c>
      <c r="K657">
        <v>1884</v>
      </c>
      <c r="L657">
        <v>4454</v>
      </c>
      <c r="M657">
        <v>0.01</v>
      </c>
      <c r="N657" t="s">
        <v>36</v>
      </c>
      <c r="O657">
        <v>0.05</v>
      </c>
      <c r="P657" t="s">
        <v>1079</v>
      </c>
      <c r="Q657" t="s">
        <v>54</v>
      </c>
      <c r="R657" t="s">
        <v>55</v>
      </c>
      <c r="S657" t="s">
        <v>56</v>
      </c>
      <c r="T657" t="s">
        <v>57</v>
      </c>
      <c r="U657" t="s">
        <v>58</v>
      </c>
      <c r="V657" t="s">
        <v>1562</v>
      </c>
    </row>
    <row r="658" spans="1:22" x14ac:dyDescent="0.3">
      <c r="A658" t="s">
        <v>1080</v>
      </c>
      <c r="B658">
        <v>41899</v>
      </c>
      <c r="C658" t="s">
        <v>75</v>
      </c>
      <c r="D658">
        <v>10014</v>
      </c>
      <c r="E658" t="s">
        <v>1081</v>
      </c>
      <c r="F658">
        <v>1</v>
      </c>
      <c r="G658">
        <v>3448</v>
      </c>
      <c r="H658">
        <v>2141</v>
      </c>
      <c r="I658" t="s">
        <v>25</v>
      </c>
      <c r="J658">
        <v>8</v>
      </c>
      <c r="K658">
        <v>2141</v>
      </c>
      <c r="L658">
        <v>3448</v>
      </c>
      <c r="M658">
        <v>0.02</v>
      </c>
      <c r="N658" t="s">
        <v>61</v>
      </c>
      <c r="O658">
        <v>0.01</v>
      </c>
      <c r="P658" t="s">
        <v>1082</v>
      </c>
      <c r="Q658" t="s">
        <v>166</v>
      </c>
      <c r="R658" t="s">
        <v>167</v>
      </c>
      <c r="S658" t="s">
        <v>168</v>
      </c>
      <c r="T658" t="s">
        <v>169</v>
      </c>
      <c r="U658" t="s">
        <v>170</v>
      </c>
      <c r="V658" t="s">
        <v>1570</v>
      </c>
    </row>
    <row r="659" spans="1:22" x14ac:dyDescent="0.3">
      <c r="A659" t="s">
        <v>1083</v>
      </c>
      <c r="B659">
        <v>41899</v>
      </c>
      <c r="C659" t="s">
        <v>43</v>
      </c>
      <c r="D659">
        <v>10005</v>
      </c>
      <c r="E659" t="s">
        <v>732</v>
      </c>
      <c r="F659">
        <v>1</v>
      </c>
      <c r="G659">
        <v>3472</v>
      </c>
      <c r="H659">
        <v>2239</v>
      </c>
      <c r="I659" t="s">
        <v>126</v>
      </c>
      <c r="J659">
        <v>1</v>
      </c>
      <c r="K659">
        <v>2239</v>
      </c>
      <c r="L659">
        <v>3472</v>
      </c>
      <c r="M659">
        <v>0.01</v>
      </c>
      <c r="N659" t="s">
        <v>61</v>
      </c>
      <c r="O659">
        <v>0.02</v>
      </c>
      <c r="P659" t="s">
        <v>733</v>
      </c>
      <c r="Q659" t="s">
        <v>47</v>
      </c>
      <c r="R659" t="s">
        <v>48</v>
      </c>
      <c r="S659" t="s">
        <v>49</v>
      </c>
      <c r="T659" t="s">
        <v>41</v>
      </c>
      <c r="U659" t="s">
        <v>50</v>
      </c>
      <c r="V659" t="s">
        <v>1561</v>
      </c>
    </row>
    <row r="660" spans="1:22" x14ac:dyDescent="0.3">
      <c r="A660" t="s">
        <v>1084</v>
      </c>
      <c r="B660">
        <v>41899</v>
      </c>
      <c r="C660" t="s">
        <v>104</v>
      </c>
      <c r="D660">
        <v>10013</v>
      </c>
      <c r="E660" t="s">
        <v>743</v>
      </c>
      <c r="F660">
        <v>2</v>
      </c>
      <c r="G660">
        <v>3025</v>
      </c>
      <c r="H660">
        <v>1863</v>
      </c>
      <c r="I660" t="s">
        <v>25</v>
      </c>
      <c r="J660">
        <v>3</v>
      </c>
      <c r="K660">
        <v>3726</v>
      </c>
      <c r="L660">
        <v>6050</v>
      </c>
      <c r="M660">
        <v>0.03</v>
      </c>
      <c r="N660" t="s">
        <v>36</v>
      </c>
      <c r="O660">
        <v>0.05</v>
      </c>
      <c r="P660" t="s">
        <v>744</v>
      </c>
      <c r="Q660" t="s">
        <v>301</v>
      </c>
      <c r="R660" t="s">
        <v>302</v>
      </c>
      <c r="S660" t="s">
        <v>303</v>
      </c>
      <c r="T660" t="s">
        <v>113</v>
      </c>
      <c r="U660" t="s">
        <v>304</v>
      </c>
      <c r="V660" t="s">
        <v>1573</v>
      </c>
    </row>
    <row r="661" spans="1:22" x14ac:dyDescent="0.3">
      <c r="A661" t="s">
        <v>1084</v>
      </c>
      <c r="B661">
        <v>41899</v>
      </c>
      <c r="C661" t="s">
        <v>43</v>
      </c>
      <c r="D661">
        <v>10006</v>
      </c>
      <c r="E661" t="s">
        <v>831</v>
      </c>
      <c r="F661">
        <v>2</v>
      </c>
      <c r="G661">
        <v>4420</v>
      </c>
      <c r="H661">
        <v>1797</v>
      </c>
      <c r="I661" t="s">
        <v>126</v>
      </c>
      <c r="J661">
        <v>1</v>
      </c>
      <c r="K661">
        <v>3594</v>
      </c>
      <c r="L661">
        <v>8840</v>
      </c>
      <c r="M661">
        <v>0.03</v>
      </c>
      <c r="N661" t="s">
        <v>45</v>
      </c>
      <c r="O661">
        <v>0.01</v>
      </c>
      <c r="P661" t="s">
        <v>832</v>
      </c>
      <c r="Q661" t="s">
        <v>252</v>
      </c>
      <c r="R661" t="s">
        <v>253</v>
      </c>
      <c r="S661" t="s">
        <v>254</v>
      </c>
      <c r="T661" t="s">
        <v>255</v>
      </c>
      <c r="U661" t="s">
        <v>256</v>
      </c>
      <c r="V661" t="s">
        <v>1572</v>
      </c>
    </row>
    <row r="662" spans="1:22" x14ac:dyDescent="0.3">
      <c r="A662" t="s">
        <v>1084</v>
      </c>
      <c r="B662">
        <v>41899</v>
      </c>
      <c r="C662" t="s">
        <v>133</v>
      </c>
      <c r="D662">
        <v>10006</v>
      </c>
      <c r="E662" t="s">
        <v>794</v>
      </c>
      <c r="F662">
        <v>3</v>
      </c>
      <c r="G662">
        <v>4858</v>
      </c>
      <c r="H662">
        <v>2491</v>
      </c>
      <c r="I662" t="s">
        <v>25</v>
      </c>
      <c r="J662">
        <v>5</v>
      </c>
      <c r="K662">
        <v>7473</v>
      </c>
      <c r="L662">
        <v>14574</v>
      </c>
      <c r="M662">
        <v>0.02</v>
      </c>
      <c r="N662" t="s">
        <v>61</v>
      </c>
      <c r="O662">
        <v>0.02</v>
      </c>
      <c r="P662" t="s">
        <v>795</v>
      </c>
      <c r="Q662" t="s">
        <v>252</v>
      </c>
      <c r="R662" t="s">
        <v>253</v>
      </c>
      <c r="S662" t="s">
        <v>254</v>
      </c>
      <c r="T662" t="s">
        <v>255</v>
      </c>
      <c r="U662" t="s">
        <v>256</v>
      </c>
      <c r="V662" t="s">
        <v>1572</v>
      </c>
    </row>
    <row r="663" spans="1:22" x14ac:dyDescent="0.3">
      <c r="A663" t="s">
        <v>1085</v>
      </c>
      <c r="B663">
        <v>41901</v>
      </c>
      <c r="C663" t="s">
        <v>23</v>
      </c>
      <c r="D663">
        <v>10008</v>
      </c>
      <c r="E663" t="s">
        <v>287</v>
      </c>
      <c r="F663">
        <v>2</v>
      </c>
      <c r="G663">
        <v>4305</v>
      </c>
      <c r="H663">
        <v>2027</v>
      </c>
      <c r="I663" t="s">
        <v>35</v>
      </c>
      <c r="J663">
        <v>4</v>
      </c>
      <c r="K663">
        <v>4054</v>
      </c>
      <c r="L663">
        <v>8610</v>
      </c>
      <c r="M663">
        <v>0.03</v>
      </c>
      <c r="N663" t="s">
        <v>36</v>
      </c>
      <c r="O663">
        <v>0.01</v>
      </c>
      <c r="P663" t="s">
        <v>288</v>
      </c>
      <c r="Q663" t="s">
        <v>54</v>
      </c>
      <c r="R663" t="s">
        <v>55</v>
      </c>
      <c r="S663" t="s">
        <v>56</v>
      </c>
      <c r="T663" t="s">
        <v>57</v>
      </c>
      <c r="U663" t="s">
        <v>58</v>
      </c>
      <c r="V663" t="s">
        <v>1562</v>
      </c>
    </row>
    <row r="664" spans="1:22" x14ac:dyDescent="0.3">
      <c r="A664" t="s">
        <v>1086</v>
      </c>
      <c r="B664">
        <v>41902</v>
      </c>
      <c r="C664" t="s">
        <v>51</v>
      </c>
      <c r="D664">
        <v>10005</v>
      </c>
      <c r="E664" t="s">
        <v>1087</v>
      </c>
      <c r="F664">
        <v>1</v>
      </c>
      <c r="G664">
        <v>3836</v>
      </c>
      <c r="H664">
        <v>2089</v>
      </c>
      <c r="I664" t="s">
        <v>25</v>
      </c>
      <c r="J664">
        <v>6</v>
      </c>
      <c r="K664">
        <v>2089</v>
      </c>
      <c r="L664">
        <v>3836</v>
      </c>
      <c r="M664">
        <v>0.02</v>
      </c>
      <c r="N664" t="s">
        <v>66</v>
      </c>
      <c r="O664">
        <v>0</v>
      </c>
      <c r="P664" t="s">
        <v>1088</v>
      </c>
      <c r="Q664" t="s">
        <v>47</v>
      </c>
      <c r="R664" t="s">
        <v>48</v>
      </c>
      <c r="S664" t="s">
        <v>49</v>
      </c>
      <c r="T664" t="s">
        <v>41</v>
      </c>
      <c r="U664" t="s">
        <v>50</v>
      </c>
      <c r="V664" t="s">
        <v>1561</v>
      </c>
    </row>
    <row r="665" spans="1:22" x14ac:dyDescent="0.3">
      <c r="A665" t="s">
        <v>1089</v>
      </c>
      <c r="B665">
        <v>41903</v>
      </c>
      <c r="C665" t="s">
        <v>133</v>
      </c>
      <c r="D665">
        <v>10008</v>
      </c>
      <c r="E665" t="s">
        <v>925</v>
      </c>
      <c r="F665">
        <v>2</v>
      </c>
      <c r="G665">
        <v>4689</v>
      </c>
      <c r="H665">
        <v>1796</v>
      </c>
      <c r="I665" t="s">
        <v>126</v>
      </c>
      <c r="J665">
        <v>5</v>
      </c>
      <c r="K665">
        <v>3592</v>
      </c>
      <c r="L665">
        <v>9378</v>
      </c>
      <c r="M665">
        <v>0.02</v>
      </c>
      <c r="N665" t="s">
        <v>85</v>
      </c>
      <c r="O665">
        <v>0.01</v>
      </c>
      <c r="P665" t="s">
        <v>926</v>
      </c>
      <c r="Q665" t="s">
        <v>54</v>
      </c>
      <c r="R665" t="s">
        <v>55</v>
      </c>
      <c r="S665" t="s">
        <v>56</v>
      </c>
      <c r="T665" t="s">
        <v>57</v>
      </c>
      <c r="U665" t="s">
        <v>58</v>
      </c>
      <c r="V665" t="s">
        <v>1562</v>
      </c>
    </row>
    <row r="666" spans="1:22" x14ac:dyDescent="0.3">
      <c r="A666" t="s">
        <v>1090</v>
      </c>
      <c r="B666">
        <v>41905</v>
      </c>
      <c r="C666" t="s">
        <v>68</v>
      </c>
      <c r="D666">
        <v>10015</v>
      </c>
      <c r="E666" t="s">
        <v>191</v>
      </c>
      <c r="F666">
        <v>2</v>
      </c>
      <c r="G666">
        <v>3245</v>
      </c>
      <c r="H666">
        <v>1964</v>
      </c>
      <c r="I666" t="s">
        <v>25</v>
      </c>
      <c r="J666">
        <v>4</v>
      </c>
      <c r="K666">
        <v>3928</v>
      </c>
      <c r="L666">
        <v>6490</v>
      </c>
      <c r="M666">
        <v>0.03</v>
      </c>
      <c r="N666" t="s">
        <v>61</v>
      </c>
      <c r="O666">
        <v>0.05</v>
      </c>
      <c r="P666" t="s">
        <v>192</v>
      </c>
      <c r="Q666" t="s">
        <v>110</v>
      </c>
      <c r="R666" t="s">
        <v>111</v>
      </c>
      <c r="S666" t="s">
        <v>112</v>
      </c>
      <c r="T666" t="s">
        <v>113</v>
      </c>
      <c r="U666" t="s">
        <v>114</v>
      </c>
      <c r="V666" t="s">
        <v>1568</v>
      </c>
    </row>
    <row r="667" spans="1:22" x14ac:dyDescent="0.3">
      <c r="A667" t="s">
        <v>1091</v>
      </c>
      <c r="B667">
        <v>41906</v>
      </c>
      <c r="C667" t="s">
        <v>104</v>
      </c>
      <c r="D667">
        <v>10015</v>
      </c>
      <c r="E667" t="s">
        <v>279</v>
      </c>
      <c r="F667">
        <v>1</v>
      </c>
      <c r="G667">
        <v>3039</v>
      </c>
      <c r="H667">
        <v>2426</v>
      </c>
      <c r="I667" t="s">
        <v>126</v>
      </c>
      <c r="J667">
        <v>3</v>
      </c>
      <c r="K667">
        <v>2426</v>
      </c>
      <c r="L667">
        <v>3039</v>
      </c>
      <c r="M667">
        <v>0.01</v>
      </c>
      <c r="N667" t="s">
        <v>66</v>
      </c>
      <c r="O667">
        <v>0.02</v>
      </c>
      <c r="P667" t="s">
        <v>280</v>
      </c>
      <c r="Q667" t="s">
        <v>110</v>
      </c>
      <c r="R667" t="s">
        <v>111</v>
      </c>
      <c r="S667" t="s">
        <v>112</v>
      </c>
      <c r="T667" t="s">
        <v>113</v>
      </c>
      <c r="U667" t="s">
        <v>114</v>
      </c>
      <c r="V667" t="s">
        <v>1568</v>
      </c>
    </row>
    <row r="668" spans="1:22" x14ac:dyDescent="0.3">
      <c r="A668" t="s">
        <v>1092</v>
      </c>
      <c r="B668">
        <v>41906</v>
      </c>
      <c r="C668" t="s">
        <v>104</v>
      </c>
      <c r="D668">
        <v>10011</v>
      </c>
      <c r="E668" t="s">
        <v>497</v>
      </c>
      <c r="F668">
        <v>1</v>
      </c>
      <c r="G668">
        <v>3176</v>
      </c>
      <c r="H668">
        <v>1801</v>
      </c>
      <c r="I668" t="s">
        <v>25</v>
      </c>
      <c r="J668">
        <v>3</v>
      </c>
      <c r="K668">
        <v>1801</v>
      </c>
      <c r="L668">
        <v>3176</v>
      </c>
      <c r="M668">
        <v>0.01</v>
      </c>
      <c r="N668" t="s">
        <v>85</v>
      </c>
      <c r="O668">
        <v>0.03</v>
      </c>
      <c r="P668" t="s">
        <v>498</v>
      </c>
      <c r="Q668" t="s">
        <v>28</v>
      </c>
      <c r="R668" t="s">
        <v>29</v>
      </c>
      <c r="S668" t="s">
        <v>30</v>
      </c>
      <c r="T668" t="s">
        <v>31</v>
      </c>
      <c r="U668" t="s">
        <v>32</v>
      </c>
      <c r="V668" t="s">
        <v>1559</v>
      </c>
    </row>
    <row r="669" spans="1:22" x14ac:dyDescent="0.3">
      <c r="A669" t="s">
        <v>1093</v>
      </c>
      <c r="B669">
        <v>41906</v>
      </c>
      <c r="C669" t="s">
        <v>133</v>
      </c>
      <c r="D669">
        <v>10001</v>
      </c>
      <c r="E669" t="s">
        <v>231</v>
      </c>
      <c r="F669">
        <v>2</v>
      </c>
      <c r="G669">
        <v>2820</v>
      </c>
      <c r="H669">
        <v>1504</v>
      </c>
      <c r="I669" t="s">
        <v>35</v>
      </c>
      <c r="J669">
        <v>5</v>
      </c>
      <c r="K669">
        <v>3008</v>
      </c>
      <c r="L669">
        <v>5640</v>
      </c>
      <c r="M669">
        <v>0.02</v>
      </c>
      <c r="N669" t="s">
        <v>26</v>
      </c>
      <c r="O669">
        <v>0</v>
      </c>
      <c r="P669" t="s">
        <v>232</v>
      </c>
      <c r="Q669" t="s">
        <v>99</v>
      </c>
      <c r="R669" t="s">
        <v>100</v>
      </c>
      <c r="S669" t="s">
        <v>101</v>
      </c>
      <c r="T669" t="s">
        <v>57</v>
      </c>
      <c r="U669" t="s">
        <v>102</v>
      </c>
      <c r="V669" t="s">
        <v>1567</v>
      </c>
    </row>
    <row r="670" spans="1:22" x14ac:dyDescent="0.3">
      <c r="A670" t="s">
        <v>1093</v>
      </c>
      <c r="B670">
        <v>41906</v>
      </c>
      <c r="C670" t="s">
        <v>92</v>
      </c>
      <c r="D670">
        <v>10006</v>
      </c>
      <c r="E670" t="s">
        <v>780</v>
      </c>
      <c r="F670">
        <v>3</v>
      </c>
      <c r="G670">
        <v>2814</v>
      </c>
      <c r="H670">
        <v>2437</v>
      </c>
      <c r="I670" t="s">
        <v>25</v>
      </c>
      <c r="J670">
        <v>10</v>
      </c>
      <c r="K670">
        <v>7311</v>
      </c>
      <c r="L670">
        <v>8442</v>
      </c>
      <c r="M670">
        <v>0.02</v>
      </c>
      <c r="N670" t="s">
        <v>85</v>
      </c>
      <c r="O670">
        <v>0.04</v>
      </c>
      <c r="P670" t="s">
        <v>781</v>
      </c>
      <c r="Q670" t="s">
        <v>252</v>
      </c>
      <c r="R670" t="s">
        <v>253</v>
      </c>
      <c r="S670" t="s">
        <v>254</v>
      </c>
      <c r="T670" t="s">
        <v>255</v>
      </c>
      <c r="U670" t="s">
        <v>256</v>
      </c>
      <c r="V670" t="s">
        <v>1572</v>
      </c>
    </row>
    <row r="671" spans="1:22" x14ac:dyDescent="0.3">
      <c r="A671" t="s">
        <v>1094</v>
      </c>
      <c r="B671">
        <v>41908</v>
      </c>
      <c r="C671" t="s">
        <v>92</v>
      </c>
      <c r="D671">
        <v>10006</v>
      </c>
      <c r="E671" t="s">
        <v>207</v>
      </c>
      <c r="F671">
        <v>1</v>
      </c>
      <c r="G671">
        <v>3457</v>
      </c>
      <c r="H671">
        <v>2070</v>
      </c>
      <c r="I671" t="s">
        <v>35</v>
      </c>
      <c r="J671">
        <v>10</v>
      </c>
      <c r="K671">
        <v>2070</v>
      </c>
      <c r="L671">
        <v>3457</v>
      </c>
      <c r="M671">
        <v>0.02</v>
      </c>
      <c r="N671" t="s">
        <v>45</v>
      </c>
      <c r="O671">
        <v>0</v>
      </c>
      <c r="P671" t="s">
        <v>208</v>
      </c>
      <c r="Q671" t="s">
        <v>252</v>
      </c>
      <c r="R671" t="s">
        <v>253</v>
      </c>
      <c r="S671" t="s">
        <v>254</v>
      </c>
      <c r="T671" t="s">
        <v>255</v>
      </c>
      <c r="U671" t="s">
        <v>256</v>
      </c>
      <c r="V671" t="s">
        <v>1572</v>
      </c>
    </row>
    <row r="672" spans="1:22" x14ac:dyDescent="0.3">
      <c r="A672" t="s">
        <v>1095</v>
      </c>
      <c r="B672">
        <v>41910</v>
      </c>
      <c r="C672" t="s">
        <v>75</v>
      </c>
      <c r="D672">
        <v>10002</v>
      </c>
      <c r="E672" t="s">
        <v>137</v>
      </c>
      <c r="F672">
        <v>1</v>
      </c>
      <c r="G672">
        <v>2895</v>
      </c>
      <c r="H672">
        <v>1871</v>
      </c>
      <c r="I672" t="s">
        <v>126</v>
      </c>
      <c r="J672">
        <v>8</v>
      </c>
      <c r="K672">
        <v>1871</v>
      </c>
      <c r="L672">
        <v>2895</v>
      </c>
      <c r="M672">
        <v>0.02</v>
      </c>
      <c r="N672" t="s">
        <v>61</v>
      </c>
      <c r="O672">
        <v>0.03</v>
      </c>
      <c r="P672" t="s">
        <v>138</v>
      </c>
      <c r="Q672" t="s">
        <v>87</v>
      </c>
      <c r="R672" t="s">
        <v>88</v>
      </c>
      <c r="S672" t="s">
        <v>89</v>
      </c>
      <c r="T672" t="s">
        <v>90</v>
      </c>
      <c r="U672" t="s">
        <v>91</v>
      </c>
      <c r="V672" t="s">
        <v>1565</v>
      </c>
    </row>
    <row r="673" spans="1:22" x14ac:dyDescent="0.3">
      <c r="A673" t="s">
        <v>1095</v>
      </c>
      <c r="B673">
        <v>41910</v>
      </c>
      <c r="C673" t="s">
        <v>43</v>
      </c>
      <c r="D673">
        <v>10015</v>
      </c>
      <c r="E673" t="s">
        <v>746</v>
      </c>
      <c r="F673">
        <v>1</v>
      </c>
      <c r="G673">
        <v>3663</v>
      </c>
      <c r="H673">
        <v>1550</v>
      </c>
      <c r="I673" t="s">
        <v>35</v>
      </c>
      <c r="J673">
        <v>1</v>
      </c>
      <c r="K673">
        <v>1550</v>
      </c>
      <c r="L673">
        <v>3663</v>
      </c>
      <c r="M673">
        <v>0.01</v>
      </c>
      <c r="N673" t="s">
        <v>61</v>
      </c>
      <c r="O673">
        <v>0.04</v>
      </c>
      <c r="P673" t="s">
        <v>747</v>
      </c>
      <c r="Q673" t="s">
        <v>110</v>
      </c>
      <c r="R673" t="s">
        <v>111</v>
      </c>
      <c r="S673" t="s">
        <v>112</v>
      </c>
      <c r="T673" t="s">
        <v>113</v>
      </c>
      <c r="U673" t="s">
        <v>114</v>
      </c>
      <c r="V673" t="s">
        <v>1568</v>
      </c>
    </row>
    <row r="674" spans="1:22" x14ac:dyDescent="0.3">
      <c r="A674" t="s">
        <v>1096</v>
      </c>
      <c r="B674">
        <v>41910</v>
      </c>
      <c r="C674" t="s">
        <v>104</v>
      </c>
      <c r="D674">
        <v>10015</v>
      </c>
      <c r="E674" t="s">
        <v>840</v>
      </c>
      <c r="F674">
        <v>2</v>
      </c>
      <c r="G674">
        <v>4152</v>
      </c>
      <c r="H674">
        <v>1278</v>
      </c>
      <c r="I674" t="s">
        <v>25</v>
      </c>
      <c r="J674">
        <v>3</v>
      </c>
      <c r="K674">
        <v>2556</v>
      </c>
      <c r="L674">
        <v>8304</v>
      </c>
      <c r="M674">
        <v>0.03</v>
      </c>
      <c r="N674" t="s">
        <v>85</v>
      </c>
      <c r="O674">
        <v>0.05</v>
      </c>
      <c r="P674" t="s">
        <v>841</v>
      </c>
      <c r="Q674" t="s">
        <v>110</v>
      </c>
      <c r="R674" t="s">
        <v>111</v>
      </c>
      <c r="S674" t="s">
        <v>112</v>
      </c>
      <c r="T674" t="s">
        <v>113</v>
      </c>
      <c r="U674" t="s">
        <v>114</v>
      </c>
      <c r="V674" t="s">
        <v>1568</v>
      </c>
    </row>
    <row r="675" spans="1:22" x14ac:dyDescent="0.3">
      <c r="A675" t="s">
        <v>1096</v>
      </c>
      <c r="B675">
        <v>41910</v>
      </c>
      <c r="C675" t="s">
        <v>92</v>
      </c>
      <c r="D675">
        <v>10003</v>
      </c>
      <c r="E675" t="s">
        <v>134</v>
      </c>
      <c r="F675">
        <v>2</v>
      </c>
      <c r="G675">
        <v>4392</v>
      </c>
      <c r="H675">
        <v>1542</v>
      </c>
      <c r="I675" t="s">
        <v>25</v>
      </c>
      <c r="J675">
        <v>10</v>
      </c>
      <c r="K675">
        <v>3084</v>
      </c>
      <c r="L675">
        <v>8784</v>
      </c>
      <c r="M675">
        <v>0.02</v>
      </c>
      <c r="N675" t="s">
        <v>61</v>
      </c>
      <c r="O675">
        <v>0.02</v>
      </c>
      <c r="P675" t="s">
        <v>135</v>
      </c>
      <c r="Q675" t="s">
        <v>177</v>
      </c>
      <c r="R675" t="s">
        <v>178</v>
      </c>
      <c r="S675" t="s">
        <v>179</v>
      </c>
      <c r="T675" t="s">
        <v>180</v>
      </c>
      <c r="U675" t="s">
        <v>181</v>
      </c>
      <c r="V675" t="s">
        <v>1571</v>
      </c>
    </row>
    <row r="676" spans="1:22" x14ac:dyDescent="0.3">
      <c r="A676" t="s">
        <v>1096</v>
      </c>
      <c r="B676">
        <v>41910</v>
      </c>
      <c r="C676" t="s">
        <v>104</v>
      </c>
      <c r="D676">
        <v>10013</v>
      </c>
      <c r="E676" t="s">
        <v>362</v>
      </c>
      <c r="F676">
        <v>3</v>
      </c>
      <c r="G676">
        <v>4378</v>
      </c>
      <c r="H676">
        <v>1998</v>
      </c>
      <c r="I676" t="s">
        <v>116</v>
      </c>
      <c r="J676">
        <v>3</v>
      </c>
      <c r="K676">
        <v>5994</v>
      </c>
      <c r="L676">
        <v>13134</v>
      </c>
      <c r="M676">
        <v>0.03</v>
      </c>
      <c r="N676" t="s">
        <v>26</v>
      </c>
      <c r="O676">
        <v>0</v>
      </c>
      <c r="P676" t="s">
        <v>363</v>
      </c>
      <c r="Q676" t="s">
        <v>301</v>
      </c>
      <c r="R676" t="s">
        <v>302</v>
      </c>
      <c r="S676" t="s">
        <v>303</v>
      </c>
      <c r="T676" t="s">
        <v>113</v>
      </c>
      <c r="U676" t="s">
        <v>304</v>
      </c>
      <c r="V676" t="s">
        <v>1573</v>
      </c>
    </row>
    <row r="677" spans="1:22" x14ac:dyDescent="0.3">
      <c r="A677" t="s">
        <v>1097</v>
      </c>
      <c r="B677">
        <v>41912</v>
      </c>
      <c r="C677" t="s">
        <v>23</v>
      </c>
      <c r="D677">
        <v>10009</v>
      </c>
      <c r="E677" t="s">
        <v>293</v>
      </c>
      <c r="F677">
        <v>1</v>
      </c>
      <c r="G677">
        <v>2616</v>
      </c>
      <c r="H677">
        <v>1965</v>
      </c>
      <c r="I677" t="s">
        <v>126</v>
      </c>
      <c r="J677">
        <v>4</v>
      </c>
      <c r="K677">
        <v>1965</v>
      </c>
      <c r="L677">
        <v>2616</v>
      </c>
      <c r="M677">
        <v>0.01</v>
      </c>
      <c r="N677" t="s">
        <v>45</v>
      </c>
      <c r="O677">
        <v>0.05</v>
      </c>
      <c r="P677" t="s">
        <v>294</v>
      </c>
      <c r="Q677" t="s">
        <v>78</v>
      </c>
      <c r="R677" t="s">
        <v>79</v>
      </c>
      <c r="S677" t="s">
        <v>80</v>
      </c>
      <c r="T677" t="s">
        <v>81</v>
      </c>
      <c r="U677" t="s">
        <v>82</v>
      </c>
      <c r="V677" t="s">
        <v>1564</v>
      </c>
    </row>
    <row r="678" spans="1:22" x14ac:dyDescent="0.3">
      <c r="A678" t="s">
        <v>1097</v>
      </c>
      <c r="B678">
        <v>41912</v>
      </c>
      <c r="C678" t="s">
        <v>51</v>
      </c>
      <c r="D678">
        <v>10014</v>
      </c>
      <c r="E678" t="s">
        <v>1098</v>
      </c>
      <c r="F678">
        <v>1</v>
      </c>
      <c r="G678">
        <v>3495</v>
      </c>
      <c r="H678">
        <v>2172</v>
      </c>
      <c r="I678" t="s">
        <v>25</v>
      </c>
      <c r="J678">
        <v>6</v>
      </c>
      <c r="K678">
        <v>2172</v>
      </c>
      <c r="L678">
        <v>3495</v>
      </c>
      <c r="M678">
        <v>0.02</v>
      </c>
      <c r="N678" t="s">
        <v>36</v>
      </c>
      <c r="O678">
        <v>0</v>
      </c>
      <c r="P678" t="s">
        <v>1099</v>
      </c>
      <c r="Q678" t="s">
        <v>166</v>
      </c>
      <c r="R678" t="s">
        <v>167</v>
      </c>
      <c r="S678" t="s">
        <v>168</v>
      </c>
      <c r="T678" t="s">
        <v>169</v>
      </c>
      <c r="U678" t="s">
        <v>170</v>
      </c>
      <c r="V678" t="s">
        <v>1570</v>
      </c>
    </row>
    <row r="679" spans="1:22" x14ac:dyDescent="0.3">
      <c r="A679" t="s">
        <v>1100</v>
      </c>
      <c r="B679">
        <v>41912</v>
      </c>
      <c r="C679" t="s">
        <v>43</v>
      </c>
      <c r="D679">
        <v>10010</v>
      </c>
      <c r="E679" t="s">
        <v>714</v>
      </c>
      <c r="F679">
        <v>1</v>
      </c>
      <c r="G679">
        <v>3759</v>
      </c>
      <c r="H679">
        <v>2258</v>
      </c>
      <c r="I679" t="s">
        <v>116</v>
      </c>
      <c r="J679">
        <v>1</v>
      </c>
      <c r="K679">
        <v>2258</v>
      </c>
      <c r="L679">
        <v>3759</v>
      </c>
      <c r="M679">
        <v>0.01</v>
      </c>
      <c r="N679" t="s">
        <v>61</v>
      </c>
      <c r="O679">
        <v>0.01</v>
      </c>
      <c r="P679" t="s">
        <v>715</v>
      </c>
      <c r="Q679" t="s">
        <v>93</v>
      </c>
      <c r="R679" t="s">
        <v>94</v>
      </c>
      <c r="S679" t="s">
        <v>95</v>
      </c>
      <c r="T679" t="s">
        <v>41</v>
      </c>
      <c r="U679" t="s">
        <v>96</v>
      </c>
      <c r="V679" t="s">
        <v>1566</v>
      </c>
    </row>
    <row r="680" spans="1:22" x14ac:dyDescent="0.3">
      <c r="A680" t="s">
        <v>1100</v>
      </c>
      <c r="B680">
        <v>41912</v>
      </c>
      <c r="C680" t="s">
        <v>51</v>
      </c>
      <c r="D680">
        <v>10004</v>
      </c>
      <c r="E680" t="s">
        <v>267</v>
      </c>
      <c r="F680">
        <v>2</v>
      </c>
      <c r="G680">
        <v>4309</v>
      </c>
      <c r="H680">
        <v>1779</v>
      </c>
      <c r="I680" t="s">
        <v>25</v>
      </c>
      <c r="J680">
        <v>6</v>
      </c>
      <c r="K680">
        <v>3558</v>
      </c>
      <c r="L680">
        <v>8618</v>
      </c>
      <c r="M680">
        <v>0.02</v>
      </c>
      <c r="N680" t="s">
        <v>66</v>
      </c>
      <c r="O680">
        <v>0.02</v>
      </c>
      <c r="P680" t="s">
        <v>268</v>
      </c>
      <c r="Q680" t="s">
        <v>118</v>
      </c>
      <c r="R680" t="s">
        <v>119</v>
      </c>
      <c r="S680" t="s">
        <v>101</v>
      </c>
      <c r="T680" t="s">
        <v>57</v>
      </c>
      <c r="U680" t="s">
        <v>120</v>
      </c>
      <c r="V680" t="s">
        <v>1569</v>
      </c>
    </row>
    <row r="681" spans="1:22" x14ac:dyDescent="0.3">
      <c r="A681" t="s">
        <v>1101</v>
      </c>
      <c r="B681">
        <v>41912</v>
      </c>
      <c r="C681" t="s">
        <v>92</v>
      </c>
      <c r="D681">
        <v>10001</v>
      </c>
      <c r="E681" t="s">
        <v>234</v>
      </c>
      <c r="F681">
        <v>3</v>
      </c>
      <c r="G681">
        <v>3150</v>
      </c>
      <c r="H681">
        <v>1218</v>
      </c>
      <c r="I681" t="s">
        <v>25</v>
      </c>
      <c r="J681">
        <v>10</v>
      </c>
      <c r="K681">
        <v>3654</v>
      </c>
      <c r="L681">
        <v>9450</v>
      </c>
      <c r="M681">
        <v>0.02</v>
      </c>
      <c r="N681" t="s">
        <v>66</v>
      </c>
      <c r="O681">
        <v>0.02</v>
      </c>
      <c r="P681" t="s">
        <v>235</v>
      </c>
      <c r="Q681" t="s">
        <v>99</v>
      </c>
      <c r="R681" t="s">
        <v>100</v>
      </c>
      <c r="S681" t="s">
        <v>101</v>
      </c>
      <c r="T681" t="s">
        <v>57</v>
      </c>
      <c r="U681" t="s">
        <v>102</v>
      </c>
      <c r="V681" t="s">
        <v>1567</v>
      </c>
    </row>
    <row r="682" spans="1:22" x14ac:dyDescent="0.3">
      <c r="A682" t="s">
        <v>1100</v>
      </c>
      <c r="B682">
        <v>41912</v>
      </c>
      <c r="C682" t="s">
        <v>92</v>
      </c>
      <c r="D682">
        <v>10010</v>
      </c>
      <c r="E682" t="s">
        <v>497</v>
      </c>
      <c r="F682">
        <v>3</v>
      </c>
      <c r="G682">
        <v>3176</v>
      </c>
      <c r="H682">
        <v>1801</v>
      </c>
      <c r="I682" t="s">
        <v>25</v>
      </c>
      <c r="J682">
        <v>10</v>
      </c>
      <c r="K682">
        <v>5403</v>
      </c>
      <c r="L682">
        <v>9528</v>
      </c>
      <c r="M682">
        <v>0.02</v>
      </c>
      <c r="N682" t="s">
        <v>45</v>
      </c>
      <c r="O682">
        <v>0.04</v>
      </c>
      <c r="P682" t="s">
        <v>498</v>
      </c>
      <c r="Q682" t="s">
        <v>93</v>
      </c>
      <c r="R682" t="s">
        <v>94</v>
      </c>
      <c r="S682" t="s">
        <v>95</v>
      </c>
      <c r="T682" t="s">
        <v>41</v>
      </c>
      <c r="U682" t="s">
        <v>96</v>
      </c>
      <c r="V682" t="s">
        <v>1566</v>
      </c>
    </row>
    <row r="683" spans="1:22" x14ac:dyDescent="0.3">
      <c r="A683" t="s">
        <v>1102</v>
      </c>
      <c r="B683">
        <v>41915</v>
      </c>
      <c r="C683" t="s">
        <v>68</v>
      </c>
      <c r="D683">
        <v>10013</v>
      </c>
      <c r="E683" t="s">
        <v>273</v>
      </c>
      <c r="F683">
        <v>3</v>
      </c>
      <c r="G683">
        <v>2539</v>
      </c>
      <c r="H683">
        <v>1656</v>
      </c>
      <c r="I683" t="s">
        <v>25</v>
      </c>
      <c r="J683">
        <v>4</v>
      </c>
      <c r="K683">
        <v>4968</v>
      </c>
      <c r="L683">
        <v>7617</v>
      </c>
      <c r="M683">
        <v>0.03</v>
      </c>
      <c r="N683" t="s">
        <v>66</v>
      </c>
      <c r="O683">
        <v>0.02</v>
      </c>
      <c r="P683" t="s">
        <v>274</v>
      </c>
      <c r="Q683" t="s">
        <v>301</v>
      </c>
      <c r="R683" t="s">
        <v>302</v>
      </c>
      <c r="S683" t="s">
        <v>303</v>
      </c>
      <c r="T683" t="s">
        <v>113</v>
      </c>
      <c r="U683" t="s">
        <v>304</v>
      </c>
      <c r="V683" t="s">
        <v>1573</v>
      </c>
    </row>
    <row r="684" spans="1:22" x14ac:dyDescent="0.3">
      <c r="A684" t="s">
        <v>1103</v>
      </c>
      <c r="B684">
        <v>41918</v>
      </c>
      <c r="C684" t="s">
        <v>68</v>
      </c>
      <c r="D684">
        <v>10011</v>
      </c>
      <c r="E684" t="s">
        <v>535</v>
      </c>
      <c r="F684">
        <v>2</v>
      </c>
      <c r="G684">
        <v>4476</v>
      </c>
      <c r="H684">
        <v>2494</v>
      </c>
      <c r="I684" t="s">
        <v>25</v>
      </c>
      <c r="J684">
        <v>4</v>
      </c>
      <c r="K684">
        <v>4988</v>
      </c>
      <c r="L684">
        <v>8952</v>
      </c>
      <c r="M684">
        <v>0.03</v>
      </c>
      <c r="N684" t="s">
        <v>36</v>
      </c>
      <c r="O684">
        <v>0</v>
      </c>
      <c r="P684" t="s">
        <v>536</v>
      </c>
      <c r="Q684" t="s">
        <v>28</v>
      </c>
      <c r="R684" t="s">
        <v>29</v>
      </c>
      <c r="S684" t="s">
        <v>30</v>
      </c>
      <c r="T684" t="s">
        <v>31</v>
      </c>
      <c r="U684" t="s">
        <v>32</v>
      </c>
      <c r="V684" t="s">
        <v>1559</v>
      </c>
    </row>
    <row r="685" spans="1:22" x14ac:dyDescent="0.3">
      <c r="A685" t="s">
        <v>1104</v>
      </c>
      <c r="B685">
        <v>41919</v>
      </c>
      <c r="C685" t="s">
        <v>51</v>
      </c>
      <c r="D685">
        <v>10015</v>
      </c>
      <c r="E685" t="s">
        <v>547</v>
      </c>
      <c r="F685">
        <v>1</v>
      </c>
      <c r="G685">
        <v>2628</v>
      </c>
      <c r="H685">
        <v>1803</v>
      </c>
      <c r="I685" t="s">
        <v>25</v>
      </c>
      <c r="J685">
        <v>6</v>
      </c>
      <c r="K685">
        <v>1803</v>
      </c>
      <c r="L685">
        <v>2628</v>
      </c>
      <c r="M685">
        <v>0.02</v>
      </c>
      <c r="N685" t="s">
        <v>85</v>
      </c>
      <c r="O685">
        <v>0.02</v>
      </c>
      <c r="P685" t="s">
        <v>548</v>
      </c>
      <c r="Q685" t="s">
        <v>110</v>
      </c>
      <c r="R685" t="s">
        <v>111</v>
      </c>
      <c r="S685" t="s">
        <v>112</v>
      </c>
      <c r="T685" t="s">
        <v>113</v>
      </c>
      <c r="U685" t="s">
        <v>114</v>
      </c>
      <c r="V685" t="s">
        <v>1568</v>
      </c>
    </row>
    <row r="686" spans="1:22" x14ac:dyDescent="0.3">
      <c r="A686" t="s">
        <v>1104</v>
      </c>
      <c r="B686">
        <v>41919</v>
      </c>
      <c r="C686" t="s">
        <v>104</v>
      </c>
      <c r="D686">
        <v>10004</v>
      </c>
      <c r="E686" t="s">
        <v>633</v>
      </c>
      <c r="F686">
        <v>1</v>
      </c>
      <c r="G686">
        <v>2645</v>
      </c>
      <c r="H686">
        <v>1547</v>
      </c>
      <c r="I686" t="s">
        <v>35</v>
      </c>
      <c r="J686">
        <v>3</v>
      </c>
      <c r="K686">
        <v>1547</v>
      </c>
      <c r="L686">
        <v>2645</v>
      </c>
      <c r="M686">
        <v>0.01</v>
      </c>
      <c r="N686" t="s">
        <v>66</v>
      </c>
      <c r="O686">
        <v>0.05</v>
      </c>
      <c r="P686" t="s">
        <v>634</v>
      </c>
      <c r="Q686" t="s">
        <v>118</v>
      </c>
      <c r="R686" t="s">
        <v>119</v>
      </c>
      <c r="S686" t="s">
        <v>101</v>
      </c>
      <c r="T686" t="s">
        <v>57</v>
      </c>
      <c r="U686" t="s">
        <v>120</v>
      </c>
      <c r="V686" t="s">
        <v>1569</v>
      </c>
    </row>
    <row r="687" spans="1:22" x14ac:dyDescent="0.3">
      <c r="A687" t="s">
        <v>1105</v>
      </c>
      <c r="B687">
        <v>41919</v>
      </c>
      <c r="C687" t="s">
        <v>133</v>
      </c>
      <c r="D687">
        <v>10010</v>
      </c>
      <c r="E687" t="s">
        <v>137</v>
      </c>
      <c r="F687">
        <v>1</v>
      </c>
      <c r="G687">
        <v>2895</v>
      </c>
      <c r="H687">
        <v>1871</v>
      </c>
      <c r="I687" t="s">
        <v>126</v>
      </c>
      <c r="J687">
        <v>5</v>
      </c>
      <c r="K687">
        <v>1871</v>
      </c>
      <c r="L687">
        <v>2895</v>
      </c>
      <c r="M687">
        <v>0.02</v>
      </c>
      <c r="N687" t="s">
        <v>45</v>
      </c>
      <c r="O687">
        <v>0.05</v>
      </c>
      <c r="P687" t="s">
        <v>138</v>
      </c>
      <c r="Q687" t="s">
        <v>93</v>
      </c>
      <c r="R687" t="s">
        <v>94</v>
      </c>
      <c r="S687" t="s">
        <v>95</v>
      </c>
      <c r="T687" t="s">
        <v>41</v>
      </c>
      <c r="U687" t="s">
        <v>96</v>
      </c>
      <c r="V687" t="s">
        <v>1566</v>
      </c>
    </row>
    <row r="688" spans="1:22" x14ac:dyDescent="0.3">
      <c r="A688" t="s">
        <v>1104</v>
      </c>
      <c r="B688">
        <v>41919</v>
      </c>
      <c r="C688" t="s">
        <v>133</v>
      </c>
      <c r="D688">
        <v>10005</v>
      </c>
      <c r="E688" t="s">
        <v>438</v>
      </c>
      <c r="F688">
        <v>3</v>
      </c>
      <c r="G688">
        <v>3649</v>
      </c>
      <c r="H688">
        <v>2295</v>
      </c>
      <c r="I688" t="s">
        <v>25</v>
      </c>
      <c r="J688">
        <v>5</v>
      </c>
      <c r="K688">
        <v>6885</v>
      </c>
      <c r="L688">
        <v>10947</v>
      </c>
      <c r="M688">
        <v>0.02</v>
      </c>
      <c r="N688" t="s">
        <v>36</v>
      </c>
      <c r="O688">
        <v>0.02</v>
      </c>
      <c r="P688" t="s">
        <v>439</v>
      </c>
      <c r="Q688" t="s">
        <v>47</v>
      </c>
      <c r="R688" t="s">
        <v>48</v>
      </c>
      <c r="S688" t="s">
        <v>49</v>
      </c>
      <c r="T688" t="s">
        <v>41</v>
      </c>
      <c r="U688" t="s">
        <v>50</v>
      </c>
      <c r="V688" t="s">
        <v>1561</v>
      </c>
    </row>
    <row r="689" spans="1:22" x14ac:dyDescent="0.3">
      <c r="A689" t="s">
        <v>1106</v>
      </c>
      <c r="B689">
        <v>41922</v>
      </c>
      <c r="C689" t="s">
        <v>51</v>
      </c>
      <c r="D689">
        <v>10002</v>
      </c>
      <c r="E689" t="s">
        <v>258</v>
      </c>
      <c r="F689">
        <v>1</v>
      </c>
      <c r="G689">
        <v>4209</v>
      </c>
      <c r="H689">
        <v>1692</v>
      </c>
      <c r="I689" t="s">
        <v>126</v>
      </c>
      <c r="J689">
        <v>6</v>
      </c>
      <c r="K689">
        <v>1692</v>
      </c>
      <c r="L689">
        <v>4209</v>
      </c>
      <c r="M689">
        <v>0.02</v>
      </c>
      <c r="N689" t="s">
        <v>66</v>
      </c>
      <c r="O689">
        <v>0.05</v>
      </c>
      <c r="P689" t="s">
        <v>259</v>
      </c>
      <c r="Q689" t="s">
        <v>87</v>
      </c>
      <c r="R689" t="s">
        <v>88</v>
      </c>
      <c r="S689" t="s">
        <v>89</v>
      </c>
      <c r="T689" t="s">
        <v>90</v>
      </c>
      <c r="U689" t="s">
        <v>91</v>
      </c>
      <c r="V689" t="s">
        <v>1565</v>
      </c>
    </row>
    <row r="690" spans="1:22" x14ac:dyDescent="0.3">
      <c r="A690" t="s">
        <v>1107</v>
      </c>
      <c r="B690">
        <v>41923</v>
      </c>
      <c r="C690" t="s">
        <v>23</v>
      </c>
      <c r="D690">
        <v>10012</v>
      </c>
      <c r="E690" t="s">
        <v>601</v>
      </c>
      <c r="F690">
        <v>2</v>
      </c>
      <c r="G690">
        <v>3018</v>
      </c>
      <c r="H690">
        <v>1286</v>
      </c>
      <c r="I690" t="s">
        <v>25</v>
      </c>
      <c r="J690">
        <v>4</v>
      </c>
      <c r="K690">
        <v>2572</v>
      </c>
      <c r="L690">
        <v>6036</v>
      </c>
      <c r="M690">
        <v>0.03</v>
      </c>
      <c r="N690" t="s">
        <v>61</v>
      </c>
      <c r="O690">
        <v>0.02</v>
      </c>
      <c r="P690" t="s">
        <v>602</v>
      </c>
      <c r="Q690" t="s">
        <v>71</v>
      </c>
      <c r="R690" t="s">
        <v>72</v>
      </c>
      <c r="S690" t="s">
        <v>73</v>
      </c>
      <c r="T690" t="s">
        <v>41</v>
      </c>
      <c r="U690" t="s">
        <v>74</v>
      </c>
      <c r="V690" t="s">
        <v>1563</v>
      </c>
    </row>
    <row r="691" spans="1:22" x14ac:dyDescent="0.3">
      <c r="A691" t="s">
        <v>1108</v>
      </c>
      <c r="B691">
        <v>41924</v>
      </c>
      <c r="C691" t="s">
        <v>75</v>
      </c>
      <c r="D691">
        <v>10004</v>
      </c>
      <c r="E691" t="s">
        <v>187</v>
      </c>
      <c r="F691">
        <v>1</v>
      </c>
      <c r="G691">
        <v>3768</v>
      </c>
      <c r="H691">
        <v>1353</v>
      </c>
      <c r="I691" t="s">
        <v>25</v>
      </c>
      <c r="J691">
        <v>8</v>
      </c>
      <c r="K691">
        <v>1353</v>
      </c>
      <c r="L691">
        <v>3768</v>
      </c>
      <c r="M691">
        <v>0.02</v>
      </c>
      <c r="N691" t="s">
        <v>61</v>
      </c>
      <c r="O691">
        <v>0.05</v>
      </c>
      <c r="P691" t="s">
        <v>188</v>
      </c>
      <c r="Q691" t="s">
        <v>118</v>
      </c>
      <c r="R691" t="s">
        <v>119</v>
      </c>
      <c r="S691" t="s">
        <v>101</v>
      </c>
      <c r="T691" t="s">
        <v>57</v>
      </c>
      <c r="U691" t="s">
        <v>120</v>
      </c>
      <c r="V691" t="s">
        <v>1569</v>
      </c>
    </row>
    <row r="692" spans="1:22" x14ac:dyDescent="0.3">
      <c r="A692" t="s">
        <v>1109</v>
      </c>
      <c r="B692">
        <v>41924</v>
      </c>
      <c r="C692" t="s">
        <v>23</v>
      </c>
      <c r="D692">
        <v>10013</v>
      </c>
      <c r="E692" t="s">
        <v>831</v>
      </c>
      <c r="F692">
        <v>2</v>
      </c>
      <c r="G692">
        <v>4420</v>
      </c>
      <c r="H692">
        <v>1797</v>
      </c>
      <c r="I692" t="s">
        <v>126</v>
      </c>
      <c r="J692">
        <v>4</v>
      </c>
      <c r="K692">
        <v>3594</v>
      </c>
      <c r="L692">
        <v>8840</v>
      </c>
      <c r="M692">
        <v>0.03</v>
      </c>
      <c r="N692" t="s">
        <v>66</v>
      </c>
      <c r="O692">
        <v>0.05</v>
      </c>
      <c r="P692" t="s">
        <v>832</v>
      </c>
      <c r="Q692" t="s">
        <v>301</v>
      </c>
      <c r="R692" t="s">
        <v>302</v>
      </c>
      <c r="S692" t="s">
        <v>303</v>
      </c>
      <c r="T692" t="s">
        <v>113</v>
      </c>
      <c r="U692" t="s">
        <v>304</v>
      </c>
      <c r="V692" t="s">
        <v>1573</v>
      </c>
    </row>
    <row r="693" spans="1:22" x14ac:dyDescent="0.3">
      <c r="A693" t="s">
        <v>1110</v>
      </c>
      <c r="B693">
        <v>41925</v>
      </c>
      <c r="C693" t="s">
        <v>68</v>
      </c>
      <c r="D693">
        <v>10003</v>
      </c>
      <c r="E693" t="s">
        <v>791</v>
      </c>
      <c r="F693">
        <v>1</v>
      </c>
      <c r="G693">
        <v>4307</v>
      </c>
      <c r="H693">
        <v>1503</v>
      </c>
      <c r="I693" t="s">
        <v>25</v>
      </c>
      <c r="J693">
        <v>4</v>
      </c>
      <c r="K693">
        <v>1503</v>
      </c>
      <c r="L693">
        <v>4307</v>
      </c>
      <c r="M693">
        <v>0.01</v>
      </c>
      <c r="N693" t="s">
        <v>85</v>
      </c>
      <c r="O693">
        <v>0.04</v>
      </c>
      <c r="P693" t="s">
        <v>792</v>
      </c>
      <c r="Q693" t="s">
        <v>177</v>
      </c>
      <c r="R693" t="s">
        <v>178</v>
      </c>
      <c r="S693" t="s">
        <v>179</v>
      </c>
      <c r="T693" t="s">
        <v>180</v>
      </c>
      <c r="U693" t="s">
        <v>181</v>
      </c>
      <c r="V693" t="s">
        <v>1571</v>
      </c>
    </row>
    <row r="694" spans="1:22" x14ac:dyDescent="0.3">
      <c r="A694" t="s">
        <v>1110</v>
      </c>
      <c r="B694">
        <v>41925</v>
      </c>
      <c r="C694" t="s">
        <v>68</v>
      </c>
      <c r="D694">
        <v>10014</v>
      </c>
      <c r="E694" t="s">
        <v>749</v>
      </c>
      <c r="F694">
        <v>1</v>
      </c>
      <c r="G694">
        <v>4459</v>
      </c>
      <c r="H694">
        <v>1722</v>
      </c>
      <c r="I694" t="s">
        <v>319</v>
      </c>
      <c r="J694">
        <v>4</v>
      </c>
      <c r="K694">
        <v>1722</v>
      </c>
      <c r="L694">
        <v>4459</v>
      </c>
      <c r="M694">
        <v>0.01</v>
      </c>
      <c r="N694" t="s">
        <v>66</v>
      </c>
      <c r="O694">
        <v>0.05</v>
      </c>
      <c r="P694" t="s">
        <v>750</v>
      </c>
      <c r="Q694" t="s">
        <v>166</v>
      </c>
      <c r="R694" t="s">
        <v>167</v>
      </c>
      <c r="S694" t="s">
        <v>168</v>
      </c>
      <c r="T694" t="s">
        <v>169</v>
      </c>
      <c r="U694" t="s">
        <v>170</v>
      </c>
      <c r="V694" t="s">
        <v>1570</v>
      </c>
    </row>
    <row r="695" spans="1:22" x14ac:dyDescent="0.3">
      <c r="A695" t="s">
        <v>1111</v>
      </c>
      <c r="B695">
        <v>41925</v>
      </c>
      <c r="C695" t="s">
        <v>133</v>
      </c>
      <c r="D695">
        <v>10003</v>
      </c>
      <c r="E695" t="s">
        <v>231</v>
      </c>
      <c r="F695">
        <v>2</v>
      </c>
      <c r="G695">
        <v>2820</v>
      </c>
      <c r="H695">
        <v>1504</v>
      </c>
      <c r="I695" t="s">
        <v>35</v>
      </c>
      <c r="J695">
        <v>5</v>
      </c>
      <c r="K695">
        <v>3008</v>
      </c>
      <c r="L695">
        <v>5640</v>
      </c>
      <c r="M695">
        <v>0.02</v>
      </c>
      <c r="N695" t="s">
        <v>61</v>
      </c>
      <c r="O695">
        <v>0.02</v>
      </c>
      <c r="P695" t="s">
        <v>232</v>
      </c>
      <c r="Q695" t="s">
        <v>177</v>
      </c>
      <c r="R695" t="s">
        <v>178</v>
      </c>
      <c r="S695" t="s">
        <v>179</v>
      </c>
      <c r="T695" t="s">
        <v>180</v>
      </c>
      <c r="U695" t="s">
        <v>181</v>
      </c>
      <c r="V695" t="s">
        <v>1571</v>
      </c>
    </row>
    <row r="696" spans="1:22" x14ac:dyDescent="0.3">
      <c r="A696" t="s">
        <v>1110</v>
      </c>
      <c r="B696">
        <v>41925</v>
      </c>
      <c r="C696" t="s">
        <v>23</v>
      </c>
      <c r="D696">
        <v>10009</v>
      </c>
      <c r="E696" t="s">
        <v>743</v>
      </c>
      <c r="F696">
        <v>3</v>
      </c>
      <c r="G696">
        <v>3025</v>
      </c>
      <c r="H696">
        <v>1863</v>
      </c>
      <c r="I696" t="s">
        <v>25</v>
      </c>
      <c r="J696">
        <v>4</v>
      </c>
      <c r="K696">
        <v>5589</v>
      </c>
      <c r="L696">
        <v>9075</v>
      </c>
      <c r="M696">
        <v>0.03</v>
      </c>
      <c r="N696" t="s">
        <v>26</v>
      </c>
      <c r="O696">
        <v>0.04</v>
      </c>
      <c r="P696" t="s">
        <v>744</v>
      </c>
      <c r="Q696" t="s">
        <v>78</v>
      </c>
      <c r="R696" t="s">
        <v>79</v>
      </c>
      <c r="S696" t="s">
        <v>80</v>
      </c>
      <c r="T696" t="s">
        <v>81</v>
      </c>
      <c r="U696" t="s">
        <v>82</v>
      </c>
      <c r="V696" t="s">
        <v>1564</v>
      </c>
    </row>
    <row r="697" spans="1:22" x14ac:dyDescent="0.3">
      <c r="A697" t="s">
        <v>1112</v>
      </c>
      <c r="B697">
        <v>41926</v>
      </c>
      <c r="C697" t="s">
        <v>104</v>
      </c>
      <c r="D697">
        <v>10005</v>
      </c>
      <c r="E697" t="s">
        <v>739</v>
      </c>
      <c r="F697">
        <v>1</v>
      </c>
      <c r="G697">
        <v>4574</v>
      </c>
      <c r="H697">
        <v>2068</v>
      </c>
      <c r="I697" t="s">
        <v>25</v>
      </c>
      <c r="J697">
        <v>3</v>
      </c>
      <c r="K697">
        <v>2068</v>
      </c>
      <c r="L697">
        <v>4574</v>
      </c>
      <c r="M697">
        <v>0.01</v>
      </c>
      <c r="N697" t="s">
        <v>45</v>
      </c>
      <c r="O697">
        <v>0.05</v>
      </c>
      <c r="P697" t="s">
        <v>740</v>
      </c>
      <c r="Q697" t="s">
        <v>47</v>
      </c>
      <c r="R697" t="s">
        <v>48</v>
      </c>
      <c r="S697" t="s">
        <v>49</v>
      </c>
      <c r="T697" t="s">
        <v>41</v>
      </c>
      <c r="U697" t="s">
        <v>50</v>
      </c>
      <c r="V697" t="s">
        <v>1561</v>
      </c>
    </row>
    <row r="698" spans="1:22" x14ac:dyDescent="0.3">
      <c r="A698" t="s">
        <v>1113</v>
      </c>
      <c r="B698">
        <v>41927</v>
      </c>
      <c r="C698" t="s">
        <v>51</v>
      </c>
      <c r="D698">
        <v>10003</v>
      </c>
      <c r="E698" t="s">
        <v>511</v>
      </c>
      <c r="F698">
        <v>1</v>
      </c>
      <c r="G698">
        <v>3491</v>
      </c>
      <c r="H698">
        <v>1257</v>
      </c>
      <c r="I698" t="s">
        <v>35</v>
      </c>
      <c r="J698">
        <v>6</v>
      </c>
      <c r="K698">
        <v>1257</v>
      </c>
      <c r="L698">
        <v>3491</v>
      </c>
      <c r="M698">
        <v>0.02</v>
      </c>
      <c r="N698" t="s">
        <v>85</v>
      </c>
      <c r="O698">
        <v>0.03</v>
      </c>
      <c r="P698" t="s">
        <v>512</v>
      </c>
      <c r="Q698" t="s">
        <v>177</v>
      </c>
      <c r="R698" t="s">
        <v>178</v>
      </c>
      <c r="S698" t="s">
        <v>179</v>
      </c>
      <c r="T698" t="s">
        <v>180</v>
      </c>
      <c r="U698" t="s">
        <v>181</v>
      </c>
      <c r="V698" t="s">
        <v>1571</v>
      </c>
    </row>
    <row r="699" spans="1:22" x14ac:dyDescent="0.3">
      <c r="A699" t="s">
        <v>1113</v>
      </c>
      <c r="B699">
        <v>41927</v>
      </c>
      <c r="C699" t="s">
        <v>23</v>
      </c>
      <c r="D699">
        <v>10014</v>
      </c>
      <c r="E699" t="s">
        <v>140</v>
      </c>
      <c r="F699">
        <v>2</v>
      </c>
      <c r="G699">
        <v>3055</v>
      </c>
      <c r="H699">
        <v>2269</v>
      </c>
      <c r="I699" t="s">
        <v>116</v>
      </c>
      <c r="J699">
        <v>4</v>
      </c>
      <c r="K699">
        <v>4538</v>
      </c>
      <c r="L699">
        <v>6110</v>
      </c>
      <c r="M699">
        <v>0.03</v>
      </c>
      <c r="N699" t="s">
        <v>66</v>
      </c>
      <c r="O699">
        <v>0.02</v>
      </c>
      <c r="P699" t="s">
        <v>141</v>
      </c>
      <c r="Q699" t="s">
        <v>166</v>
      </c>
      <c r="R699" t="s">
        <v>167</v>
      </c>
      <c r="S699" t="s">
        <v>168</v>
      </c>
      <c r="T699" t="s">
        <v>169</v>
      </c>
      <c r="U699" t="s">
        <v>170</v>
      </c>
      <c r="V699" t="s">
        <v>1570</v>
      </c>
    </row>
    <row r="700" spans="1:22" x14ac:dyDescent="0.3">
      <c r="A700" t="s">
        <v>1113</v>
      </c>
      <c r="B700">
        <v>41927</v>
      </c>
      <c r="C700" t="s">
        <v>23</v>
      </c>
      <c r="D700">
        <v>10010</v>
      </c>
      <c r="E700" t="s">
        <v>818</v>
      </c>
      <c r="F700">
        <v>3</v>
      </c>
      <c r="G700">
        <v>4542</v>
      </c>
      <c r="H700">
        <v>1226</v>
      </c>
      <c r="I700" t="s">
        <v>35</v>
      </c>
      <c r="J700">
        <v>4</v>
      </c>
      <c r="K700">
        <v>3678</v>
      </c>
      <c r="L700">
        <v>13626</v>
      </c>
      <c r="M700">
        <v>0.03</v>
      </c>
      <c r="N700" t="s">
        <v>66</v>
      </c>
      <c r="O700">
        <v>0.03</v>
      </c>
      <c r="P700" t="s">
        <v>819</v>
      </c>
      <c r="Q700" t="s">
        <v>93</v>
      </c>
      <c r="R700" t="s">
        <v>94</v>
      </c>
      <c r="S700" t="s">
        <v>95</v>
      </c>
      <c r="T700" t="s">
        <v>41</v>
      </c>
      <c r="U700" t="s">
        <v>96</v>
      </c>
      <c r="V700" t="s">
        <v>1566</v>
      </c>
    </row>
    <row r="701" spans="1:22" x14ac:dyDescent="0.3">
      <c r="A701" t="s">
        <v>1114</v>
      </c>
      <c r="B701">
        <v>41931</v>
      </c>
      <c r="C701" t="s">
        <v>68</v>
      </c>
      <c r="D701">
        <v>10006</v>
      </c>
      <c r="E701" t="s">
        <v>1115</v>
      </c>
      <c r="F701">
        <v>1</v>
      </c>
      <c r="G701">
        <v>2856</v>
      </c>
      <c r="H701">
        <v>1236</v>
      </c>
      <c r="I701" t="s">
        <v>126</v>
      </c>
      <c r="J701">
        <v>4</v>
      </c>
      <c r="K701">
        <v>1236</v>
      </c>
      <c r="L701">
        <v>2856</v>
      </c>
      <c r="M701">
        <v>0.01</v>
      </c>
      <c r="N701" t="s">
        <v>45</v>
      </c>
      <c r="O701">
        <v>0.03</v>
      </c>
      <c r="P701" t="s">
        <v>1116</v>
      </c>
      <c r="Q701" t="s">
        <v>252</v>
      </c>
      <c r="R701" t="s">
        <v>253</v>
      </c>
      <c r="S701" t="s">
        <v>254</v>
      </c>
      <c r="T701" t="s">
        <v>255</v>
      </c>
      <c r="U701" t="s">
        <v>256</v>
      </c>
      <c r="V701" t="s">
        <v>1572</v>
      </c>
    </row>
    <row r="702" spans="1:22" x14ac:dyDescent="0.3">
      <c r="A702" t="s">
        <v>1114</v>
      </c>
      <c r="B702">
        <v>41931</v>
      </c>
      <c r="C702" t="s">
        <v>51</v>
      </c>
      <c r="D702">
        <v>10008</v>
      </c>
      <c r="E702" t="s">
        <v>934</v>
      </c>
      <c r="F702">
        <v>1</v>
      </c>
      <c r="G702">
        <v>3340</v>
      </c>
      <c r="H702">
        <v>1355</v>
      </c>
      <c r="I702" t="s">
        <v>25</v>
      </c>
      <c r="J702">
        <v>6</v>
      </c>
      <c r="K702">
        <v>1355</v>
      </c>
      <c r="L702">
        <v>3340</v>
      </c>
      <c r="M702">
        <v>0.02</v>
      </c>
      <c r="N702" t="s">
        <v>66</v>
      </c>
      <c r="O702">
        <v>0.02</v>
      </c>
      <c r="P702" t="s">
        <v>935</v>
      </c>
      <c r="Q702" t="s">
        <v>54</v>
      </c>
      <c r="R702" t="s">
        <v>55</v>
      </c>
      <c r="S702" t="s">
        <v>56</v>
      </c>
      <c r="T702" t="s">
        <v>57</v>
      </c>
      <c r="U702" t="s">
        <v>58</v>
      </c>
      <c r="V702" t="s">
        <v>1562</v>
      </c>
    </row>
    <row r="703" spans="1:22" x14ac:dyDescent="0.3">
      <c r="A703" t="s">
        <v>1117</v>
      </c>
      <c r="B703">
        <v>41931</v>
      </c>
      <c r="C703" t="s">
        <v>133</v>
      </c>
      <c r="D703">
        <v>10006</v>
      </c>
      <c r="E703" t="s">
        <v>1118</v>
      </c>
      <c r="F703">
        <v>2</v>
      </c>
      <c r="G703">
        <v>2671</v>
      </c>
      <c r="H703">
        <v>1591</v>
      </c>
      <c r="I703" t="s">
        <v>25</v>
      </c>
      <c r="J703">
        <v>5</v>
      </c>
      <c r="K703">
        <v>3182</v>
      </c>
      <c r="L703">
        <v>5342</v>
      </c>
      <c r="M703">
        <v>0.02</v>
      </c>
      <c r="N703" t="s">
        <v>36</v>
      </c>
      <c r="O703">
        <v>0.02</v>
      </c>
      <c r="P703" t="s">
        <v>1119</v>
      </c>
      <c r="Q703" t="s">
        <v>252</v>
      </c>
      <c r="R703" t="s">
        <v>253</v>
      </c>
      <c r="S703" t="s">
        <v>254</v>
      </c>
      <c r="T703" t="s">
        <v>255</v>
      </c>
      <c r="U703" t="s">
        <v>256</v>
      </c>
      <c r="V703" t="s">
        <v>1572</v>
      </c>
    </row>
    <row r="704" spans="1:22" x14ac:dyDescent="0.3">
      <c r="A704" t="s">
        <v>1120</v>
      </c>
      <c r="B704">
        <v>41933</v>
      </c>
      <c r="C704" t="s">
        <v>51</v>
      </c>
      <c r="D704">
        <v>10014</v>
      </c>
      <c r="E704" t="s">
        <v>485</v>
      </c>
      <c r="F704">
        <v>1</v>
      </c>
      <c r="G704">
        <v>3330</v>
      </c>
      <c r="H704">
        <v>2283</v>
      </c>
      <c r="I704" t="s">
        <v>25</v>
      </c>
      <c r="J704">
        <v>6</v>
      </c>
      <c r="K704">
        <v>2283</v>
      </c>
      <c r="L704">
        <v>3330</v>
      </c>
      <c r="M704">
        <v>0.02</v>
      </c>
      <c r="N704" t="s">
        <v>36</v>
      </c>
      <c r="O704">
        <v>0.03</v>
      </c>
      <c r="P704" t="s">
        <v>486</v>
      </c>
      <c r="Q704" t="s">
        <v>166</v>
      </c>
      <c r="R704" t="s">
        <v>167</v>
      </c>
      <c r="S704" t="s">
        <v>168</v>
      </c>
      <c r="T704" t="s">
        <v>169</v>
      </c>
      <c r="U704" t="s">
        <v>170</v>
      </c>
      <c r="V704" t="s">
        <v>1570</v>
      </c>
    </row>
    <row r="705" spans="1:22" x14ac:dyDescent="0.3">
      <c r="A705" t="s">
        <v>1121</v>
      </c>
      <c r="B705">
        <v>41934</v>
      </c>
      <c r="C705" t="s">
        <v>133</v>
      </c>
      <c r="D705">
        <v>10003</v>
      </c>
      <c r="E705" t="s">
        <v>940</v>
      </c>
      <c r="F705">
        <v>1</v>
      </c>
      <c r="G705">
        <v>3454</v>
      </c>
      <c r="H705">
        <v>1525</v>
      </c>
      <c r="I705" t="s">
        <v>25</v>
      </c>
      <c r="J705">
        <v>5</v>
      </c>
      <c r="K705">
        <v>1525</v>
      </c>
      <c r="L705">
        <v>3454</v>
      </c>
      <c r="M705">
        <v>0.02</v>
      </c>
      <c r="N705" t="s">
        <v>61</v>
      </c>
      <c r="O705">
        <v>0.01</v>
      </c>
      <c r="P705" t="s">
        <v>941</v>
      </c>
      <c r="Q705" t="s">
        <v>177</v>
      </c>
      <c r="R705" t="s">
        <v>178</v>
      </c>
      <c r="S705" t="s">
        <v>179</v>
      </c>
      <c r="T705" t="s">
        <v>180</v>
      </c>
      <c r="U705" t="s">
        <v>181</v>
      </c>
      <c r="V705" t="s">
        <v>1571</v>
      </c>
    </row>
    <row r="706" spans="1:22" x14ac:dyDescent="0.3">
      <c r="A706" t="s">
        <v>1122</v>
      </c>
      <c r="B706">
        <v>41935</v>
      </c>
      <c r="C706" t="s">
        <v>133</v>
      </c>
      <c r="D706">
        <v>10002</v>
      </c>
      <c r="E706" t="s">
        <v>705</v>
      </c>
      <c r="F706">
        <v>2</v>
      </c>
      <c r="G706">
        <v>3060</v>
      </c>
      <c r="H706">
        <v>1258</v>
      </c>
      <c r="I706" t="s">
        <v>35</v>
      </c>
      <c r="J706">
        <v>5</v>
      </c>
      <c r="K706">
        <v>2516</v>
      </c>
      <c r="L706">
        <v>6120</v>
      </c>
      <c r="M706">
        <v>0.02</v>
      </c>
      <c r="N706" t="s">
        <v>26</v>
      </c>
      <c r="O706">
        <v>0.04</v>
      </c>
      <c r="P706" t="s">
        <v>706</v>
      </c>
      <c r="Q706" t="s">
        <v>87</v>
      </c>
      <c r="R706" t="s">
        <v>88</v>
      </c>
      <c r="S706" t="s">
        <v>89</v>
      </c>
      <c r="T706" t="s">
        <v>90</v>
      </c>
      <c r="U706" t="s">
        <v>91</v>
      </c>
      <c r="V706" t="s">
        <v>1565</v>
      </c>
    </row>
    <row r="707" spans="1:22" x14ac:dyDescent="0.3">
      <c r="A707" t="s">
        <v>1123</v>
      </c>
      <c r="B707">
        <v>41937</v>
      </c>
      <c r="C707" t="s">
        <v>133</v>
      </c>
      <c r="D707">
        <v>10005</v>
      </c>
      <c r="E707" t="s">
        <v>476</v>
      </c>
      <c r="F707">
        <v>1</v>
      </c>
      <c r="G707">
        <v>3282</v>
      </c>
      <c r="H707">
        <v>1654</v>
      </c>
      <c r="I707" t="s">
        <v>126</v>
      </c>
      <c r="J707">
        <v>5</v>
      </c>
      <c r="K707">
        <v>1654</v>
      </c>
      <c r="L707">
        <v>3282</v>
      </c>
      <c r="M707">
        <v>0.02</v>
      </c>
      <c r="N707" t="s">
        <v>85</v>
      </c>
      <c r="O707">
        <v>0.05</v>
      </c>
      <c r="P707" t="s">
        <v>477</v>
      </c>
      <c r="Q707" t="s">
        <v>47</v>
      </c>
      <c r="R707" t="s">
        <v>48</v>
      </c>
      <c r="S707" t="s">
        <v>49</v>
      </c>
      <c r="T707" t="s">
        <v>41</v>
      </c>
      <c r="U707" t="s">
        <v>50</v>
      </c>
      <c r="V707" t="s">
        <v>1561</v>
      </c>
    </row>
    <row r="708" spans="1:22" x14ac:dyDescent="0.3">
      <c r="A708" t="s">
        <v>1123</v>
      </c>
      <c r="B708">
        <v>41937</v>
      </c>
      <c r="C708" t="s">
        <v>43</v>
      </c>
      <c r="D708">
        <v>10011</v>
      </c>
      <c r="E708" t="s">
        <v>579</v>
      </c>
      <c r="F708">
        <v>1</v>
      </c>
      <c r="G708">
        <v>3295</v>
      </c>
      <c r="H708">
        <v>1841</v>
      </c>
      <c r="I708" t="s">
        <v>35</v>
      </c>
      <c r="J708">
        <v>1</v>
      </c>
      <c r="K708">
        <v>1841</v>
      </c>
      <c r="L708">
        <v>3295</v>
      </c>
      <c r="M708">
        <v>0.01</v>
      </c>
      <c r="N708" t="s">
        <v>85</v>
      </c>
      <c r="O708">
        <v>0.02</v>
      </c>
      <c r="P708" t="s">
        <v>580</v>
      </c>
      <c r="Q708" t="s">
        <v>28</v>
      </c>
      <c r="R708" t="s">
        <v>29</v>
      </c>
      <c r="S708" t="s">
        <v>30</v>
      </c>
      <c r="T708" t="s">
        <v>31</v>
      </c>
      <c r="U708" t="s">
        <v>32</v>
      </c>
      <c r="V708" t="s">
        <v>1559</v>
      </c>
    </row>
    <row r="709" spans="1:22" x14ac:dyDescent="0.3">
      <c r="A709" t="s">
        <v>1124</v>
      </c>
      <c r="B709">
        <v>41938</v>
      </c>
      <c r="C709" t="s">
        <v>104</v>
      </c>
      <c r="D709">
        <v>10012</v>
      </c>
      <c r="E709" t="s">
        <v>340</v>
      </c>
      <c r="F709">
        <v>1</v>
      </c>
      <c r="G709">
        <v>2579</v>
      </c>
      <c r="H709">
        <v>1455</v>
      </c>
      <c r="I709" t="s">
        <v>25</v>
      </c>
      <c r="J709">
        <v>3</v>
      </c>
      <c r="K709">
        <v>1455</v>
      </c>
      <c r="L709">
        <v>2579</v>
      </c>
      <c r="M709">
        <v>0.01</v>
      </c>
      <c r="N709" t="s">
        <v>36</v>
      </c>
      <c r="O709">
        <v>0.02</v>
      </c>
      <c r="P709" t="s">
        <v>341</v>
      </c>
      <c r="Q709" t="s">
        <v>71</v>
      </c>
      <c r="R709" t="s">
        <v>72</v>
      </c>
      <c r="S709" t="s">
        <v>73</v>
      </c>
      <c r="T709" t="s">
        <v>41</v>
      </c>
      <c r="U709" t="s">
        <v>74</v>
      </c>
      <c r="V709" t="s">
        <v>1563</v>
      </c>
    </row>
    <row r="710" spans="1:22" x14ac:dyDescent="0.3">
      <c r="A710" t="s">
        <v>1125</v>
      </c>
      <c r="B710">
        <v>41941</v>
      </c>
      <c r="C710" t="s">
        <v>75</v>
      </c>
      <c r="D710">
        <v>10005</v>
      </c>
      <c r="E710" t="s">
        <v>1126</v>
      </c>
      <c r="F710">
        <v>2</v>
      </c>
      <c r="G710">
        <v>2940</v>
      </c>
      <c r="H710">
        <v>1468</v>
      </c>
      <c r="I710" t="s">
        <v>25</v>
      </c>
      <c r="J710">
        <v>8</v>
      </c>
      <c r="K710">
        <v>2936</v>
      </c>
      <c r="L710">
        <v>5880</v>
      </c>
      <c r="M710">
        <v>0.02</v>
      </c>
      <c r="N710" t="s">
        <v>66</v>
      </c>
      <c r="O710">
        <v>0.02</v>
      </c>
      <c r="P710" t="s">
        <v>1127</v>
      </c>
      <c r="Q710" t="s">
        <v>47</v>
      </c>
      <c r="R710" t="s">
        <v>48</v>
      </c>
      <c r="S710" t="s">
        <v>49</v>
      </c>
      <c r="T710" t="s">
        <v>41</v>
      </c>
      <c r="U710" t="s">
        <v>50</v>
      </c>
      <c r="V710" t="s">
        <v>1561</v>
      </c>
    </row>
    <row r="711" spans="1:22" x14ac:dyDescent="0.3">
      <c r="A711" t="s">
        <v>1125</v>
      </c>
      <c r="B711">
        <v>41941</v>
      </c>
      <c r="C711" t="s">
        <v>51</v>
      </c>
      <c r="D711">
        <v>10013</v>
      </c>
      <c r="E711" t="s">
        <v>64</v>
      </c>
      <c r="F711">
        <v>2</v>
      </c>
      <c r="G711">
        <v>3993</v>
      </c>
      <c r="H711">
        <v>1338</v>
      </c>
      <c r="I711" t="s">
        <v>65</v>
      </c>
      <c r="J711">
        <v>6</v>
      </c>
      <c r="K711">
        <v>2676</v>
      </c>
      <c r="L711">
        <v>7986</v>
      </c>
      <c r="M711">
        <v>0.02</v>
      </c>
      <c r="N711" t="s">
        <v>45</v>
      </c>
      <c r="O711">
        <v>0.04</v>
      </c>
      <c r="P711" t="s">
        <v>67</v>
      </c>
      <c r="Q711" t="s">
        <v>301</v>
      </c>
      <c r="R711" t="s">
        <v>302</v>
      </c>
      <c r="S711" t="s">
        <v>303</v>
      </c>
      <c r="T711" t="s">
        <v>113</v>
      </c>
      <c r="U711" t="s">
        <v>304</v>
      </c>
      <c r="V711" t="s">
        <v>1573</v>
      </c>
    </row>
    <row r="712" spans="1:22" x14ac:dyDescent="0.3">
      <c r="A712" t="s">
        <v>1128</v>
      </c>
      <c r="B712">
        <v>41941</v>
      </c>
      <c r="C712" t="s">
        <v>92</v>
      </c>
      <c r="D712">
        <v>10002</v>
      </c>
      <c r="E712" t="s">
        <v>199</v>
      </c>
      <c r="F712">
        <v>3</v>
      </c>
      <c r="G712">
        <v>3844</v>
      </c>
      <c r="H712">
        <v>2157</v>
      </c>
      <c r="I712" t="s">
        <v>25</v>
      </c>
      <c r="J712">
        <v>10</v>
      </c>
      <c r="K712">
        <v>6471</v>
      </c>
      <c r="L712">
        <v>11532</v>
      </c>
      <c r="M712">
        <v>0.02</v>
      </c>
      <c r="N712" t="s">
        <v>66</v>
      </c>
      <c r="O712">
        <v>0.02</v>
      </c>
      <c r="P712" t="s">
        <v>200</v>
      </c>
      <c r="Q712" t="s">
        <v>87</v>
      </c>
      <c r="R712" t="s">
        <v>88</v>
      </c>
      <c r="S712" t="s">
        <v>89</v>
      </c>
      <c r="T712" t="s">
        <v>90</v>
      </c>
      <c r="U712" t="s">
        <v>91</v>
      </c>
      <c r="V712" t="s">
        <v>1565</v>
      </c>
    </row>
    <row r="713" spans="1:22" x14ac:dyDescent="0.3">
      <c r="A713" t="s">
        <v>1129</v>
      </c>
      <c r="B713">
        <v>41942</v>
      </c>
      <c r="C713" t="s">
        <v>68</v>
      </c>
      <c r="D713">
        <v>10002</v>
      </c>
      <c r="E713" t="s">
        <v>916</v>
      </c>
      <c r="F713">
        <v>1</v>
      </c>
      <c r="G713">
        <v>2941</v>
      </c>
      <c r="H713">
        <v>1567</v>
      </c>
      <c r="I713" t="s">
        <v>25</v>
      </c>
      <c r="J713">
        <v>4</v>
      </c>
      <c r="K713">
        <v>1567</v>
      </c>
      <c r="L713">
        <v>2941</v>
      </c>
      <c r="M713">
        <v>0.01</v>
      </c>
      <c r="N713" t="s">
        <v>36</v>
      </c>
      <c r="O713">
        <v>0.04</v>
      </c>
      <c r="P713" t="s">
        <v>917</v>
      </c>
      <c r="Q713" t="s">
        <v>87</v>
      </c>
      <c r="R713" t="s">
        <v>88</v>
      </c>
      <c r="S713" t="s">
        <v>89</v>
      </c>
      <c r="T713" t="s">
        <v>90</v>
      </c>
      <c r="U713" t="s">
        <v>91</v>
      </c>
      <c r="V713" t="s">
        <v>1565</v>
      </c>
    </row>
    <row r="714" spans="1:22" x14ac:dyDescent="0.3">
      <c r="A714" t="s">
        <v>1130</v>
      </c>
      <c r="B714">
        <v>41948</v>
      </c>
      <c r="C714" t="s">
        <v>133</v>
      </c>
      <c r="D714">
        <v>10002</v>
      </c>
      <c r="E714" t="s">
        <v>143</v>
      </c>
      <c r="F714">
        <v>1</v>
      </c>
      <c r="G714">
        <v>3499</v>
      </c>
      <c r="H714">
        <v>2342</v>
      </c>
      <c r="I714" t="s">
        <v>25</v>
      </c>
      <c r="J714">
        <v>5</v>
      </c>
      <c r="K714">
        <v>2342</v>
      </c>
      <c r="L714">
        <v>3499</v>
      </c>
      <c r="M714">
        <v>0.02</v>
      </c>
      <c r="N714" t="s">
        <v>45</v>
      </c>
      <c r="O714">
        <v>0.04</v>
      </c>
      <c r="P714" t="s">
        <v>144</v>
      </c>
      <c r="Q714" t="s">
        <v>87</v>
      </c>
      <c r="R714" t="s">
        <v>88</v>
      </c>
      <c r="S714" t="s">
        <v>89</v>
      </c>
      <c r="T714" t="s">
        <v>90</v>
      </c>
      <c r="U714" t="s">
        <v>91</v>
      </c>
      <c r="V714" t="s">
        <v>1565</v>
      </c>
    </row>
    <row r="715" spans="1:22" x14ac:dyDescent="0.3">
      <c r="A715" t="s">
        <v>1131</v>
      </c>
      <c r="B715">
        <v>41949</v>
      </c>
      <c r="C715" t="s">
        <v>133</v>
      </c>
      <c r="D715">
        <v>10013</v>
      </c>
      <c r="E715" t="s">
        <v>654</v>
      </c>
      <c r="F715">
        <v>1</v>
      </c>
      <c r="G715">
        <v>4120</v>
      </c>
      <c r="H715">
        <v>1841</v>
      </c>
      <c r="I715" t="s">
        <v>25</v>
      </c>
      <c r="J715">
        <v>5</v>
      </c>
      <c r="K715">
        <v>1841</v>
      </c>
      <c r="L715">
        <v>4120</v>
      </c>
      <c r="M715">
        <v>0.02</v>
      </c>
      <c r="N715" t="s">
        <v>26</v>
      </c>
      <c r="O715">
        <v>0.05</v>
      </c>
      <c r="P715" t="s">
        <v>655</v>
      </c>
      <c r="Q715" t="s">
        <v>301</v>
      </c>
      <c r="R715" t="s">
        <v>302</v>
      </c>
      <c r="S715" t="s">
        <v>303</v>
      </c>
      <c r="T715" t="s">
        <v>113</v>
      </c>
      <c r="U715" t="s">
        <v>304</v>
      </c>
      <c r="V715" t="s">
        <v>1573</v>
      </c>
    </row>
    <row r="716" spans="1:22" x14ac:dyDescent="0.3">
      <c r="A716" t="s">
        <v>1131</v>
      </c>
      <c r="B716">
        <v>41949</v>
      </c>
      <c r="C716" t="s">
        <v>133</v>
      </c>
      <c r="D716">
        <v>10007</v>
      </c>
      <c r="E716" t="s">
        <v>723</v>
      </c>
      <c r="F716">
        <v>2</v>
      </c>
      <c r="G716">
        <v>4230</v>
      </c>
      <c r="H716">
        <v>1812</v>
      </c>
      <c r="I716" t="s">
        <v>126</v>
      </c>
      <c r="J716">
        <v>5</v>
      </c>
      <c r="K716">
        <v>3624</v>
      </c>
      <c r="L716">
        <v>8460</v>
      </c>
      <c r="M716">
        <v>0.02</v>
      </c>
      <c r="N716" t="s">
        <v>66</v>
      </c>
      <c r="O716">
        <v>0.05</v>
      </c>
      <c r="P716" t="s">
        <v>724</v>
      </c>
      <c r="Q716" t="s">
        <v>38</v>
      </c>
      <c r="R716" t="s">
        <v>39</v>
      </c>
      <c r="S716" t="s">
        <v>40</v>
      </c>
      <c r="T716" t="s">
        <v>41</v>
      </c>
      <c r="U716" t="s">
        <v>42</v>
      </c>
      <c r="V716" t="s">
        <v>1560</v>
      </c>
    </row>
    <row r="717" spans="1:22" x14ac:dyDescent="0.3">
      <c r="A717" t="s">
        <v>1132</v>
      </c>
      <c r="B717">
        <v>41951</v>
      </c>
      <c r="C717" t="s">
        <v>43</v>
      </c>
      <c r="D717">
        <v>10014</v>
      </c>
      <c r="E717" t="s">
        <v>641</v>
      </c>
      <c r="F717">
        <v>1</v>
      </c>
      <c r="G717">
        <v>3112</v>
      </c>
      <c r="H717">
        <v>1766</v>
      </c>
      <c r="I717" t="s">
        <v>25</v>
      </c>
      <c r="J717">
        <v>1</v>
      </c>
      <c r="K717">
        <v>1766</v>
      </c>
      <c r="L717">
        <v>3112</v>
      </c>
      <c r="M717">
        <v>0.01</v>
      </c>
      <c r="N717" t="s">
        <v>45</v>
      </c>
      <c r="O717">
        <v>0.03</v>
      </c>
      <c r="P717" t="s">
        <v>642</v>
      </c>
      <c r="Q717" t="s">
        <v>166</v>
      </c>
      <c r="R717" t="s">
        <v>167</v>
      </c>
      <c r="S717" t="s">
        <v>168</v>
      </c>
      <c r="T717" t="s">
        <v>169</v>
      </c>
      <c r="U717" t="s">
        <v>170</v>
      </c>
      <c r="V717" t="s">
        <v>1570</v>
      </c>
    </row>
    <row r="718" spans="1:22" x14ac:dyDescent="0.3">
      <c r="A718" t="s">
        <v>1133</v>
      </c>
      <c r="B718">
        <v>41951</v>
      </c>
      <c r="C718" t="s">
        <v>51</v>
      </c>
      <c r="D718">
        <v>10001</v>
      </c>
      <c r="E718" t="s">
        <v>868</v>
      </c>
      <c r="F718">
        <v>2</v>
      </c>
      <c r="G718">
        <v>2657</v>
      </c>
      <c r="H718">
        <v>2480</v>
      </c>
      <c r="I718" t="s">
        <v>25</v>
      </c>
      <c r="J718">
        <v>6</v>
      </c>
      <c r="K718">
        <v>4960</v>
      </c>
      <c r="L718">
        <v>5314</v>
      </c>
      <c r="M718">
        <v>0.02</v>
      </c>
      <c r="N718" t="s">
        <v>66</v>
      </c>
      <c r="O718">
        <v>0.02</v>
      </c>
      <c r="P718" t="s">
        <v>869</v>
      </c>
      <c r="Q718" t="s">
        <v>99</v>
      </c>
      <c r="R718" t="s">
        <v>100</v>
      </c>
      <c r="S718" t="s">
        <v>101</v>
      </c>
      <c r="T718" t="s">
        <v>57</v>
      </c>
      <c r="U718" t="s">
        <v>102</v>
      </c>
      <c r="V718" t="s">
        <v>1567</v>
      </c>
    </row>
    <row r="719" spans="1:22" x14ac:dyDescent="0.3">
      <c r="A719" t="s">
        <v>1134</v>
      </c>
      <c r="B719">
        <v>41952</v>
      </c>
      <c r="C719" t="s">
        <v>43</v>
      </c>
      <c r="D719">
        <v>10011</v>
      </c>
      <c r="E719" t="s">
        <v>639</v>
      </c>
      <c r="F719">
        <v>1</v>
      </c>
      <c r="G719">
        <v>2553</v>
      </c>
      <c r="H719">
        <v>1638</v>
      </c>
      <c r="I719" t="s">
        <v>116</v>
      </c>
      <c r="J719">
        <v>1</v>
      </c>
      <c r="K719">
        <v>1638</v>
      </c>
      <c r="L719">
        <v>2553</v>
      </c>
      <c r="M719">
        <v>0.01</v>
      </c>
      <c r="N719" t="s">
        <v>85</v>
      </c>
      <c r="O719">
        <v>0.01</v>
      </c>
      <c r="P719" t="s">
        <v>640</v>
      </c>
      <c r="Q719" t="s">
        <v>28</v>
      </c>
      <c r="R719" t="s">
        <v>29</v>
      </c>
      <c r="S719" t="s">
        <v>30</v>
      </c>
      <c r="T719" t="s">
        <v>31</v>
      </c>
      <c r="U719" t="s">
        <v>32</v>
      </c>
      <c r="V719" t="s">
        <v>1559</v>
      </c>
    </row>
    <row r="720" spans="1:22" x14ac:dyDescent="0.3">
      <c r="A720" t="s">
        <v>1135</v>
      </c>
      <c r="B720">
        <v>41953</v>
      </c>
      <c r="C720" t="s">
        <v>68</v>
      </c>
      <c r="D720">
        <v>10011</v>
      </c>
      <c r="E720" t="s">
        <v>331</v>
      </c>
      <c r="F720">
        <v>1</v>
      </c>
      <c r="G720">
        <v>2850</v>
      </c>
      <c r="H720">
        <v>2007</v>
      </c>
      <c r="I720" t="s">
        <v>126</v>
      </c>
      <c r="J720">
        <v>4</v>
      </c>
      <c r="K720">
        <v>2007</v>
      </c>
      <c r="L720">
        <v>2850</v>
      </c>
      <c r="M720">
        <v>0.01</v>
      </c>
      <c r="N720" t="s">
        <v>61</v>
      </c>
      <c r="O720">
        <v>0.05</v>
      </c>
      <c r="P720" t="s">
        <v>332</v>
      </c>
      <c r="Q720" t="s">
        <v>28</v>
      </c>
      <c r="R720" t="s">
        <v>29</v>
      </c>
      <c r="S720" t="s">
        <v>30</v>
      </c>
      <c r="T720" t="s">
        <v>31</v>
      </c>
      <c r="U720" t="s">
        <v>32</v>
      </c>
      <c r="V720" t="s">
        <v>1559</v>
      </c>
    </row>
    <row r="721" spans="1:22" x14ac:dyDescent="0.3">
      <c r="A721" t="s">
        <v>1136</v>
      </c>
      <c r="B721">
        <v>41953</v>
      </c>
      <c r="C721" t="s">
        <v>51</v>
      </c>
      <c r="D721">
        <v>10003</v>
      </c>
      <c r="E721" t="s">
        <v>569</v>
      </c>
      <c r="F721">
        <v>1</v>
      </c>
      <c r="G721">
        <v>4239</v>
      </c>
      <c r="H721">
        <v>1749</v>
      </c>
      <c r="I721" t="s">
        <v>126</v>
      </c>
      <c r="J721">
        <v>6</v>
      </c>
      <c r="K721">
        <v>1749</v>
      </c>
      <c r="L721">
        <v>4239</v>
      </c>
      <c r="M721">
        <v>0.02</v>
      </c>
      <c r="N721" t="s">
        <v>26</v>
      </c>
      <c r="O721">
        <v>0.03</v>
      </c>
      <c r="P721" t="s">
        <v>570</v>
      </c>
      <c r="Q721" t="s">
        <v>177</v>
      </c>
      <c r="R721" t="s">
        <v>178</v>
      </c>
      <c r="S721" t="s">
        <v>179</v>
      </c>
      <c r="T721" t="s">
        <v>180</v>
      </c>
      <c r="U721" t="s">
        <v>181</v>
      </c>
      <c r="V721" t="s">
        <v>1571</v>
      </c>
    </row>
    <row r="722" spans="1:22" x14ac:dyDescent="0.3">
      <c r="A722" t="s">
        <v>1135</v>
      </c>
      <c r="B722">
        <v>41953</v>
      </c>
      <c r="C722" t="s">
        <v>51</v>
      </c>
      <c r="D722">
        <v>10009</v>
      </c>
      <c r="E722" t="s">
        <v>69</v>
      </c>
      <c r="F722">
        <v>1</v>
      </c>
      <c r="G722">
        <v>4914</v>
      </c>
      <c r="H722">
        <v>1632</v>
      </c>
      <c r="I722" t="s">
        <v>35</v>
      </c>
      <c r="J722">
        <v>6</v>
      </c>
      <c r="K722">
        <v>1632</v>
      </c>
      <c r="L722">
        <v>4914</v>
      </c>
      <c r="M722">
        <v>0.02</v>
      </c>
      <c r="N722" t="s">
        <v>61</v>
      </c>
      <c r="O722">
        <v>0.05</v>
      </c>
      <c r="P722" t="s">
        <v>70</v>
      </c>
      <c r="Q722" t="s">
        <v>78</v>
      </c>
      <c r="R722" t="s">
        <v>79</v>
      </c>
      <c r="S722" t="s">
        <v>80</v>
      </c>
      <c r="T722" t="s">
        <v>81</v>
      </c>
      <c r="U722" t="s">
        <v>82</v>
      </c>
      <c r="V722" t="s">
        <v>1564</v>
      </c>
    </row>
    <row r="723" spans="1:22" x14ac:dyDescent="0.3">
      <c r="A723" t="s">
        <v>1135</v>
      </c>
      <c r="B723">
        <v>41953</v>
      </c>
      <c r="C723" t="s">
        <v>75</v>
      </c>
      <c r="D723">
        <v>10010</v>
      </c>
      <c r="E723" t="s">
        <v>1137</v>
      </c>
      <c r="F723">
        <v>2</v>
      </c>
      <c r="G723">
        <v>2772</v>
      </c>
      <c r="H723">
        <v>1527</v>
      </c>
      <c r="I723" t="s">
        <v>126</v>
      </c>
      <c r="J723">
        <v>8</v>
      </c>
      <c r="K723">
        <v>3054</v>
      </c>
      <c r="L723">
        <v>5544</v>
      </c>
      <c r="M723">
        <v>0.02</v>
      </c>
      <c r="N723" t="s">
        <v>85</v>
      </c>
      <c r="O723">
        <v>0.04</v>
      </c>
      <c r="P723" t="s">
        <v>1138</v>
      </c>
      <c r="Q723" t="s">
        <v>93</v>
      </c>
      <c r="R723" t="s">
        <v>94</v>
      </c>
      <c r="S723" t="s">
        <v>95</v>
      </c>
      <c r="T723" t="s">
        <v>41</v>
      </c>
      <c r="U723" t="s">
        <v>96</v>
      </c>
      <c r="V723" t="s">
        <v>1566</v>
      </c>
    </row>
    <row r="724" spans="1:22" x14ac:dyDescent="0.3">
      <c r="A724" t="s">
        <v>1139</v>
      </c>
      <c r="B724">
        <v>41956</v>
      </c>
      <c r="C724" t="s">
        <v>92</v>
      </c>
      <c r="D724">
        <v>10007</v>
      </c>
      <c r="E724" t="s">
        <v>639</v>
      </c>
      <c r="F724">
        <v>1</v>
      </c>
      <c r="G724">
        <v>2553</v>
      </c>
      <c r="H724">
        <v>1638</v>
      </c>
      <c r="I724" t="s">
        <v>116</v>
      </c>
      <c r="J724">
        <v>10</v>
      </c>
      <c r="K724">
        <v>1638</v>
      </c>
      <c r="L724">
        <v>2553</v>
      </c>
      <c r="M724">
        <v>0.02</v>
      </c>
      <c r="N724" t="s">
        <v>36</v>
      </c>
      <c r="O724">
        <v>0</v>
      </c>
      <c r="P724" t="s">
        <v>640</v>
      </c>
      <c r="Q724" t="s">
        <v>38</v>
      </c>
      <c r="R724" t="s">
        <v>39</v>
      </c>
      <c r="S724" t="s">
        <v>40</v>
      </c>
      <c r="T724" t="s">
        <v>41</v>
      </c>
      <c r="U724" t="s">
        <v>42</v>
      </c>
      <c r="V724" t="s">
        <v>1560</v>
      </c>
    </row>
    <row r="725" spans="1:22" x14ac:dyDescent="0.3">
      <c r="A725" t="s">
        <v>1140</v>
      </c>
      <c r="B725">
        <v>41956</v>
      </c>
      <c r="C725" t="s">
        <v>68</v>
      </c>
      <c r="D725">
        <v>10010</v>
      </c>
      <c r="E725" t="s">
        <v>723</v>
      </c>
      <c r="F725">
        <v>1</v>
      </c>
      <c r="G725">
        <v>4230</v>
      </c>
      <c r="H725">
        <v>1812</v>
      </c>
      <c r="I725" t="s">
        <v>126</v>
      </c>
      <c r="J725">
        <v>4</v>
      </c>
      <c r="K725">
        <v>1812</v>
      </c>
      <c r="L725">
        <v>4230</v>
      </c>
      <c r="M725">
        <v>0.01</v>
      </c>
      <c r="N725" t="s">
        <v>85</v>
      </c>
      <c r="O725">
        <v>0</v>
      </c>
      <c r="P725" t="s">
        <v>724</v>
      </c>
      <c r="Q725" t="s">
        <v>93</v>
      </c>
      <c r="R725" t="s">
        <v>94</v>
      </c>
      <c r="S725" t="s">
        <v>95</v>
      </c>
      <c r="T725" t="s">
        <v>41</v>
      </c>
      <c r="U725" t="s">
        <v>96</v>
      </c>
      <c r="V725" t="s">
        <v>1566</v>
      </c>
    </row>
    <row r="726" spans="1:22" x14ac:dyDescent="0.3">
      <c r="A726" t="s">
        <v>1139</v>
      </c>
      <c r="B726">
        <v>41956</v>
      </c>
      <c r="C726" t="s">
        <v>23</v>
      </c>
      <c r="D726">
        <v>10009</v>
      </c>
      <c r="E726" t="s">
        <v>798</v>
      </c>
      <c r="F726">
        <v>3</v>
      </c>
      <c r="G726">
        <v>3473</v>
      </c>
      <c r="H726">
        <v>1493</v>
      </c>
      <c r="I726" t="s">
        <v>35</v>
      </c>
      <c r="J726">
        <v>4</v>
      </c>
      <c r="K726">
        <v>4479</v>
      </c>
      <c r="L726">
        <v>10419</v>
      </c>
      <c r="M726">
        <v>0.03</v>
      </c>
      <c r="N726" t="s">
        <v>66</v>
      </c>
      <c r="O726">
        <v>0.02</v>
      </c>
      <c r="P726" t="s">
        <v>799</v>
      </c>
      <c r="Q726" t="s">
        <v>78</v>
      </c>
      <c r="R726" t="s">
        <v>79</v>
      </c>
      <c r="S726" t="s">
        <v>80</v>
      </c>
      <c r="T726" t="s">
        <v>81</v>
      </c>
      <c r="U726" t="s">
        <v>82</v>
      </c>
      <c r="V726" t="s">
        <v>1564</v>
      </c>
    </row>
    <row r="727" spans="1:22" x14ac:dyDescent="0.3">
      <c r="A727" t="s">
        <v>1141</v>
      </c>
      <c r="B727">
        <v>41957</v>
      </c>
      <c r="C727" t="s">
        <v>75</v>
      </c>
      <c r="D727">
        <v>10008</v>
      </c>
      <c r="E727" t="s">
        <v>837</v>
      </c>
      <c r="F727">
        <v>1</v>
      </c>
      <c r="G727">
        <v>2714</v>
      </c>
      <c r="H727">
        <v>1975</v>
      </c>
      <c r="I727" t="s">
        <v>25</v>
      </c>
      <c r="J727">
        <v>8</v>
      </c>
      <c r="K727">
        <v>1975</v>
      </c>
      <c r="L727">
        <v>2714</v>
      </c>
      <c r="M727">
        <v>0.02</v>
      </c>
      <c r="N727" t="s">
        <v>26</v>
      </c>
      <c r="O727">
        <v>0.05</v>
      </c>
      <c r="P727" t="s">
        <v>838</v>
      </c>
      <c r="Q727" t="s">
        <v>54</v>
      </c>
      <c r="R727" t="s">
        <v>55</v>
      </c>
      <c r="S727" t="s">
        <v>56</v>
      </c>
      <c r="T727" t="s">
        <v>57</v>
      </c>
      <c r="U727" t="s">
        <v>58</v>
      </c>
      <c r="V727" t="s">
        <v>1562</v>
      </c>
    </row>
    <row r="728" spans="1:22" x14ac:dyDescent="0.3">
      <c r="A728" t="s">
        <v>1141</v>
      </c>
      <c r="B728">
        <v>41957</v>
      </c>
      <c r="C728" t="s">
        <v>104</v>
      </c>
      <c r="D728">
        <v>10005</v>
      </c>
      <c r="E728" t="s">
        <v>223</v>
      </c>
      <c r="F728">
        <v>1</v>
      </c>
      <c r="G728">
        <v>4003</v>
      </c>
      <c r="H728">
        <v>2255</v>
      </c>
      <c r="I728" t="s">
        <v>25</v>
      </c>
      <c r="J728">
        <v>3</v>
      </c>
      <c r="K728">
        <v>2255</v>
      </c>
      <c r="L728">
        <v>4003</v>
      </c>
      <c r="M728">
        <v>0.01</v>
      </c>
      <c r="N728" t="s">
        <v>45</v>
      </c>
      <c r="O728">
        <v>0.01</v>
      </c>
      <c r="P728" t="s">
        <v>224</v>
      </c>
      <c r="Q728" t="s">
        <v>47</v>
      </c>
      <c r="R728" t="s">
        <v>48</v>
      </c>
      <c r="S728" t="s">
        <v>49</v>
      </c>
      <c r="T728" t="s">
        <v>41</v>
      </c>
      <c r="U728" t="s">
        <v>50</v>
      </c>
      <c r="V728" t="s">
        <v>1561</v>
      </c>
    </row>
    <row r="729" spans="1:22" x14ac:dyDescent="0.3">
      <c r="A729" t="s">
        <v>1142</v>
      </c>
      <c r="B729">
        <v>41957</v>
      </c>
      <c r="C729" t="s">
        <v>23</v>
      </c>
      <c r="D729">
        <v>10002</v>
      </c>
      <c r="E729" t="s">
        <v>282</v>
      </c>
      <c r="F729">
        <v>1</v>
      </c>
      <c r="G729">
        <v>4305</v>
      </c>
      <c r="H729">
        <v>1703</v>
      </c>
      <c r="I729" t="s">
        <v>116</v>
      </c>
      <c r="J729">
        <v>4</v>
      </c>
      <c r="K729">
        <v>1703</v>
      </c>
      <c r="L729">
        <v>4305</v>
      </c>
      <c r="M729">
        <v>0.01</v>
      </c>
      <c r="N729" t="s">
        <v>45</v>
      </c>
      <c r="O729">
        <v>0</v>
      </c>
      <c r="P729" t="s">
        <v>283</v>
      </c>
      <c r="Q729" t="s">
        <v>87</v>
      </c>
      <c r="R729" t="s">
        <v>88</v>
      </c>
      <c r="S729" t="s">
        <v>89</v>
      </c>
      <c r="T729" t="s">
        <v>90</v>
      </c>
      <c r="U729" t="s">
        <v>91</v>
      </c>
      <c r="V729" t="s">
        <v>1565</v>
      </c>
    </row>
    <row r="730" spans="1:22" x14ac:dyDescent="0.3">
      <c r="A730" t="s">
        <v>1141</v>
      </c>
      <c r="B730">
        <v>41957</v>
      </c>
      <c r="C730" t="s">
        <v>133</v>
      </c>
      <c r="D730">
        <v>10007</v>
      </c>
      <c r="E730" t="s">
        <v>367</v>
      </c>
      <c r="F730">
        <v>3</v>
      </c>
      <c r="G730">
        <v>3034</v>
      </c>
      <c r="H730">
        <v>2312</v>
      </c>
      <c r="I730" t="s">
        <v>25</v>
      </c>
      <c r="J730">
        <v>5</v>
      </c>
      <c r="K730">
        <v>6936</v>
      </c>
      <c r="L730">
        <v>9102</v>
      </c>
      <c r="M730">
        <v>0.02</v>
      </c>
      <c r="N730" t="s">
        <v>85</v>
      </c>
      <c r="O730">
        <v>0.01</v>
      </c>
      <c r="P730" t="s">
        <v>368</v>
      </c>
      <c r="Q730" t="s">
        <v>38</v>
      </c>
      <c r="R730" t="s">
        <v>39</v>
      </c>
      <c r="S730" t="s">
        <v>40</v>
      </c>
      <c r="T730" t="s">
        <v>41</v>
      </c>
      <c r="U730" t="s">
        <v>42</v>
      </c>
      <c r="V730" t="s">
        <v>1560</v>
      </c>
    </row>
    <row r="731" spans="1:22" x14ac:dyDescent="0.3">
      <c r="A731" t="s">
        <v>1142</v>
      </c>
      <c r="B731">
        <v>41957</v>
      </c>
      <c r="C731" t="s">
        <v>104</v>
      </c>
      <c r="D731">
        <v>10006</v>
      </c>
      <c r="E731" t="s">
        <v>364</v>
      </c>
      <c r="F731">
        <v>2</v>
      </c>
      <c r="G731">
        <v>4928</v>
      </c>
      <c r="H731">
        <v>2101</v>
      </c>
      <c r="I731" t="s">
        <v>25</v>
      </c>
      <c r="J731">
        <v>3</v>
      </c>
      <c r="K731">
        <v>4202</v>
      </c>
      <c r="L731">
        <v>9856</v>
      </c>
      <c r="M731">
        <v>0.03</v>
      </c>
      <c r="N731" t="s">
        <v>85</v>
      </c>
      <c r="O731">
        <v>0</v>
      </c>
      <c r="P731" t="s">
        <v>365</v>
      </c>
      <c r="Q731" t="s">
        <v>252</v>
      </c>
      <c r="R731" t="s">
        <v>253</v>
      </c>
      <c r="S731" t="s">
        <v>254</v>
      </c>
      <c r="T731" t="s">
        <v>255</v>
      </c>
      <c r="U731" t="s">
        <v>256</v>
      </c>
      <c r="V731" t="s">
        <v>1572</v>
      </c>
    </row>
    <row r="732" spans="1:22" x14ac:dyDescent="0.3">
      <c r="A732" t="s">
        <v>1143</v>
      </c>
      <c r="B732">
        <v>41958</v>
      </c>
      <c r="C732" t="s">
        <v>51</v>
      </c>
      <c r="D732">
        <v>10012</v>
      </c>
      <c r="E732" t="s">
        <v>1062</v>
      </c>
      <c r="F732">
        <v>1</v>
      </c>
      <c r="G732">
        <v>3859</v>
      </c>
      <c r="H732">
        <v>1465</v>
      </c>
      <c r="I732" t="s">
        <v>126</v>
      </c>
      <c r="J732">
        <v>6</v>
      </c>
      <c r="K732">
        <v>1465</v>
      </c>
      <c r="L732">
        <v>3859</v>
      </c>
      <c r="M732">
        <v>0.02</v>
      </c>
      <c r="N732" t="s">
        <v>45</v>
      </c>
      <c r="O732">
        <v>0</v>
      </c>
      <c r="P732" t="s">
        <v>1063</v>
      </c>
      <c r="Q732" t="s">
        <v>71</v>
      </c>
      <c r="R732" t="s">
        <v>72</v>
      </c>
      <c r="S732" t="s">
        <v>73</v>
      </c>
      <c r="T732" t="s">
        <v>41</v>
      </c>
      <c r="U732" t="s">
        <v>74</v>
      </c>
      <c r="V732" t="s">
        <v>1563</v>
      </c>
    </row>
    <row r="733" spans="1:22" x14ac:dyDescent="0.3">
      <c r="A733" t="s">
        <v>1144</v>
      </c>
      <c r="B733">
        <v>41959</v>
      </c>
      <c r="C733" t="s">
        <v>43</v>
      </c>
      <c r="D733">
        <v>10009</v>
      </c>
      <c r="E733" t="s">
        <v>677</v>
      </c>
      <c r="F733">
        <v>2</v>
      </c>
      <c r="G733">
        <v>3590</v>
      </c>
      <c r="H733">
        <v>1866</v>
      </c>
      <c r="I733" t="s">
        <v>126</v>
      </c>
      <c r="J733">
        <v>1</v>
      </c>
      <c r="K733">
        <v>3732</v>
      </c>
      <c r="L733">
        <v>7180</v>
      </c>
      <c r="M733">
        <v>0.03</v>
      </c>
      <c r="N733" t="s">
        <v>26</v>
      </c>
      <c r="O733">
        <v>0.05</v>
      </c>
      <c r="P733" t="s">
        <v>678</v>
      </c>
      <c r="Q733" t="s">
        <v>78</v>
      </c>
      <c r="R733" t="s">
        <v>79</v>
      </c>
      <c r="S733" t="s">
        <v>80</v>
      </c>
      <c r="T733" t="s">
        <v>81</v>
      </c>
      <c r="U733" t="s">
        <v>82</v>
      </c>
      <c r="V733" t="s">
        <v>1564</v>
      </c>
    </row>
    <row r="734" spans="1:22" x14ac:dyDescent="0.3">
      <c r="A734" t="s">
        <v>1144</v>
      </c>
      <c r="B734">
        <v>41959</v>
      </c>
      <c r="C734" t="s">
        <v>104</v>
      </c>
      <c r="D734">
        <v>10011</v>
      </c>
      <c r="E734" t="s">
        <v>901</v>
      </c>
      <c r="F734">
        <v>3</v>
      </c>
      <c r="G734">
        <v>3388</v>
      </c>
      <c r="H734">
        <v>1454</v>
      </c>
      <c r="I734" t="s">
        <v>35</v>
      </c>
      <c r="J734">
        <v>3</v>
      </c>
      <c r="K734">
        <v>4362</v>
      </c>
      <c r="L734">
        <v>10164</v>
      </c>
      <c r="M734">
        <v>0.03</v>
      </c>
      <c r="N734" t="s">
        <v>45</v>
      </c>
      <c r="O734">
        <v>0</v>
      </c>
      <c r="P734" t="s">
        <v>902</v>
      </c>
      <c r="Q734" t="s">
        <v>28</v>
      </c>
      <c r="R734" t="s">
        <v>29</v>
      </c>
      <c r="S734" t="s">
        <v>30</v>
      </c>
      <c r="T734" t="s">
        <v>31</v>
      </c>
      <c r="U734" t="s">
        <v>32</v>
      </c>
      <c r="V734" t="s">
        <v>1559</v>
      </c>
    </row>
    <row r="735" spans="1:22" x14ac:dyDescent="0.3">
      <c r="A735" t="s">
        <v>1145</v>
      </c>
      <c r="B735">
        <v>41959</v>
      </c>
      <c r="C735" t="s">
        <v>23</v>
      </c>
      <c r="D735">
        <v>10014</v>
      </c>
      <c r="E735" t="s">
        <v>882</v>
      </c>
      <c r="F735">
        <v>3</v>
      </c>
      <c r="G735">
        <v>4910</v>
      </c>
      <c r="H735">
        <v>2108</v>
      </c>
      <c r="I735" t="s">
        <v>25</v>
      </c>
      <c r="J735">
        <v>4</v>
      </c>
      <c r="K735">
        <v>6324</v>
      </c>
      <c r="L735">
        <v>14730</v>
      </c>
      <c r="M735">
        <v>0.03</v>
      </c>
      <c r="N735" t="s">
        <v>36</v>
      </c>
      <c r="O735">
        <v>0.05</v>
      </c>
      <c r="P735" t="s">
        <v>883</v>
      </c>
      <c r="Q735" t="s">
        <v>166</v>
      </c>
      <c r="R735" t="s">
        <v>167</v>
      </c>
      <c r="S735" t="s">
        <v>168</v>
      </c>
      <c r="T735" t="s">
        <v>169</v>
      </c>
      <c r="U735" t="s">
        <v>170</v>
      </c>
      <c r="V735" t="s">
        <v>1570</v>
      </c>
    </row>
    <row r="736" spans="1:22" x14ac:dyDescent="0.3">
      <c r="A736" t="s">
        <v>1146</v>
      </c>
      <c r="B736">
        <v>41963</v>
      </c>
      <c r="C736" t="s">
        <v>23</v>
      </c>
      <c r="D736">
        <v>10011</v>
      </c>
      <c r="E736" t="s">
        <v>787</v>
      </c>
      <c r="F736">
        <v>1</v>
      </c>
      <c r="G736">
        <v>4239</v>
      </c>
      <c r="H736">
        <v>2267</v>
      </c>
      <c r="I736" t="s">
        <v>25</v>
      </c>
      <c r="J736">
        <v>4</v>
      </c>
      <c r="K736">
        <v>2267</v>
      </c>
      <c r="L736">
        <v>4239</v>
      </c>
      <c r="M736">
        <v>0.01</v>
      </c>
      <c r="N736" t="s">
        <v>36</v>
      </c>
      <c r="O736">
        <v>0.05</v>
      </c>
      <c r="P736" t="s">
        <v>788</v>
      </c>
      <c r="Q736" t="s">
        <v>28</v>
      </c>
      <c r="R736" t="s">
        <v>29</v>
      </c>
      <c r="S736" t="s">
        <v>30</v>
      </c>
      <c r="T736" t="s">
        <v>31</v>
      </c>
      <c r="U736" t="s">
        <v>32</v>
      </c>
      <c r="V736" t="s">
        <v>1559</v>
      </c>
    </row>
    <row r="737" spans="1:22" x14ac:dyDescent="0.3">
      <c r="A737" t="s">
        <v>1147</v>
      </c>
      <c r="B737">
        <v>41964</v>
      </c>
      <c r="C737" t="s">
        <v>51</v>
      </c>
      <c r="D737">
        <v>10008</v>
      </c>
      <c r="E737" t="s">
        <v>229</v>
      </c>
      <c r="F737">
        <v>1</v>
      </c>
      <c r="G737">
        <v>4788</v>
      </c>
      <c r="H737">
        <v>2063</v>
      </c>
      <c r="I737" t="s">
        <v>35</v>
      </c>
      <c r="J737">
        <v>6</v>
      </c>
      <c r="K737">
        <v>2063</v>
      </c>
      <c r="L737">
        <v>4788</v>
      </c>
      <c r="M737">
        <v>0.02</v>
      </c>
      <c r="N737" t="s">
        <v>61</v>
      </c>
      <c r="O737">
        <v>0.01</v>
      </c>
      <c r="P737" t="s">
        <v>230</v>
      </c>
      <c r="Q737" t="s">
        <v>54</v>
      </c>
      <c r="R737" t="s">
        <v>55</v>
      </c>
      <c r="S737" t="s">
        <v>56</v>
      </c>
      <c r="T737" t="s">
        <v>57</v>
      </c>
      <c r="U737" t="s">
        <v>58</v>
      </c>
      <c r="V737" t="s">
        <v>1562</v>
      </c>
    </row>
    <row r="738" spans="1:22" x14ac:dyDescent="0.3">
      <c r="A738" t="s">
        <v>1148</v>
      </c>
      <c r="B738">
        <v>41965</v>
      </c>
      <c r="C738" t="s">
        <v>75</v>
      </c>
      <c r="D738">
        <v>10008</v>
      </c>
      <c r="E738" t="s">
        <v>601</v>
      </c>
      <c r="F738">
        <v>1</v>
      </c>
      <c r="G738">
        <v>3018</v>
      </c>
      <c r="H738">
        <v>1286</v>
      </c>
      <c r="I738" t="s">
        <v>25</v>
      </c>
      <c r="J738">
        <v>8</v>
      </c>
      <c r="K738">
        <v>1286</v>
      </c>
      <c r="L738">
        <v>3018</v>
      </c>
      <c r="M738">
        <v>0.02</v>
      </c>
      <c r="N738" t="s">
        <v>66</v>
      </c>
      <c r="O738">
        <v>0.03</v>
      </c>
      <c r="P738" t="s">
        <v>602</v>
      </c>
      <c r="Q738" t="s">
        <v>54</v>
      </c>
      <c r="R738" t="s">
        <v>55</v>
      </c>
      <c r="S738" t="s">
        <v>56</v>
      </c>
      <c r="T738" t="s">
        <v>57</v>
      </c>
      <c r="U738" t="s">
        <v>58</v>
      </c>
      <c r="V738" t="s">
        <v>1562</v>
      </c>
    </row>
    <row r="739" spans="1:22" x14ac:dyDescent="0.3">
      <c r="A739" t="s">
        <v>1149</v>
      </c>
      <c r="B739">
        <v>41966</v>
      </c>
      <c r="C739" t="s">
        <v>133</v>
      </c>
      <c r="D739">
        <v>10014</v>
      </c>
      <c r="E739" t="s">
        <v>217</v>
      </c>
      <c r="F739">
        <v>1</v>
      </c>
      <c r="G739">
        <v>2588</v>
      </c>
      <c r="H739">
        <v>2069</v>
      </c>
      <c r="I739" t="s">
        <v>25</v>
      </c>
      <c r="J739">
        <v>5</v>
      </c>
      <c r="K739">
        <v>2069</v>
      </c>
      <c r="L739">
        <v>2588</v>
      </c>
      <c r="M739">
        <v>0.02</v>
      </c>
      <c r="N739" t="s">
        <v>36</v>
      </c>
      <c r="O739">
        <v>0</v>
      </c>
      <c r="P739" t="s">
        <v>218</v>
      </c>
      <c r="Q739" t="s">
        <v>166</v>
      </c>
      <c r="R739" t="s">
        <v>167</v>
      </c>
      <c r="S739" t="s">
        <v>168</v>
      </c>
      <c r="T739" t="s">
        <v>169</v>
      </c>
      <c r="U739" t="s">
        <v>170</v>
      </c>
      <c r="V739" t="s">
        <v>1570</v>
      </c>
    </row>
    <row r="740" spans="1:22" x14ac:dyDescent="0.3">
      <c r="A740" t="s">
        <v>1150</v>
      </c>
      <c r="B740">
        <v>41967</v>
      </c>
      <c r="C740" t="s">
        <v>104</v>
      </c>
      <c r="D740">
        <v>10009</v>
      </c>
      <c r="E740" t="s">
        <v>401</v>
      </c>
      <c r="F740">
        <v>3</v>
      </c>
      <c r="G740">
        <v>3508</v>
      </c>
      <c r="H740">
        <v>1212</v>
      </c>
      <c r="I740" t="s">
        <v>25</v>
      </c>
      <c r="J740">
        <v>3</v>
      </c>
      <c r="K740">
        <v>3636</v>
      </c>
      <c r="L740">
        <v>10524</v>
      </c>
      <c r="M740">
        <v>0.03</v>
      </c>
      <c r="N740" t="s">
        <v>36</v>
      </c>
      <c r="O740">
        <v>0</v>
      </c>
      <c r="P740" t="s">
        <v>402</v>
      </c>
      <c r="Q740" t="s">
        <v>78</v>
      </c>
      <c r="R740" t="s">
        <v>79</v>
      </c>
      <c r="S740" t="s">
        <v>80</v>
      </c>
      <c r="T740" t="s">
        <v>81</v>
      </c>
      <c r="U740" t="s">
        <v>82</v>
      </c>
      <c r="V740" t="s">
        <v>1564</v>
      </c>
    </row>
    <row r="741" spans="1:22" x14ac:dyDescent="0.3">
      <c r="A741" t="s">
        <v>1151</v>
      </c>
      <c r="B741">
        <v>41971</v>
      </c>
      <c r="C741" t="s">
        <v>43</v>
      </c>
      <c r="D741">
        <v>10004</v>
      </c>
      <c r="E741" t="s">
        <v>787</v>
      </c>
      <c r="F741">
        <v>1</v>
      </c>
      <c r="G741">
        <v>4239</v>
      </c>
      <c r="H741">
        <v>2267</v>
      </c>
      <c r="I741" t="s">
        <v>25</v>
      </c>
      <c r="J741">
        <v>1</v>
      </c>
      <c r="K741">
        <v>2267</v>
      </c>
      <c r="L741">
        <v>4239</v>
      </c>
      <c r="M741">
        <v>0.01</v>
      </c>
      <c r="N741" t="s">
        <v>66</v>
      </c>
      <c r="O741">
        <v>0.05</v>
      </c>
      <c r="P741" t="s">
        <v>788</v>
      </c>
      <c r="Q741" t="s">
        <v>118</v>
      </c>
      <c r="R741" t="s">
        <v>119</v>
      </c>
      <c r="S741" t="s">
        <v>101</v>
      </c>
      <c r="T741" t="s">
        <v>57</v>
      </c>
      <c r="U741" t="s">
        <v>120</v>
      </c>
      <c r="V741" t="s">
        <v>1569</v>
      </c>
    </row>
    <row r="742" spans="1:22" x14ac:dyDescent="0.3">
      <c r="A742" t="s">
        <v>1152</v>
      </c>
      <c r="B742">
        <v>41972</v>
      </c>
      <c r="C742" t="s">
        <v>23</v>
      </c>
      <c r="D742">
        <v>10003</v>
      </c>
      <c r="E742" t="s">
        <v>455</v>
      </c>
      <c r="F742">
        <v>1</v>
      </c>
      <c r="G742">
        <v>4484</v>
      </c>
      <c r="H742">
        <v>2146</v>
      </c>
      <c r="I742" t="s">
        <v>25</v>
      </c>
      <c r="J742">
        <v>4</v>
      </c>
      <c r="K742">
        <v>2146</v>
      </c>
      <c r="L742">
        <v>4484</v>
      </c>
      <c r="M742">
        <v>0.01</v>
      </c>
      <c r="N742" t="s">
        <v>26</v>
      </c>
      <c r="O742">
        <v>0.04</v>
      </c>
      <c r="P742" t="s">
        <v>456</v>
      </c>
      <c r="Q742" t="s">
        <v>177</v>
      </c>
      <c r="R742" t="s">
        <v>178</v>
      </c>
      <c r="S742" t="s">
        <v>179</v>
      </c>
      <c r="T742" t="s">
        <v>180</v>
      </c>
      <c r="U742" t="s">
        <v>181</v>
      </c>
      <c r="V742" t="s">
        <v>1571</v>
      </c>
    </row>
    <row r="743" spans="1:22" x14ac:dyDescent="0.3">
      <c r="A743" t="s">
        <v>1152</v>
      </c>
      <c r="B743">
        <v>41972</v>
      </c>
      <c r="C743" t="s">
        <v>23</v>
      </c>
      <c r="D743">
        <v>10013</v>
      </c>
      <c r="E743" t="s">
        <v>1153</v>
      </c>
      <c r="F743">
        <v>3</v>
      </c>
      <c r="G743">
        <v>4606</v>
      </c>
      <c r="H743">
        <v>1568</v>
      </c>
      <c r="I743" t="s">
        <v>126</v>
      </c>
      <c r="J743">
        <v>4</v>
      </c>
      <c r="K743">
        <v>4704</v>
      </c>
      <c r="L743">
        <v>13818</v>
      </c>
      <c r="M743">
        <v>0.03</v>
      </c>
      <c r="N743" t="s">
        <v>45</v>
      </c>
      <c r="O743">
        <v>0.04</v>
      </c>
      <c r="P743" t="s">
        <v>1154</v>
      </c>
      <c r="Q743" t="s">
        <v>301</v>
      </c>
      <c r="R743" t="s">
        <v>302</v>
      </c>
      <c r="S743" t="s">
        <v>303</v>
      </c>
      <c r="T743" t="s">
        <v>113</v>
      </c>
      <c r="U743" t="s">
        <v>304</v>
      </c>
      <c r="V743" t="s">
        <v>1573</v>
      </c>
    </row>
    <row r="744" spans="1:22" x14ac:dyDescent="0.3">
      <c r="A744" t="s">
        <v>1155</v>
      </c>
      <c r="B744">
        <v>41974</v>
      </c>
      <c r="C744" t="s">
        <v>23</v>
      </c>
      <c r="D744">
        <v>10010</v>
      </c>
      <c r="E744" t="s">
        <v>1078</v>
      </c>
      <c r="F744">
        <v>1</v>
      </c>
      <c r="G744">
        <v>4454</v>
      </c>
      <c r="H744">
        <v>1884</v>
      </c>
      <c r="I744" t="s">
        <v>25</v>
      </c>
      <c r="J744">
        <v>4</v>
      </c>
      <c r="K744">
        <v>1884</v>
      </c>
      <c r="L744">
        <v>4454</v>
      </c>
      <c r="M744">
        <v>0.01</v>
      </c>
      <c r="N744" t="s">
        <v>26</v>
      </c>
      <c r="O744">
        <v>0.02</v>
      </c>
      <c r="P744" t="s">
        <v>1079</v>
      </c>
      <c r="Q744" t="s">
        <v>93</v>
      </c>
      <c r="R744" t="s">
        <v>94</v>
      </c>
      <c r="S744" t="s">
        <v>95</v>
      </c>
      <c r="T744" t="s">
        <v>41</v>
      </c>
      <c r="U744" t="s">
        <v>96</v>
      </c>
      <c r="V744" t="s">
        <v>1566</v>
      </c>
    </row>
    <row r="745" spans="1:22" x14ac:dyDescent="0.3">
      <c r="A745" t="s">
        <v>1156</v>
      </c>
      <c r="B745">
        <v>41974</v>
      </c>
      <c r="C745" t="s">
        <v>23</v>
      </c>
      <c r="D745">
        <v>10001</v>
      </c>
      <c r="E745" t="s">
        <v>845</v>
      </c>
      <c r="F745">
        <v>3</v>
      </c>
      <c r="G745">
        <v>3827</v>
      </c>
      <c r="H745">
        <v>2424</v>
      </c>
      <c r="I745" t="s">
        <v>25</v>
      </c>
      <c r="J745">
        <v>4</v>
      </c>
      <c r="K745">
        <v>7272</v>
      </c>
      <c r="L745">
        <v>11481</v>
      </c>
      <c r="M745">
        <v>0.03</v>
      </c>
      <c r="N745" t="s">
        <v>66</v>
      </c>
      <c r="O745">
        <v>0.04</v>
      </c>
      <c r="P745" t="s">
        <v>846</v>
      </c>
      <c r="Q745" t="s">
        <v>99</v>
      </c>
      <c r="R745" t="s">
        <v>100</v>
      </c>
      <c r="S745" t="s">
        <v>101</v>
      </c>
      <c r="T745" t="s">
        <v>57</v>
      </c>
      <c r="U745" t="s">
        <v>102</v>
      </c>
      <c r="V745" t="s">
        <v>1567</v>
      </c>
    </row>
    <row r="746" spans="1:22" x14ac:dyDescent="0.3">
      <c r="A746" t="s">
        <v>1157</v>
      </c>
      <c r="B746">
        <v>41975</v>
      </c>
      <c r="C746" t="s">
        <v>43</v>
      </c>
      <c r="D746">
        <v>10002</v>
      </c>
      <c r="E746" t="s">
        <v>908</v>
      </c>
      <c r="F746">
        <v>3</v>
      </c>
      <c r="G746">
        <v>4861</v>
      </c>
      <c r="H746">
        <v>1633</v>
      </c>
      <c r="I746" t="s">
        <v>25</v>
      </c>
      <c r="J746">
        <v>1</v>
      </c>
      <c r="K746">
        <v>4899</v>
      </c>
      <c r="L746">
        <v>14583</v>
      </c>
      <c r="M746">
        <v>0.03</v>
      </c>
      <c r="N746" t="s">
        <v>66</v>
      </c>
      <c r="O746">
        <v>0.01</v>
      </c>
      <c r="P746" t="s">
        <v>909</v>
      </c>
      <c r="Q746" t="s">
        <v>87</v>
      </c>
      <c r="R746" t="s">
        <v>88</v>
      </c>
      <c r="S746" t="s">
        <v>89</v>
      </c>
      <c r="T746" t="s">
        <v>90</v>
      </c>
      <c r="U746" t="s">
        <v>91</v>
      </c>
      <c r="V746" t="s">
        <v>1565</v>
      </c>
    </row>
    <row r="747" spans="1:22" x14ac:dyDescent="0.3">
      <c r="A747" t="s">
        <v>1158</v>
      </c>
      <c r="B747">
        <v>41977</v>
      </c>
      <c r="C747" t="s">
        <v>68</v>
      </c>
      <c r="D747">
        <v>10006</v>
      </c>
      <c r="E747" t="s">
        <v>940</v>
      </c>
      <c r="F747">
        <v>1</v>
      </c>
      <c r="G747">
        <v>3454</v>
      </c>
      <c r="H747">
        <v>1525</v>
      </c>
      <c r="I747" t="s">
        <v>25</v>
      </c>
      <c r="J747">
        <v>4</v>
      </c>
      <c r="K747">
        <v>1525</v>
      </c>
      <c r="L747">
        <v>3454</v>
      </c>
      <c r="M747">
        <v>0.01</v>
      </c>
      <c r="N747" t="s">
        <v>61</v>
      </c>
      <c r="O747">
        <v>0.01</v>
      </c>
      <c r="P747" t="s">
        <v>941</v>
      </c>
      <c r="Q747" t="s">
        <v>252</v>
      </c>
      <c r="R747" t="s">
        <v>253</v>
      </c>
      <c r="S747" t="s">
        <v>254</v>
      </c>
      <c r="T747" t="s">
        <v>255</v>
      </c>
      <c r="U747" t="s">
        <v>256</v>
      </c>
      <c r="V747" t="s">
        <v>1572</v>
      </c>
    </row>
    <row r="748" spans="1:22" x14ac:dyDescent="0.3">
      <c r="A748" t="s">
        <v>1158</v>
      </c>
      <c r="B748">
        <v>41977</v>
      </c>
      <c r="C748" t="s">
        <v>43</v>
      </c>
      <c r="D748">
        <v>10012</v>
      </c>
      <c r="E748" t="s">
        <v>143</v>
      </c>
      <c r="F748">
        <v>1</v>
      </c>
      <c r="G748">
        <v>3499</v>
      </c>
      <c r="H748">
        <v>2342</v>
      </c>
      <c r="I748" t="s">
        <v>25</v>
      </c>
      <c r="J748">
        <v>1</v>
      </c>
      <c r="K748">
        <v>2342</v>
      </c>
      <c r="L748">
        <v>3499</v>
      </c>
      <c r="M748">
        <v>0.01</v>
      </c>
      <c r="N748" t="s">
        <v>36</v>
      </c>
      <c r="O748">
        <v>0.01</v>
      </c>
      <c r="P748" t="s">
        <v>144</v>
      </c>
      <c r="Q748" t="s">
        <v>71</v>
      </c>
      <c r="R748" t="s">
        <v>72</v>
      </c>
      <c r="S748" t="s">
        <v>73</v>
      </c>
      <c r="T748" t="s">
        <v>41</v>
      </c>
      <c r="U748" t="s">
        <v>74</v>
      </c>
      <c r="V748" t="s">
        <v>1563</v>
      </c>
    </row>
    <row r="749" spans="1:22" x14ac:dyDescent="0.3">
      <c r="A749" t="s">
        <v>1158</v>
      </c>
      <c r="B749">
        <v>41977</v>
      </c>
      <c r="C749" t="s">
        <v>133</v>
      </c>
      <c r="D749">
        <v>10012</v>
      </c>
      <c r="E749" t="s">
        <v>785</v>
      </c>
      <c r="F749">
        <v>3</v>
      </c>
      <c r="G749">
        <v>4234</v>
      </c>
      <c r="H749">
        <v>1212</v>
      </c>
      <c r="I749" t="s">
        <v>35</v>
      </c>
      <c r="J749">
        <v>5</v>
      </c>
      <c r="K749">
        <v>3636</v>
      </c>
      <c r="L749">
        <v>12702</v>
      </c>
      <c r="M749">
        <v>0.02</v>
      </c>
      <c r="N749" t="s">
        <v>45</v>
      </c>
      <c r="O749">
        <v>0</v>
      </c>
      <c r="P749" t="s">
        <v>786</v>
      </c>
      <c r="Q749" t="s">
        <v>71</v>
      </c>
      <c r="R749" t="s">
        <v>72</v>
      </c>
      <c r="S749" t="s">
        <v>73</v>
      </c>
      <c r="T749" t="s">
        <v>41</v>
      </c>
      <c r="U749" t="s">
        <v>74</v>
      </c>
      <c r="V749" t="s">
        <v>1563</v>
      </c>
    </row>
    <row r="750" spans="1:22" x14ac:dyDescent="0.3">
      <c r="A750" t="s">
        <v>1159</v>
      </c>
      <c r="B750">
        <v>41978</v>
      </c>
      <c r="C750" t="s">
        <v>43</v>
      </c>
      <c r="D750">
        <v>10004</v>
      </c>
      <c r="E750" t="s">
        <v>746</v>
      </c>
      <c r="F750">
        <v>1</v>
      </c>
      <c r="G750">
        <v>3663</v>
      </c>
      <c r="H750">
        <v>1550</v>
      </c>
      <c r="I750" t="s">
        <v>35</v>
      </c>
      <c r="J750">
        <v>1</v>
      </c>
      <c r="K750">
        <v>1550</v>
      </c>
      <c r="L750">
        <v>3663</v>
      </c>
      <c r="M750">
        <v>0.01</v>
      </c>
      <c r="N750" t="s">
        <v>66</v>
      </c>
      <c r="O750">
        <v>0.04</v>
      </c>
      <c r="P750" t="s">
        <v>747</v>
      </c>
      <c r="Q750" t="s">
        <v>118</v>
      </c>
      <c r="R750" t="s">
        <v>119</v>
      </c>
      <c r="S750" t="s">
        <v>101</v>
      </c>
      <c r="T750" t="s">
        <v>57</v>
      </c>
      <c r="U750" t="s">
        <v>120</v>
      </c>
      <c r="V750" t="s">
        <v>1569</v>
      </c>
    </row>
    <row r="751" spans="1:22" x14ac:dyDescent="0.3">
      <c r="A751" t="s">
        <v>1160</v>
      </c>
      <c r="B751">
        <v>41979</v>
      </c>
      <c r="C751" t="s">
        <v>43</v>
      </c>
      <c r="D751">
        <v>10007</v>
      </c>
      <c r="E751" t="s">
        <v>207</v>
      </c>
      <c r="F751">
        <v>1</v>
      </c>
      <c r="G751">
        <v>3457</v>
      </c>
      <c r="H751">
        <v>2070</v>
      </c>
      <c r="I751" t="s">
        <v>35</v>
      </c>
      <c r="J751">
        <v>1</v>
      </c>
      <c r="K751">
        <v>2070</v>
      </c>
      <c r="L751">
        <v>3457</v>
      </c>
      <c r="M751">
        <v>0.01</v>
      </c>
      <c r="N751" t="s">
        <v>26</v>
      </c>
      <c r="O751">
        <v>0.04</v>
      </c>
      <c r="P751" t="s">
        <v>208</v>
      </c>
      <c r="Q751" t="s">
        <v>38</v>
      </c>
      <c r="R751" t="s">
        <v>39</v>
      </c>
      <c r="S751" t="s">
        <v>40</v>
      </c>
      <c r="T751" t="s">
        <v>41</v>
      </c>
      <c r="U751" t="s">
        <v>42</v>
      </c>
      <c r="V751" t="s">
        <v>1560</v>
      </c>
    </row>
    <row r="752" spans="1:22" x14ac:dyDescent="0.3">
      <c r="A752" t="s">
        <v>1161</v>
      </c>
      <c r="B752">
        <v>41979</v>
      </c>
      <c r="C752" t="s">
        <v>92</v>
      </c>
      <c r="D752">
        <v>10010</v>
      </c>
      <c r="E752" t="s">
        <v>349</v>
      </c>
      <c r="F752">
        <v>2</v>
      </c>
      <c r="G752">
        <v>3467</v>
      </c>
      <c r="H752">
        <v>1230</v>
      </c>
      <c r="I752" t="s">
        <v>126</v>
      </c>
      <c r="J752">
        <v>10</v>
      </c>
      <c r="K752">
        <v>2460</v>
      </c>
      <c r="L752">
        <v>6934</v>
      </c>
      <c r="M752">
        <v>0.02</v>
      </c>
      <c r="N752" t="s">
        <v>26</v>
      </c>
      <c r="O752">
        <v>0.04</v>
      </c>
      <c r="P752" t="s">
        <v>350</v>
      </c>
      <c r="Q752" t="s">
        <v>93</v>
      </c>
      <c r="R752" t="s">
        <v>94</v>
      </c>
      <c r="S752" t="s">
        <v>95</v>
      </c>
      <c r="T752" t="s">
        <v>41</v>
      </c>
      <c r="U752" t="s">
        <v>96</v>
      </c>
      <c r="V752" t="s">
        <v>1566</v>
      </c>
    </row>
    <row r="753" spans="1:22" x14ac:dyDescent="0.3">
      <c r="A753" t="s">
        <v>1161</v>
      </c>
      <c r="B753">
        <v>41981</v>
      </c>
      <c r="C753" t="s">
        <v>75</v>
      </c>
      <c r="D753">
        <v>10003</v>
      </c>
      <c r="E753" t="s">
        <v>134</v>
      </c>
      <c r="F753">
        <v>1</v>
      </c>
      <c r="G753">
        <v>4392</v>
      </c>
      <c r="H753">
        <v>1542</v>
      </c>
      <c r="I753" t="s">
        <v>25</v>
      </c>
      <c r="J753">
        <v>8</v>
      </c>
      <c r="K753">
        <v>1542</v>
      </c>
      <c r="L753">
        <v>4392</v>
      </c>
      <c r="M753">
        <v>0.02</v>
      </c>
      <c r="N753" t="s">
        <v>26</v>
      </c>
      <c r="O753">
        <v>0.05</v>
      </c>
      <c r="P753" t="s">
        <v>135</v>
      </c>
      <c r="Q753" t="s">
        <v>177</v>
      </c>
      <c r="R753" t="s">
        <v>178</v>
      </c>
      <c r="S753" t="s">
        <v>179</v>
      </c>
      <c r="T753" t="s">
        <v>180</v>
      </c>
      <c r="U753" t="s">
        <v>181</v>
      </c>
      <c r="V753" t="s">
        <v>1571</v>
      </c>
    </row>
    <row r="754" spans="1:22" x14ac:dyDescent="0.3">
      <c r="A754" t="s">
        <v>1162</v>
      </c>
      <c r="B754">
        <v>41982</v>
      </c>
      <c r="C754" t="s">
        <v>75</v>
      </c>
      <c r="D754">
        <v>10008</v>
      </c>
      <c r="E754" t="s">
        <v>191</v>
      </c>
      <c r="F754">
        <v>1</v>
      </c>
      <c r="G754">
        <v>3245</v>
      </c>
      <c r="H754">
        <v>1964</v>
      </c>
      <c r="I754" t="s">
        <v>25</v>
      </c>
      <c r="J754">
        <v>8</v>
      </c>
      <c r="K754">
        <v>1964</v>
      </c>
      <c r="L754">
        <v>3245</v>
      </c>
      <c r="M754">
        <v>0.02</v>
      </c>
      <c r="N754" t="s">
        <v>66</v>
      </c>
      <c r="O754">
        <v>0.01</v>
      </c>
      <c r="P754" t="s">
        <v>192</v>
      </c>
      <c r="Q754" t="s">
        <v>54</v>
      </c>
      <c r="R754" t="s">
        <v>55</v>
      </c>
      <c r="S754" t="s">
        <v>56</v>
      </c>
      <c r="T754" t="s">
        <v>57</v>
      </c>
      <c r="U754" t="s">
        <v>58</v>
      </c>
      <c r="V754" t="s">
        <v>1562</v>
      </c>
    </row>
    <row r="755" spans="1:22" x14ac:dyDescent="0.3">
      <c r="A755" t="s">
        <v>1162</v>
      </c>
      <c r="B755">
        <v>41982</v>
      </c>
      <c r="C755" t="s">
        <v>75</v>
      </c>
      <c r="D755">
        <v>10005</v>
      </c>
      <c r="E755" t="s">
        <v>650</v>
      </c>
      <c r="F755">
        <v>2</v>
      </c>
      <c r="G755">
        <v>2775</v>
      </c>
      <c r="H755">
        <v>1847</v>
      </c>
      <c r="I755" t="s">
        <v>25</v>
      </c>
      <c r="J755">
        <v>8</v>
      </c>
      <c r="K755">
        <v>3694</v>
      </c>
      <c r="L755">
        <v>5550</v>
      </c>
      <c r="M755">
        <v>0.02</v>
      </c>
      <c r="N755" t="s">
        <v>36</v>
      </c>
      <c r="O755">
        <v>0.05</v>
      </c>
      <c r="P755" t="s">
        <v>651</v>
      </c>
      <c r="Q755" t="s">
        <v>47</v>
      </c>
      <c r="R755" t="s">
        <v>48</v>
      </c>
      <c r="S755" t="s">
        <v>49</v>
      </c>
      <c r="T755" t="s">
        <v>41</v>
      </c>
      <c r="U755" t="s">
        <v>50</v>
      </c>
      <c r="V755" t="s">
        <v>1561</v>
      </c>
    </row>
    <row r="756" spans="1:22" x14ac:dyDescent="0.3">
      <c r="A756" t="s">
        <v>1162</v>
      </c>
      <c r="B756">
        <v>41982</v>
      </c>
      <c r="C756" t="s">
        <v>92</v>
      </c>
      <c r="D756">
        <v>10013</v>
      </c>
      <c r="E756" t="s">
        <v>708</v>
      </c>
      <c r="F756">
        <v>3</v>
      </c>
      <c r="G756">
        <v>4206</v>
      </c>
      <c r="H756">
        <v>1201</v>
      </c>
      <c r="I756" t="s">
        <v>25</v>
      </c>
      <c r="J756">
        <v>10</v>
      </c>
      <c r="K756">
        <v>3603</v>
      </c>
      <c r="L756">
        <v>12618</v>
      </c>
      <c r="M756">
        <v>0.02</v>
      </c>
      <c r="N756" t="s">
        <v>85</v>
      </c>
      <c r="O756">
        <v>0.01</v>
      </c>
      <c r="P756" t="s">
        <v>709</v>
      </c>
      <c r="Q756" t="s">
        <v>301</v>
      </c>
      <c r="R756" t="s">
        <v>302</v>
      </c>
      <c r="S756" t="s">
        <v>303</v>
      </c>
      <c r="T756" t="s">
        <v>113</v>
      </c>
      <c r="U756" t="s">
        <v>304</v>
      </c>
      <c r="V756" t="s">
        <v>1573</v>
      </c>
    </row>
    <row r="757" spans="1:22" x14ac:dyDescent="0.3">
      <c r="A757" t="s">
        <v>1163</v>
      </c>
      <c r="B757">
        <v>41983</v>
      </c>
      <c r="C757" t="s">
        <v>133</v>
      </c>
      <c r="D757">
        <v>10007</v>
      </c>
      <c r="E757" t="s">
        <v>557</v>
      </c>
      <c r="F757">
        <v>1</v>
      </c>
      <c r="G757">
        <v>2775</v>
      </c>
      <c r="H757">
        <v>1946</v>
      </c>
      <c r="I757" t="s">
        <v>35</v>
      </c>
      <c r="J757">
        <v>5</v>
      </c>
      <c r="K757">
        <v>1946</v>
      </c>
      <c r="L757">
        <v>2775</v>
      </c>
      <c r="M757">
        <v>0.02</v>
      </c>
      <c r="N757" t="s">
        <v>61</v>
      </c>
      <c r="O757">
        <v>0.01</v>
      </c>
      <c r="P757" t="s">
        <v>558</v>
      </c>
      <c r="Q757" t="s">
        <v>38</v>
      </c>
      <c r="R757" t="s">
        <v>39</v>
      </c>
      <c r="S757" t="s">
        <v>40</v>
      </c>
      <c r="T757" t="s">
        <v>41</v>
      </c>
      <c r="U757" t="s">
        <v>42</v>
      </c>
      <c r="V757" t="s">
        <v>1560</v>
      </c>
    </row>
    <row r="758" spans="1:22" x14ac:dyDescent="0.3">
      <c r="A758" t="s">
        <v>1164</v>
      </c>
      <c r="B758">
        <v>41984</v>
      </c>
      <c r="C758" t="s">
        <v>51</v>
      </c>
      <c r="D758">
        <v>10006</v>
      </c>
      <c r="E758" t="s">
        <v>328</v>
      </c>
      <c r="F758">
        <v>2</v>
      </c>
      <c r="G758">
        <v>4711</v>
      </c>
      <c r="H758">
        <v>2288</v>
      </c>
      <c r="I758" t="s">
        <v>35</v>
      </c>
      <c r="J758">
        <v>6</v>
      </c>
      <c r="K758">
        <v>4576</v>
      </c>
      <c r="L758">
        <v>9422</v>
      </c>
      <c r="M758">
        <v>0.02</v>
      </c>
      <c r="N758" t="s">
        <v>61</v>
      </c>
      <c r="O758">
        <v>0.01</v>
      </c>
      <c r="P758" t="s">
        <v>329</v>
      </c>
      <c r="Q758" t="s">
        <v>252</v>
      </c>
      <c r="R758" t="s">
        <v>253</v>
      </c>
      <c r="S758" t="s">
        <v>254</v>
      </c>
      <c r="T758" t="s">
        <v>255</v>
      </c>
      <c r="U758" t="s">
        <v>256</v>
      </c>
      <c r="V758" t="s">
        <v>1572</v>
      </c>
    </row>
    <row r="759" spans="1:22" x14ac:dyDescent="0.3">
      <c r="A759" t="s">
        <v>1165</v>
      </c>
      <c r="B759">
        <v>41987</v>
      </c>
      <c r="C759" t="s">
        <v>23</v>
      </c>
      <c r="D759">
        <v>10013</v>
      </c>
      <c r="E759" t="s">
        <v>282</v>
      </c>
      <c r="F759">
        <v>1</v>
      </c>
      <c r="G759">
        <v>4305</v>
      </c>
      <c r="H759">
        <v>1703</v>
      </c>
      <c r="I759" t="s">
        <v>116</v>
      </c>
      <c r="J759">
        <v>4</v>
      </c>
      <c r="K759">
        <v>1703</v>
      </c>
      <c r="L759">
        <v>4305</v>
      </c>
      <c r="M759">
        <v>0.01</v>
      </c>
      <c r="N759" t="s">
        <v>26</v>
      </c>
      <c r="O759">
        <v>0.02</v>
      </c>
      <c r="P759" t="s">
        <v>283</v>
      </c>
      <c r="Q759" t="s">
        <v>301</v>
      </c>
      <c r="R759" t="s">
        <v>302</v>
      </c>
      <c r="S759" t="s">
        <v>303</v>
      </c>
      <c r="T759" t="s">
        <v>113</v>
      </c>
      <c r="U759" t="s">
        <v>304</v>
      </c>
      <c r="V759" t="s">
        <v>1573</v>
      </c>
    </row>
    <row r="760" spans="1:22" x14ac:dyDescent="0.3">
      <c r="A760" t="s">
        <v>1166</v>
      </c>
      <c r="B760">
        <v>41987</v>
      </c>
      <c r="C760" t="s">
        <v>75</v>
      </c>
      <c r="D760">
        <v>10004</v>
      </c>
      <c r="E760" t="s">
        <v>34</v>
      </c>
      <c r="F760">
        <v>3</v>
      </c>
      <c r="G760">
        <v>2923</v>
      </c>
      <c r="H760">
        <v>2480</v>
      </c>
      <c r="I760" t="s">
        <v>35</v>
      </c>
      <c r="J760">
        <v>8</v>
      </c>
      <c r="K760">
        <v>7440</v>
      </c>
      <c r="L760">
        <v>8769</v>
      </c>
      <c r="M760">
        <v>0.02</v>
      </c>
      <c r="N760" t="s">
        <v>85</v>
      </c>
      <c r="O760">
        <v>0.05</v>
      </c>
      <c r="P760" t="s">
        <v>37</v>
      </c>
      <c r="Q760" t="s">
        <v>118</v>
      </c>
      <c r="R760" t="s">
        <v>119</v>
      </c>
      <c r="S760" t="s">
        <v>101</v>
      </c>
      <c r="T760" t="s">
        <v>57</v>
      </c>
      <c r="U760" t="s">
        <v>120</v>
      </c>
      <c r="V760" t="s">
        <v>1569</v>
      </c>
    </row>
    <row r="761" spans="1:22" x14ac:dyDescent="0.3">
      <c r="A761" t="s">
        <v>1167</v>
      </c>
      <c r="B761">
        <v>41990</v>
      </c>
      <c r="C761" t="s">
        <v>104</v>
      </c>
      <c r="D761">
        <v>10002</v>
      </c>
      <c r="E761" t="s">
        <v>284</v>
      </c>
      <c r="F761">
        <v>1</v>
      </c>
      <c r="G761">
        <v>3912</v>
      </c>
      <c r="H761">
        <v>1569</v>
      </c>
      <c r="I761" t="s">
        <v>25</v>
      </c>
      <c r="J761">
        <v>3</v>
      </c>
      <c r="K761">
        <v>1569</v>
      </c>
      <c r="L761">
        <v>3912</v>
      </c>
      <c r="M761">
        <v>0.01</v>
      </c>
      <c r="N761" t="s">
        <v>26</v>
      </c>
      <c r="O761">
        <v>0.02</v>
      </c>
      <c r="P761" t="s">
        <v>285</v>
      </c>
      <c r="Q761" t="s">
        <v>87</v>
      </c>
      <c r="R761" t="s">
        <v>88</v>
      </c>
      <c r="S761" t="s">
        <v>89</v>
      </c>
      <c r="T761" t="s">
        <v>90</v>
      </c>
      <c r="U761" t="s">
        <v>91</v>
      </c>
      <c r="V761" t="s">
        <v>1565</v>
      </c>
    </row>
    <row r="762" spans="1:22" x14ac:dyDescent="0.3">
      <c r="A762" t="s">
        <v>1168</v>
      </c>
      <c r="B762">
        <v>41991</v>
      </c>
      <c r="C762" t="s">
        <v>43</v>
      </c>
      <c r="D762">
        <v>10013</v>
      </c>
      <c r="E762" t="s">
        <v>293</v>
      </c>
      <c r="F762">
        <v>1</v>
      </c>
      <c r="G762">
        <v>2616</v>
      </c>
      <c r="H762">
        <v>1965</v>
      </c>
      <c r="I762" t="s">
        <v>126</v>
      </c>
      <c r="J762">
        <v>1</v>
      </c>
      <c r="K762">
        <v>1965</v>
      </c>
      <c r="L762">
        <v>2616</v>
      </c>
      <c r="M762">
        <v>0.01</v>
      </c>
      <c r="N762" t="s">
        <v>61</v>
      </c>
      <c r="O762">
        <v>0.01</v>
      </c>
      <c r="P762" t="s">
        <v>294</v>
      </c>
      <c r="Q762" t="s">
        <v>301</v>
      </c>
      <c r="R762" t="s">
        <v>302</v>
      </c>
      <c r="S762" t="s">
        <v>303</v>
      </c>
      <c r="T762" t="s">
        <v>113</v>
      </c>
      <c r="U762" t="s">
        <v>304</v>
      </c>
      <c r="V762" t="s">
        <v>1573</v>
      </c>
    </row>
    <row r="763" spans="1:22" x14ac:dyDescent="0.3">
      <c r="A763" t="s">
        <v>1169</v>
      </c>
      <c r="B763">
        <v>41991</v>
      </c>
      <c r="C763" t="s">
        <v>104</v>
      </c>
      <c r="D763">
        <v>10011</v>
      </c>
      <c r="E763" t="s">
        <v>97</v>
      </c>
      <c r="F763">
        <v>1</v>
      </c>
      <c r="G763">
        <v>2718</v>
      </c>
      <c r="H763">
        <v>2254</v>
      </c>
      <c r="I763" t="s">
        <v>35</v>
      </c>
      <c r="J763">
        <v>3</v>
      </c>
      <c r="K763">
        <v>2254</v>
      </c>
      <c r="L763">
        <v>2718</v>
      </c>
      <c r="M763">
        <v>0.01</v>
      </c>
      <c r="N763" t="s">
        <v>66</v>
      </c>
      <c r="O763">
        <v>0.04</v>
      </c>
      <c r="P763" t="s">
        <v>98</v>
      </c>
      <c r="Q763" t="s">
        <v>28</v>
      </c>
      <c r="R763" t="s">
        <v>29</v>
      </c>
      <c r="S763" t="s">
        <v>30</v>
      </c>
      <c r="T763" t="s">
        <v>31</v>
      </c>
      <c r="U763" t="s">
        <v>32</v>
      </c>
      <c r="V763" t="s">
        <v>1559</v>
      </c>
    </row>
    <row r="764" spans="1:22" x14ac:dyDescent="0.3">
      <c r="A764" t="s">
        <v>1168</v>
      </c>
      <c r="B764">
        <v>41991</v>
      </c>
      <c r="C764" t="s">
        <v>68</v>
      </c>
      <c r="D764">
        <v>10004</v>
      </c>
      <c r="E764" t="s">
        <v>574</v>
      </c>
      <c r="F764">
        <v>1</v>
      </c>
      <c r="G764">
        <v>3507</v>
      </c>
      <c r="H764">
        <v>1643</v>
      </c>
      <c r="I764" t="s">
        <v>35</v>
      </c>
      <c r="J764">
        <v>4</v>
      </c>
      <c r="K764">
        <v>1643</v>
      </c>
      <c r="L764">
        <v>3507</v>
      </c>
      <c r="M764">
        <v>0.01</v>
      </c>
      <c r="N764" t="s">
        <v>85</v>
      </c>
      <c r="O764">
        <v>0.01</v>
      </c>
      <c r="P764" t="s">
        <v>575</v>
      </c>
      <c r="Q764" t="s">
        <v>118</v>
      </c>
      <c r="R764" t="s">
        <v>119</v>
      </c>
      <c r="S764" t="s">
        <v>101</v>
      </c>
      <c r="T764" t="s">
        <v>57</v>
      </c>
      <c r="U764" t="s">
        <v>120</v>
      </c>
      <c r="V764" t="s">
        <v>1569</v>
      </c>
    </row>
    <row r="765" spans="1:22" x14ac:dyDescent="0.3">
      <c r="A765" t="s">
        <v>1170</v>
      </c>
      <c r="B765">
        <v>41991</v>
      </c>
      <c r="C765" t="s">
        <v>43</v>
      </c>
      <c r="D765">
        <v>10008</v>
      </c>
      <c r="E765" t="s">
        <v>290</v>
      </c>
      <c r="F765">
        <v>1</v>
      </c>
      <c r="G765">
        <v>3553</v>
      </c>
      <c r="H765">
        <v>2174</v>
      </c>
      <c r="I765" t="s">
        <v>116</v>
      </c>
      <c r="J765">
        <v>1</v>
      </c>
      <c r="K765">
        <v>2174</v>
      </c>
      <c r="L765">
        <v>3553</v>
      </c>
      <c r="M765">
        <v>0.01</v>
      </c>
      <c r="N765" t="s">
        <v>66</v>
      </c>
      <c r="O765">
        <v>0.03</v>
      </c>
      <c r="P765" t="s">
        <v>291</v>
      </c>
      <c r="Q765" t="s">
        <v>54</v>
      </c>
      <c r="R765" t="s">
        <v>55</v>
      </c>
      <c r="S765" t="s">
        <v>56</v>
      </c>
      <c r="T765" t="s">
        <v>57</v>
      </c>
      <c r="U765" t="s">
        <v>58</v>
      </c>
      <c r="V765" t="s">
        <v>1562</v>
      </c>
    </row>
    <row r="766" spans="1:22" x14ac:dyDescent="0.3">
      <c r="A766" t="s">
        <v>1171</v>
      </c>
      <c r="B766">
        <v>41992</v>
      </c>
      <c r="C766" t="s">
        <v>23</v>
      </c>
      <c r="D766">
        <v>10008</v>
      </c>
      <c r="E766" t="s">
        <v>735</v>
      </c>
      <c r="F766">
        <v>3</v>
      </c>
      <c r="G766">
        <v>3094</v>
      </c>
      <c r="H766">
        <v>2233</v>
      </c>
      <c r="I766" t="s">
        <v>25</v>
      </c>
      <c r="J766">
        <v>4</v>
      </c>
      <c r="K766">
        <v>6699</v>
      </c>
      <c r="L766">
        <v>9282</v>
      </c>
      <c r="M766">
        <v>0.03</v>
      </c>
      <c r="N766" t="s">
        <v>45</v>
      </c>
      <c r="O766">
        <v>0.03</v>
      </c>
      <c r="P766" t="s">
        <v>736</v>
      </c>
      <c r="Q766" t="s">
        <v>54</v>
      </c>
      <c r="R766" t="s">
        <v>55</v>
      </c>
      <c r="S766" t="s">
        <v>56</v>
      </c>
      <c r="T766" t="s">
        <v>57</v>
      </c>
      <c r="U766" t="s">
        <v>58</v>
      </c>
      <c r="V766" t="s">
        <v>1562</v>
      </c>
    </row>
    <row r="767" spans="1:22" x14ac:dyDescent="0.3">
      <c r="A767" t="s">
        <v>1172</v>
      </c>
      <c r="B767">
        <v>41993</v>
      </c>
      <c r="C767" t="s">
        <v>92</v>
      </c>
      <c r="D767">
        <v>10003</v>
      </c>
      <c r="E767" t="s">
        <v>217</v>
      </c>
      <c r="F767">
        <v>1</v>
      </c>
      <c r="G767">
        <v>2588</v>
      </c>
      <c r="H767">
        <v>2069</v>
      </c>
      <c r="I767" t="s">
        <v>25</v>
      </c>
      <c r="J767">
        <v>10</v>
      </c>
      <c r="K767">
        <v>2069</v>
      </c>
      <c r="L767">
        <v>2588</v>
      </c>
      <c r="M767">
        <v>0.02</v>
      </c>
      <c r="N767" t="s">
        <v>85</v>
      </c>
      <c r="O767">
        <v>0.04</v>
      </c>
      <c r="P767" t="s">
        <v>218</v>
      </c>
      <c r="Q767" t="s">
        <v>177</v>
      </c>
      <c r="R767" t="s">
        <v>178</v>
      </c>
      <c r="S767" t="s">
        <v>179</v>
      </c>
      <c r="T767" t="s">
        <v>180</v>
      </c>
      <c r="U767" t="s">
        <v>181</v>
      </c>
      <c r="V767" t="s">
        <v>1571</v>
      </c>
    </row>
    <row r="768" spans="1:22" x14ac:dyDescent="0.3">
      <c r="A768" t="s">
        <v>1173</v>
      </c>
      <c r="B768">
        <v>41994</v>
      </c>
      <c r="C768" t="s">
        <v>43</v>
      </c>
      <c r="D768">
        <v>10013</v>
      </c>
      <c r="E768" t="s">
        <v>1174</v>
      </c>
      <c r="F768">
        <v>1</v>
      </c>
      <c r="G768">
        <v>3742</v>
      </c>
      <c r="H768">
        <v>2309</v>
      </c>
      <c r="I768" t="s">
        <v>25</v>
      </c>
      <c r="J768">
        <v>1</v>
      </c>
      <c r="K768">
        <v>2309</v>
      </c>
      <c r="L768">
        <v>3742</v>
      </c>
      <c r="M768">
        <v>0.01</v>
      </c>
      <c r="N768" t="s">
        <v>36</v>
      </c>
      <c r="O768">
        <v>0</v>
      </c>
      <c r="P768" t="s">
        <v>1175</v>
      </c>
      <c r="Q768" t="s">
        <v>301</v>
      </c>
      <c r="R768" t="s">
        <v>302</v>
      </c>
      <c r="S768" t="s">
        <v>303</v>
      </c>
      <c r="T768" t="s">
        <v>113</v>
      </c>
      <c r="U768" t="s">
        <v>304</v>
      </c>
      <c r="V768" t="s">
        <v>1573</v>
      </c>
    </row>
    <row r="769" spans="1:22" x14ac:dyDescent="0.3">
      <c r="A769" t="s">
        <v>1173</v>
      </c>
      <c r="B769">
        <v>41994</v>
      </c>
      <c r="C769" t="s">
        <v>92</v>
      </c>
      <c r="D769">
        <v>10009</v>
      </c>
      <c r="E769" t="s">
        <v>714</v>
      </c>
      <c r="F769">
        <v>2</v>
      </c>
      <c r="G769">
        <v>3759</v>
      </c>
      <c r="H769">
        <v>2258</v>
      </c>
      <c r="I769" t="s">
        <v>116</v>
      </c>
      <c r="J769">
        <v>10</v>
      </c>
      <c r="K769">
        <v>4516</v>
      </c>
      <c r="L769">
        <v>7518</v>
      </c>
      <c r="M769">
        <v>0.02</v>
      </c>
      <c r="N769" t="s">
        <v>66</v>
      </c>
      <c r="O769">
        <v>0.02</v>
      </c>
      <c r="P769" t="s">
        <v>715</v>
      </c>
      <c r="Q769" t="s">
        <v>78</v>
      </c>
      <c r="R769" t="s">
        <v>79</v>
      </c>
      <c r="S769" t="s">
        <v>80</v>
      </c>
      <c r="T769" t="s">
        <v>81</v>
      </c>
      <c r="U769" t="s">
        <v>82</v>
      </c>
      <c r="V769" t="s">
        <v>1564</v>
      </c>
    </row>
    <row r="770" spans="1:22" x14ac:dyDescent="0.3">
      <c r="A770" t="s">
        <v>1176</v>
      </c>
      <c r="B770">
        <v>41995</v>
      </c>
      <c r="C770" t="s">
        <v>23</v>
      </c>
      <c r="D770">
        <v>10002</v>
      </c>
      <c r="E770" t="s">
        <v>888</v>
      </c>
      <c r="F770">
        <v>1</v>
      </c>
      <c r="G770">
        <v>4466</v>
      </c>
      <c r="H770">
        <v>1984</v>
      </c>
      <c r="I770" t="s">
        <v>116</v>
      </c>
      <c r="J770">
        <v>4</v>
      </c>
      <c r="K770">
        <v>1984</v>
      </c>
      <c r="L770">
        <v>4466</v>
      </c>
      <c r="M770">
        <v>0.01</v>
      </c>
      <c r="N770" t="s">
        <v>36</v>
      </c>
      <c r="O770">
        <v>0.01</v>
      </c>
      <c r="P770" t="s">
        <v>889</v>
      </c>
      <c r="Q770" t="s">
        <v>87</v>
      </c>
      <c r="R770" t="s">
        <v>88</v>
      </c>
      <c r="S770" t="s">
        <v>89</v>
      </c>
      <c r="T770" t="s">
        <v>90</v>
      </c>
      <c r="U770" t="s">
        <v>91</v>
      </c>
      <c r="V770" t="s">
        <v>1565</v>
      </c>
    </row>
    <row r="771" spans="1:22" x14ac:dyDescent="0.3">
      <c r="A771" t="s">
        <v>1177</v>
      </c>
      <c r="B771">
        <v>41996</v>
      </c>
      <c r="C771" t="s">
        <v>75</v>
      </c>
      <c r="D771">
        <v>10013</v>
      </c>
      <c r="E771" t="s">
        <v>322</v>
      </c>
      <c r="F771">
        <v>1</v>
      </c>
      <c r="G771">
        <v>3100</v>
      </c>
      <c r="H771">
        <v>2261</v>
      </c>
      <c r="I771" t="s">
        <v>25</v>
      </c>
      <c r="J771">
        <v>8</v>
      </c>
      <c r="K771">
        <v>2261</v>
      </c>
      <c r="L771">
        <v>3100</v>
      </c>
      <c r="M771">
        <v>0.02</v>
      </c>
      <c r="N771" t="s">
        <v>36</v>
      </c>
      <c r="O771">
        <v>0.02</v>
      </c>
      <c r="P771" t="s">
        <v>323</v>
      </c>
      <c r="Q771" t="s">
        <v>301</v>
      </c>
      <c r="R771" t="s">
        <v>302</v>
      </c>
      <c r="S771" t="s">
        <v>303</v>
      </c>
      <c r="T771" t="s">
        <v>113</v>
      </c>
      <c r="U771" t="s">
        <v>304</v>
      </c>
      <c r="V771" t="s">
        <v>1573</v>
      </c>
    </row>
    <row r="772" spans="1:22" x14ac:dyDescent="0.3">
      <c r="A772" t="s">
        <v>1177</v>
      </c>
      <c r="B772">
        <v>41996</v>
      </c>
      <c r="C772" t="s">
        <v>51</v>
      </c>
      <c r="D772">
        <v>10005</v>
      </c>
      <c r="E772" t="s">
        <v>476</v>
      </c>
      <c r="F772">
        <v>1</v>
      </c>
      <c r="G772">
        <v>3282</v>
      </c>
      <c r="H772">
        <v>1654</v>
      </c>
      <c r="I772" t="s">
        <v>126</v>
      </c>
      <c r="J772">
        <v>6</v>
      </c>
      <c r="K772">
        <v>1654</v>
      </c>
      <c r="L772">
        <v>3282</v>
      </c>
      <c r="M772">
        <v>0.02</v>
      </c>
      <c r="N772" t="s">
        <v>36</v>
      </c>
      <c r="O772">
        <v>0.03</v>
      </c>
      <c r="P772" t="s">
        <v>477</v>
      </c>
      <c r="Q772" t="s">
        <v>47</v>
      </c>
      <c r="R772" t="s">
        <v>48</v>
      </c>
      <c r="S772" t="s">
        <v>49</v>
      </c>
      <c r="T772" t="s">
        <v>41</v>
      </c>
      <c r="U772" t="s">
        <v>50</v>
      </c>
      <c r="V772" t="s">
        <v>1561</v>
      </c>
    </row>
    <row r="773" spans="1:22" x14ac:dyDescent="0.3">
      <c r="A773" t="s">
        <v>1177</v>
      </c>
      <c r="B773">
        <v>41996</v>
      </c>
      <c r="C773" t="s">
        <v>104</v>
      </c>
      <c r="D773">
        <v>10003</v>
      </c>
      <c r="E773" t="s">
        <v>723</v>
      </c>
      <c r="F773">
        <v>1</v>
      </c>
      <c r="G773">
        <v>4230</v>
      </c>
      <c r="H773">
        <v>1812</v>
      </c>
      <c r="I773" t="s">
        <v>126</v>
      </c>
      <c r="J773">
        <v>3</v>
      </c>
      <c r="K773">
        <v>1812</v>
      </c>
      <c r="L773">
        <v>4230</v>
      </c>
      <c r="M773">
        <v>0.01</v>
      </c>
      <c r="N773" t="s">
        <v>45</v>
      </c>
      <c r="O773">
        <v>0</v>
      </c>
      <c r="P773" t="s">
        <v>724</v>
      </c>
      <c r="Q773" t="s">
        <v>177</v>
      </c>
      <c r="R773" t="s">
        <v>178</v>
      </c>
      <c r="S773" t="s">
        <v>179</v>
      </c>
      <c r="T773" t="s">
        <v>180</v>
      </c>
      <c r="U773" t="s">
        <v>181</v>
      </c>
      <c r="V773" t="s">
        <v>1571</v>
      </c>
    </row>
    <row r="774" spans="1:22" x14ac:dyDescent="0.3">
      <c r="A774" t="s">
        <v>1178</v>
      </c>
      <c r="B774">
        <v>41996</v>
      </c>
      <c r="C774" t="s">
        <v>68</v>
      </c>
      <c r="D774">
        <v>10010</v>
      </c>
      <c r="E774" t="s">
        <v>827</v>
      </c>
      <c r="F774">
        <v>2</v>
      </c>
      <c r="G774">
        <v>2586</v>
      </c>
      <c r="H774">
        <v>2432</v>
      </c>
      <c r="I774" t="s">
        <v>116</v>
      </c>
      <c r="J774">
        <v>4</v>
      </c>
      <c r="K774">
        <v>4864</v>
      </c>
      <c r="L774">
        <v>5172</v>
      </c>
      <c r="M774">
        <v>0.03</v>
      </c>
      <c r="N774" t="s">
        <v>45</v>
      </c>
      <c r="O774">
        <v>0.05</v>
      </c>
      <c r="P774" t="s">
        <v>828</v>
      </c>
      <c r="Q774" t="s">
        <v>93</v>
      </c>
      <c r="R774" t="s">
        <v>94</v>
      </c>
      <c r="S774" t="s">
        <v>95</v>
      </c>
      <c r="T774" t="s">
        <v>41</v>
      </c>
      <c r="U774" t="s">
        <v>96</v>
      </c>
      <c r="V774" t="s">
        <v>1566</v>
      </c>
    </row>
    <row r="775" spans="1:22" x14ac:dyDescent="0.3">
      <c r="A775" t="s">
        <v>1179</v>
      </c>
      <c r="B775">
        <v>41996</v>
      </c>
      <c r="C775" t="s">
        <v>51</v>
      </c>
      <c r="D775">
        <v>10002</v>
      </c>
      <c r="E775" t="s">
        <v>343</v>
      </c>
      <c r="F775">
        <v>2</v>
      </c>
      <c r="G775">
        <v>2887</v>
      </c>
      <c r="H775">
        <v>1491</v>
      </c>
      <c r="I775" t="s">
        <v>25</v>
      </c>
      <c r="J775">
        <v>6</v>
      </c>
      <c r="K775">
        <v>2982</v>
      </c>
      <c r="L775">
        <v>5774</v>
      </c>
      <c r="M775">
        <v>0.02</v>
      </c>
      <c r="N775" t="s">
        <v>45</v>
      </c>
      <c r="O775">
        <v>0.02</v>
      </c>
      <c r="P775" t="s">
        <v>344</v>
      </c>
      <c r="Q775" t="s">
        <v>87</v>
      </c>
      <c r="R775" t="s">
        <v>88</v>
      </c>
      <c r="S775" t="s">
        <v>89</v>
      </c>
      <c r="T775" t="s">
        <v>90</v>
      </c>
      <c r="U775" t="s">
        <v>91</v>
      </c>
      <c r="V775" t="s">
        <v>1565</v>
      </c>
    </row>
    <row r="776" spans="1:22" x14ac:dyDescent="0.3">
      <c r="A776" t="s">
        <v>1180</v>
      </c>
      <c r="B776">
        <v>41999</v>
      </c>
      <c r="C776" t="s">
        <v>43</v>
      </c>
      <c r="D776">
        <v>10010</v>
      </c>
      <c r="E776" t="s">
        <v>774</v>
      </c>
      <c r="F776">
        <v>1</v>
      </c>
      <c r="G776">
        <v>4547</v>
      </c>
      <c r="H776">
        <v>2258</v>
      </c>
      <c r="I776" t="s">
        <v>126</v>
      </c>
      <c r="J776">
        <v>1</v>
      </c>
      <c r="K776">
        <v>2258</v>
      </c>
      <c r="L776">
        <v>4547</v>
      </c>
      <c r="M776">
        <v>0.01</v>
      </c>
      <c r="N776" t="s">
        <v>85</v>
      </c>
      <c r="O776">
        <v>0.03</v>
      </c>
      <c r="P776" t="s">
        <v>775</v>
      </c>
      <c r="Q776" t="s">
        <v>93</v>
      </c>
      <c r="R776" t="s">
        <v>94</v>
      </c>
      <c r="S776" t="s">
        <v>95</v>
      </c>
      <c r="T776" t="s">
        <v>41</v>
      </c>
      <c r="U776" t="s">
        <v>96</v>
      </c>
      <c r="V776" t="s">
        <v>1566</v>
      </c>
    </row>
    <row r="777" spans="1:22" x14ac:dyDescent="0.3">
      <c r="A777" t="s">
        <v>1181</v>
      </c>
      <c r="B777">
        <v>42001</v>
      </c>
      <c r="C777" t="s">
        <v>133</v>
      </c>
      <c r="D777">
        <v>10009</v>
      </c>
      <c r="E777" t="s">
        <v>746</v>
      </c>
      <c r="F777">
        <v>3</v>
      </c>
      <c r="G777">
        <v>3663</v>
      </c>
      <c r="H777">
        <v>1550</v>
      </c>
      <c r="I777" t="s">
        <v>35</v>
      </c>
      <c r="J777">
        <v>5</v>
      </c>
      <c r="K777">
        <v>4650</v>
      </c>
      <c r="L777">
        <v>10989</v>
      </c>
      <c r="M777">
        <v>0.02</v>
      </c>
      <c r="N777" t="s">
        <v>36</v>
      </c>
      <c r="O777">
        <v>0.04</v>
      </c>
      <c r="P777" t="s">
        <v>747</v>
      </c>
      <c r="Q777" t="s">
        <v>78</v>
      </c>
      <c r="R777" t="s">
        <v>79</v>
      </c>
      <c r="S777" t="s">
        <v>80</v>
      </c>
      <c r="T777" t="s">
        <v>81</v>
      </c>
      <c r="U777" t="s">
        <v>82</v>
      </c>
      <c r="V777" t="s">
        <v>1564</v>
      </c>
    </row>
    <row r="778" spans="1:22" x14ac:dyDescent="0.3">
      <c r="A778" t="s">
        <v>1182</v>
      </c>
      <c r="B778">
        <v>42002</v>
      </c>
      <c r="C778" t="s">
        <v>92</v>
      </c>
      <c r="D778">
        <v>10015</v>
      </c>
      <c r="E778" t="s">
        <v>465</v>
      </c>
      <c r="F778">
        <v>1</v>
      </c>
      <c r="G778">
        <v>2576</v>
      </c>
      <c r="H778">
        <v>1826</v>
      </c>
      <c r="I778" t="s">
        <v>25</v>
      </c>
      <c r="J778">
        <v>10</v>
      </c>
      <c r="K778">
        <v>1826</v>
      </c>
      <c r="L778">
        <v>2576</v>
      </c>
      <c r="M778">
        <v>0.02</v>
      </c>
      <c r="N778" t="s">
        <v>45</v>
      </c>
      <c r="O778">
        <v>0.01</v>
      </c>
      <c r="P778" t="s">
        <v>466</v>
      </c>
      <c r="Q778" t="s">
        <v>110</v>
      </c>
      <c r="R778" t="s">
        <v>111</v>
      </c>
      <c r="S778" t="s">
        <v>112</v>
      </c>
      <c r="T778" t="s">
        <v>113</v>
      </c>
      <c r="U778" t="s">
        <v>114</v>
      </c>
      <c r="V778" t="s">
        <v>1568</v>
      </c>
    </row>
    <row r="779" spans="1:22" x14ac:dyDescent="0.3">
      <c r="A779" t="s">
        <v>1182</v>
      </c>
      <c r="B779">
        <v>42002</v>
      </c>
      <c r="C779" t="s">
        <v>23</v>
      </c>
      <c r="D779">
        <v>10012</v>
      </c>
      <c r="E779" t="s">
        <v>284</v>
      </c>
      <c r="F779">
        <v>1</v>
      </c>
      <c r="G779">
        <v>3912</v>
      </c>
      <c r="H779">
        <v>1569</v>
      </c>
      <c r="I779" t="s">
        <v>25</v>
      </c>
      <c r="J779">
        <v>4</v>
      </c>
      <c r="K779">
        <v>1569</v>
      </c>
      <c r="L779">
        <v>3912</v>
      </c>
      <c r="M779">
        <v>0.01</v>
      </c>
      <c r="N779" t="s">
        <v>66</v>
      </c>
      <c r="O779">
        <v>0.04</v>
      </c>
      <c r="P779" t="s">
        <v>285</v>
      </c>
      <c r="Q779" t="s">
        <v>71</v>
      </c>
      <c r="R779" t="s">
        <v>72</v>
      </c>
      <c r="S779" t="s">
        <v>73</v>
      </c>
      <c r="T779" t="s">
        <v>41</v>
      </c>
      <c r="U779" t="s">
        <v>74</v>
      </c>
      <c r="V779" t="s">
        <v>1563</v>
      </c>
    </row>
    <row r="780" spans="1:22" x14ac:dyDescent="0.3">
      <c r="A780" t="s">
        <v>1183</v>
      </c>
      <c r="B780">
        <v>42004</v>
      </c>
      <c r="C780" t="s">
        <v>92</v>
      </c>
      <c r="D780">
        <v>10015</v>
      </c>
      <c r="E780" t="s">
        <v>959</v>
      </c>
      <c r="F780">
        <v>1</v>
      </c>
      <c r="G780">
        <v>3445</v>
      </c>
      <c r="H780">
        <v>1909</v>
      </c>
      <c r="I780" t="s">
        <v>65</v>
      </c>
      <c r="J780">
        <v>10</v>
      </c>
      <c r="K780">
        <v>1909</v>
      </c>
      <c r="L780">
        <v>3445</v>
      </c>
      <c r="M780">
        <v>0.02</v>
      </c>
      <c r="N780" t="s">
        <v>61</v>
      </c>
      <c r="O780">
        <v>0.05</v>
      </c>
      <c r="P780" t="s">
        <v>960</v>
      </c>
      <c r="Q780" t="s">
        <v>110</v>
      </c>
      <c r="R780" t="s">
        <v>111</v>
      </c>
      <c r="S780" t="s">
        <v>112</v>
      </c>
      <c r="T780" t="s">
        <v>113</v>
      </c>
      <c r="U780" t="s">
        <v>114</v>
      </c>
      <c r="V780" t="s">
        <v>1568</v>
      </c>
    </row>
    <row r="781" spans="1:22" x14ac:dyDescent="0.3">
      <c r="A781" t="s">
        <v>1184</v>
      </c>
      <c r="B781">
        <v>42006</v>
      </c>
      <c r="C781" t="s">
        <v>75</v>
      </c>
      <c r="D781">
        <v>10015</v>
      </c>
      <c r="E781" t="s">
        <v>723</v>
      </c>
      <c r="F781">
        <v>1</v>
      </c>
      <c r="G781">
        <v>4230</v>
      </c>
      <c r="H781">
        <v>1812</v>
      </c>
      <c r="I781" t="s">
        <v>126</v>
      </c>
      <c r="J781">
        <v>8</v>
      </c>
      <c r="K781">
        <v>1812</v>
      </c>
      <c r="L781">
        <v>4230</v>
      </c>
      <c r="M781">
        <v>0.02</v>
      </c>
      <c r="N781" t="s">
        <v>85</v>
      </c>
      <c r="O781">
        <v>0</v>
      </c>
      <c r="P781" t="s">
        <v>724</v>
      </c>
      <c r="Q781" t="s">
        <v>110</v>
      </c>
      <c r="R781" t="s">
        <v>111</v>
      </c>
      <c r="S781" t="s">
        <v>112</v>
      </c>
      <c r="T781" t="s">
        <v>113</v>
      </c>
      <c r="U781" t="s">
        <v>114</v>
      </c>
      <c r="V781" t="s">
        <v>1568</v>
      </c>
    </row>
    <row r="782" spans="1:22" x14ac:dyDescent="0.3">
      <c r="A782" t="s">
        <v>1184</v>
      </c>
      <c r="B782">
        <v>42006</v>
      </c>
      <c r="C782" t="s">
        <v>51</v>
      </c>
      <c r="D782">
        <v>10004</v>
      </c>
      <c r="E782" t="s">
        <v>1185</v>
      </c>
      <c r="F782">
        <v>2</v>
      </c>
      <c r="G782">
        <v>3290</v>
      </c>
      <c r="H782">
        <v>1720</v>
      </c>
      <c r="I782" t="s">
        <v>25</v>
      </c>
      <c r="J782">
        <v>6</v>
      </c>
      <c r="K782">
        <v>3440</v>
      </c>
      <c r="L782">
        <v>6580</v>
      </c>
      <c r="M782">
        <v>0.02</v>
      </c>
      <c r="N782" t="s">
        <v>61</v>
      </c>
      <c r="O782">
        <v>0</v>
      </c>
      <c r="P782" t="s">
        <v>1186</v>
      </c>
      <c r="Q782" t="s">
        <v>118</v>
      </c>
      <c r="R782" t="s">
        <v>119</v>
      </c>
      <c r="S782" t="s">
        <v>101</v>
      </c>
      <c r="T782" t="s">
        <v>57</v>
      </c>
      <c r="U782" t="s">
        <v>120</v>
      </c>
      <c r="V782" t="s">
        <v>1569</v>
      </c>
    </row>
    <row r="783" spans="1:22" x14ac:dyDescent="0.3">
      <c r="A783" t="s">
        <v>1187</v>
      </c>
      <c r="B783">
        <v>42006</v>
      </c>
      <c r="C783" t="s">
        <v>23</v>
      </c>
      <c r="D783">
        <v>10001</v>
      </c>
      <c r="E783" t="s">
        <v>1188</v>
      </c>
      <c r="F783">
        <v>2</v>
      </c>
      <c r="G783">
        <v>3448</v>
      </c>
      <c r="H783">
        <v>1219</v>
      </c>
      <c r="I783" t="s">
        <v>25</v>
      </c>
      <c r="J783">
        <v>4</v>
      </c>
      <c r="K783">
        <v>2438</v>
      </c>
      <c r="L783">
        <v>6896</v>
      </c>
      <c r="M783">
        <v>0.03</v>
      </c>
      <c r="N783" t="s">
        <v>61</v>
      </c>
      <c r="O783">
        <v>0.05</v>
      </c>
      <c r="P783" t="s">
        <v>1189</v>
      </c>
      <c r="Q783" t="s">
        <v>99</v>
      </c>
      <c r="R783" t="s">
        <v>100</v>
      </c>
      <c r="S783" t="s">
        <v>101</v>
      </c>
      <c r="T783" t="s">
        <v>57</v>
      </c>
      <c r="U783" t="s">
        <v>102</v>
      </c>
      <c r="V783" t="s">
        <v>1567</v>
      </c>
    </row>
    <row r="784" spans="1:22" x14ac:dyDescent="0.3">
      <c r="A784" t="s">
        <v>1190</v>
      </c>
      <c r="B784">
        <v>42007</v>
      </c>
      <c r="C784" t="s">
        <v>43</v>
      </c>
      <c r="D784">
        <v>10001</v>
      </c>
      <c r="E784" t="s">
        <v>597</v>
      </c>
      <c r="F784">
        <v>1</v>
      </c>
      <c r="G784">
        <v>3421</v>
      </c>
      <c r="H784">
        <v>1370</v>
      </c>
      <c r="I784" t="s">
        <v>35</v>
      </c>
      <c r="J784">
        <v>1</v>
      </c>
      <c r="K784">
        <v>1370</v>
      </c>
      <c r="L784">
        <v>3421</v>
      </c>
      <c r="M784">
        <v>0.01</v>
      </c>
      <c r="N784" t="s">
        <v>61</v>
      </c>
      <c r="O784">
        <v>0.04</v>
      </c>
      <c r="P784" t="s">
        <v>598</v>
      </c>
      <c r="Q784" t="s">
        <v>99</v>
      </c>
      <c r="R784" t="s">
        <v>100</v>
      </c>
      <c r="S784" t="s">
        <v>101</v>
      </c>
      <c r="T784" t="s">
        <v>57</v>
      </c>
      <c r="U784" t="s">
        <v>102</v>
      </c>
      <c r="V784" t="s">
        <v>1567</v>
      </c>
    </row>
    <row r="785" spans="1:22" x14ac:dyDescent="0.3">
      <c r="A785" t="s">
        <v>1190</v>
      </c>
      <c r="B785">
        <v>42007</v>
      </c>
      <c r="C785" t="s">
        <v>92</v>
      </c>
      <c r="D785">
        <v>10009</v>
      </c>
      <c r="E785" t="s">
        <v>1098</v>
      </c>
      <c r="F785">
        <v>1</v>
      </c>
      <c r="G785">
        <v>3495</v>
      </c>
      <c r="H785">
        <v>2172</v>
      </c>
      <c r="I785" t="s">
        <v>25</v>
      </c>
      <c r="J785">
        <v>10</v>
      </c>
      <c r="K785">
        <v>2172</v>
      </c>
      <c r="L785">
        <v>3495</v>
      </c>
      <c r="M785">
        <v>0.02</v>
      </c>
      <c r="N785" t="s">
        <v>85</v>
      </c>
      <c r="O785">
        <v>0.05</v>
      </c>
      <c r="P785" t="s">
        <v>1099</v>
      </c>
      <c r="Q785" t="s">
        <v>78</v>
      </c>
      <c r="R785" t="s">
        <v>79</v>
      </c>
      <c r="S785" t="s">
        <v>80</v>
      </c>
      <c r="T785" t="s">
        <v>81</v>
      </c>
      <c r="U785" t="s">
        <v>82</v>
      </c>
      <c r="V785" t="s">
        <v>1564</v>
      </c>
    </row>
    <row r="786" spans="1:22" x14ac:dyDescent="0.3">
      <c r="A786" t="s">
        <v>1191</v>
      </c>
      <c r="B786">
        <v>42009</v>
      </c>
      <c r="C786" t="s">
        <v>104</v>
      </c>
      <c r="D786">
        <v>10002</v>
      </c>
      <c r="E786" t="s">
        <v>934</v>
      </c>
      <c r="F786">
        <v>1</v>
      </c>
      <c r="G786">
        <v>3340</v>
      </c>
      <c r="H786">
        <v>1355</v>
      </c>
      <c r="I786" t="s">
        <v>25</v>
      </c>
      <c r="J786">
        <v>3</v>
      </c>
      <c r="K786">
        <v>1355</v>
      </c>
      <c r="L786">
        <v>3340</v>
      </c>
      <c r="M786">
        <v>0.01</v>
      </c>
      <c r="N786" t="s">
        <v>61</v>
      </c>
      <c r="O786">
        <v>0.05</v>
      </c>
      <c r="P786" t="s">
        <v>935</v>
      </c>
      <c r="Q786" t="s">
        <v>87</v>
      </c>
      <c r="R786" t="s">
        <v>88</v>
      </c>
      <c r="S786" t="s">
        <v>89</v>
      </c>
      <c r="T786" t="s">
        <v>90</v>
      </c>
      <c r="U786" t="s">
        <v>91</v>
      </c>
      <c r="V786" t="s">
        <v>1565</v>
      </c>
    </row>
    <row r="787" spans="1:22" x14ac:dyDescent="0.3">
      <c r="A787" t="s">
        <v>1192</v>
      </c>
      <c r="B787">
        <v>42011</v>
      </c>
      <c r="C787" t="s">
        <v>133</v>
      </c>
      <c r="D787">
        <v>10004</v>
      </c>
      <c r="E787" t="s">
        <v>708</v>
      </c>
      <c r="F787">
        <v>1</v>
      </c>
      <c r="G787">
        <v>4206</v>
      </c>
      <c r="H787">
        <v>1201</v>
      </c>
      <c r="I787" t="s">
        <v>25</v>
      </c>
      <c r="J787">
        <v>5</v>
      </c>
      <c r="K787">
        <v>1201</v>
      </c>
      <c r="L787">
        <v>4206</v>
      </c>
      <c r="M787">
        <v>0.02</v>
      </c>
      <c r="N787" t="s">
        <v>45</v>
      </c>
      <c r="O787">
        <v>0.01</v>
      </c>
      <c r="P787" t="s">
        <v>709</v>
      </c>
      <c r="Q787" t="s">
        <v>118</v>
      </c>
      <c r="R787" t="s">
        <v>119</v>
      </c>
      <c r="S787" t="s">
        <v>101</v>
      </c>
      <c r="T787" t="s">
        <v>57</v>
      </c>
      <c r="U787" t="s">
        <v>120</v>
      </c>
      <c r="V787" t="s">
        <v>1569</v>
      </c>
    </row>
    <row r="788" spans="1:22" x14ac:dyDescent="0.3">
      <c r="A788" t="s">
        <v>1193</v>
      </c>
      <c r="B788">
        <v>42011</v>
      </c>
      <c r="C788" t="s">
        <v>51</v>
      </c>
      <c r="D788">
        <v>10013</v>
      </c>
      <c r="E788" t="s">
        <v>1194</v>
      </c>
      <c r="F788">
        <v>2</v>
      </c>
      <c r="G788">
        <v>2647</v>
      </c>
      <c r="H788">
        <v>1539</v>
      </c>
      <c r="I788" t="s">
        <v>25</v>
      </c>
      <c r="J788">
        <v>6</v>
      </c>
      <c r="K788">
        <v>3078</v>
      </c>
      <c r="L788">
        <v>5294</v>
      </c>
      <c r="M788">
        <v>0.02</v>
      </c>
      <c r="N788" t="s">
        <v>61</v>
      </c>
      <c r="O788">
        <v>0.02</v>
      </c>
      <c r="P788" t="s">
        <v>1195</v>
      </c>
      <c r="Q788" t="s">
        <v>301</v>
      </c>
      <c r="R788" t="s">
        <v>302</v>
      </c>
      <c r="S788" t="s">
        <v>303</v>
      </c>
      <c r="T788" t="s">
        <v>113</v>
      </c>
      <c r="U788" t="s">
        <v>304</v>
      </c>
      <c r="V788" t="s">
        <v>1573</v>
      </c>
    </row>
    <row r="789" spans="1:22" x14ac:dyDescent="0.3">
      <c r="A789" t="s">
        <v>1196</v>
      </c>
      <c r="B789">
        <v>42013</v>
      </c>
      <c r="C789" t="s">
        <v>104</v>
      </c>
      <c r="D789">
        <v>10003</v>
      </c>
      <c r="E789" t="s">
        <v>1118</v>
      </c>
      <c r="F789">
        <v>3</v>
      </c>
      <c r="G789">
        <v>2671</v>
      </c>
      <c r="H789">
        <v>1591</v>
      </c>
      <c r="I789" t="s">
        <v>25</v>
      </c>
      <c r="J789">
        <v>3</v>
      </c>
      <c r="K789">
        <v>4773</v>
      </c>
      <c r="L789">
        <v>8013</v>
      </c>
      <c r="M789">
        <v>0.03</v>
      </c>
      <c r="N789" t="s">
        <v>61</v>
      </c>
      <c r="O789">
        <v>0.01</v>
      </c>
      <c r="P789" t="s">
        <v>1119</v>
      </c>
      <c r="Q789" t="s">
        <v>177</v>
      </c>
      <c r="R789" t="s">
        <v>178</v>
      </c>
      <c r="S789" t="s">
        <v>179</v>
      </c>
      <c r="T789" t="s">
        <v>180</v>
      </c>
      <c r="U789" t="s">
        <v>181</v>
      </c>
      <c r="V789" t="s">
        <v>1571</v>
      </c>
    </row>
    <row r="790" spans="1:22" x14ac:dyDescent="0.3">
      <c r="A790" t="s">
        <v>1196</v>
      </c>
      <c r="B790">
        <v>42013</v>
      </c>
      <c r="C790" t="s">
        <v>92</v>
      </c>
      <c r="D790">
        <v>10003</v>
      </c>
      <c r="E790" t="s">
        <v>287</v>
      </c>
      <c r="F790">
        <v>2</v>
      </c>
      <c r="G790">
        <v>4305</v>
      </c>
      <c r="H790">
        <v>2027</v>
      </c>
      <c r="I790" t="s">
        <v>35</v>
      </c>
      <c r="J790">
        <v>10</v>
      </c>
      <c r="K790">
        <v>4054</v>
      </c>
      <c r="L790">
        <v>8610</v>
      </c>
      <c r="M790">
        <v>0.02</v>
      </c>
      <c r="N790" t="s">
        <v>61</v>
      </c>
      <c r="O790">
        <v>0</v>
      </c>
      <c r="P790" t="s">
        <v>288</v>
      </c>
      <c r="Q790" t="s">
        <v>177</v>
      </c>
      <c r="R790" t="s">
        <v>178</v>
      </c>
      <c r="S790" t="s">
        <v>179</v>
      </c>
      <c r="T790" t="s">
        <v>180</v>
      </c>
      <c r="U790" t="s">
        <v>181</v>
      </c>
      <c r="V790" t="s">
        <v>1571</v>
      </c>
    </row>
    <row r="791" spans="1:22" x14ac:dyDescent="0.3">
      <c r="A791" t="s">
        <v>1197</v>
      </c>
      <c r="B791">
        <v>42014</v>
      </c>
      <c r="C791" t="s">
        <v>43</v>
      </c>
      <c r="D791">
        <v>10014</v>
      </c>
      <c r="E791" t="s">
        <v>787</v>
      </c>
      <c r="F791">
        <v>1</v>
      </c>
      <c r="G791">
        <v>4239</v>
      </c>
      <c r="H791">
        <v>2267</v>
      </c>
      <c r="I791" t="s">
        <v>25</v>
      </c>
      <c r="J791">
        <v>1</v>
      </c>
      <c r="K791">
        <v>2267</v>
      </c>
      <c r="L791">
        <v>4239</v>
      </c>
      <c r="M791">
        <v>0.01</v>
      </c>
      <c r="N791" t="s">
        <v>36</v>
      </c>
      <c r="O791">
        <v>0.05</v>
      </c>
      <c r="P791" t="s">
        <v>788</v>
      </c>
      <c r="Q791" t="s">
        <v>166</v>
      </c>
      <c r="R791" t="s">
        <v>167</v>
      </c>
      <c r="S791" t="s">
        <v>168</v>
      </c>
      <c r="T791" t="s">
        <v>169</v>
      </c>
      <c r="U791" t="s">
        <v>170</v>
      </c>
      <c r="V791" t="s">
        <v>1570</v>
      </c>
    </row>
    <row r="792" spans="1:22" x14ac:dyDescent="0.3">
      <c r="A792" t="s">
        <v>1197</v>
      </c>
      <c r="B792">
        <v>42014</v>
      </c>
      <c r="C792" t="s">
        <v>104</v>
      </c>
      <c r="D792">
        <v>10003</v>
      </c>
      <c r="E792" t="s">
        <v>1198</v>
      </c>
      <c r="F792">
        <v>3</v>
      </c>
      <c r="G792">
        <v>2672</v>
      </c>
      <c r="H792">
        <v>2236</v>
      </c>
      <c r="I792" t="s">
        <v>25</v>
      </c>
      <c r="J792">
        <v>3</v>
      </c>
      <c r="K792">
        <v>6708</v>
      </c>
      <c r="L792">
        <v>8016</v>
      </c>
      <c r="M792">
        <v>0.03</v>
      </c>
      <c r="N792" t="s">
        <v>66</v>
      </c>
      <c r="O792">
        <v>0</v>
      </c>
      <c r="P792" t="s">
        <v>1199</v>
      </c>
      <c r="Q792" t="s">
        <v>177</v>
      </c>
      <c r="R792" t="s">
        <v>178</v>
      </c>
      <c r="S792" t="s">
        <v>179</v>
      </c>
      <c r="T792" t="s">
        <v>180</v>
      </c>
      <c r="U792" t="s">
        <v>181</v>
      </c>
      <c r="V792" t="s">
        <v>1571</v>
      </c>
    </row>
    <row r="793" spans="1:22" x14ac:dyDescent="0.3">
      <c r="A793" t="s">
        <v>1200</v>
      </c>
      <c r="B793">
        <v>42015</v>
      </c>
      <c r="C793" t="s">
        <v>75</v>
      </c>
      <c r="D793">
        <v>10007</v>
      </c>
      <c r="E793" t="s">
        <v>827</v>
      </c>
      <c r="F793">
        <v>1</v>
      </c>
      <c r="G793">
        <v>2586</v>
      </c>
      <c r="H793">
        <v>2432</v>
      </c>
      <c r="I793" t="s">
        <v>116</v>
      </c>
      <c r="J793">
        <v>8</v>
      </c>
      <c r="K793">
        <v>2432</v>
      </c>
      <c r="L793">
        <v>2586</v>
      </c>
      <c r="M793">
        <v>0.02</v>
      </c>
      <c r="N793" t="s">
        <v>61</v>
      </c>
      <c r="O793">
        <v>0.01</v>
      </c>
      <c r="P793" t="s">
        <v>828</v>
      </c>
      <c r="Q793" t="s">
        <v>38</v>
      </c>
      <c r="R793" t="s">
        <v>39</v>
      </c>
      <c r="S793" t="s">
        <v>40</v>
      </c>
      <c r="T793" t="s">
        <v>41</v>
      </c>
      <c r="U793" t="s">
        <v>42</v>
      </c>
      <c r="V793" t="s">
        <v>1560</v>
      </c>
    </row>
    <row r="794" spans="1:22" x14ac:dyDescent="0.3">
      <c r="A794" t="s">
        <v>1200</v>
      </c>
      <c r="B794">
        <v>42015</v>
      </c>
      <c r="C794" t="s">
        <v>104</v>
      </c>
      <c r="D794">
        <v>10004</v>
      </c>
      <c r="E794" t="s">
        <v>231</v>
      </c>
      <c r="F794">
        <v>1</v>
      </c>
      <c r="G794">
        <v>2820</v>
      </c>
      <c r="H794">
        <v>1504</v>
      </c>
      <c r="I794" t="s">
        <v>35</v>
      </c>
      <c r="J794">
        <v>3</v>
      </c>
      <c r="K794">
        <v>1504</v>
      </c>
      <c r="L794">
        <v>2820</v>
      </c>
      <c r="M794">
        <v>0.01</v>
      </c>
      <c r="N794" t="s">
        <v>61</v>
      </c>
      <c r="O794">
        <v>0.02</v>
      </c>
      <c r="P794" t="s">
        <v>232</v>
      </c>
      <c r="Q794" t="s">
        <v>118</v>
      </c>
      <c r="R794" t="s">
        <v>119</v>
      </c>
      <c r="S794" t="s">
        <v>101</v>
      </c>
      <c r="T794" t="s">
        <v>57</v>
      </c>
      <c r="U794" t="s">
        <v>120</v>
      </c>
      <c r="V794" t="s">
        <v>1569</v>
      </c>
    </row>
    <row r="795" spans="1:22" x14ac:dyDescent="0.3">
      <c r="A795" t="s">
        <v>1200</v>
      </c>
      <c r="B795">
        <v>42015</v>
      </c>
      <c r="C795" t="s">
        <v>104</v>
      </c>
      <c r="D795">
        <v>10015</v>
      </c>
      <c r="E795" t="s">
        <v>538</v>
      </c>
      <c r="F795">
        <v>1</v>
      </c>
      <c r="G795">
        <v>4729</v>
      </c>
      <c r="H795">
        <v>1359</v>
      </c>
      <c r="I795" t="s">
        <v>126</v>
      </c>
      <c r="J795">
        <v>3</v>
      </c>
      <c r="K795">
        <v>1359</v>
      </c>
      <c r="L795">
        <v>4729</v>
      </c>
      <c r="M795">
        <v>0.01</v>
      </c>
      <c r="N795" t="s">
        <v>85</v>
      </c>
      <c r="O795">
        <v>0.05</v>
      </c>
      <c r="P795" t="s">
        <v>539</v>
      </c>
      <c r="Q795" t="s">
        <v>110</v>
      </c>
      <c r="R795" t="s">
        <v>111</v>
      </c>
      <c r="S795" t="s">
        <v>112</v>
      </c>
      <c r="T795" t="s">
        <v>113</v>
      </c>
      <c r="U795" t="s">
        <v>114</v>
      </c>
      <c r="V795" t="s">
        <v>1568</v>
      </c>
    </row>
    <row r="796" spans="1:22" x14ac:dyDescent="0.3">
      <c r="A796" t="s">
        <v>1201</v>
      </c>
      <c r="B796">
        <v>42017</v>
      </c>
      <c r="C796" t="s">
        <v>75</v>
      </c>
      <c r="D796">
        <v>10011</v>
      </c>
      <c r="E796" t="s">
        <v>476</v>
      </c>
      <c r="F796">
        <v>3</v>
      </c>
      <c r="G796">
        <v>3282</v>
      </c>
      <c r="H796">
        <v>1654</v>
      </c>
      <c r="I796" t="s">
        <v>126</v>
      </c>
      <c r="J796">
        <v>8</v>
      </c>
      <c r="K796">
        <v>4962</v>
      </c>
      <c r="L796">
        <v>9846</v>
      </c>
      <c r="M796">
        <v>0.02</v>
      </c>
      <c r="N796" t="s">
        <v>85</v>
      </c>
      <c r="O796">
        <v>0.05</v>
      </c>
      <c r="P796" t="s">
        <v>477</v>
      </c>
      <c r="Q796" t="s">
        <v>28</v>
      </c>
      <c r="R796" t="s">
        <v>29</v>
      </c>
      <c r="S796" t="s">
        <v>30</v>
      </c>
      <c r="T796" t="s">
        <v>31</v>
      </c>
      <c r="U796" t="s">
        <v>32</v>
      </c>
      <c r="V796" t="s">
        <v>1559</v>
      </c>
    </row>
    <row r="797" spans="1:22" x14ac:dyDescent="0.3">
      <c r="A797" t="s">
        <v>1202</v>
      </c>
      <c r="B797">
        <v>42019</v>
      </c>
      <c r="C797" t="s">
        <v>75</v>
      </c>
      <c r="D797">
        <v>10009</v>
      </c>
      <c r="E797" t="s">
        <v>514</v>
      </c>
      <c r="F797">
        <v>1</v>
      </c>
      <c r="G797">
        <v>4220</v>
      </c>
      <c r="H797">
        <v>1635</v>
      </c>
      <c r="I797" t="s">
        <v>25</v>
      </c>
      <c r="J797">
        <v>8</v>
      </c>
      <c r="K797">
        <v>1635</v>
      </c>
      <c r="L797">
        <v>4220</v>
      </c>
      <c r="M797">
        <v>0.02</v>
      </c>
      <c r="N797" t="s">
        <v>45</v>
      </c>
      <c r="O797">
        <v>0.01</v>
      </c>
      <c r="P797" t="s">
        <v>515</v>
      </c>
      <c r="Q797" t="s">
        <v>78</v>
      </c>
      <c r="R797" t="s">
        <v>79</v>
      </c>
      <c r="S797" t="s">
        <v>80</v>
      </c>
      <c r="T797" t="s">
        <v>81</v>
      </c>
      <c r="U797" t="s">
        <v>82</v>
      </c>
      <c r="V797" t="s">
        <v>1564</v>
      </c>
    </row>
    <row r="798" spans="1:22" x14ac:dyDescent="0.3">
      <c r="A798" t="s">
        <v>1202</v>
      </c>
      <c r="B798">
        <v>42019</v>
      </c>
      <c r="C798" t="s">
        <v>43</v>
      </c>
      <c r="D798">
        <v>10014</v>
      </c>
      <c r="E798" t="s">
        <v>1203</v>
      </c>
      <c r="F798">
        <v>2</v>
      </c>
      <c r="G798">
        <v>2617</v>
      </c>
      <c r="H798">
        <v>1736</v>
      </c>
      <c r="I798" t="s">
        <v>126</v>
      </c>
      <c r="J798">
        <v>1</v>
      </c>
      <c r="K798">
        <v>3472</v>
      </c>
      <c r="L798">
        <v>5234</v>
      </c>
      <c r="M798">
        <v>0.03</v>
      </c>
      <c r="N798" t="s">
        <v>36</v>
      </c>
      <c r="O798">
        <v>0.02</v>
      </c>
      <c r="P798" t="s">
        <v>1204</v>
      </c>
      <c r="Q798" t="s">
        <v>166</v>
      </c>
      <c r="R798" t="s">
        <v>167</v>
      </c>
      <c r="S798" t="s">
        <v>168</v>
      </c>
      <c r="T798" t="s">
        <v>169</v>
      </c>
      <c r="U798" t="s">
        <v>170</v>
      </c>
      <c r="V798" t="s">
        <v>1570</v>
      </c>
    </row>
    <row r="799" spans="1:22" x14ac:dyDescent="0.3">
      <c r="A799" t="s">
        <v>1205</v>
      </c>
      <c r="B799">
        <v>42020</v>
      </c>
      <c r="C799" t="s">
        <v>104</v>
      </c>
      <c r="D799">
        <v>10003</v>
      </c>
      <c r="E799" t="s">
        <v>517</v>
      </c>
      <c r="F799">
        <v>2</v>
      </c>
      <c r="G799">
        <v>3039</v>
      </c>
      <c r="H799">
        <v>1730</v>
      </c>
      <c r="I799" t="s">
        <v>25</v>
      </c>
      <c r="J799">
        <v>3</v>
      </c>
      <c r="K799">
        <v>3460</v>
      </c>
      <c r="L799">
        <v>6078</v>
      </c>
      <c r="M799">
        <v>0.03</v>
      </c>
      <c r="N799" t="s">
        <v>66</v>
      </c>
      <c r="O799">
        <v>0</v>
      </c>
      <c r="P799" t="s">
        <v>518</v>
      </c>
      <c r="Q799" t="s">
        <v>177</v>
      </c>
      <c r="R799" t="s">
        <v>178</v>
      </c>
      <c r="S799" t="s">
        <v>179</v>
      </c>
      <c r="T799" t="s">
        <v>180</v>
      </c>
      <c r="U799" t="s">
        <v>181</v>
      </c>
      <c r="V799" t="s">
        <v>1571</v>
      </c>
    </row>
    <row r="800" spans="1:22" x14ac:dyDescent="0.3">
      <c r="A800" t="s">
        <v>1205</v>
      </c>
      <c r="B800">
        <v>42020</v>
      </c>
      <c r="C800" t="s">
        <v>75</v>
      </c>
      <c r="D800">
        <v>10007</v>
      </c>
      <c r="E800" t="s">
        <v>514</v>
      </c>
      <c r="F800">
        <v>2</v>
      </c>
      <c r="G800">
        <v>4220</v>
      </c>
      <c r="H800">
        <v>1635</v>
      </c>
      <c r="I800" t="s">
        <v>25</v>
      </c>
      <c r="J800">
        <v>8</v>
      </c>
      <c r="K800">
        <v>3270</v>
      </c>
      <c r="L800">
        <v>8440</v>
      </c>
      <c r="M800">
        <v>0.02</v>
      </c>
      <c r="N800" t="s">
        <v>26</v>
      </c>
      <c r="O800">
        <v>0.05</v>
      </c>
      <c r="P800" t="s">
        <v>515</v>
      </c>
      <c r="Q800" t="s">
        <v>38</v>
      </c>
      <c r="R800" t="s">
        <v>39</v>
      </c>
      <c r="S800" t="s">
        <v>40</v>
      </c>
      <c r="T800" t="s">
        <v>41</v>
      </c>
      <c r="U800" t="s">
        <v>42</v>
      </c>
      <c r="V800" t="s">
        <v>1560</v>
      </c>
    </row>
    <row r="801" spans="1:22" x14ac:dyDescent="0.3">
      <c r="A801" t="s">
        <v>1206</v>
      </c>
      <c r="B801">
        <v>42021</v>
      </c>
      <c r="C801" t="s">
        <v>43</v>
      </c>
      <c r="D801">
        <v>10010</v>
      </c>
      <c r="E801" t="s">
        <v>199</v>
      </c>
      <c r="F801">
        <v>2</v>
      </c>
      <c r="G801">
        <v>3844</v>
      </c>
      <c r="H801">
        <v>2157</v>
      </c>
      <c r="I801" t="s">
        <v>25</v>
      </c>
      <c r="J801">
        <v>1</v>
      </c>
      <c r="K801">
        <v>4314</v>
      </c>
      <c r="L801">
        <v>7688</v>
      </c>
      <c r="M801">
        <v>0.03</v>
      </c>
      <c r="N801" t="s">
        <v>61</v>
      </c>
      <c r="O801">
        <v>0.01</v>
      </c>
      <c r="P801" t="s">
        <v>200</v>
      </c>
      <c r="Q801" t="s">
        <v>93</v>
      </c>
      <c r="R801" t="s">
        <v>94</v>
      </c>
      <c r="S801" t="s">
        <v>95</v>
      </c>
      <c r="T801" t="s">
        <v>41</v>
      </c>
      <c r="U801" t="s">
        <v>96</v>
      </c>
      <c r="V801" t="s">
        <v>1566</v>
      </c>
    </row>
    <row r="802" spans="1:22" x14ac:dyDescent="0.3">
      <c r="A802" t="s">
        <v>1207</v>
      </c>
      <c r="B802">
        <v>42022</v>
      </c>
      <c r="C802" t="s">
        <v>43</v>
      </c>
      <c r="D802">
        <v>10013</v>
      </c>
      <c r="E802" t="s">
        <v>76</v>
      </c>
      <c r="F802">
        <v>1</v>
      </c>
      <c r="G802">
        <v>4990</v>
      </c>
      <c r="H802">
        <v>1360</v>
      </c>
      <c r="I802" t="s">
        <v>25</v>
      </c>
      <c r="J802">
        <v>1</v>
      </c>
      <c r="K802">
        <v>1360</v>
      </c>
      <c r="L802">
        <v>4990</v>
      </c>
      <c r="M802">
        <v>0.01</v>
      </c>
      <c r="N802" t="s">
        <v>66</v>
      </c>
      <c r="O802">
        <v>0</v>
      </c>
      <c r="P802" t="s">
        <v>77</v>
      </c>
      <c r="Q802" t="s">
        <v>301</v>
      </c>
      <c r="R802" t="s">
        <v>302</v>
      </c>
      <c r="S802" t="s">
        <v>303</v>
      </c>
      <c r="T802" t="s">
        <v>113</v>
      </c>
      <c r="U802" t="s">
        <v>304</v>
      </c>
      <c r="V802" t="s">
        <v>1573</v>
      </c>
    </row>
    <row r="803" spans="1:22" x14ac:dyDescent="0.3">
      <c r="A803" t="s">
        <v>1208</v>
      </c>
      <c r="B803">
        <v>42022</v>
      </c>
      <c r="C803" t="s">
        <v>104</v>
      </c>
      <c r="D803">
        <v>10002</v>
      </c>
      <c r="E803" t="s">
        <v>1209</v>
      </c>
      <c r="F803">
        <v>2</v>
      </c>
      <c r="G803">
        <v>3277</v>
      </c>
      <c r="H803">
        <v>1891</v>
      </c>
      <c r="I803" t="s">
        <v>25</v>
      </c>
      <c r="J803">
        <v>3</v>
      </c>
      <c r="K803">
        <v>3782</v>
      </c>
      <c r="L803">
        <v>6554</v>
      </c>
      <c r="M803">
        <v>0.03</v>
      </c>
      <c r="N803" t="s">
        <v>36</v>
      </c>
      <c r="O803">
        <v>0.05</v>
      </c>
      <c r="P803" t="s">
        <v>1210</v>
      </c>
      <c r="Q803" t="s">
        <v>87</v>
      </c>
      <c r="R803" t="s">
        <v>88</v>
      </c>
      <c r="S803" t="s">
        <v>89</v>
      </c>
      <c r="T803" t="s">
        <v>90</v>
      </c>
      <c r="U803" t="s">
        <v>91</v>
      </c>
      <c r="V803" t="s">
        <v>1565</v>
      </c>
    </row>
    <row r="804" spans="1:22" x14ac:dyDescent="0.3">
      <c r="A804" t="s">
        <v>1208</v>
      </c>
      <c r="B804">
        <v>42022</v>
      </c>
      <c r="C804" t="s">
        <v>133</v>
      </c>
      <c r="D804">
        <v>10015</v>
      </c>
      <c r="E804" t="s">
        <v>732</v>
      </c>
      <c r="F804">
        <v>2</v>
      </c>
      <c r="G804">
        <v>3472</v>
      </c>
      <c r="H804">
        <v>2239</v>
      </c>
      <c r="I804" t="s">
        <v>126</v>
      </c>
      <c r="J804">
        <v>5</v>
      </c>
      <c r="K804">
        <v>4478</v>
      </c>
      <c r="L804">
        <v>6944</v>
      </c>
      <c r="M804">
        <v>0.02</v>
      </c>
      <c r="N804" t="s">
        <v>26</v>
      </c>
      <c r="O804">
        <v>0.04</v>
      </c>
      <c r="P804" t="s">
        <v>733</v>
      </c>
      <c r="Q804" t="s">
        <v>110</v>
      </c>
      <c r="R804" t="s">
        <v>111</v>
      </c>
      <c r="S804" t="s">
        <v>112</v>
      </c>
      <c r="T804" t="s">
        <v>113</v>
      </c>
      <c r="U804" t="s">
        <v>114</v>
      </c>
      <c r="V804" t="s">
        <v>1568</v>
      </c>
    </row>
    <row r="805" spans="1:22" x14ac:dyDescent="0.3">
      <c r="A805" t="s">
        <v>1211</v>
      </c>
      <c r="B805">
        <v>42023</v>
      </c>
      <c r="C805" t="s">
        <v>43</v>
      </c>
      <c r="D805">
        <v>10011</v>
      </c>
      <c r="E805" t="s">
        <v>523</v>
      </c>
      <c r="F805">
        <v>1</v>
      </c>
      <c r="G805">
        <v>3421</v>
      </c>
      <c r="H805">
        <v>1569</v>
      </c>
      <c r="I805" t="s">
        <v>25</v>
      </c>
      <c r="J805">
        <v>1</v>
      </c>
      <c r="K805">
        <v>1569</v>
      </c>
      <c r="L805">
        <v>3421</v>
      </c>
      <c r="M805">
        <v>0.01</v>
      </c>
      <c r="N805" t="s">
        <v>85</v>
      </c>
      <c r="O805">
        <v>0.05</v>
      </c>
      <c r="P805" t="s">
        <v>524</v>
      </c>
      <c r="Q805" t="s">
        <v>28</v>
      </c>
      <c r="R805" t="s">
        <v>29</v>
      </c>
      <c r="S805" t="s">
        <v>30</v>
      </c>
      <c r="T805" t="s">
        <v>31</v>
      </c>
      <c r="U805" t="s">
        <v>32</v>
      </c>
      <c r="V805" t="s">
        <v>1559</v>
      </c>
    </row>
    <row r="806" spans="1:22" x14ac:dyDescent="0.3">
      <c r="A806" t="s">
        <v>1211</v>
      </c>
      <c r="B806">
        <v>42023</v>
      </c>
      <c r="C806" t="s">
        <v>51</v>
      </c>
      <c r="D806">
        <v>10010</v>
      </c>
      <c r="E806" t="s">
        <v>1212</v>
      </c>
      <c r="F806">
        <v>1</v>
      </c>
      <c r="G806">
        <v>4477</v>
      </c>
      <c r="H806">
        <v>1491</v>
      </c>
      <c r="I806" t="s">
        <v>25</v>
      </c>
      <c r="J806">
        <v>6</v>
      </c>
      <c r="K806">
        <v>1491</v>
      </c>
      <c r="L806">
        <v>4477</v>
      </c>
      <c r="M806">
        <v>0.02</v>
      </c>
      <c r="N806" t="s">
        <v>45</v>
      </c>
      <c r="O806">
        <v>0.03</v>
      </c>
      <c r="P806" t="s">
        <v>1213</v>
      </c>
      <c r="Q806" t="s">
        <v>93</v>
      </c>
      <c r="R806" t="s">
        <v>94</v>
      </c>
      <c r="S806" t="s">
        <v>95</v>
      </c>
      <c r="T806" t="s">
        <v>41</v>
      </c>
      <c r="U806" t="s">
        <v>96</v>
      </c>
      <c r="V806" t="s">
        <v>1566</v>
      </c>
    </row>
    <row r="807" spans="1:22" x14ac:dyDescent="0.3">
      <c r="A807" t="s">
        <v>1214</v>
      </c>
      <c r="B807">
        <v>42024</v>
      </c>
      <c r="C807" t="s">
        <v>133</v>
      </c>
      <c r="D807">
        <v>10011</v>
      </c>
      <c r="E807" t="s">
        <v>572</v>
      </c>
      <c r="F807">
        <v>1</v>
      </c>
      <c r="G807">
        <v>4706</v>
      </c>
      <c r="H807">
        <v>1714</v>
      </c>
      <c r="I807" t="s">
        <v>35</v>
      </c>
      <c r="J807">
        <v>5</v>
      </c>
      <c r="K807">
        <v>1714</v>
      </c>
      <c r="L807">
        <v>4706</v>
      </c>
      <c r="M807">
        <v>0.02</v>
      </c>
      <c r="N807" t="s">
        <v>36</v>
      </c>
      <c r="O807">
        <v>0.05</v>
      </c>
      <c r="P807" t="s">
        <v>573</v>
      </c>
      <c r="Q807" t="s">
        <v>28</v>
      </c>
      <c r="R807" t="s">
        <v>29</v>
      </c>
      <c r="S807" t="s">
        <v>30</v>
      </c>
      <c r="T807" t="s">
        <v>31</v>
      </c>
      <c r="U807" t="s">
        <v>32</v>
      </c>
      <c r="V807" t="s">
        <v>1559</v>
      </c>
    </row>
    <row r="808" spans="1:22" x14ac:dyDescent="0.3">
      <c r="A808" t="s">
        <v>1214</v>
      </c>
      <c r="B808">
        <v>42024</v>
      </c>
      <c r="C808" t="s">
        <v>133</v>
      </c>
      <c r="D808">
        <v>10012</v>
      </c>
      <c r="E808" t="s">
        <v>414</v>
      </c>
      <c r="F808">
        <v>1</v>
      </c>
      <c r="G808">
        <v>4706</v>
      </c>
      <c r="H808">
        <v>1320</v>
      </c>
      <c r="I808" t="s">
        <v>25</v>
      </c>
      <c r="J808">
        <v>5</v>
      </c>
      <c r="K808">
        <v>1320</v>
      </c>
      <c r="L808">
        <v>4706</v>
      </c>
      <c r="M808">
        <v>0.02</v>
      </c>
      <c r="N808" t="s">
        <v>26</v>
      </c>
      <c r="O808">
        <v>0.04</v>
      </c>
      <c r="P808" t="s">
        <v>415</v>
      </c>
      <c r="Q808" t="s">
        <v>71</v>
      </c>
      <c r="R808" t="s">
        <v>72</v>
      </c>
      <c r="S808" t="s">
        <v>73</v>
      </c>
      <c r="T808" t="s">
        <v>41</v>
      </c>
      <c r="U808" t="s">
        <v>74</v>
      </c>
      <c r="V808" t="s">
        <v>1563</v>
      </c>
    </row>
    <row r="809" spans="1:22" x14ac:dyDescent="0.3">
      <c r="A809" t="s">
        <v>1215</v>
      </c>
      <c r="B809">
        <v>42024</v>
      </c>
      <c r="C809" t="s">
        <v>51</v>
      </c>
      <c r="D809">
        <v>10010</v>
      </c>
      <c r="E809" t="s">
        <v>919</v>
      </c>
      <c r="F809">
        <v>2</v>
      </c>
      <c r="G809">
        <v>2808</v>
      </c>
      <c r="H809">
        <v>1759</v>
      </c>
      <c r="I809" t="s">
        <v>116</v>
      </c>
      <c r="J809">
        <v>6</v>
      </c>
      <c r="K809">
        <v>3518</v>
      </c>
      <c r="L809">
        <v>5616</v>
      </c>
      <c r="M809">
        <v>0.02</v>
      </c>
      <c r="N809" t="s">
        <v>85</v>
      </c>
      <c r="O809">
        <v>0.05</v>
      </c>
      <c r="P809" t="s">
        <v>920</v>
      </c>
      <c r="Q809" t="s">
        <v>93</v>
      </c>
      <c r="R809" t="s">
        <v>94</v>
      </c>
      <c r="S809" t="s">
        <v>95</v>
      </c>
      <c r="T809" t="s">
        <v>41</v>
      </c>
      <c r="U809" t="s">
        <v>96</v>
      </c>
      <c r="V809" t="s">
        <v>1566</v>
      </c>
    </row>
    <row r="810" spans="1:22" x14ac:dyDescent="0.3">
      <c r="A810" t="s">
        <v>1216</v>
      </c>
      <c r="B810">
        <v>42025</v>
      </c>
      <c r="C810" t="s">
        <v>68</v>
      </c>
      <c r="D810">
        <v>10004</v>
      </c>
      <c r="E810" t="s">
        <v>810</v>
      </c>
      <c r="F810">
        <v>1</v>
      </c>
      <c r="G810">
        <v>2706</v>
      </c>
      <c r="H810">
        <v>2310</v>
      </c>
      <c r="I810" t="s">
        <v>25</v>
      </c>
      <c r="J810">
        <v>4</v>
      </c>
      <c r="K810">
        <v>2310</v>
      </c>
      <c r="L810">
        <v>2706</v>
      </c>
      <c r="M810">
        <v>0.01</v>
      </c>
      <c r="N810" t="s">
        <v>36</v>
      </c>
      <c r="O810">
        <v>0.01</v>
      </c>
      <c r="P810" t="s">
        <v>811</v>
      </c>
      <c r="Q810" t="s">
        <v>118</v>
      </c>
      <c r="R810" t="s">
        <v>119</v>
      </c>
      <c r="S810" t="s">
        <v>101</v>
      </c>
      <c r="T810" t="s">
        <v>57</v>
      </c>
      <c r="U810" t="s">
        <v>120</v>
      </c>
      <c r="V810" t="s">
        <v>1569</v>
      </c>
    </row>
    <row r="811" spans="1:22" x14ac:dyDescent="0.3">
      <c r="A811" t="s">
        <v>1217</v>
      </c>
      <c r="B811">
        <v>42027</v>
      </c>
      <c r="C811" t="s">
        <v>104</v>
      </c>
      <c r="D811">
        <v>10004</v>
      </c>
      <c r="E811" t="s">
        <v>359</v>
      </c>
      <c r="F811">
        <v>1</v>
      </c>
      <c r="G811">
        <v>4398</v>
      </c>
      <c r="H811">
        <v>1800</v>
      </c>
      <c r="I811" t="s">
        <v>25</v>
      </c>
      <c r="J811">
        <v>3</v>
      </c>
      <c r="K811">
        <v>1800</v>
      </c>
      <c r="L811">
        <v>4398</v>
      </c>
      <c r="M811">
        <v>0.01</v>
      </c>
      <c r="N811" t="s">
        <v>26</v>
      </c>
      <c r="O811">
        <v>0</v>
      </c>
      <c r="P811" t="s">
        <v>360</v>
      </c>
      <c r="Q811" t="s">
        <v>118</v>
      </c>
      <c r="R811" t="s">
        <v>119</v>
      </c>
      <c r="S811" t="s">
        <v>101</v>
      </c>
      <c r="T811" t="s">
        <v>57</v>
      </c>
      <c r="U811" t="s">
        <v>120</v>
      </c>
      <c r="V811" t="s">
        <v>1569</v>
      </c>
    </row>
    <row r="812" spans="1:22" x14ac:dyDescent="0.3">
      <c r="A812" t="s">
        <v>1218</v>
      </c>
      <c r="B812">
        <v>42027</v>
      </c>
      <c r="C812" t="s">
        <v>51</v>
      </c>
      <c r="D812">
        <v>10014</v>
      </c>
      <c r="E812" t="s">
        <v>125</v>
      </c>
      <c r="F812">
        <v>1</v>
      </c>
      <c r="G812">
        <v>4515</v>
      </c>
      <c r="H812">
        <v>1550</v>
      </c>
      <c r="I812" t="s">
        <v>126</v>
      </c>
      <c r="J812">
        <v>6</v>
      </c>
      <c r="K812">
        <v>1550</v>
      </c>
      <c r="L812">
        <v>4515</v>
      </c>
      <c r="M812">
        <v>0.02</v>
      </c>
      <c r="N812" t="s">
        <v>45</v>
      </c>
      <c r="O812">
        <v>0.05</v>
      </c>
      <c r="P812" t="s">
        <v>127</v>
      </c>
      <c r="Q812" t="s">
        <v>166</v>
      </c>
      <c r="R812" t="s">
        <v>167</v>
      </c>
      <c r="S812" t="s">
        <v>168</v>
      </c>
      <c r="T812" t="s">
        <v>169</v>
      </c>
      <c r="U812" t="s">
        <v>170</v>
      </c>
      <c r="V812" t="s">
        <v>1570</v>
      </c>
    </row>
    <row r="813" spans="1:22" x14ac:dyDescent="0.3">
      <c r="A813" t="s">
        <v>1217</v>
      </c>
      <c r="B813">
        <v>42027</v>
      </c>
      <c r="C813" t="s">
        <v>92</v>
      </c>
      <c r="D813">
        <v>10004</v>
      </c>
      <c r="E813" t="s">
        <v>267</v>
      </c>
      <c r="F813">
        <v>2</v>
      </c>
      <c r="G813">
        <v>4309</v>
      </c>
      <c r="H813">
        <v>1779</v>
      </c>
      <c r="I813" t="s">
        <v>25</v>
      </c>
      <c r="J813">
        <v>10</v>
      </c>
      <c r="K813">
        <v>3558</v>
      </c>
      <c r="L813">
        <v>8618</v>
      </c>
      <c r="M813">
        <v>0.02</v>
      </c>
      <c r="N813" t="s">
        <v>36</v>
      </c>
      <c r="O813">
        <v>0</v>
      </c>
      <c r="P813" t="s">
        <v>268</v>
      </c>
      <c r="Q813" t="s">
        <v>118</v>
      </c>
      <c r="R813" t="s">
        <v>119</v>
      </c>
      <c r="S813" t="s">
        <v>101</v>
      </c>
      <c r="T813" t="s">
        <v>57</v>
      </c>
      <c r="U813" t="s">
        <v>120</v>
      </c>
      <c r="V813" t="s">
        <v>1569</v>
      </c>
    </row>
    <row r="814" spans="1:22" x14ac:dyDescent="0.3">
      <c r="A814" t="s">
        <v>1217</v>
      </c>
      <c r="B814">
        <v>42027</v>
      </c>
      <c r="C814" t="s">
        <v>75</v>
      </c>
      <c r="D814">
        <v>10013</v>
      </c>
      <c r="E814" t="s">
        <v>229</v>
      </c>
      <c r="F814">
        <v>2</v>
      </c>
      <c r="G814">
        <v>4788</v>
      </c>
      <c r="H814">
        <v>2063</v>
      </c>
      <c r="I814" t="s">
        <v>35</v>
      </c>
      <c r="J814">
        <v>8</v>
      </c>
      <c r="K814">
        <v>4126</v>
      </c>
      <c r="L814">
        <v>9576</v>
      </c>
      <c r="M814">
        <v>0.02</v>
      </c>
      <c r="N814" t="s">
        <v>45</v>
      </c>
      <c r="O814">
        <v>0.01</v>
      </c>
      <c r="P814" t="s">
        <v>230</v>
      </c>
      <c r="Q814" t="s">
        <v>301</v>
      </c>
      <c r="R814" t="s">
        <v>302</v>
      </c>
      <c r="S814" t="s">
        <v>303</v>
      </c>
      <c r="T814" t="s">
        <v>113</v>
      </c>
      <c r="U814" t="s">
        <v>304</v>
      </c>
      <c r="V814" t="s">
        <v>1573</v>
      </c>
    </row>
    <row r="815" spans="1:22" x14ac:dyDescent="0.3">
      <c r="A815" t="s">
        <v>1219</v>
      </c>
      <c r="B815">
        <v>42028</v>
      </c>
      <c r="C815" t="s">
        <v>92</v>
      </c>
      <c r="D815">
        <v>10010</v>
      </c>
      <c r="E815" t="s">
        <v>244</v>
      </c>
      <c r="F815">
        <v>1</v>
      </c>
      <c r="G815">
        <v>3303</v>
      </c>
      <c r="H815">
        <v>2271</v>
      </c>
      <c r="I815" t="s">
        <v>35</v>
      </c>
      <c r="J815">
        <v>10</v>
      </c>
      <c r="K815">
        <v>2271</v>
      </c>
      <c r="L815">
        <v>3303</v>
      </c>
      <c r="M815">
        <v>0.02</v>
      </c>
      <c r="N815" t="s">
        <v>26</v>
      </c>
      <c r="O815">
        <v>0.01</v>
      </c>
      <c r="P815" t="s">
        <v>245</v>
      </c>
      <c r="Q815" t="s">
        <v>93</v>
      </c>
      <c r="R815" t="s">
        <v>94</v>
      </c>
      <c r="S815" t="s">
        <v>95</v>
      </c>
      <c r="T815" t="s">
        <v>41</v>
      </c>
      <c r="U815" t="s">
        <v>96</v>
      </c>
      <c r="V815" t="s">
        <v>1566</v>
      </c>
    </row>
    <row r="816" spans="1:22" x14ac:dyDescent="0.3">
      <c r="A816" t="s">
        <v>1220</v>
      </c>
      <c r="B816">
        <v>42028</v>
      </c>
      <c r="C816" t="s">
        <v>68</v>
      </c>
      <c r="D816">
        <v>10007</v>
      </c>
      <c r="E816" t="s">
        <v>244</v>
      </c>
      <c r="F816">
        <v>2</v>
      </c>
      <c r="G816">
        <v>3303</v>
      </c>
      <c r="H816">
        <v>2271</v>
      </c>
      <c r="I816" t="s">
        <v>35</v>
      </c>
      <c r="J816">
        <v>4</v>
      </c>
      <c r="K816">
        <v>4542</v>
      </c>
      <c r="L816">
        <v>6606</v>
      </c>
      <c r="M816">
        <v>0.03</v>
      </c>
      <c r="N816" t="s">
        <v>61</v>
      </c>
      <c r="O816">
        <v>0.01</v>
      </c>
      <c r="P816" t="s">
        <v>245</v>
      </c>
      <c r="Q816" t="s">
        <v>38</v>
      </c>
      <c r="R816" t="s">
        <v>39</v>
      </c>
      <c r="S816" t="s">
        <v>40</v>
      </c>
      <c r="T816" t="s">
        <v>41</v>
      </c>
      <c r="U816" t="s">
        <v>42</v>
      </c>
      <c r="V816" t="s">
        <v>1560</v>
      </c>
    </row>
    <row r="817" spans="1:22" x14ac:dyDescent="0.3">
      <c r="A817" t="s">
        <v>1219</v>
      </c>
      <c r="B817">
        <v>42028</v>
      </c>
      <c r="C817" t="s">
        <v>133</v>
      </c>
      <c r="D817">
        <v>10001</v>
      </c>
      <c r="E817" t="s">
        <v>250</v>
      </c>
      <c r="F817">
        <v>3</v>
      </c>
      <c r="G817">
        <v>3408</v>
      </c>
      <c r="H817">
        <v>2467</v>
      </c>
      <c r="I817" t="s">
        <v>25</v>
      </c>
      <c r="J817">
        <v>5</v>
      </c>
      <c r="K817">
        <v>7401</v>
      </c>
      <c r="L817">
        <v>10224</v>
      </c>
      <c r="M817">
        <v>0.02</v>
      </c>
      <c r="N817" t="s">
        <v>26</v>
      </c>
      <c r="O817">
        <v>0.04</v>
      </c>
      <c r="P817" t="s">
        <v>251</v>
      </c>
      <c r="Q817" t="s">
        <v>99</v>
      </c>
      <c r="R817" t="s">
        <v>100</v>
      </c>
      <c r="S817" t="s">
        <v>101</v>
      </c>
      <c r="T817" t="s">
        <v>57</v>
      </c>
      <c r="U817" t="s">
        <v>102</v>
      </c>
      <c r="V817" t="s">
        <v>1567</v>
      </c>
    </row>
    <row r="818" spans="1:22" x14ac:dyDescent="0.3">
      <c r="A818" t="s">
        <v>1221</v>
      </c>
      <c r="B818">
        <v>42029</v>
      </c>
      <c r="C818" t="s">
        <v>51</v>
      </c>
      <c r="D818">
        <v>10004</v>
      </c>
      <c r="E818" t="s">
        <v>504</v>
      </c>
      <c r="F818">
        <v>2</v>
      </c>
      <c r="G818">
        <v>3096</v>
      </c>
      <c r="H818">
        <v>2065</v>
      </c>
      <c r="I818" t="s">
        <v>25</v>
      </c>
      <c r="J818">
        <v>6</v>
      </c>
      <c r="K818">
        <v>4130</v>
      </c>
      <c r="L818">
        <v>6192</v>
      </c>
      <c r="M818">
        <v>0.02</v>
      </c>
      <c r="N818" t="s">
        <v>36</v>
      </c>
      <c r="O818">
        <v>0.04</v>
      </c>
      <c r="P818" t="s">
        <v>505</v>
      </c>
      <c r="Q818" t="s">
        <v>118</v>
      </c>
      <c r="R818" t="s">
        <v>119</v>
      </c>
      <c r="S818" t="s">
        <v>101</v>
      </c>
      <c r="T818" t="s">
        <v>57</v>
      </c>
      <c r="U818" t="s">
        <v>120</v>
      </c>
      <c r="V818" t="s">
        <v>1569</v>
      </c>
    </row>
    <row r="819" spans="1:22" x14ac:dyDescent="0.3">
      <c r="A819" t="s">
        <v>1221</v>
      </c>
      <c r="B819">
        <v>42029</v>
      </c>
      <c r="C819" t="s">
        <v>51</v>
      </c>
      <c r="D819">
        <v>10006</v>
      </c>
      <c r="E819" t="s">
        <v>191</v>
      </c>
      <c r="F819">
        <v>2</v>
      </c>
      <c r="G819">
        <v>3245</v>
      </c>
      <c r="H819">
        <v>1964</v>
      </c>
      <c r="I819" t="s">
        <v>25</v>
      </c>
      <c r="J819">
        <v>6</v>
      </c>
      <c r="K819">
        <v>3928</v>
      </c>
      <c r="L819">
        <v>6490</v>
      </c>
      <c r="M819">
        <v>0.02</v>
      </c>
      <c r="N819" t="s">
        <v>66</v>
      </c>
      <c r="O819">
        <v>0.01</v>
      </c>
      <c r="P819" t="s">
        <v>192</v>
      </c>
      <c r="Q819" t="s">
        <v>252</v>
      </c>
      <c r="R819" t="s">
        <v>253</v>
      </c>
      <c r="S819" t="s">
        <v>254</v>
      </c>
      <c r="T819" t="s">
        <v>255</v>
      </c>
      <c r="U819" t="s">
        <v>256</v>
      </c>
      <c r="V819" t="s">
        <v>1572</v>
      </c>
    </row>
    <row r="820" spans="1:22" x14ac:dyDescent="0.3">
      <c r="A820" t="s">
        <v>1222</v>
      </c>
      <c r="B820">
        <v>42029</v>
      </c>
      <c r="C820" t="s">
        <v>51</v>
      </c>
      <c r="D820">
        <v>10001</v>
      </c>
      <c r="E820" t="s">
        <v>1040</v>
      </c>
      <c r="F820">
        <v>2</v>
      </c>
      <c r="G820">
        <v>4531</v>
      </c>
      <c r="H820">
        <v>1566</v>
      </c>
      <c r="I820" t="s">
        <v>25</v>
      </c>
      <c r="J820">
        <v>6</v>
      </c>
      <c r="K820">
        <v>3132</v>
      </c>
      <c r="L820">
        <v>9062</v>
      </c>
      <c r="M820">
        <v>0.02</v>
      </c>
      <c r="N820" t="s">
        <v>45</v>
      </c>
      <c r="O820">
        <v>0.03</v>
      </c>
      <c r="P820" t="s">
        <v>1041</v>
      </c>
      <c r="Q820" t="s">
        <v>99</v>
      </c>
      <c r="R820" t="s">
        <v>100</v>
      </c>
      <c r="S820" t="s">
        <v>101</v>
      </c>
      <c r="T820" t="s">
        <v>57</v>
      </c>
      <c r="U820" t="s">
        <v>102</v>
      </c>
      <c r="V820" t="s">
        <v>1567</v>
      </c>
    </row>
    <row r="821" spans="1:22" x14ac:dyDescent="0.3">
      <c r="A821" t="s">
        <v>1221</v>
      </c>
      <c r="B821">
        <v>42029</v>
      </c>
      <c r="C821" t="s">
        <v>43</v>
      </c>
      <c r="D821">
        <v>10010</v>
      </c>
      <c r="E821" t="s">
        <v>247</v>
      </c>
      <c r="F821">
        <v>3</v>
      </c>
      <c r="G821">
        <v>4906</v>
      </c>
      <c r="H821">
        <v>2269</v>
      </c>
      <c r="I821" t="s">
        <v>25</v>
      </c>
      <c r="J821">
        <v>1</v>
      </c>
      <c r="K821">
        <v>6807</v>
      </c>
      <c r="L821">
        <v>14718</v>
      </c>
      <c r="M821">
        <v>0.03</v>
      </c>
      <c r="N821" t="s">
        <v>66</v>
      </c>
      <c r="O821">
        <v>0.03</v>
      </c>
      <c r="P821" t="s">
        <v>248</v>
      </c>
      <c r="Q821" t="s">
        <v>93</v>
      </c>
      <c r="R821" t="s">
        <v>94</v>
      </c>
      <c r="S821" t="s">
        <v>95</v>
      </c>
      <c r="T821" t="s">
        <v>41</v>
      </c>
      <c r="U821" t="s">
        <v>96</v>
      </c>
      <c r="V821" t="s">
        <v>1566</v>
      </c>
    </row>
    <row r="822" spans="1:22" x14ac:dyDescent="0.3">
      <c r="A822" t="s">
        <v>1223</v>
      </c>
      <c r="B822">
        <v>42031</v>
      </c>
      <c r="C822" t="s">
        <v>92</v>
      </c>
      <c r="D822">
        <v>10007</v>
      </c>
      <c r="E822" t="s">
        <v>52</v>
      </c>
      <c r="F822">
        <v>1</v>
      </c>
      <c r="G822">
        <v>3788</v>
      </c>
      <c r="H822">
        <v>2170</v>
      </c>
      <c r="I822" t="s">
        <v>35</v>
      </c>
      <c r="J822">
        <v>10</v>
      </c>
      <c r="K822">
        <v>2170</v>
      </c>
      <c r="L822">
        <v>3788</v>
      </c>
      <c r="M822">
        <v>0.02</v>
      </c>
      <c r="N822" t="s">
        <v>61</v>
      </c>
      <c r="O822">
        <v>0.05</v>
      </c>
      <c r="P822" t="s">
        <v>53</v>
      </c>
      <c r="Q822" t="s">
        <v>38</v>
      </c>
      <c r="R822" t="s">
        <v>39</v>
      </c>
      <c r="S822" t="s">
        <v>40</v>
      </c>
      <c r="T822" t="s">
        <v>41</v>
      </c>
      <c r="U822" t="s">
        <v>42</v>
      </c>
      <c r="V822" t="s">
        <v>1560</v>
      </c>
    </row>
    <row r="823" spans="1:22" x14ac:dyDescent="0.3">
      <c r="A823" t="s">
        <v>1223</v>
      </c>
      <c r="B823">
        <v>42031</v>
      </c>
      <c r="C823" t="s">
        <v>23</v>
      </c>
      <c r="D823">
        <v>10015</v>
      </c>
      <c r="E823" t="s">
        <v>455</v>
      </c>
      <c r="F823">
        <v>2</v>
      </c>
      <c r="G823">
        <v>4484</v>
      </c>
      <c r="H823">
        <v>2146</v>
      </c>
      <c r="I823" t="s">
        <v>25</v>
      </c>
      <c r="J823">
        <v>4</v>
      </c>
      <c r="K823">
        <v>4292</v>
      </c>
      <c r="L823">
        <v>8968</v>
      </c>
      <c r="M823">
        <v>0.03</v>
      </c>
      <c r="N823" t="s">
        <v>36</v>
      </c>
      <c r="O823">
        <v>0.03</v>
      </c>
      <c r="P823" t="s">
        <v>456</v>
      </c>
      <c r="Q823" t="s">
        <v>110</v>
      </c>
      <c r="R823" t="s">
        <v>111</v>
      </c>
      <c r="S823" t="s">
        <v>112</v>
      </c>
      <c r="T823" t="s">
        <v>113</v>
      </c>
      <c r="U823" t="s">
        <v>114</v>
      </c>
      <c r="V823" t="s">
        <v>1568</v>
      </c>
    </row>
    <row r="824" spans="1:22" x14ac:dyDescent="0.3">
      <c r="A824" t="s">
        <v>1224</v>
      </c>
      <c r="B824">
        <v>42031</v>
      </c>
      <c r="C824" t="s">
        <v>104</v>
      </c>
      <c r="D824">
        <v>10003</v>
      </c>
      <c r="E824" t="s">
        <v>594</v>
      </c>
      <c r="F824">
        <v>2</v>
      </c>
      <c r="G824">
        <v>4765</v>
      </c>
      <c r="H824">
        <v>1286</v>
      </c>
      <c r="I824" t="s">
        <v>35</v>
      </c>
      <c r="J824">
        <v>3</v>
      </c>
      <c r="K824">
        <v>2572</v>
      </c>
      <c r="L824">
        <v>9530</v>
      </c>
      <c r="M824">
        <v>0.03</v>
      </c>
      <c r="N824" t="s">
        <v>45</v>
      </c>
      <c r="O824">
        <v>0</v>
      </c>
      <c r="P824" t="s">
        <v>595</v>
      </c>
      <c r="Q824" t="s">
        <v>177</v>
      </c>
      <c r="R824" t="s">
        <v>178</v>
      </c>
      <c r="S824" t="s">
        <v>179</v>
      </c>
      <c r="T824" t="s">
        <v>180</v>
      </c>
      <c r="U824" t="s">
        <v>181</v>
      </c>
      <c r="V824" t="s">
        <v>1571</v>
      </c>
    </row>
    <row r="825" spans="1:22" x14ac:dyDescent="0.3">
      <c r="A825" t="s">
        <v>1225</v>
      </c>
      <c r="B825">
        <v>42032</v>
      </c>
      <c r="C825" t="s">
        <v>92</v>
      </c>
      <c r="D825">
        <v>10014</v>
      </c>
      <c r="E825" t="s">
        <v>374</v>
      </c>
      <c r="F825">
        <v>1</v>
      </c>
      <c r="G825">
        <v>2921</v>
      </c>
      <c r="H825">
        <v>1786</v>
      </c>
      <c r="I825" t="s">
        <v>116</v>
      </c>
      <c r="J825">
        <v>10</v>
      </c>
      <c r="K825">
        <v>1786</v>
      </c>
      <c r="L825">
        <v>2921</v>
      </c>
      <c r="M825">
        <v>0.02</v>
      </c>
      <c r="N825" t="s">
        <v>85</v>
      </c>
      <c r="O825">
        <v>0.02</v>
      </c>
      <c r="P825" t="s">
        <v>375</v>
      </c>
      <c r="Q825" t="s">
        <v>166</v>
      </c>
      <c r="R825" t="s">
        <v>167</v>
      </c>
      <c r="S825" t="s">
        <v>168</v>
      </c>
      <c r="T825" t="s">
        <v>169</v>
      </c>
      <c r="U825" t="s">
        <v>170</v>
      </c>
      <c r="V825" t="s">
        <v>1570</v>
      </c>
    </row>
    <row r="826" spans="1:22" x14ac:dyDescent="0.3">
      <c r="A826" t="s">
        <v>1226</v>
      </c>
      <c r="B826">
        <v>42033</v>
      </c>
      <c r="C826" t="s">
        <v>43</v>
      </c>
      <c r="D826">
        <v>10011</v>
      </c>
      <c r="E826" t="s">
        <v>597</v>
      </c>
      <c r="F826">
        <v>1</v>
      </c>
      <c r="G826">
        <v>3421</v>
      </c>
      <c r="H826">
        <v>1370</v>
      </c>
      <c r="I826" t="s">
        <v>35</v>
      </c>
      <c r="J826">
        <v>1</v>
      </c>
      <c r="K826">
        <v>1370</v>
      </c>
      <c r="L826">
        <v>3421</v>
      </c>
      <c r="M826">
        <v>0.01</v>
      </c>
      <c r="N826" t="s">
        <v>45</v>
      </c>
      <c r="O826">
        <v>0.02</v>
      </c>
      <c r="P826" t="s">
        <v>598</v>
      </c>
      <c r="Q826" t="s">
        <v>28</v>
      </c>
      <c r="R826" t="s">
        <v>29</v>
      </c>
      <c r="S826" t="s">
        <v>30</v>
      </c>
      <c r="T826" t="s">
        <v>31</v>
      </c>
      <c r="U826" t="s">
        <v>32</v>
      </c>
      <c r="V826" t="s">
        <v>1559</v>
      </c>
    </row>
    <row r="827" spans="1:22" x14ac:dyDescent="0.3">
      <c r="A827" t="s">
        <v>1226</v>
      </c>
      <c r="B827">
        <v>42033</v>
      </c>
      <c r="C827" t="s">
        <v>133</v>
      </c>
      <c r="D827">
        <v>10014</v>
      </c>
      <c r="E827" t="s">
        <v>791</v>
      </c>
      <c r="F827">
        <v>1</v>
      </c>
      <c r="G827">
        <v>4307</v>
      </c>
      <c r="H827">
        <v>1503</v>
      </c>
      <c r="I827" t="s">
        <v>25</v>
      </c>
      <c r="J827">
        <v>5</v>
      </c>
      <c r="K827">
        <v>1503</v>
      </c>
      <c r="L827">
        <v>4307</v>
      </c>
      <c r="M827">
        <v>0.02</v>
      </c>
      <c r="N827" t="s">
        <v>36</v>
      </c>
      <c r="O827">
        <v>0</v>
      </c>
      <c r="P827" t="s">
        <v>792</v>
      </c>
      <c r="Q827" t="s">
        <v>166</v>
      </c>
      <c r="R827" t="s">
        <v>167</v>
      </c>
      <c r="S827" t="s">
        <v>168</v>
      </c>
      <c r="T827" t="s">
        <v>169</v>
      </c>
      <c r="U827" t="s">
        <v>170</v>
      </c>
      <c r="V827" t="s">
        <v>1570</v>
      </c>
    </row>
    <row r="828" spans="1:22" x14ac:dyDescent="0.3">
      <c r="A828" t="s">
        <v>1227</v>
      </c>
      <c r="B828">
        <v>42034</v>
      </c>
      <c r="C828" t="s">
        <v>51</v>
      </c>
      <c r="D828">
        <v>10013</v>
      </c>
      <c r="E828" t="s">
        <v>700</v>
      </c>
      <c r="F828">
        <v>1</v>
      </c>
      <c r="G828">
        <v>2535</v>
      </c>
      <c r="H828">
        <v>1841</v>
      </c>
      <c r="I828" t="s">
        <v>25</v>
      </c>
      <c r="J828">
        <v>6</v>
      </c>
      <c r="K828">
        <v>1841</v>
      </c>
      <c r="L828">
        <v>2535</v>
      </c>
      <c r="M828">
        <v>0.02</v>
      </c>
      <c r="N828" t="s">
        <v>61</v>
      </c>
      <c r="O828">
        <v>0.02</v>
      </c>
      <c r="P828" t="s">
        <v>701</v>
      </c>
      <c r="Q828" t="s">
        <v>301</v>
      </c>
      <c r="R828" t="s">
        <v>302</v>
      </c>
      <c r="S828" t="s">
        <v>303</v>
      </c>
      <c r="T828" t="s">
        <v>113</v>
      </c>
      <c r="U828" t="s">
        <v>304</v>
      </c>
      <c r="V828" t="s">
        <v>1573</v>
      </c>
    </row>
    <row r="829" spans="1:22" x14ac:dyDescent="0.3">
      <c r="A829" t="s">
        <v>1227</v>
      </c>
      <c r="B829">
        <v>42034</v>
      </c>
      <c r="C829" t="s">
        <v>43</v>
      </c>
      <c r="D829">
        <v>10015</v>
      </c>
      <c r="E829" t="s">
        <v>349</v>
      </c>
      <c r="F829">
        <v>3</v>
      </c>
      <c r="G829">
        <v>3467</v>
      </c>
      <c r="H829">
        <v>1230</v>
      </c>
      <c r="I829" t="s">
        <v>126</v>
      </c>
      <c r="J829">
        <v>1</v>
      </c>
      <c r="K829">
        <v>3690</v>
      </c>
      <c r="L829">
        <v>10401</v>
      </c>
      <c r="M829">
        <v>0.03</v>
      </c>
      <c r="N829" t="s">
        <v>85</v>
      </c>
      <c r="O829">
        <v>0.04</v>
      </c>
      <c r="P829" t="s">
        <v>350</v>
      </c>
      <c r="Q829" t="s">
        <v>110</v>
      </c>
      <c r="R829" t="s">
        <v>111</v>
      </c>
      <c r="S829" t="s">
        <v>112</v>
      </c>
      <c r="T829" t="s">
        <v>113</v>
      </c>
      <c r="U829" t="s">
        <v>114</v>
      </c>
      <c r="V829" t="s">
        <v>1568</v>
      </c>
    </row>
    <row r="830" spans="1:22" x14ac:dyDescent="0.3">
      <c r="A830" t="s">
        <v>1228</v>
      </c>
      <c r="B830">
        <v>42035</v>
      </c>
      <c r="C830" t="s">
        <v>23</v>
      </c>
      <c r="D830">
        <v>10011</v>
      </c>
      <c r="E830" t="s">
        <v>1229</v>
      </c>
      <c r="F830">
        <v>3</v>
      </c>
      <c r="G830">
        <v>4548</v>
      </c>
      <c r="H830">
        <v>1983</v>
      </c>
      <c r="I830" t="s">
        <v>35</v>
      </c>
      <c r="J830">
        <v>4</v>
      </c>
      <c r="K830">
        <v>5949</v>
      </c>
      <c r="L830">
        <v>13644</v>
      </c>
      <c r="M830">
        <v>0.03</v>
      </c>
      <c r="N830" t="s">
        <v>66</v>
      </c>
      <c r="O830">
        <v>0.05</v>
      </c>
      <c r="P830" t="s">
        <v>1230</v>
      </c>
      <c r="Q830" t="s">
        <v>28</v>
      </c>
      <c r="R830" t="s">
        <v>29</v>
      </c>
      <c r="S830" t="s">
        <v>30</v>
      </c>
      <c r="T830" t="s">
        <v>31</v>
      </c>
      <c r="U830" t="s">
        <v>32</v>
      </c>
      <c r="V830" t="s">
        <v>1559</v>
      </c>
    </row>
    <row r="831" spans="1:22" x14ac:dyDescent="0.3">
      <c r="A831" t="s">
        <v>1231</v>
      </c>
      <c r="B831">
        <v>42036</v>
      </c>
      <c r="C831" t="s">
        <v>43</v>
      </c>
      <c r="D831">
        <v>10015</v>
      </c>
      <c r="E831" t="s">
        <v>749</v>
      </c>
      <c r="F831">
        <v>1</v>
      </c>
      <c r="G831">
        <v>4459</v>
      </c>
      <c r="H831">
        <v>1722</v>
      </c>
      <c r="I831" t="s">
        <v>319</v>
      </c>
      <c r="J831">
        <v>1</v>
      </c>
      <c r="K831">
        <v>1722</v>
      </c>
      <c r="L831">
        <v>4459</v>
      </c>
      <c r="M831">
        <v>0.01</v>
      </c>
      <c r="N831" t="s">
        <v>61</v>
      </c>
      <c r="O831">
        <v>0.02</v>
      </c>
      <c r="P831" t="s">
        <v>750</v>
      </c>
      <c r="Q831" t="s">
        <v>110</v>
      </c>
      <c r="R831" t="s">
        <v>111</v>
      </c>
      <c r="S831" t="s">
        <v>112</v>
      </c>
      <c r="T831" t="s">
        <v>113</v>
      </c>
      <c r="U831" t="s">
        <v>114</v>
      </c>
      <c r="V831" t="s">
        <v>1568</v>
      </c>
    </row>
    <row r="832" spans="1:22" x14ac:dyDescent="0.3">
      <c r="A832" t="s">
        <v>1232</v>
      </c>
      <c r="B832">
        <v>42036</v>
      </c>
      <c r="C832" t="s">
        <v>133</v>
      </c>
      <c r="D832">
        <v>10001</v>
      </c>
      <c r="E832" t="s">
        <v>76</v>
      </c>
      <c r="F832">
        <v>1</v>
      </c>
      <c r="G832">
        <v>4990</v>
      </c>
      <c r="H832">
        <v>1360</v>
      </c>
      <c r="I832" t="s">
        <v>25</v>
      </c>
      <c r="J832">
        <v>5</v>
      </c>
      <c r="K832">
        <v>1360</v>
      </c>
      <c r="L832">
        <v>4990</v>
      </c>
      <c r="M832">
        <v>0.02</v>
      </c>
      <c r="N832" t="s">
        <v>45</v>
      </c>
      <c r="O832">
        <v>0.03</v>
      </c>
      <c r="P832" t="s">
        <v>77</v>
      </c>
      <c r="Q832" t="s">
        <v>99</v>
      </c>
      <c r="R832" t="s">
        <v>100</v>
      </c>
      <c r="S832" t="s">
        <v>101</v>
      </c>
      <c r="T832" t="s">
        <v>57</v>
      </c>
      <c r="U832" t="s">
        <v>102</v>
      </c>
      <c r="V832" t="s">
        <v>1567</v>
      </c>
    </row>
    <row r="833" spans="1:22" x14ac:dyDescent="0.3">
      <c r="A833" t="s">
        <v>1233</v>
      </c>
      <c r="B833">
        <v>42039</v>
      </c>
      <c r="C833" t="s">
        <v>104</v>
      </c>
      <c r="D833">
        <v>10004</v>
      </c>
      <c r="E833" t="s">
        <v>641</v>
      </c>
      <c r="F833">
        <v>1</v>
      </c>
      <c r="G833">
        <v>3112</v>
      </c>
      <c r="H833">
        <v>1766</v>
      </c>
      <c r="I833" t="s">
        <v>25</v>
      </c>
      <c r="J833">
        <v>3</v>
      </c>
      <c r="K833">
        <v>1766</v>
      </c>
      <c r="L833">
        <v>3112</v>
      </c>
      <c r="M833">
        <v>0.01</v>
      </c>
      <c r="N833" t="s">
        <v>66</v>
      </c>
      <c r="O833">
        <v>0</v>
      </c>
      <c r="P833" t="s">
        <v>642</v>
      </c>
      <c r="Q833" t="s">
        <v>118</v>
      </c>
      <c r="R833" t="s">
        <v>119</v>
      </c>
      <c r="S833" t="s">
        <v>101</v>
      </c>
      <c r="T833" t="s">
        <v>57</v>
      </c>
      <c r="U833" t="s">
        <v>120</v>
      </c>
      <c r="V833" t="s">
        <v>1569</v>
      </c>
    </row>
    <row r="834" spans="1:22" x14ac:dyDescent="0.3">
      <c r="A834" t="s">
        <v>1233</v>
      </c>
      <c r="B834">
        <v>42039</v>
      </c>
      <c r="C834" t="s">
        <v>23</v>
      </c>
      <c r="D834">
        <v>10004</v>
      </c>
      <c r="E834" t="s">
        <v>364</v>
      </c>
      <c r="F834">
        <v>1</v>
      </c>
      <c r="G834">
        <v>4928</v>
      </c>
      <c r="H834">
        <v>2101</v>
      </c>
      <c r="I834" t="s">
        <v>25</v>
      </c>
      <c r="J834">
        <v>4</v>
      </c>
      <c r="K834">
        <v>2101</v>
      </c>
      <c r="L834">
        <v>4928</v>
      </c>
      <c r="M834">
        <v>0.01</v>
      </c>
      <c r="N834" t="s">
        <v>85</v>
      </c>
      <c r="O834">
        <v>0</v>
      </c>
      <c r="P834" t="s">
        <v>365</v>
      </c>
      <c r="Q834" t="s">
        <v>118</v>
      </c>
      <c r="R834" t="s">
        <v>119</v>
      </c>
      <c r="S834" t="s">
        <v>101</v>
      </c>
      <c r="T834" t="s">
        <v>57</v>
      </c>
      <c r="U834" t="s">
        <v>120</v>
      </c>
      <c r="V834" t="s">
        <v>1569</v>
      </c>
    </row>
    <row r="835" spans="1:22" x14ac:dyDescent="0.3">
      <c r="A835" t="s">
        <v>1234</v>
      </c>
      <c r="B835">
        <v>42040</v>
      </c>
      <c r="C835" t="s">
        <v>43</v>
      </c>
      <c r="D835">
        <v>10002</v>
      </c>
      <c r="E835" t="s">
        <v>1235</v>
      </c>
      <c r="F835">
        <v>1</v>
      </c>
      <c r="G835">
        <v>2929</v>
      </c>
      <c r="H835">
        <v>1320</v>
      </c>
      <c r="I835" t="s">
        <v>25</v>
      </c>
      <c r="J835">
        <v>1</v>
      </c>
      <c r="K835">
        <v>1320</v>
      </c>
      <c r="L835">
        <v>2929</v>
      </c>
      <c r="M835">
        <v>0.01</v>
      </c>
      <c r="N835" t="s">
        <v>85</v>
      </c>
      <c r="O835">
        <v>0.04</v>
      </c>
      <c r="P835" t="s">
        <v>1236</v>
      </c>
      <c r="Q835" t="s">
        <v>87</v>
      </c>
      <c r="R835" t="s">
        <v>88</v>
      </c>
      <c r="S835" t="s">
        <v>89</v>
      </c>
      <c r="T835" t="s">
        <v>90</v>
      </c>
      <c r="U835" t="s">
        <v>91</v>
      </c>
      <c r="V835" t="s">
        <v>1565</v>
      </c>
    </row>
    <row r="836" spans="1:22" x14ac:dyDescent="0.3">
      <c r="A836" t="s">
        <v>1237</v>
      </c>
      <c r="B836">
        <v>42040</v>
      </c>
      <c r="C836" t="s">
        <v>92</v>
      </c>
      <c r="D836">
        <v>10015</v>
      </c>
      <c r="E836" t="s">
        <v>767</v>
      </c>
      <c r="F836">
        <v>1</v>
      </c>
      <c r="G836">
        <v>3197</v>
      </c>
      <c r="H836">
        <v>1625</v>
      </c>
      <c r="I836" t="s">
        <v>25</v>
      </c>
      <c r="J836">
        <v>10</v>
      </c>
      <c r="K836">
        <v>1625</v>
      </c>
      <c r="L836">
        <v>3197</v>
      </c>
      <c r="M836">
        <v>0.02</v>
      </c>
      <c r="N836" t="s">
        <v>36</v>
      </c>
      <c r="O836">
        <v>0.03</v>
      </c>
      <c r="P836" t="s">
        <v>768</v>
      </c>
      <c r="Q836" t="s">
        <v>110</v>
      </c>
      <c r="R836" t="s">
        <v>111</v>
      </c>
      <c r="S836" t="s">
        <v>112</v>
      </c>
      <c r="T836" t="s">
        <v>113</v>
      </c>
      <c r="U836" t="s">
        <v>114</v>
      </c>
      <c r="V836" t="s">
        <v>1568</v>
      </c>
    </row>
    <row r="837" spans="1:22" x14ac:dyDescent="0.3">
      <c r="A837" t="s">
        <v>1237</v>
      </c>
      <c r="B837">
        <v>42040</v>
      </c>
      <c r="C837" t="s">
        <v>75</v>
      </c>
      <c r="D837">
        <v>10009</v>
      </c>
      <c r="E837" t="s">
        <v>290</v>
      </c>
      <c r="F837">
        <v>2</v>
      </c>
      <c r="G837">
        <v>3553</v>
      </c>
      <c r="H837">
        <v>2174</v>
      </c>
      <c r="I837" t="s">
        <v>116</v>
      </c>
      <c r="J837">
        <v>8</v>
      </c>
      <c r="K837">
        <v>4348</v>
      </c>
      <c r="L837">
        <v>7106</v>
      </c>
      <c r="M837">
        <v>0.02</v>
      </c>
      <c r="N837" t="s">
        <v>85</v>
      </c>
      <c r="O837">
        <v>0.03</v>
      </c>
      <c r="P837" t="s">
        <v>291</v>
      </c>
      <c r="Q837" t="s">
        <v>78</v>
      </c>
      <c r="R837" t="s">
        <v>79</v>
      </c>
      <c r="S837" t="s">
        <v>80</v>
      </c>
      <c r="T837" t="s">
        <v>81</v>
      </c>
      <c r="U837" t="s">
        <v>82</v>
      </c>
      <c r="V837" t="s">
        <v>1564</v>
      </c>
    </row>
    <row r="838" spans="1:22" x14ac:dyDescent="0.3">
      <c r="A838" t="s">
        <v>1238</v>
      </c>
      <c r="B838">
        <v>42041</v>
      </c>
      <c r="C838" t="s">
        <v>92</v>
      </c>
      <c r="D838">
        <v>10003</v>
      </c>
      <c r="E838" t="s">
        <v>270</v>
      </c>
      <c r="F838">
        <v>1</v>
      </c>
      <c r="G838">
        <v>2547</v>
      </c>
      <c r="H838">
        <v>1419</v>
      </c>
      <c r="I838" t="s">
        <v>25</v>
      </c>
      <c r="J838">
        <v>10</v>
      </c>
      <c r="K838">
        <v>1419</v>
      </c>
      <c r="L838">
        <v>2547</v>
      </c>
      <c r="M838">
        <v>0.02</v>
      </c>
      <c r="N838" t="s">
        <v>45</v>
      </c>
      <c r="O838">
        <v>0</v>
      </c>
      <c r="P838" t="s">
        <v>271</v>
      </c>
      <c r="Q838" t="s">
        <v>177</v>
      </c>
      <c r="R838" t="s">
        <v>178</v>
      </c>
      <c r="S838" t="s">
        <v>179</v>
      </c>
      <c r="T838" t="s">
        <v>180</v>
      </c>
      <c r="U838" t="s">
        <v>181</v>
      </c>
      <c r="V838" t="s">
        <v>1571</v>
      </c>
    </row>
    <row r="839" spans="1:22" x14ac:dyDescent="0.3">
      <c r="A839" t="s">
        <v>1239</v>
      </c>
      <c r="B839">
        <v>42041</v>
      </c>
      <c r="C839" t="s">
        <v>75</v>
      </c>
      <c r="D839">
        <v>10003</v>
      </c>
      <c r="E839" t="s">
        <v>840</v>
      </c>
      <c r="F839">
        <v>2</v>
      </c>
      <c r="G839">
        <v>4152</v>
      </c>
      <c r="H839">
        <v>1278</v>
      </c>
      <c r="I839" t="s">
        <v>25</v>
      </c>
      <c r="J839">
        <v>8</v>
      </c>
      <c r="K839">
        <v>2556</v>
      </c>
      <c r="L839">
        <v>8304</v>
      </c>
      <c r="M839">
        <v>0.02</v>
      </c>
      <c r="N839" t="s">
        <v>61</v>
      </c>
      <c r="O839">
        <v>0.01</v>
      </c>
      <c r="P839" t="s">
        <v>841</v>
      </c>
      <c r="Q839" t="s">
        <v>177</v>
      </c>
      <c r="R839" t="s">
        <v>178</v>
      </c>
      <c r="S839" t="s">
        <v>179</v>
      </c>
      <c r="T839" t="s">
        <v>180</v>
      </c>
      <c r="U839" t="s">
        <v>181</v>
      </c>
      <c r="V839" t="s">
        <v>1571</v>
      </c>
    </row>
    <row r="840" spans="1:22" x14ac:dyDescent="0.3">
      <c r="A840" t="s">
        <v>1238</v>
      </c>
      <c r="B840">
        <v>42041</v>
      </c>
      <c r="C840" t="s">
        <v>104</v>
      </c>
      <c r="D840">
        <v>10004</v>
      </c>
      <c r="E840" t="s">
        <v>161</v>
      </c>
      <c r="F840">
        <v>2</v>
      </c>
      <c r="G840">
        <v>4731</v>
      </c>
      <c r="H840">
        <v>1858</v>
      </c>
      <c r="I840" t="s">
        <v>25</v>
      </c>
      <c r="J840">
        <v>3</v>
      </c>
      <c r="K840">
        <v>3716</v>
      </c>
      <c r="L840">
        <v>9462</v>
      </c>
      <c r="M840">
        <v>0.03</v>
      </c>
      <c r="N840" t="s">
        <v>85</v>
      </c>
      <c r="O840">
        <v>0.01</v>
      </c>
      <c r="P840" t="s">
        <v>162</v>
      </c>
      <c r="Q840" t="s">
        <v>118</v>
      </c>
      <c r="R840" t="s">
        <v>119</v>
      </c>
      <c r="S840" t="s">
        <v>101</v>
      </c>
      <c r="T840" t="s">
        <v>57</v>
      </c>
      <c r="U840" t="s">
        <v>120</v>
      </c>
      <c r="V840" t="s">
        <v>1569</v>
      </c>
    </row>
    <row r="841" spans="1:22" x14ac:dyDescent="0.3">
      <c r="A841" t="s">
        <v>1240</v>
      </c>
      <c r="B841">
        <v>42042</v>
      </c>
      <c r="C841" t="s">
        <v>68</v>
      </c>
      <c r="D841">
        <v>10002</v>
      </c>
      <c r="E841" t="s">
        <v>1212</v>
      </c>
      <c r="F841">
        <v>2</v>
      </c>
      <c r="G841">
        <v>4477</v>
      </c>
      <c r="H841">
        <v>1491</v>
      </c>
      <c r="I841" t="s">
        <v>25</v>
      </c>
      <c r="J841">
        <v>4</v>
      </c>
      <c r="K841">
        <v>2982</v>
      </c>
      <c r="L841">
        <v>8954</v>
      </c>
      <c r="M841">
        <v>0.03</v>
      </c>
      <c r="N841" t="s">
        <v>36</v>
      </c>
      <c r="O841">
        <v>0.02</v>
      </c>
      <c r="P841" t="s">
        <v>1213</v>
      </c>
      <c r="Q841" t="s">
        <v>87</v>
      </c>
      <c r="R841" t="s">
        <v>88</v>
      </c>
      <c r="S841" t="s">
        <v>89</v>
      </c>
      <c r="T841" t="s">
        <v>90</v>
      </c>
      <c r="U841" t="s">
        <v>91</v>
      </c>
      <c r="V841" t="s">
        <v>1565</v>
      </c>
    </row>
    <row r="842" spans="1:22" x14ac:dyDescent="0.3">
      <c r="A842" t="s">
        <v>1241</v>
      </c>
      <c r="B842">
        <v>42044</v>
      </c>
      <c r="C842" t="s">
        <v>51</v>
      </c>
      <c r="D842">
        <v>10002</v>
      </c>
      <c r="E842" t="s">
        <v>436</v>
      </c>
      <c r="F842">
        <v>1</v>
      </c>
      <c r="G842">
        <v>2517</v>
      </c>
      <c r="H842">
        <v>2149</v>
      </c>
      <c r="I842" t="s">
        <v>126</v>
      </c>
      <c r="J842">
        <v>6</v>
      </c>
      <c r="K842">
        <v>2149</v>
      </c>
      <c r="L842">
        <v>2517</v>
      </c>
      <c r="M842">
        <v>0.02</v>
      </c>
      <c r="N842" t="s">
        <v>61</v>
      </c>
      <c r="O842">
        <v>0</v>
      </c>
      <c r="P842" t="s">
        <v>437</v>
      </c>
      <c r="Q842" t="s">
        <v>87</v>
      </c>
      <c r="R842" t="s">
        <v>88</v>
      </c>
      <c r="S842" t="s">
        <v>89</v>
      </c>
      <c r="T842" t="s">
        <v>90</v>
      </c>
      <c r="U842" t="s">
        <v>91</v>
      </c>
      <c r="V842" t="s">
        <v>1565</v>
      </c>
    </row>
    <row r="843" spans="1:22" x14ac:dyDescent="0.3">
      <c r="A843" t="s">
        <v>1241</v>
      </c>
      <c r="B843">
        <v>42044</v>
      </c>
      <c r="C843" t="s">
        <v>92</v>
      </c>
      <c r="D843">
        <v>10005</v>
      </c>
      <c r="E843" t="s">
        <v>805</v>
      </c>
      <c r="F843">
        <v>2</v>
      </c>
      <c r="G843">
        <v>2500</v>
      </c>
      <c r="H843">
        <v>1914</v>
      </c>
      <c r="I843" t="s">
        <v>806</v>
      </c>
      <c r="J843">
        <v>10</v>
      </c>
      <c r="K843">
        <v>3828</v>
      </c>
      <c r="L843">
        <v>5000</v>
      </c>
      <c r="M843">
        <v>0.02</v>
      </c>
      <c r="N843" t="s">
        <v>45</v>
      </c>
      <c r="O843">
        <v>0.05</v>
      </c>
      <c r="P843" t="s">
        <v>807</v>
      </c>
      <c r="Q843" t="s">
        <v>47</v>
      </c>
      <c r="R843" t="s">
        <v>48</v>
      </c>
      <c r="S843" t="s">
        <v>49</v>
      </c>
      <c r="T843" t="s">
        <v>41</v>
      </c>
      <c r="U843" t="s">
        <v>50</v>
      </c>
      <c r="V843" t="s">
        <v>1561</v>
      </c>
    </row>
    <row r="844" spans="1:22" x14ac:dyDescent="0.3">
      <c r="A844" t="s">
        <v>1242</v>
      </c>
      <c r="B844">
        <v>42045</v>
      </c>
      <c r="C844" t="s">
        <v>51</v>
      </c>
      <c r="D844">
        <v>10005</v>
      </c>
      <c r="E844" t="s">
        <v>535</v>
      </c>
      <c r="F844">
        <v>1</v>
      </c>
      <c r="G844">
        <v>4476</v>
      </c>
      <c r="H844">
        <v>2494</v>
      </c>
      <c r="I844" t="s">
        <v>25</v>
      </c>
      <c r="J844">
        <v>6</v>
      </c>
      <c r="K844">
        <v>2494</v>
      </c>
      <c r="L844">
        <v>4476</v>
      </c>
      <c r="M844">
        <v>0.02</v>
      </c>
      <c r="N844" t="s">
        <v>85</v>
      </c>
      <c r="O844">
        <v>0.01</v>
      </c>
      <c r="P844" t="s">
        <v>536</v>
      </c>
      <c r="Q844" t="s">
        <v>47</v>
      </c>
      <c r="R844" t="s">
        <v>48</v>
      </c>
      <c r="S844" t="s">
        <v>49</v>
      </c>
      <c r="T844" t="s">
        <v>41</v>
      </c>
      <c r="U844" t="s">
        <v>50</v>
      </c>
      <c r="V844" t="s">
        <v>1561</v>
      </c>
    </row>
    <row r="845" spans="1:22" x14ac:dyDescent="0.3">
      <c r="A845" t="s">
        <v>1243</v>
      </c>
      <c r="B845">
        <v>42046</v>
      </c>
      <c r="C845" t="s">
        <v>23</v>
      </c>
      <c r="D845">
        <v>10004</v>
      </c>
      <c r="E845" t="s">
        <v>1098</v>
      </c>
      <c r="F845">
        <v>2</v>
      </c>
      <c r="G845">
        <v>3495</v>
      </c>
      <c r="H845">
        <v>2172</v>
      </c>
      <c r="I845" t="s">
        <v>25</v>
      </c>
      <c r="J845">
        <v>4</v>
      </c>
      <c r="K845">
        <v>4344</v>
      </c>
      <c r="L845">
        <v>6990</v>
      </c>
      <c r="M845">
        <v>0.03</v>
      </c>
      <c r="N845" t="s">
        <v>26</v>
      </c>
      <c r="O845">
        <v>0.04</v>
      </c>
      <c r="P845" t="s">
        <v>1099</v>
      </c>
      <c r="Q845" t="s">
        <v>118</v>
      </c>
      <c r="R845" t="s">
        <v>119</v>
      </c>
      <c r="S845" t="s">
        <v>101</v>
      </c>
      <c r="T845" t="s">
        <v>57</v>
      </c>
      <c r="U845" t="s">
        <v>120</v>
      </c>
      <c r="V845" t="s">
        <v>1569</v>
      </c>
    </row>
    <row r="846" spans="1:22" x14ac:dyDescent="0.3">
      <c r="A846" t="s">
        <v>1244</v>
      </c>
      <c r="B846">
        <v>42047</v>
      </c>
      <c r="C846" t="s">
        <v>75</v>
      </c>
      <c r="D846">
        <v>10010</v>
      </c>
      <c r="E846" t="s">
        <v>485</v>
      </c>
      <c r="F846">
        <v>2</v>
      </c>
      <c r="G846">
        <v>3330</v>
      </c>
      <c r="H846">
        <v>2283</v>
      </c>
      <c r="I846" t="s">
        <v>25</v>
      </c>
      <c r="J846">
        <v>8</v>
      </c>
      <c r="K846">
        <v>4566</v>
      </c>
      <c r="L846">
        <v>6660</v>
      </c>
      <c r="M846">
        <v>0.02</v>
      </c>
      <c r="N846" t="s">
        <v>85</v>
      </c>
      <c r="O846">
        <v>0.01</v>
      </c>
      <c r="P846" t="s">
        <v>486</v>
      </c>
      <c r="Q846" t="s">
        <v>93</v>
      </c>
      <c r="R846" t="s">
        <v>94</v>
      </c>
      <c r="S846" t="s">
        <v>95</v>
      </c>
      <c r="T846" t="s">
        <v>41</v>
      </c>
      <c r="U846" t="s">
        <v>96</v>
      </c>
      <c r="V846" t="s">
        <v>1566</v>
      </c>
    </row>
    <row r="847" spans="1:22" x14ac:dyDescent="0.3">
      <c r="A847" t="s">
        <v>1245</v>
      </c>
      <c r="B847">
        <v>42048</v>
      </c>
      <c r="C847" t="s">
        <v>43</v>
      </c>
      <c r="D847">
        <v>10010</v>
      </c>
      <c r="E847" t="s">
        <v>220</v>
      </c>
      <c r="F847">
        <v>1</v>
      </c>
      <c r="G847">
        <v>3645</v>
      </c>
      <c r="H847">
        <v>2466</v>
      </c>
      <c r="I847" t="s">
        <v>126</v>
      </c>
      <c r="J847">
        <v>1</v>
      </c>
      <c r="K847">
        <v>2466</v>
      </c>
      <c r="L847">
        <v>3645</v>
      </c>
      <c r="M847">
        <v>0.01</v>
      </c>
      <c r="N847" t="s">
        <v>85</v>
      </c>
      <c r="O847">
        <v>0.04</v>
      </c>
      <c r="P847" t="s">
        <v>221</v>
      </c>
      <c r="Q847" t="s">
        <v>93</v>
      </c>
      <c r="R847" t="s">
        <v>94</v>
      </c>
      <c r="S847" t="s">
        <v>95</v>
      </c>
      <c r="T847" t="s">
        <v>41</v>
      </c>
      <c r="U847" t="s">
        <v>96</v>
      </c>
      <c r="V847" t="s">
        <v>1566</v>
      </c>
    </row>
    <row r="848" spans="1:22" x14ac:dyDescent="0.3">
      <c r="A848" t="s">
        <v>1245</v>
      </c>
      <c r="B848">
        <v>42048</v>
      </c>
      <c r="C848" t="s">
        <v>92</v>
      </c>
      <c r="D848">
        <v>10009</v>
      </c>
      <c r="E848" t="s">
        <v>1246</v>
      </c>
      <c r="F848">
        <v>1</v>
      </c>
      <c r="G848">
        <v>4283</v>
      </c>
      <c r="H848">
        <v>1658</v>
      </c>
      <c r="I848" t="s">
        <v>35</v>
      </c>
      <c r="J848">
        <v>10</v>
      </c>
      <c r="K848">
        <v>1658</v>
      </c>
      <c r="L848">
        <v>4283</v>
      </c>
      <c r="M848">
        <v>0.02</v>
      </c>
      <c r="N848" t="s">
        <v>26</v>
      </c>
      <c r="O848">
        <v>0.04</v>
      </c>
      <c r="P848" t="s">
        <v>1247</v>
      </c>
      <c r="Q848" t="s">
        <v>78</v>
      </c>
      <c r="R848" t="s">
        <v>79</v>
      </c>
      <c r="S848" t="s">
        <v>80</v>
      </c>
      <c r="T848" t="s">
        <v>81</v>
      </c>
      <c r="U848" t="s">
        <v>82</v>
      </c>
      <c r="V848" t="s">
        <v>1564</v>
      </c>
    </row>
    <row r="849" spans="1:22" x14ac:dyDescent="0.3">
      <c r="A849" t="s">
        <v>1245</v>
      </c>
      <c r="B849">
        <v>42048</v>
      </c>
      <c r="C849" t="s">
        <v>92</v>
      </c>
      <c r="D849">
        <v>10003</v>
      </c>
      <c r="E849" t="s">
        <v>422</v>
      </c>
      <c r="F849">
        <v>2</v>
      </c>
      <c r="G849">
        <v>2787</v>
      </c>
      <c r="H849">
        <v>1470</v>
      </c>
      <c r="I849" t="s">
        <v>126</v>
      </c>
      <c r="J849">
        <v>10</v>
      </c>
      <c r="K849">
        <v>2940</v>
      </c>
      <c r="L849">
        <v>5574</v>
      </c>
      <c r="M849">
        <v>0.02</v>
      </c>
      <c r="N849" t="s">
        <v>26</v>
      </c>
      <c r="O849">
        <v>0.02</v>
      </c>
      <c r="P849" t="s">
        <v>423</v>
      </c>
      <c r="Q849" t="s">
        <v>177</v>
      </c>
      <c r="R849" t="s">
        <v>178</v>
      </c>
      <c r="S849" t="s">
        <v>179</v>
      </c>
      <c r="T849" t="s">
        <v>180</v>
      </c>
      <c r="U849" t="s">
        <v>181</v>
      </c>
      <c r="V849" t="s">
        <v>1571</v>
      </c>
    </row>
    <row r="850" spans="1:22" x14ac:dyDescent="0.3">
      <c r="A850" t="s">
        <v>1248</v>
      </c>
      <c r="B850">
        <v>42049</v>
      </c>
      <c r="C850" t="s">
        <v>133</v>
      </c>
      <c r="D850">
        <v>10004</v>
      </c>
      <c r="E850" t="s">
        <v>504</v>
      </c>
      <c r="F850">
        <v>2</v>
      </c>
      <c r="G850">
        <v>3096</v>
      </c>
      <c r="H850">
        <v>2065</v>
      </c>
      <c r="I850" t="s">
        <v>25</v>
      </c>
      <c r="J850">
        <v>5</v>
      </c>
      <c r="K850">
        <v>4130</v>
      </c>
      <c r="L850">
        <v>6192</v>
      </c>
      <c r="M850">
        <v>0.02</v>
      </c>
      <c r="N850" t="s">
        <v>45</v>
      </c>
      <c r="O850">
        <v>0.01</v>
      </c>
      <c r="P850" t="s">
        <v>505</v>
      </c>
      <c r="Q850" t="s">
        <v>118</v>
      </c>
      <c r="R850" t="s">
        <v>119</v>
      </c>
      <c r="S850" t="s">
        <v>101</v>
      </c>
      <c r="T850" t="s">
        <v>57</v>
      </c>
      <c r="U850" t="s">
        <v>120</v>
      </c>
      <c r="V850" t="s">
        <v>1569</v>
      </c>
    </row>
    <row r="851" spans="1:22" x14ac:dyDescent="0.3">
      <c r="A851" t="s">
        <v>1249</v>
      </c>
      <c r="B851">
        <v>42051</v>
      </c>
      <c r="C851" t="s">
        <v>133</v>
      </c>
      <c r="D851">
        <v>10007</v>
      </c>
      <c r="E851" t="s">
        <v>164</v>
      </c>
      <c r="F851">
        <v>1</v>
      </c>
      <c r="G851">
        <v>2958</v>
      </c>
      <c r="H851">
        <v>1678</v>
      </c>
      <c r="I851" t="s">
        <v>126</v>
      </c>
      <c r="J851">
        <v>5</v>
      </c>
      <c r="K851">
        <v>1678</v>
      </c>
      <c r="L851">
        <v>2958</v>
      </c>
      <c r="M851">
        <v>0.02</v>
      </c>
      <c r="N851" t="s">
        <v>66</v>
      </c>
      <c r="O851">
        <v>0.04</v>
      </c>
      <c r="P851" t="s">
        <v>165</v>
      </c>
      <c r="Q851" t="s">
        <v>38</v>
      </c>
      <c r="R851" t="s">
        <v>39</v>
      </c>
      <c r="S851" t="s">
        <v>40</v>
      </c>
      <c r="T851" t="s">
        <v>41</v>
      </c>
      <c r="U851" t="s">
        <v>42</v>
      </c>
      <c r="V851" t="s">
        <v>1560</v>
      </c>
    </row>
    <row r="852" spans="1:22" x14ac:dyDescent="0.3">
      <c r="A852" t="s">
        <v>1250</v>
      </c>
      <c r="B852">
        <v>42052</v>
      </c>
      <c r="C852" t="s">
        <v>75</v>
      </c>
      <c r="D852">
        <v>10006</v>
      </c>
      <c r="E852" t="s">
        <v>583</v>
      </c>
      <c r="F852">
        <v>1</v>
      </c>
      <c r="G852">
        <v>3717</v>
      </c>
      <c r="H852">
        <v>2146</v>
      </c>
      <c r="I852" t="s">
        <v>35</v>
      </c>
      <c r="J852">
        <v>8</v>
      </c>
      <c r="K852">
        <v>2146</v>
      </c>
      <c r="L852">
        <v>3717</v>
      </c>
      <c r="M852">
        <v>0.02</v>
      </c>
      <c r="N852" t="s">
        <v>66</v>
      </c>
      <c r="O852">
        <v>0.02</v>
      </c>
      <c r="P852" t="s">
        <v>584</v>
      </c>
      <c r="Q852" t="s">
        <v>252</v>
      </c>
      <c r="R852" t="s">
        <v>253</v>
      </c>
      <c r="S852" t="s">
        <v>254</v>
      </c>
      <c r="T852" t="s">
        <v>255</v>
      </c>
      <c r="U852" t="s">
        <v>256</v>
      </c>
      <c r="V852" t="s">
        <v>1572</v>
      </c>
    </row>
    <row r="853" spans="1:22" x14ac:dyDescent="0.3">
      <c r="A853" t="s">
        <v>1250</v>
      </c>
      <c r="B853">
        <v>42052</v>
      </c>
      <c r="C853" t="s">
        <v>23</v>
      </c>
      <c r="D853">
        <v>10015</v>
      </c>
      <c r="E853" t="s">
        <v>654</v>
      </c>
      <c r="F853">
        <v>1</v>
      </c>
      <c r="G853">
        <v>4120</v>
      </c>
      <c r="H853">
        <v>1841</v>
      </c>
      <c r="I853" t="s">
        <v>25</v>
      </c>
      <c r="J853">
        <v>4</v>
      </c>
      <c r="K853">
        <v>1841</v>
      </c>
      <c r="L853">
        <v>4120</v>
      </c>
      <c r="M853">
        <v>0.01</v>
      </c>
      <c r="N853" t="s">
        <v>66</v>
      </c>
      <c r="O853">
        <v>0.04</v>
      </c>
      <c r="P853" t="s">
        <v>655</v>
      </c>
      <c r="Q853" t="s">
        <v>110</v>
      </c>
      <c r="R853" t="s">
        <v>111</v>
      </c>
      <c r="S853" t="s">
        <v>112</v>
      </c>
      <c r="T853" t="s">
        <v>113</v>
      </c>
      <c r="U853" t="s">
        <v>114</v>
      </c>
      <c r="V853" t="s">
        <v>1568</v>
      </c>
    </row>
    <row r="854" spans="1:22" x14ac:dyDescent="0.3">
      <c r="A854" t="s">
        <v>1251</v>
      </c>
      <c r="B854">
        <v>42052</v>
      </c>
      <c r="C854" t="s">
        <v>92</v>
      </c>
      <c r="D854">
        <v>10011</v>
      </c>
      <c r="E854" t="s">
        <v>635</v>
      </c>
      <c r="F854">
        <v>2</v>
      </c>
      <c r="G854">
        <v>4481</v>
      </c>
      <c r="H854">
        <v>2114</v>
      </c>
      <c r="I854" t="s">
        <v>25</v>
      </c>
      <c r="J854">
        <v>10</v>
      </c>
      <c r="K854">
        <v>4228</v>
      </c>
      <c r="L854">
        <v>8962</v>
      </c>
      <c r="M854">
        <v>0.02</v>
      </c>
      <c r="N854" t="s">
        <v>26</v>
      </c>
      <c r="O854">
        <v>0.03</v>
      </c>
      <c r="P854" t="s">
        <v>636</v>
      </c>
      <c r="Q854" t="s">
        <v>28</v>
      </c>
      <c r="R854" t="s">
        <v>29</v>
      </c>
      <c r="S854" t="s">
        <v>30</v>
      </c>
      <c r="T854" t="s">
        <v>31</v>
      </c>
      <c r="U854" t="s">
        <v>32</v>
      </c>
      <c r="V854" t="s">
        <v>1559</v>
      </c>
    </row>
    <row r="855" spans="1:22" x14ac:dyDescent="0.3">
      <c r="A855" t="s">
        <v>1252</v>
      </c>
      <c r="B855">
        <v>42053</v>
      </c>
      <c r="C855" t="s">
        <v>51</v>
      </c>
      <c r="D855">
        <v>10011</v>
      </c>
      <c r="E855" t="s">
        <v>201</v>
      </c>
      <c r="F855">
        <v>1</v>
      </c>
      <c r="G855">
        <v>2658</v>
      </c>
      <c r="H855">
        <v>1274</v>
      </c>
      <c r="I855" t="s">
        <v>25</v>
      </c>
      <c r="J855">
        <v>6</v>
      </c>
      <c r="K855">
        <v>1274</v>
      </c>
      <c r="L855">
        <v>2658</v>
      </c>
      <c r="M855">
        <v>0.02</v>
      </c>
      <c r="N855" t="s">
        <v>61</v>
      </c>
      <c r="O855">
        <v>0.04</v>
      </c>
      <c r="P855" t="s">
        <v>202</v>
      </c>
      <c r="Q855" t="s">
        <v>28</v>
      </c>
      <c r="R855" t="s">
        <v>29</v>
      </c>
      <c r="S855" t="s">
        <v>30</v>
      </c>
      <c r="T855" t="s">
        <v>31</v>
      </c>
      <c r="U855" t="s">
        <v>32</v>
      </c>
      <c r="V855" t="s">
        <v>1559</v>
      </c>
    </row>
    <row r="856" spans="1:22" x14ac:dyDescent="0.3">
      <c r="A856" t="s">
        <v>1253</v>
      </c>
      <c r="B856">
        <v>42053</v>
      </c>
      <c r="C856" t="s">
        <v>68</v>
      </c>
      <c r="D856">
        <v>10013</v>
      </c>
      <c r="E856" t="s">
        <v>388</v>
      </c>
      <c r="F856">
        <v>1</v>
      </c>
      <c r="G856">
        <v>3579</v>
      </c>
      <c r="H856">
        <v>1579</v>
      </c>
      <c r="I856" t="s">
        <v>35</v>
      </c>
      <c r="J856">
        <v>4</v>
      </c>
      <c r="K856">
        <v>1579</v>
      </c>
      <c r="L856">
        <v>3579</v>
      </c>
      <c r="M856">
        <v>0.01</v>
      </c>
      <c r="N856" t="s">
        <v>66</v>
      </c>
      <c r="O856">
        <v>0.01</v>
      </c>
      <c r="P856" t="s">
        <v>389</v>
      </c>
      <c r="Q856" t="s">
        <v>301</v>
      </c>
      <c r="R856" t="s">
        <v>302</v>
      </c>
      <c r="S856" t="s">
        <v>303</v>
      </c>
      <c r="T856" t="s">
        <v>113</v>
      </c>
      <c r="U856" t="s">
        <v>304</v>
      </c>
      <c r="V856" t="s">
        <v>1573</v>
      </c>
    </row>
    <row r="857" spans="1:22" x14ac:dyDescent="0.3">
      <c r="A857" t="s">
        <v>1253</v>
      </c>
      <c r="B857">
        <v>42053</v>
      </c>
      <c r="C857" t="s">
        <v>23</v>
      </c>
      <c r="D857">
        <v>10007</v>
      </c>
      <c r="E857" t="s">
        <v>818</v>
      </c>
      <c r="F857">
        <v>1</v>
      </c>
      <c r="G857">
        <v>4542</v>
      </c>
      <c r="H857">
        <v>1226</v>
      </c>
      <c r="I857" t="s">
        <v>35</v>
      </c>
      <c r="J857">
        <v>4</v>
      </c>
      <c r="K857">
        <v>1226</v>
      </c>
      <c r="L857">
        <v>4542</v>
      </c>
      <c r="M857">
        <v>0.01</v>
      </c>
      <c r="N857" t="s">
        <v>61</v>
      </c>
      <c r="O857">
        <v>0.02</v>
      </c>
      <c r="P857" t="s">
        <v>819</v>
      </c>
      <c r="Q857" t="s">
        <v>38</v>
      </c>
      <c r="R857" t="s">
        <v>39</v>
      </c>
      <c r="S857" t="s">
        <v>40</v>
      </c>
      <c r="T857" t="s">
        <v>41</v>
      </c>
      <c r="U857" t="s">
        <v>42</v>
      </c>
      <c r="V857" t="s">
        <v>1560</v>
      </c>
    </row>
    <row r="858" spans="1:22" x14ac:dyDescent="0.3">
      <c r="A858" t="s">
        <v>1254</v>
      </c>
      <c r="B858">
        <v>42053</v>
      </c>
      <c r="C858" t="s">
        <v>75</v>
      </c>
      <c r="D858">
        <v>10015</v>
      </c>
      <c r="E858" t="s">
        <v>367</v>
      </c>
      <c r="F858">
        <v>2</v>
      </c>
      <c r="G858">
        <v>3034</v>
      </c>
      <c r="H858">
        <v>2312</v>
      </c>
      <c r="I858" t="s">
        <v>25</v>
      </c>
      <c r="J858">
        <v>8</v>
      </c>
      <c r="K858">
        <v>4624</v>
      </c>
      <c r="L858">
        <v>6068</v>
      </c>
      <c r="M858">
        <v>0.02</v>
      </c>
      <c r="N858" t="s">
        <v>45</v>
      </c>
      <c r="O858">
        <v>0</v>
      </c>
      <c r="P858" t="s">
        <v>368</v>
      </c>
      <c r="Q858" t="s">
        <v>110</v>
      </c>
      <c r="R858" t="s">
        <v>111</v>
      </c>
      <c r="S858" t="s">
        <v>112</v>
      </c>
      <c r="T858" t="s">
        <v>113</v>
      </c>
      <c r="U858" t="s">
        <v>114</v>
      </c>
      <c r="V858" t="s">
        <v>1568</v>
      </c>
    </row>
    <row r="859" spans="1:22" x14ac:dyDescent="0.3">
      <c r="A859" t="s">
        <v>1254</v>
      </c>
      <c r="B859">
        <v>42053</v>
      </c>
      <c r="C859" t="s">
        <v>43</v>
      </c>
      <c r="D859">
        <v>10010</v>
      </c>
      <c r="E859" t="s">
        <v>1229</v>
      </c>
      <c r="F859">
        <v>2</v>
      </c>
      <c r="G859">
        <v>4548</v>
      </c>
      <c r="H859">
        <v>1983</v>
      </c>
      <c r="I859" t="s">
        <v>35</v>
      </c>
      <c r="J859">
        <v>1</v>
      </c>
      <c r="K859">
        <v>3966</v>
      </c>
      <c r="L859">
        <v>9096</v>
      </c>
      <c r="M859">
        <v>0.03</v>
      </c>
      <c r="N859" t="s">
        <v>45</v>
      </c>
      <c r="O859">
        <v>0.02</v>
      </c>
      <c r="P859" t="s">
        <v>1230</v>
      </c>
      <c r="Q859" t="s">
        <v>93</v>
      </c>
      <c r="R859" t="s">
        <v>94</v>
      </c>
      <c r="S859" t="s">
        <v>95</v>
      </c>
      <c r="T859" t="s">
        <v>41</v>
      </c>
      <c r="U859" t="s">
        <v>96</v>
      </c>
      <c r="V859" t="s">
        <v>1566</v>
      </c>
    </row>
    <row r="860" spans="1:22" x14ac:dyDescent="0.3">
      <c r="A860" t="s">
        <v>1253</v>
      </c>
      <c r="B860">
        <v>42053</v>
      </c>
      <c r="C860" t="s">
        <v>75</v>
      </c>
      <c r="D860">
        <v>10003</v>
      </c>
      <c r="E860" t="s">
        <v>1062</v>
      </c>
      <c r="F860">
        <v>3</v>
      </c>
      <c r="G860">
        <v>3859</v>
      </c>
      <c r="H860">
        <v>1465</v>
      </c>
      <c r="I860" t="s">
        <v>126</v>
      </c>
      <c r="J860">
        <v>8</v>
      </c>
      <c r="K860">
        <v>4395</v>
      </c>
      <c r="L860">
        <v>11577</v>
      </c>
      <c r="M860">
        <v>0.02</v>
      </c>
      <c r="N860" t="s">
        <v>36</v>
      </c>
      <c r="O860">
        <v>0.04</v>
      </c>
      <c r="P860" t="s">
        <v>1063</v>
      </c>
      <c r="Q860" t="s">
        <v>177</v>
      </c>
      <c r="R860" t="s">
        <v>178</v>
      </c>
      <c r="S860" t="s">
        <v>179</v>
      </c>
      <c r="T860" t="s">
        <v>180</v>
      </c>
      <c r="U860" t="s">
        <v>181</v>
      </c>
      <c r="V860" t="s">
        <v>1571</v>
      </c>
    </row>
    <row r="861" spans="1:22" x14ac:dyDescent="0.3">
      <c r="A861" t="s">
        <v>1255</v>
      </c>
      <c r="B861">
        <v>42054</v>
      </c>
      <c r="C861" t="s">
        <v>23</v>
      </c>
      <c r="D861">
        <v>10002</v>
      </c>
      <c r="E861" t="s">
        <v>187</v>
      </c>
      <c r="F861">
        <v>2</v>
      </c>
      <c r="G861">
        <v>3768</v>
      </c>
      <c r="H861">
        <v>1353</v>
      </c>
      <c r="I861" t="s">
        <v>25</v>
      </c>
      <c r="J861">
        <v>4</v>
      </c>
      <c r="K861">
        <v>2706</v>
      </c>
      <c r="L861">
        <v>7536</v>
      </c>
      <c r="M861">
        <v>0.03</v>
      </c>
      <c r="N861" t="s">
        <v>61</v>
      </c>
      <c r="O861">
        <v>0.05</v>
      </c>
      <c r="P861" t="s">
        <v>188</v>
      </c>
      <c r="Q861" t="s">
        <v>87</v>
      </c>
      <c r="R861" t="s">
        <v>88</v>
      </c>
      <c r="S861" t="s">
        <v>89</v>
      </c>
      <c r="T861" t="s">
        <v>90</v>
      </c>
      <c r="U861" t="s">
        <v>91</v>
      </c>
      <c r="V861" t="s">
        <v>1565</v>
      </c>
    </row>
    <row r="862" spans="1:22" x14ac:dyDescent="0.3">
      <c r="A862" t="s">
        <v>1255</v>
      </c>
      <c r="B862">
        <v>42054</v>
      </c>
      <c r="C862" t="s">
        <v>104</v>
      </c>
      <c r="D862">
        <v>10009</v>
      </c>
      <c r="E862" t="s">
        <v>654</v>
      </c>
      <c r="F862">
        <v>12</v>
      </c>
      <c r="G862">
        <v>4120</v>
      </c>
      <c r="H862">
        <v>1841</v>
      </c>
      <c r="I862" t="s">
        <v>25</v>
      </c>
      <c r="J862">
        <v>3</v>
      </c>
      <c r="K862">
        <v>22092</v>
      </c>
      <c r="L862">
        <v>49440</v>
      </c>
      <c r="M862">
        <v>0.05</v>
      </c>
      <c r="N862" t="s">
        <v>45</v>
      </c>
      <c r="O862">
        <v>0.01</v>
      </c>
      <c r="P862" t="s">
        <v>655</v>
      </c>
      <c r="Q862" t="s">
        <v>78</v>
      </c>
      <c r="R862" t="s">
        <v>79</v>
      </c>
      <c r="S862" t="s">
        <v>80</v>
      </c>
      <c r="T862" t="s">
        <v>81</v>
      </c>
      <c r="U862" t="s">
        <v>82</v>
      </c>
      <c r="V862" t="s">
        <v>1564</v>
      </c>
    </row>
    <row r="863" spans="1:22" x14ac:dyDescent="0.3">
      <c r="A863" t="s">
        <v>1256</v>
      </c>
      <c r="B863">
        <v>42057</v>
      </c>
      <c r="C863" t="s">
        <v>133</v>
      </c>
      <c r="D863">
        <v>10014</v>
      </c>
      <c r="E863" t="s">
        <v>276</v>
      </c>
      <c r="F863">
        <v>1</v>
      </c>
      <c r="G863">
        <v>4218</v>
      </c>
      <c r="H863">
        <v>2421</v>
      </c>
      <c r="I863" t="s">
        <v>25</v>
      </c>
      <c r="J863">
        <v>5</v>
      </c>
      <c r="K863">
        <v>2421</v>
      </c>
      <c r="L863">
        <v>4218</v>
      </c>
      <c r="M863">
        <v>0.02</v>
      </c>
      <c r="N863" t="s">
        <v>26</v>
      </c>
      <c r="O863">
        <v>0.03</v>
      </c>
      <c r="P863" t="s">
        <v>277</v>
      </c>
      <c r="Q863" t="s">
        <v>166</v>
      </c>
      <c r="R863" t="s">
        <v>167</v>
      </c>
      <c r="S863" t="s">
        <v>168</v>
      </c>
      <c r="T863" t="s">
        <v>169</v>
      </c>
      <c r="U863" t="s">
        <v>170</v>
      </c>
      <c r="V863" t="s">
        <v>1570</v>
      </c>
    </row>
    <row r="864" spans="1:22" x14ac:dyDescent="0.3">
      <c r="A864" t="s">
        <v>1256</v>
      </c>
      <c r="B864">
        <v>42057</v>
      </c>
      <c r="C864" t="s">
        <v>23</v>
      </c>
      <c r="D864">
        <v>10012</v>
      </c>
      <c r="E864" t="s">
        <v>690</v>
      </c>
      <c r="F864">
        <v>2</v>
      </c>
      <c r="G864">
        <v>3569</v>
      </c>
      <c r="H864">
        <v>2320</v>
      </c>
      <c r="I864" t="s">
        <v>35</v>
      </c>
      <c r="J864">
        <v>4</v>
      </c>
      <c r="K864">
        <v>4640</v>
      </c>
      <c r="L864">
        <v>7138</v>
      </c>
      <c r="M864">
        <v>0.03</v>
      </c>
      <c r="N864" t="s">
        <v>66</v>
      </c>
      <c r="O864">
        <v>0.02</v>
      </c>
      <c r="P864" t="s">
        <v>691</v>
      </c>
      <c r="Q864" t="s">
        <v>71</v>
      </c>
      <c r="R864" t="s">
        <v>72</v>
      </c>
      <c r="S864" t="s">
        <v>73</v>
      </c>
      <c r="T864" t="s">
        <v>41</v>
      </c>
      <c r="U864" t="s">
        <v>74</v>
      </c>
      <c r="V864" t="s">
        <v>1563</v>
      </c>
    </row>
    <row r="865" spans="1:22" x14ac:dyDescent="0.3">
      <c r="A865" t="s">
        <v>1257</v>
      </c>
      <c r="B865">
        <v>42062</v>
      </c>
      <c r="C865" t="s">
        <v>51</v>
      </c>
      <c r="D865">
        <v>10010</v>
      </c>
      <c r="E865" t="s">
        <v>381</v>
      </c>
      <c r="F865">
        <v>2</v>
      </c>
      <c r="G865">
        <v>3377</v>
      </c>
      <c r="H865">
        <v>2112</v>
      </c>
      <c r="I865" t="s">
        <v>35</v>
      </c>
      <c r="J865">
        <v>6</v>
      </c>
      <c r="K865">
        <v>4224</v>
      </c>
      <c r="L865">
        <v>6754</v>
      </c>
      <c r="M865">
        <v>0.02</v>
      </c>
      <c r="N865" t="s">
        <v>61</v>
      </c>
      <c r="O865">
        <v>0.05</v>
      </c>
      <c r="P865" t="s">
        <v>382</v>
      </c>
      <c r="Q865" t="s">
        <v>93</v>
      </c>
      <c r="R865" t="s">
        <v>94</v>
      </c>
      <c r="S865" t="s">
        <v>95</v>
      </c>
      <c r="T865" t="s">
        <v>41</v>
      </c>
      <c r="U865" t="s">
        <v>96</v>
      </c>
      <c r="V865" t="s">
        <v>1566</v>
      </c>
    </row>
    <row r="866" spans="1:22" x14ac:dyDescent="0.3">
      <c r="A866" t="s">
        <v>1258</v>
      </c>
      <c r="B866">
        <v>42063</v>
      </c>
      <c r="C866" t="s">
        <v>104</v>
      </c>
      <c r="D866">
        <v>10001</v>
      </c>
      <c r="E866" t="s">
        <v>959</v>
      </c>
      <c r="F866">
        <v>1</v>
      </c>
      <c r="G866">
        <v>3445</v>
      </c>
      <c r="H866">
        <v>1909</v>
      </c>
      <c r="I866" t="s">
        <v>65</v>
      </c>
      <c r="J866">
        <v>3</v>
      </c>
      <c r="K866">
        <v>1909</v>
      </c>
      <c r="L866">
        <v>3445</v>
      </c>
      <c r="M866">
        <v>0.01</v>
      </c>
      <c r="N866" t="s">
        <v>36</v>
      </c>
      <c r="O866">
        <v>0</v>
      </c>
      <c r="P866" t="s">
        <v>960</v>
      </c>
      <c r="Q866" t="s">
        <v>99</v>
      </c>
      <c r="R866" t="s">
        <v>100</v>
      </c>
      <c r="S866" t="s">
        <v>101</v>
      </c>
      <c r="T866" t="s">
        <v>57</v>
      </c>
      <c r="U866" t="s">
        <v>102</v>
      </c>
      <c r="V866" t="s">
        <v>1567</v>
      </c>
    </row>
    <row r="867" spans="1:22" x14ac:dyDescent="0.3">
      <c r="A867" t="s">
        <v>1259</v>
      </c>
      <c r="B867">
        <v>42063</v>
      </c>
      <c r="C867" t="s">
        <v>68</v>
      </c>
      <c r="D867">
        <v>10011</v>
      </c>
      <c r="E867" t="s">
        <v>427</v>
      </c>
      <c r="F867">
        <v>1</v>
      </c>
      <c r="G867">
        <v>4185</v>
      </c>
      <c r="H867">
        <v>1204</v>
      </c>
      <c r="I867" t="s">
        <v>35</v>
      </c>
      <c r="J867">
        <v>4</v>
      </c>
      <c r="K867">
        <v>1204</v>
      </c>
      <c r="L867">
        <v>4185</v>
      </c>
      <c r="M867">
        <v>0.01</v>
      </c>
      <c r="N867" t="s">
        <v>45</v>
      </c>
      <c r="O867">
        <v>0.03</v>
      </c>
      <c r="P867" t="s">
        <v>428</v>
      </c>
      <c r="Q867" t="s">
        <v>28</v>
      </c>
      <c r="R867" t="s">
        <v>29</v>
      </c>
      <c r="S867" t="s">
        <v>30</v>
      </c>
      <c r="T867" t="s">
        <v>31</v>
      </c>
      <c r="U867" t="s">
        <v>32</v>
      </c>
      <c r="V867" t="s">
        <v>1559</v>
      </c>
    </row>
    <row r="868" spans="1:22" x14ac:dyDescent="0.3">
      <c r="A868" t="s">
        <v>1260</v>
      </c>
      <c r="B868">
        <v>42063</v>
      </c>
      <c r="C868" t="s">
        <v>75</v>
      </c>
      <c r="D868">
        <v>10014</v>
      </c>
      <c r="E868" t="s">
        <v>525</v>
      </c>
      <c r="F868">
        <v>1</v>
      </c>
      <c r="G868">
        <v>4399</v>
      </c>
      <c r="H868">
        <v>2093</v>
      </c>
      <c r="I868" t="s">
        <v>25</v>
      </c>
      <c r="J868">
        <v>8</v>
      </c>
      <c r="K868">
        <v>2093</v>
      </c>
      <c r="L868">
        <v>4399</v>
      </c>
      <c r="M868">
        <v>0.02</v>
      </c>
      <c r="N868" t="s">
        <v>85</v>
      </c>
      <c r="O868">
        <v>0</v>
      </c>
      <c r="P868" t="s">
        <v>526</v>
      </c>
      <c r="Q868" t="s">
        <v>166</v>
      </c>
      <c r="R868" t="s">
        <v>167</v>
      </c>
      <c r="S868" t="s">
        <v>168</v>
      </c>
      <c r="T868" t="s">
        <v>169</v>
      </c>
      <c r="U868" t="s">
        <v>170</v>
      </c>
      <c r="V868" t="s">
        <v>1570</v>
      </c>
    </row>
    <row r="869" spans="1:22" x14ac:dyDescent="0.3">
      <c r="A869" t="s">
        <v>1258</v>
      </c>
      <c r="B869">
        <v>42063</v>
      </c>
      <c r="C869" t="s">
        <v>133</v>
      </c>
      <c r="D869">
        <v>10015</v>
      </c>
      <c r="E869" t="s">
        <v>470</v>
      </c>
      <c r="F869">
        <v>1</v>
      </c>
      <c r="G869">
        <v>4927</v>
      </c>
      <c r="H869">
        <v>2034</v>
      </c>
      <c r="I869" t="s">
        <v>126</v>
      </c>
      <c r="J869">
        <v>5</v>
      </c>
      <c r="K869">
        <v>2034</v>
      </c>
      <c r="L869">
        <v>4927</v>
      </c>
      <c r="M869">
        <v>0.02</v>
      </c>
      <c r="N869" t="s">
        <v>36</v>
      </c>
      <c r="O869">
        <v>0.01</v>
      </c>
      <c r="P869" t="s">
        <v>471</v>
      </c>
      <c r="Q869" t="s">
        <v>110</v>
      </c>
      <c r="R869" t="s">
        <v>111</v>
      </c>
      <c r="S869" t="s">
        <v>112</v>
      </c>
      <c r="T869" t="s">
        <v>113</v>
      </c>
      <c r="U869" t="s">
        <v>114</v>
      </c>
      <c r="V869" t="s">
        <v>1568</v>
      </c>
    </row>
    <row r="870" spans="1:22" x14ac:dyDescent="0.3">
      <c r="A870" t="s">
        <v>1261</v>
      </c>
      <c r="B870">
        <v>42063</v>
      </c>
      <c r="C870" t="s">
        <v>104</v>
      </c>
      <c r="D870">
        <v>10012</v>
      </c>
      <c r="E870" t="s">
        <v>818</v>
      </c>
      <c r="F870">
        <v>2</v>
      </c>
      <c r="G870">
        <v>4542</v>
      </c>
      <c r="H870">
        <v>1226</v>
      </c>
      <c r="I870" t="s">
        <v>35</v>
      </c>
      <c r="J870">
        <v>3</v>
      </c>
      <c r="K870">
        <v>2452</v>
      </c>
      <c r="L870">
        <v>9084</v>
      </c>
      <c r="M870">
        <v>0.03</v>
      </c>
      <c r="N870" t="s">
        <v>66</v>
      </c>
      <c r="O870">
        <v>0.03</v>
      </c>
      <c r="P870" t="s">
        <v>819</v>
      </c>
      <c r="Q870" t="s">
        <v>71</v>
      </c>
      <c r="R870" t="s">
        <v>72</v>
      </c>
      <c r="S870" t="s">
        <v>73</v>
      </c>
      <c r="T870" t="s">
        <v>41</v>
      </c>
      <c r="U870" t="s">
        <v>74</v>
      </c>
      <c r="V870" t="s">
        <v>1563</v>
      </c>
    </row>
    <row r="871" spans="1:22" x14ac:dyDescent="0.3">
      <c r="A871" t="s">
        <v>1262</v>
      </c>
      <c r="B871">
        <v>42064</v>
      </c>
      <c r="C871" t="s">
        <v>23</v>
      </c>
      <c r="D871">
        <v>10015</v>
      </c>
      <c r="E871" t="s">
        <v>566</v>
      </c>
      <c r="F871">
        <v>12</v>
      </c>
      <c r="G871">
        <v>3000</v>
      </c>
      <c r="H871">
        <v>2148</v>
      </c>
      <c r="I871" t="s">
        <v>126</v>
      </c>
      <c r="J871">
        <v>4</v>
      </c>
      <c r="K871">
        <v>25776</v>
      </c>
      <c r="L871">
        <v>36000</v>
      </c>
      <c r="M871">
        <v>0.05</v>
      </c>
      <c r="N871" t="s">
        <v>85</v>
      </c>
      <c r="O871">
        <v>0.05</v>
      </c>
      <c r="P871" t="s">
        <v>567</v>
      </c>
      <c r="Q871" t="s">
        <v>110</v>
      </c>
      <c r="R871" t="s">
        <v>111</v>
      </c>
      <c r="S871" t="s">
        <v>112</v>
      </c>
      <c r="T871" t="s">
        <v>113</v>
      </c>
      <c r="U871" t="s">
        <v>114</v>
      </c>
      <c r="V871" t="s">
        <v>1568</v>
      </c>
    </row>
    <row r="872" spans="1:22" x14ac:dyDescent="0.3">
      <c r="A872" t="s">
        <v>1263</v>
      </c>
      <c r="B872">
        <v>42068</v>
      </c>
      <c r="C872" t="s">
        <v>104</v>
      </c>
      <c r="D872">
        <v>10004</v>
      </c>
      <c r="E872" t="s">
        <v>800</v>
      </c>
      <c r="F872">
        <v>2</v>
      </c>
      <c r="G872">
        <v>2612</v>
      </c>
      <c r="H872">
        <v>1994</v>
      </c>
      <c r="I872" t="s">
        <v>25</v>
      </c>
      <c r="J872">
        <v>3</v>
      </c>
      <c r="K872">
        <v>3988</v>
      </c>
      <c r="L872">
        <v>5224</v>
      </c>
      <c r="M872">
        <v>0.03</v>
      </c>
      <c r="N872" t="s">
        <v>61</v>
      </c>
      <c r="O872">
        <v>0.03</v>
      </c>
      <c r="P872" t="s">
        <v>801</v>
      </c>
      <c r="Q872" t="s">
        <v>118</v>
      </c>
      <c r="R872" t="s">
        <v>119</v>
      </c>
      <c r="S872" t="s">
        <v>101</v>
      </c>
      <c r="T872" t="s">
        <v>57</v>
      </c>
      <c r="U872" t="s">
        <v>120</v>
      </c>
      <c r="V872" t="s">
        <v>1569</v>
      </c>
    </row>
    <row r="873" spans="1:22" x14ac:dyDescent="0.3">
      <c r="A873" t="s">
        <v>1263</v>
      </c>
      <c r="B873">
        <v>42068</v>
      </c>
      <c r="C873" t="s">
        <v>133</v>
      </c>
      <c r="D873">
        <v>10014</v>
      </c>
      <c r="E873" t="s">
        <v>1264</v>
      </c>
      <c r="F873">
        <v>2</v>
      </c>
      <c r="G873">
        <v>2744</v>
      </c>
      <c r="H873">
        <v>1428</v>
      </c>
      <c r="I873" t="s">
        <v>126</v>
      </c>
      <c r="J873">
        <v>5</v>
      </c>
      <c r="K873">
        <v>2856</v>
      </c>
      <c r="L873">
        <v>5488</v>
      </c>
      <c r="M873">
        <v>0.02</v>
      </c>
      <c r="N873" t="s">
        <v>61</v>
      </c>
      <c r="O873">
        <v>0.04</v>
      </c>
      <c r="P873" t="s">
        <v>1265</v>
      </c>
      <c r="Q873" t="s">
        <v>166</v>
      </c>
      <c r="R873" t="s">
        <v>167</v>
      </c>
      <c r="S873" t="s">
        <v>168</v>
      </c>
      <c r="T873" t="s">
        <v>169</v>
      </c>
      <c r="U873" t="s">
        <v>170</v>
      </c>
      <c r="V873" t="s">
        <v>1570</v>
      </c>
    </row>
    <row r="874" spans="1:22" x14ac:dyDescent="0.3">
      <c r="A874" t="s">
        <v>1266</v>
      </c>
      <c r="B874">
        <v>42068</v>
      </c>
      <c r="C874" t="s">
        <v>104</v>
      </c>
      <c r="D874">
        <v>10009</v>
      </c>
      <c r="E874" t="s">
        <v>1267</v>
      </c>
      <c r="F874">
        <v>3</v>
      </c>
      <c r="G874">
        <v>3378</v>
      </c>
      <c r="H874">
        <v>1807</v>
      </c>
      <c r="I874" t="s">
        <v>126</v>
      </c>
      <c r="J874">
        <v>3</v>
      </c>
      <c r="K874">
        <v>5421</v>
      </c>
      <c r="L874">
        <v>10134</v>
      </c>
      <c r="M874">
        <v>0.03</v>
      </c>
      <c r="N874" t="s">
        <v>61</v>
      </c>
      <c r="O874">
        <v>0.02</v>
      </c>
      <c r="P874" t="s">
        <v>1268</v>
      </c>
      <c r="Q874" t="s">
        <v>78</v>
      </c>
      <c r="R874" t="s">
        <v>79</v>
      </c>
      <c r="S874" t="s">
        <v>80</v>
      </c>
      <c r="T874" t="s">
        <v>81</v>
      </c>
      <c r="U874" t="s">
        <v>82</v>
      </c>
      <c r="V874" t="s">
        <v>1564</v>
      </c>
    </row>
    <row r="875" spans="1:22" x14ac:dyDescent="0.3">
      <c r="A875" t="s">
        <v>1269</v>
      </c>
      <c r="B875">
        <v>42069</v>
      </c>
      <c r="C875" t="s">
        <v>104</v>
      </c>
      <c r="D875">
        <v>10008</v>
      </c>
      <c r="E875" t="s">
        <v>306</v>
      </c>
      <c r="F875">
        <v>1</v>
      </c>
      <c r="G875">
        <v>4357</v>
      </c>
      <c r="H875">
        <v>1806</v>
      </c>
      <c r="I875" t="s">
        <v>25</v>
      </c>
      <c r="J875">
        <v>3</v>
      </c>
      <c r="K875">
        <v>1806</v>
      </c>
      <c r="L875">
        <v>4357</v>
      </c>
      <c r="M875">
        <v>0.01</v>
      </c>
      <c r="N875" t="s">
        <v>26</v>
      </c>
      <c r="O875">
        <v>0.01</v>
      </c>
      <c r="P875" t="s">
        <v>307</v>
      </c>
      <c r="Q875" t="s">
        <v>54</v>
      </c>
      <c r="R875" t="s">
        <v>55</v>
      </c>
      <c r="S875" t="s">
        <v>56</v>
      </c>
      <c r="T875" t="s">
        <v>57</v>
      </c>
      <c r="U875" t="s">
        <v>58</v>
      </c>
      <c r="V875" t="s">
        <v>1562</v>
      </c>
    </row>
    <row r="876" spans="1:22" x14ac:dyDescent="0.3">
      <c r="A876" t="s">
        <v>1269</v>
      </c>
      <c r="B876">
        <v>42069</v>
      </c>
      <c r="C876" t="s">
        <v>51</v>
      </c>
      <c r="D876">
        <v>10008</v>
      </c>
      <c r="E876" t="s">
        <v>551</v>
      </c>
      <c r="F876">
        <v>2</v>
      </c>
      <c r="G876">
        <v>3330</v>
      </c>
      <c r="H876">
        <v>1819</v>
      </c>
      <c r="I876" t="s">
        <v>25</v>
      </c>
      <c r="J876">
        <v>6</v>
      </c>
      <c r="K876">
        <v>3638</v>
      </c>
      <c r="L876">
        <v>6660</v>
      </c>
      <c r="M876">
        <v>0.02</v>
      </c>
      <c r="N876" t="s">
        <v>66</v>
      </c>
      <c r="O876">
        <v>0.05</v>
      </c>
      <c r="P876" t="s">
        <v>552</v>
      </c>
      <c r="Q876" t="s">
        <v>54</v>
      </c>
      <c r="R876" t="s">
        <v>55</v>
      </c>
      <c r="S876" t="s">
        <v>56</v>
      </c>
      <c r="T876" t="s">
        <v>57</v>
      </c>
      <c r="U876" t="s">
        <v>58</v>
      </c>
      <c r="V876" t="s">
        <v>1562</v>
      </c>
    </row>
    <row r="877" spans="1:22" x14ac:dyDescent="0.3">
      <c r="A877" t="s">
        <v>1270</v>
      </c>
      <c r="B877">
        <v>42071</v>
      </c>
      <c r="C877" t="s">
        <v>92</v>
      </c>
      <c r="D877">
        <v>10013</v>
      </c>
      <c r="E877" t="s">
        <v>315</v>
      </c>
      <c r="F877">
        <v>2</v>
      </c>
      <c r="G877">
        <v>4733</v>
      </c>
      <c r="H877">
        <v>1415</v>
      </c>
      <c r="I877" t="s">
        <v>25</v>
      </c>
      <c r="J877">
        <v>10</v>
      </c>
      <c r="K877">
        <v>2830</v>
      </c>
      <c r="L877">
        <v>9466</v>
      </c>
      <c r="M877">
        <v>0.02</v>
      </c>
      <c r="N877" t="s">
        <v>66</v>
      </c>
      <c r="O877">
        <v>0.01</v>
      </c>
      <c r="P877" t="s">
        <v>316</v>
      </c>
      <c r="Q877" t="s">
        <v>301</v>
      </c>
      <c r="R877" t="s">
        <v>302</v>
      </c>
      <c r="S877" t="s">
        <v>303</v>
      </c>
      <c r="T877" t="s">
        <v>113</v>
      </c>
      <c r="U877" t="s">
        <v>304</v>
      </c>
      <c r="V877" t="s">
        <v>1573</v>
      </c>
    </row>
    <row r="878" spans="1:22" x14ac:dyDescent="0.3">
      <c r="A878" t="s">
        <v>1271</v>
      </c>
      <c r="B878">
        <v>42072</v>
      </c>
      <c r="C878" t="s">
        <v>133</v>
      </c>
      <c r="D878">
        <v>10007</v>
      </c>
      <c r="E878" t="s">
        <v>270</v>
      </c>
      <c r="F878">
        <v>1</v>
      </c>
      <c r="G878">
        <v>2547</v>
      </c>
      <c r="H878">
        <v>1419</v>
      </c>
      <c r="I878" t="s">
        <v>25</v>
      </c>
      <c r="J878">
        <v>5</v>
      </c>
      <c r="K878">
        <v>1419</v>
      </c>
      <c r="L878">
        <v>2547</v>
      </c>
      <c r="M878">
        <v>0.02</v>
      </c>
      <c r="N878" t="s">
        <v>26</v>
      </c>
      <c r="O878">
        <v>0.05</v>
      </c>
      <c r="P878" t="s">
        <v>271</v>
      </c>
      <c r="Q878" t="s">
        <v>38</v>
      </c>
      <c r="R878" t="s">
        <v>39</v>
      </c>
      <c r="S878" t="s">
        <v>40</v>
      </c>
      <c r="T878" t="s">
        <v>41</v>
      </c>
      <c r="U878" t="s">
        <v>42</v>
      </c>
      <c r="V878" t="s">
        <v>1560</v>
      </c>
    </row>
    <row r="879" spans="1:22" x14ac:dyDescent="0.3">
      <c r="A879" t="s">
        <v>1272</v>
      </c>
      <c r="B879">
        <v>42072</v>
      </c>
      <c r="C879" t="s">
        <v>92</v>
      </c>
      <c r="D879">
        <v>10012</v>
      </c>
      <c r="E879" t="s">
        <v>446</v>
      </c>
      <c r="F879">
        <v>3</v>
      </c>
      <c r="G879">
        <v>3479</v>
      </c>
      <c r="H879">
        <v>2056</v>
      </c>
      <c r="I879" t="s">
        <v>25</v>
      </c>
      <c r="J879">
        <v>10</v>
      </c>
      <c r="K879">
        <v>6168</v>
      </c>
      <c r="L879">
        <v>10437</v>
      </c>
      <c r="M879">
        <v>0.02</v>
      </c>
      <c r="N879" t="s">
        <v>36</v>
      </c>
      <c r="O879">
        <v>0.05</v>
      </c>
      <c r="P879" t="s">
        <v>447</v>
      </c>
      <c r="Q879" t="s">
        <v>71</v>
      </c>
      <c r="R879" t="s">
        <v>72</v>
      </c>
      <c r="S879" t="s">
        <v>73</v>
      </c>
      <c r="T879" t="s">
        <v>41</v>
      </c>
      <c r="U879" t="s">
        <v>74</v>
      </c>
      <c r="V879" t="s">
        <v>1563</v>
      </c>
    </row>
    <row r="880" spans="1:22" x14ac:dyDescent="0.3">
      <c r="A880" t="s">
        <v>1273</v>
      </c>
      <c r="B880">
        <v>42073</v>
      </c>
      <c r="C880" t="s">
        <v>51</v>
      </c>
      <c r="D880">
        <v>10007</v>
      </c>
      <c r="E880" t="s">
        <v>455</v>
      </c>
      <c r="F880">
        <v>1</v>
      </c>
      <c r="G880">
        <v>4484</v>
      </c>
      <c r="H880">
        <v>2146</v>
      </c>
      <c r="I880" t="s">
        <v>25</v>
      </c>
      <c r="J880">
        <v>6</v>
      </c>
      <c r="K880">
        <v>2146</v>
      </c>
      <c r="L880">
        <v>4484</v>
      </c>
      <c r="M880">
        <v>0.02</v>
      </c>
      <c r="N880" t="s">
        <v>66</v>
      </c>
      <c r="O880">
        <v>0.04</v>
      </c>
      <c r="P880" t="s">
        <v>456</v>
      </c>
      <c r="Q880" t="s">
        <v>38</v>
      </c>
      <c r="R880" t="s">
        <v>39</v>
      </c>
      <c r="S880" t="s">
        <v>40</v>
      </c>
      <c r="T880" t="s">
        <v>41</v>
      </c>
      <c r="U880" t="s">
        <v>42</v>
      </c>
      <c r="V880" t="s">
        <v>1560</v>
      </c>
    </row>
    <row r="881" spans="1:22" x14ac:dyDescent="0.3">
      <c r="A881" t="s">
        <v>1273</v>
      </c>
      <c r="B881">
        <v>42073</v>
      </c>
      <c r="C881" t="s">
        <v>23</v>
      </c>
      <c r="D881">
        <v>10004</v>
      </c>
      <c r="E881" t="s">
        <v>229</v>
      </c>
      <c r="F881">
        <v>1</v>
      </c>
      <c r="G881">
        <v>4788</v>
      </c>
      <c r="H881">
        <v>2063</v>
      </c>
      <c r="I881" t="s">
        <v>35</v>
      </c>
      <c r="J881">
        <v>4</v>
      </c>
      <c r="K881">
        <v>2063</v>
      </c>
      <c r="L881">
        <v>4788</v>
      </c>
      <c r="M881">
        <v>0.01</v>
      </c>
      <c r="N881" t="s">
        <v>85</v>
      </c>
      <c r="O881">
        <v>0.04</v>
      </c>
      <c r="P881" t="s">
        <v>230</v>
      </c>
      <c r="Q881" t="s">
        <v>118</v>
      </c>
      <c r="R881" t="s">
        <v>119</v>
      </c>
      <c r="S881" t="s">
        <v>101</v>
      </c>
      <c r="T881" t="s">
        <v>57</v>
      </c>
      <c r="U881" t="s">
        <v>120</v>
      </c>
      <c r="V881" t="s">
        <v>1569</v>
      </c>
    </row>
    <row r="882" spans="1:22" x14ac:dyDescent="0.3">
      <c r="A882" t="s">
        <v>1274</v>
      </c>
      <c r="B882">
        <v>42073</v>
      </c>
      <c r="C882" t="s">
        <v>133</v>
      </c>
      <c r="D882">
        <v>10010</v>
      </c>
      <c r="E882" t="s">
        <v>478</v>
      </c>
      <c r="F882">
        <v>12</v>
      </c>
      <c r="G882">
        <v>4382</v>
      </c>
      <c r="H882">
        <v>1298</v>
      </c>
      <c r="I882" t="s">
        <v>35</v>
      </c>
      <c r="J882">
        <v>5</v>
      </c>
      <c r="K882">
        <v>15576</v>
      </c>
      <c r="L882">
        <v>52584</v>
      </c>
      <c r="M882">
        <v>0.06</v>
      </c>
      <c r="N882" t="s">
        <v>26</v>
      </c>
      <c r="O882">
        <v>0.02</v>
      </c>
      <c r="P882" t="s">
        <v>479</v>
      </c>
      <c r="Q882" t="s">
        <v>93</v>
      </c>
      <c r="R882" t="s">
        <v>94</v>
      </c>
      <c r="S882" t="s">
        <v>95</v>
      </c>
      <c r="T882" t="s">
        <v>41</v>
      </c>
      <c r="U882" t="s">
        <v>96</v>
      </c>
      <c r="V882" t="s">
        <v>1566</v>
      </c>
    </row>
    <row r="883" spans="1:22" x14ac:dyDescent="0.3">
      <c r="A883" t="s">
        <v>1275</v>
      </c>
      <c r="B883">
        <v>42074</v>
      </c>
      <c r="C883" t="s">
        <v>92</v>
      </c>
      <c r="D883">
        <v>10003</v>
      </c>
      <c r="E883" t="s">
        <v>374</v>
      </c>
      <c r="F883">
        <v>1</v>
      </c>
      <c r="G883">
        <v>2921</v>
      </c>
      <c r="H883">
        <v>1786</v>
      </c>
      <c r="I883" t="s">
        <v>116</v>
      </c>
      <c r="J883">
        <v>10</v>
      </c>
      <c r="K883">
        <v>1786</v>
      </c>
      <c r="L883">
        <v>2921</v>
      </c>
      <c r="M883">
        <v>0.02</v>
      </c>
      <c r="N883" t="s">
        <v>61</v>
      </c>
      <c r="O883">
        <v>0.01</v>
      </c>
      <c r="P883" t="s">
        <v>375</v>
      </c>
      <c r="Q883" t="s">
        <v>177</v>
      </c>
      <c r="R883" t="s">
        <v>178</v>
      </c>
      <c r="S883" t="s">
        <v>179</v>
      </c>
      <c r="T883" t="s">
        <v>180</v>
      </c>
      <c r="U883" t="s">
        <v>181</v>
      </c>
      <c r="V883" t="s">
        <v>1571</v>
      </c>
    </row>
    <row r="884" spans="1:22" x14ac:dyDescent="0.3">
      <c r="A884" t="s">
        <v>1275</v>
      </c>
      <c r="B884">
        <v>42074</v>
      </c>
      <c r="C884" t="s">
        <v>51</v>
      </c>
      <c r="D884">
        <v>10010</v>
      </c>
      <c r="E884" t="s">
        <v>684</v>
      </c>
      <c r="F884">
        <v>1</v>
      </c>
      <c r="G884">
        <v>3253</v>
      </c>
      <c r="H884">
        <v>2137</v>
      </c>
      <c r="I884" t="s">
        <v>35</v>
      </c>
      <c r="J884">
        <v>6</v>
      </c>
      <c r="K884">
        <v>2137</v>
      </c>
      <c r="L884">
        <v>3253</v>
      </c>
      <c r="M884">
        <v>0.02</v>
      </c>
      <c r="N884" t="s">
        <v>85</v>
      </c>
      <c r="O884">
        <v>0.02</v>
      </c>
      <c r="P884" t="s">
        <v>685</v>
      </c>
      <c r="Q884" t="s">
        <v>93</v>
      </c>
      <c r="R884" t="s">
        <v>94</v>
      </c>
      <c r="S884" t="s">
        <v>95</v>
      </c>
      <c r="T884" t="s">
        <v>41</v>
      </c>
      <c r="U884" t="s">
        <v>96</v>
      </c>
      <c r="V884" t="s">
        <v>1566</v>
      </c>
    </row>
    <row r="885" spans="1:22" x14ac:dyDescent="0.3">
      <c r="A885" t="s">
        <v>1276</v>
      </c>
      <c r="B885">
        <v>42074</v>
      </c>
      <c r="C885" t="s">
        <v>92</v>
      </c>
      <c r="D885">
        <v>10010</v>
      </c>
      <c r="E885" t="s">
        <v>406</v>
      </c>
      <c r="F885">
        <v>1</v>
      </c>
      <c r="G885">
        <v>3305</v>
      </c>
      <c r="H885">
        <v>1418</v>
      </c>
      <c r="I885" t="s">
        <v>25</v>
      </c>
      <c r="J885">
        <v>10</v>
      </c>
      <c r="K885">
        <v>1418</v>
      </c>
      <c r="L885">
        <v>3305</v>
      </c>
      <c r="M885">
        <v>0.02</v>
      </c>
      <c r="N885" t="s">
        <v>66</v>
      </c>
      <c r="O885">
        <v>0.05</v>
      </c>
      <c r="P885" t="s">
        <v>407</v>
      </c>
      <c r="Q885" t="s">
        <v>93</v>
      </c>
      <c r="R885" t="s">
        <v>94</v>
      </c>
      <c r="S885" t="s">
        <v>95</v>
      </c>
      <c r="T885" t="s">
        <v>41</v>
      </c>
      <c r="U885" t="s">
        <v>96</v>
      </c>
      <c r="V885" t="s">
        <v>1566</v>
      </c>
    </row>
    <row r="886" spans="1:22" x14ac:dyDescent="0.3">
      <c r="A886" t="s">
        <v>1277</v>
      </c>
      <c r="B886">
        <v>42074</v>
      </c>
      <c r="C886" t="s">
        <v>104</v>
      </c>
      <c r="D886">
        <v>10015</v>
      </c>
      <c r="E886" t="s">
        <v>686</v>
      </c>
      <c r="F886">
        <v>1</v>
      </c>
      <c r="G886">
        <v>3504</v>
      </c>
      <c r="H886">
        <v>2309</v>
      </c>
      <c r="I886" t="s">
        <v>25</v>
      </c>
      <c r="J886">
        <v>3</v>
      </c>
      <c r="K886">
        <v>2309</v>
      </c>
      <c r="L886">
        <v>3504</v>
      </c>
      <c r="M886">
        <v>0.01</v>
      </c>
      <c r="N886" t="s">
        <v>66</v>
      </c>
      <c r="O886">
        <v>0.03</v>
      </c>
      <c r="P886" t="s">
        <v>687</v>
      </c>
      <c r="Q886" t="s">
        <v>110</v>
      </c>
      <c r="R886" t="s">
        <v>111</v>
      </c>
      <c r="S886" t="s">
        <v>112</v>
      </c>
      <c r="T886" t="s">
        <v>113</v>
      </c>
      <c r="U886" t="s">
        <v>114</v>
      </c>
      <c r="V886" t="s">
        <v>1568</v>
      </c>
    </row>
    <row r="887" spans="1:22" x14ac:dyDescent="0.3">
      <c r="A887" t="s">
        <v>1277</v>
      </c>
      <c r="B887">
        <v>42074</v>
      </c>
      <c r="C887" t="s">
        <v>104</v>
      </c>
      <c r="D887">
        <v>10014</v>
      </c>
      <c r="E887" t="s">
        <v>845</v>
      </c>
      <c r="F887">
        <v>1</v>
      </c>
      <c r="G887">
        <v>3827</v>
      </c>
      <c r="H887">
        <v>2424</v>
      </c>
      <c r="I887" t="s">
        <v>25</v>
      </c>
      <c r="J887">
        <v>3</v>
      </c>
      <c r="K887">
        <v>2424</v>
      </c>
      <c r="L887">
        <v>3827</v>
      </c>
      <c r="M887">
        <v>0.01</v>
      </c>
      <c r="N887" t="s">
        <v>61</v>
      </c>
      <c r="O887">
        <v>0.03</v>
      </c>
      <c r="P887" t="s">
        <v>846</v>
      </c>
      <c r="Q887" t="s">
        <v>166</v>
      </c>
      <c r="R887" t="s">
        <v>167</v>
      </c>
      <c r="S887" t="s">
        <v>168</v>
      </c>
      <c r="T887" t="s">
        <v>169</v>
      </c>
      <c r="U887" t="s">
        <v>170</v>
      </c>
      <c r="V887" t="s">
        <v>1570</v>
      </c>
    </row>
    <row r="888" spans="1:22" x14ac:dyDescent="0.3">
      <c r="A888" t="s">
        <v>1277</v>
      </c>
      <c r="B888">
        <v>42074</v>
      </c>
      <c r="C888" t="s">
        <v>43</v>
      </c>
      <c r="D888">
        <v>10001</v>
      </c>
      <c r="E888" t="s">
        <v>306</v>
      </c>
      <c r="F888">
        <v>1</v>
      </c>
      <c r="G888">
        <v>4357</v>
      </c>
      <c r="H888">
        <v>1806</v>
      </c>
      <c r="I888" t="s">
        <v>25</v>
      </c>
      <c r="J888">
        <v>1</v>
      </c>
      <c r="K888">
        <v>1806</v>
      </c>
      <c r="L888">
        <v>4357</v>
      </c>
      <c r="M888">
        <v>0.01</v>
      </c>
      <c r="N888" t="s">
        <v>61</v>
      </c>
      <c r="O888">
        <v>0.05</v>
      </c>
      <c r="P888" t="s">
        <v>307</v>
      </c>
      <c r="Q888" t="s">
        <v>99</v>
      </c>
      <c r="R888" t="s">
        <v>100</v>
      </c>
      <c r="S888" t="s">
        <v>101</v>
      </c>
      <c r="T888" t="s">
        <v>57</v>
      </c>
      <c r="U888" t="s">
        <v>102</v>
      </c>
      <c r="V888" t="s">
        <v>1567</v>
      </c>
    </row>
    <row r="889" spans="1:22" x14ac:dyDescent="0.3">
      <c r="A889" t="s">
        <v>1275</v>
      </c>
      <c r="B889">
        <v>42074</v>
      </c>
      <c r="C889" t="s">
        <v>68</v>
      </c>
      <c r="D889">
        <v>10002</v>
      </c>
      <c r="E889" t="s">
        <v>211</v>
      </c>
      <c r="F889">
        <v>1</v>
      </c>
      <c r="G889">
        <v>4623</v>
      </c>
      <c r="H889">
        <v>1878</v>
      </c>
      <c r="I889" t="s">
        <v>126</v>
      </c>
      <c r="J889">
        <v>4</v>
      </c>
      <c r="K889">
        <v>1878</v>
      </c>
      <c r="L889">
        <v>4623</v>
      </c>
      <c r="M889">
        <v>0.01</v>
      </c>
      <c r="N889" t="s">
        <v>85</v>
      </c>
      <c r="O889">
        <v>0.04</v>
      </c>
      <c r="P889" t="s">
        <v>212</v>
      </c>
      <c r="Q889" t="s">
        <v>87</v>
      </c>
      <c r="R889" t="s">
        <v>88</v>
      </c>
      <c r="S889" t="s">
        <v>89</v>
      </c>
      <c r="T889" t="s">
        <v>90</v>
      </c>
      <c r="U889" t="s">
        <v>91</v>
      </c>
      <c r="V889" t="s">
        <v>1565</v>
      </c>
    </row>
    <row r="890" spans="1:22" x14ac:dyDescent="0.3">
      <c r="A890" t="s">
        <v>1276</v>
      </c>
      <c r="B890">
        <v>42074</v>
      </c>
      <c r="C890" t="s">
        <v>92</v>
      </c>
      <c r="D890">
        <v>10011</v>
      </c>
      <c r="E890" t="s">
        <v>381</v>
      </c>
      <c r="F890">
        <v>2</v>
      </c>
      <c r="G890">
        <v>3377</v>
      </c>
      <c r="H890">
        <v>2112</v>
      </c>
      <c r="I890" t="s">
        <v>35</v>
      </c>
      <c r="J890">
        <v>10</v>
      </c>
      <c r="K890">
        <v>4224</v>
      </c>
      <c r="L890">
        <v>6754</v>
      </c>
      <c r="M890">
        <v>0.02</v>
      </c>
      <c r="N890" t="s">
        <v>66</v>
      </c>
      <c r="O890">
        <v>0.04</v>
      </c>
      <c r="P890" t="s">
        <v>382</v>
      </c>
      <c r="Q890" t="s">
        <v>28</v>
      </c>
      <c r="R890" t="s">
        <v>29</v>
      </c>
      <c r="S890" t="s">
        <v>30</v>
      </c>
      <c r="T890" t="s">
        <v>31</v>
      </c>
      <c r="U890" t="s">
        <v>32</v>
      </c>
      <c r="V890" t="s">
        <v>1559</v>
      </c>
    </row>
    <row r="891" spans="1:22" x14ac:dyDescent="0.3">
      <c r="A891" t="s">
        <v>1278</v>
      </c>
      <c r="B891">
        <v>42080</v>
      </c>
      <c r="C891" t="s">
        <v>75</v>
      </c>
      <c r="D891">
        <v>10013</v>
      </c>
      <c r="E891" t="s">
        <v>759</v>
      </c>
      <c r="F891">
        <v>1</v>
      </c>
      <c r="G891">
        <v>3735</v>
      </c>
      <c r="H891">
        <v>2377</v>
      </c>
      <c r="I891" t="s">
        <v>25</v>
      </c>
      <c r="J891">
        <v>8</v>
      </c>
      <c r="K891">
        <v>2377</v>
      </c>
      <c r="L891">
        <v>3735</v>
      </c>
      <c r="M891">
        <v>0.02</v>
      </c>
      <c r="N891" t="s">
        <v>36</v>
      </c>
      <c r="O891">
        <v>0.01</v>
      </c>
      <c r="P891" t="s">
        <v>760</v>
      </c>
      <c r="Q891" t="s">
        <v>301</v>
      </c>
      <c r="R891" t="s">
        <v>302</v>
      </c>
      <c r="S891" t="s">
        <v>303</v>
      </c>
      <c r="T891" t="s">
        <v>113</v>
      </c>
      <c r="U891" t="s">
        <v>304</v>
      </c>
      <c r="V891" t="s">
        <v>1573</v>
      </c>
    </row>
    <row r="892" spans="1:22" x14ac:dyDescent="0.3">
      <c r="A892" t="s">
        <v>1278</v>
      </c>
      <c r="B892">
        <v>42080</v>
      </c>
      <c r="C892" t="s">
        <v>104</v>
      </c>
      <c r="D892">
        <v>10008</v>
      </c>
      <c r="E892" t="s">
        <v>430</v>
      </c>
      <c r="F892">
        <v>1</v>
      </c>
      <c r="G892">
        <v>4531</v>
      </c>
      <c r="H892">
        <v>1512</v>
      </c>
      <c r="I892" t="s">
        <v>35</v>
      </c>
      <c r="J892">
        <v>3</v>
      </c>
      <c r="K892">
        <v>1512</v>
      </c>
      <c r="L892">
        <v>4531</v>
      </c>
      <c r="M892">
        <v>0.01</v>
      </c>
      <c r="N892" t="s">
        <v>61</v>
      </c>
      <c r="O892">
        <v>0.03</v>
      </c>
      <c r="P892" t="s">
        <v>431</v>
      </c>
      <c r="Q892" t="s">
        <v>54</v>
      </c>
      <c r="R892" t="s">
        <v>55</v>
      </c>
      <c r="S892" t="s">
        <v>56</v>
      </c>
      <c r="T892" t="s">
        <v>57</v>
      </c>
      <c r="U892" t="s">
        <v>58</v>
      </c>
      <c r="V892" t="s">
        <v>1562</v>
      </c>
    </row>
    <row r="893" spans="1:22" x14ac:dyDescent="0.3">
      <c r="A893" t="s">
        <v>1279</v>
      </c>
      <c r="B893">
        <v>42080</v>
      </c>
      <c r="C893" t="s">
        <v>43</v>
      </c>
      <c r="D893">
        <v>10003</v>
      </c>
      <c r="E893" t="s">
        <v>603</v>
      </c>
      <c r="F893">
        <v>2</v>
      </c>
      <c r="G893">
        <v>4757</v>
      </c>
      <c r="H893">
        <v>1534</v>
      </c>
      <c r="I893" t="s">
        <v>25</v>
      </c>
      <c r="J893">
        <v>1</v>
      </c>
      <c r="K893">
        <v>3068</v>
      </c>
      <c r="L893">
        <v>9514</v>
      </c>
      <c r="M893">
        <v>0.03</v>
      </c>
      <c r="N893" t="s">
        <v>36</v>
      </c>
      <c r="O893">
        <v>0.03</v>
      </c>
      <c r="P893" t="s">
        <v>604</v>
      </c>
      <c r="Q893" t="s">
        <v>177</v>
      </c>
      <c r="R893" t="s">
        <v>178</v>
      </c>
      <c r="S893" t="s">
        <v>179</v>
      </c>
      <c r="T893" t="s">
        <v>180</v>
      </c>
      <c r="U893" t="s">
        <v>181</v>
      </c>
      <c r="V893" t="s">
        <v>1571</v>
      </c>
    </row>
    <row r="894" spans="1:22" x14ac:dyDescent="0.3">
      <c r="A894" t="s">
        <v>1278</v>
      </c>
      <c r="B894">
        <v>42080</v>
      </c>
      <c r="C894" t="s">
        <v>23</v>
      </c>
      <c r="D894">
        <v>10013</v>
      </c>
      <c r="E894" t="s">
        <v>1024</v>
      </c>
      <c r="F894">
        <v>3</v>
      </c>
      <c r="G894">
        <v>4099</v>
      </c>
      <c r="H894">
        <v>1530</v>
      </c>
      <c r="I894" t="s">
        <v>126</v>
      </c>
      <c r="J894">
        <v>4</v>
      </c>
      <c r="K894">
        <v>4590</v>
      </c>
      <c r="L894">
        <v>12297</v>
      </c>
      <c r="M894">
        <v>0.03</v>
      </c>
      <c r="N894" t="s">
        <v>61</v>
      </c>
      <c r="O894">
        <v>0.01</v>
      </c>
      <c r="P894" t="s">
        <v>1025</v>
      </c>
      <c r="Q894" t="s">
        <v>301</v>
      </c>
      <c r="R894" t="s">
        <v>302</v>
      </c>
      <c r="S894" t="s">
        <v>303</v>
      </c>
      <c r="T894" t="s">
        <v>113</v>
      </c>
      <c r="U894" t="s">
        <v>304</v>
      </c>
      <c r="V894" t="s">
        <v>1573</v>
      </c>
    </row>
    <row r="895" spans="1:22" x14ac:dyDescent="0.3">
      <c r="A895" t="s">
        <v>1280</v>
      </c>
      <c r="B895">
        <v>42080</v>
      </c>
      <c r="C895" t="s">
        <v>133</v>
      </c>
      <c r="D895">
        <v>10010</v>
      </c>
      <c r="E895" t="s">
        <v>1281</v>
      </c>
      <c r="F895">
        <v>5</v>
      </c>
      <c r="G895">
        <v>4456</v>
      </c>
      <c r="H895">
        <v>1628</v>
      </c>
      <c r="I895" t="s">
        <v>25</v>
      </c>
      <c r="J895">
        <v>5</v>
      </c>
      <c r="K895">
        <v>8140</v>
      </c>
      <c r="L895">
        <v>22280</v>
      </c>
      <c r="M895">
        <v>0.02</v>
      </c>
      <c r="N895" t="s">
        <v>36</v>
      </c>
      <c r="O895">
        <v>0</v>
      </c>
      <c r="P895" t="s">
        <v>1282</v>
      </c>
      <c r="Q895" t="s">
        <v>93</v>
      </c>
      <c r="R895" t="s">
        <v>94</v>
      </c>
      <c r="S895" t="s">
        <v>95</v>
      </c>
      <c r="T895" t="s">
        <v>41</v>
      </c>
      <c r="U895" t="s">
        <v>96</v>
      </c>
      <c r="V895" t="s">
        <v>1566</v>
      </c>
    </row>
    <row r="896" spans="1:22" x14ac:dyDescent="0.3">
      <c r="A896" t="s">
        <v>1280</v>
      </c>
      <c r="B896">
        <v>42080</v>
      </c>
      <c r="C896" t="s">
        <v>43</v>
      </c>
      <c r="D896">
        <v>10007</v>
      </c>
      <c r="E896" t="s">
        <v>791</v>
      </c>
      <c r="F896">
        <v>12</v>
      </c>
      <c r="G896">
        <v>4307</v>
      </c>
      <c r="H896">
        <v>1503</v>
      </c>
      <c r="I896" t="s">
        <v>25</v>
      </c>
      <c r="J896">
        <v>1</v>
      </c>
      <c r="K896">
        <v>18036</v>
      </c>
      <c r="L896">
        <v>51684</v>
      </c>
      <c r="M896">
        <v>0.05</v>
      </c>
      <c r="N896" t="s">
        <v>85</v>
      </c>
      <c r="O896">
        <v>0.04</v>
      </c>
      <c r="P896" t="s">
        <v>792</v>
      </c>
      <c r="Q896" t="s">
        <v>38</v>
      </c>
      <c r="R896" t="s">
        <v>39</v>
      </c>
      <c r="S896" t="s">
        <v>40</v>
      </c>
      <c r="T896" t="s">
        <v>41</v>
      </c>
      <c r="U896" t="s">
        <v>42</v>
      </c>
      <c r="V896" t="s">
        <v>1560</v>
      </c>
    </row>
    <row r="897" spans="1:22" x14ac:dyDescent="0.3">
      <c r="A897" t="s">
        <v>1283</v>
      </c>
      <c r="B897">
        <v>42081</v>
      </c>
      <c r="C897" t="s">
        <v>104</v>
      </c>
      <c r="D897">
        <v>10008</v>
      </c>
      <c r="E897" t="s">
        <v>1284</v>
      </c>
      <c r="F897">
        <v>1</v>
      </c>
      <c r="G897">
        <v>3580</v>
      </c>
      <c r="H897">
        <v>2012</v>
      </c>
      <c r="I897" t="s">
        <v>126</v>
      </c>
      <c r="J897">
        <v>3</v>
      </c>
      <c r="K897">
        <v>2012</v>
      </c>
      <c r="L897">
        <v>3580</v>
      </c>
      <c r="M897">
        <v>0.01</v>
      </c>
      <c r="N897" t="s">
        <v>85</v>
      </c>
      <c r="O897">
        <v>0.05</v>
      </c>
      <c r="P897" t="s">
        <v>1285</v>
      </c>
      <c r="Q897" t="s">
        <v>54</v>
      </c>
      <c r="R897" t="s">
        <v>55</v>
      </c>
      <c r="S897" t="s">
        <v>56</v>
      </c>
      <c r="T897" t="s">
        <v>57</v>
      </c>
      <c r="U897" t="s">
        <v>58</v>
      </c>
      <c r="V897" t="s">
        <v>1562</v>
      </c>
    </row>
    <row r="898" spans="1:22" x14ac:dyDescent="0.3">
      <c r="A898" t="s">
        <v>1283</v>
      </c>
      <c r="B898">
        <v>42081</v>
      </c>
      <c r="C898" t="s">
        <v>92</v>
      </c>
      <c r="D898">
        <v>10002</v>
      </c>
      <c r="E898" t="s">
        <v>746</v>
      </c>
      <c r="F898">
        <v>1</v>
      </c>
      <c r="G898">
        <v>3663</v>
      </c>
      <c r="H898">
        <v>1550</v>
      </c>
      <c r="I898" t="s">
        <v>35</v>
      </c>
      <c r="J898">
        <v>10</v>
      </c>
      <c r="K898">
        <v>1550</v>
      </c>
      <c r="L898">
        <v>3663</v>
      </c>
      <c r="M898">
        <v>0.02</v>
      </c>
      <c r="N898" t="s">
        <v>61</v>
      </c>
      <c r="O898">
        <v>0.04</v>
      </c>
      <c r="P898" t="s">
        <v>747</v>
      </c>
      <c r="Q898" t="s">
        <v>87</v>
      </c>
      <c r="R898" t="s">
        <v>88</v>
      </c>
      <c r="S898" t="s">
        <v>89</v>
      </c>
      <c r="T898" t="s">
        <v>90</v>
      </c>
      <c r="U898" t="s">
        <v>91</v>
      </c>
      <c r="V898" t="s">
        <v>1565</v>
      </c>
    </row>
    <row r="899" spans="1:22" x14ac:dyDescent="0.3">
      <c r="A899" t="s">
        <v>1286</v>
      </c>
      <c r="B899">
        <v>42083</v>
      </c>
      <c r="C899" t="s">
        <v>68</v>
      </c>
      <c r="D899">
        <v>10006</v>
      </c>
      <c r="E899" t="s">
        <v>563</v>
      </c>
      <c r="F899">
        <v>2</v>
      </c>
      <c r="G899">
        <v>4310</v>
      </c>
      <c r="H899">
        <v>2350</v>
      </c>
      <c r="I899" t="s">
        <v>126</v>
      </c>
      <c r="J899">
        <v>4</v>
      </c>
      <c r="K899">
        <v>4700</v>
      </c>
      <c r="L899">
        <v>8620</v>
      </c>
      <c r="M899">
        <v>0.03</v>
      </c>
      <c r="N899" t="s">
        <v>85</v>
      </c>
      <c r="O899">
        <v>0.01</v>
      </c>
      <c r="P899" t="s">
        <v>564</v>
      </c>
      <c r="Q899" t="s">
        <v>252</v>
      </c>
      <c r="R899" t="s">
        <v>253</v>
      </c>
      <c r="S899" t="s">
        <v>254</v>
      </c>
      <c r="T899" t="s">
        <v>255</v>
      </c>
      <c r="U899" t="s">
        <v>256</v>
      </c>
      <c r="V899" t="s">
        <v>1572</v>
      </c>
    </row>
    <row r="900" spans="1:22" x14ac:dyDescent="0.3">
      <c r="A900" t="s">
        <v>1287</v>
      </c>
      <c r="B900">
        <v>42084</v>
      </c>
      <c r="C900" t="s">
        <v>68</v>
      </c>
      <c r="D900">
        <v>10004</v>
      </c>
      <c r="E900" t="s">
        <v>441</v>
      </c>
      <c r="F900">
        <v>3</v>
      </c>
      <c r="G900">
        <v>4232</v>
      </c>
      <c r="H900">
        <v>1275</v>
      </c>
      <c r="I900" t="s">
        <v>126</v>
      </c>
      <c r="J900">
        <v>4</v>
      </c>
      <c r="K900">
        <v>3825</v>
      </c>
      <c r="L900">
        <v>12696</v>
      </c>
      <c r="M900">
        <v>0.03</v>
      </c>
      <c r="N900" t="s">
        <v>85</v>
      </c>
      <c r="O900">
        <v>0.02</v>
      </c>
      <c r="P900" t="s">
        <v>442</v>
      </c>
      <c r="Q900" t="s">
        <v>118</v>
      </c>
      <c r="R900" t="s">
        <v>119</v>
      </c>
      <c r="S900" t="s">
        <v>101</v>
      </c>
      <c r="T900" t="s">
        <v>57</v>
      </c>
      <c r="U900" t="s">
        <v>120</v>
      </c>
      <c r="V900" t="s">
        <v>1569</v>
      </c>
    </row>
    <row r="901" spans="1:22" x14ac:dyDescent="0.3">
      <c r="A901" t="s">
        <v>1288</v>
      </c>
      <c r="B901">
        <v>42086</v>
      </c>
      <c r="C901" t="s">
        <v>51</v>
      </c>
      <c r="D901">
        <v>10014</v>
      </c>
      <c r="E901" t="s">
        <v>1289</v>
      </c>
      <c r="F901">
        <v>1</v>
      </c>
      <c r="G901">
        <v>3422</v>
      </c>
      <c r="H901">
        <v>1696</v>
      </c>
      <c r="I901" t="s">
        <v>25</v>
      </c>
      <c r="J901">
        <v>6</v>
      </c>
      <c r="K901">
        <v>1696</v>
      </c>
      <c r="L901">
        <v>3422</v>
      </c>
      <c r="M901">
        <v>0.02</v>
      </c>
      <c r="N901" t="s">
        <v>26</v>
      </c>
      <c r="O901">
        <v>0.05</v>
      </c>
      <c r="P901" t="s">
        <v>1290</v>
      </c>
      <c r="Q901" t="s">
        <v>166</v>
      </c>
      <c r="R901" t="s">
        <v>167</v>
      </c>
      <c r="S901" t="s">
        <v>168</v>
      </c>
      <c r="T901" t="s">
        <v>169</v>
      </c>
      <c r="U901" t="s">
        <v>170</v>
      </c>
      <c r="V901" t="s">
        <v>1570</v>
      </c>
    </row>
    <row r="902" spans="1:22" x14ac:dyDescent="0.3">
      <c r="A902" t="s">
        <v>1288</v>
      </c>
      <c r="B902">
        <v>42086</v>
      </c>
      <c r="C902" t="s">
        <v>23</v>
      </c>
      <c r="D902">
        <v>10010</v>
      </c>
      <c r="E902" t="s">
        <v>665</v>
      </c>
      <c r="F902">
        <v>2</v>
      </c>
      <c r="G902">
        <v>3139</v>
      </c>
      <c r="H902">
        <v>2147</v>
      </c>
      <c r="I902" t="s">
        <v>25</v>
      </c>
      <c r="J902">
        <v>4</v>
      </c>
      <c r="K902">
        <v>4294</v>
      </c>
      <c r="L902">
        <v>6278</v>
      </c>
      <c r="M902">
        <v>0.03</v>
      </c>
      <c r="N902" t="s">
        <v>66</v>
      </c>
      <c r="O902">
        <v>0.05</v>
      </c>
      <c r="P902" t="s">
        <v>666</v>
      </c>
      <c r="Q902" t="s">
        <v>93</v>
      </c>
      <c r="R902" t="s">
        <v>94</v>
      </c>
      <c r="S902" t="s">
        <v>95</v>
      </c>
      <c r="T902" t="s">
        <v>41</v>
      </c>
      <c r="U902" t="s">
        <v>96</v>
      </c>
      <c r="V902" t="s">
        <v>1566</v>
      </c>
    </row>
    <row r="903" spans="1:22" x14ac:dyDescent="0.3">
      <c r="A903" t="s">
        <v>1291</v>
      </c>
      <c r="B903">
        <v>42088</v>
      </c>
      <c r="C903" t="s">
        <v>133</v>
      </c>
      <c r="D903">
        <v>10011</v>
      </c>
      <c r="E903" t="s">
        <v>325</v>
      </c>
      <c r="F903">
        <v>1</v>
      </c>
      <c r="G903">
        <v>2803</v>
      </c>
      <c r="H903">
        <v>1344</v>
      </c>
      <c r="I903" t="s">
        <v>25</v>
      </c>
      <c r="J903">
        <v>5</v>
      </c>
      <c r="K903">
        <v>1344</v>
      </c>
      <c r="L903">
        <v>2803</v>
      </c>
      <c r="M903">
        <v>0.02</v>
      </c>
      <c r="N903" t="s">
        <v>61</v>
      </c>
      <c r="O903">
        <v>0.05</v>
      </c>
      <c r="P903" t="s">
        <v>326</v>
      </c>
      <c r="Q903" t="s">
        <v>28</v>
      </c>
      <c r="R903" t="s">
        <v>29</v>
      </c>
      <c r="S903" t="s">
        <v>30</v>
      </c>
      <c r="T903" t="s">
        <v>31</v>
      </c>
      <c r="U903" t="s">
        <v>32</v>
      </c>
      <c r="V903" t="s">
        <v>1559</v>
      </c>
    </row>
    <row r="904" spans="1:22" x14ac:dyDescent="0.3">
      <c r="A904" t="s">
        <v>1291</v>
      </c>
      <c r="B904">
        <v>42088</v>
      </c>
      <c r="C904" t="s">
        <v>75</v>
      </c>
      <c r="D904">
        <v>10012</v>
      </c>
      <c r="E904" t="s">
        <v>279</v>
      </c>
      <c r="F904">
        <v>1</v>
      </c>
      <c r="G904">
        <v>3039</v>
      </c>
      <c r="H904">
        <v>2426</v>
      </c>
      <c r="I904" t="s">
        <v>126</v>
      </c>
      <c r="J904">
        <v>8</v>
      </c>
      <c r="K904">
        <v>2426</v>
      </c>
      <c r="L904">
        <v>3039</v>
      </c>
      <c r="M904">
        <v>0.02</v>
      </c>
      <c r="N904" t="s">
        <v>36</v>
      </c>
      <c r="O904">
        <v>0.03</v>
      </c>
      <c r="P904" t="s">
        <v>280</v>
      </c>
      <c r="Q904" t="s">
        <v>71</v>
      </c>
      <c r="R904" t="s">
        <v>72</v>
      </c>
      <c r="S904" t="s">
        <v>73</v>
      </c>
      <c r="T904" t="s">
        <v>41</v>
      </c>
      <c r="U904" t="s">
        <v>74</v>
      </c>
      <c r="V904" t="s">
        <v>1563</v>
      </c>
    </row>
    <row r="905" spans="1:22" x14ac:dyDescent="0.3">
      <c r="A905" t="s">
        <v>1291</v>
      </c>
      <c r="B905">
        <v>42088</v>
      </c>
      <c r="C905" t="s">
        <v>51</v>
      </c>
      <c r="D905">
        <v>10003</v>
      </c>
      <c r="E905" t="s">
        <v>1292</v>
      </c>
      <c r="F905">
        <v>2</v>
      </c>
      <c r="G905">
        <v>4173</v>
      </c>
      <c r="H905">
        <v>2497</v>
      </c>
      <c r="I905" t="s">
        <v>25</v>
      </c>
      <c r="J905">
        <v>6</v>
      </c>
      <c r="K905">
        <v>4994</v>
      </c>
      <c r="L905">
        <v>8346</v>
      </c>
      <c r="M905">
        <v>0.02</v>
      </c>
      <c r="N905" t="s">
        <v>61</v>
      </c>
      <c r="O905">
        <v>0.05</v>
      </c>
      <c r="P905" t="s">
        <v>1293</v>
      </c>
      <c r="Q905" t="s">
        <v>177</v>
      </c>
      <c r="R905" t="s">
        <v>178</v>
      </c>
      <c r="S905" t="s">
        <v>179</v>
      </c>
      <c r="T905" t="s">
        <v>180</v>
      </c>
      <c r="U905" t="s">
        <v>181</v>
      </c>
      <c r="V905" t="s">
        <v>1571</v>
      </c>
    </row>
    <row r="906" spans="1:22" x14ac:dyDescent="0.3">
      <c r="A906" t="s">
        <v>1294</v>
      </c>
      <c r="B906">
        <v>42091</v>
      </c>
      <c r="C906" t="s">
        <v>75</v>
      </c>
      <c r="D906">
        <v>10004</v>
      </c>
      <c r="E906" t="s">
        <v>438</v>
      </c>
      <c r="F906">
        <v>12</v>
      </c>
      <c r="G906">
        <v>3649</v>
      </c>
      <c r="H906">
        <v>2295</v>
      </c>
      <c r="I906" t="s">
        <v>25</v>
      </c>
      <c r="J906">
        <v>8</v>
      </c>
      <c r="K906">
        <v>27540</v>
      </c>
      <c r="L906">
        <v>43788</v>
      </c>
      <c r="M906">
        <v>0.04</v>
      </c>
      <c r="N906" t="s">
        <v>85</v>
      </c>
      <c r="O906">
        <v>0</v>
      </c>
      <c r="P906" t="s">
        <v>439</v>
      </c>
      <c r="Q906" t="s">
        <v>118</v>
      </c>
      <c r="R906" t="s">
        <v>119</v>
      </c>
      <c r="S906" t="s">
        <v>101</v>
      </c>
      <c r="T906" t="s">
        <v>57</v>
      </c>
      <c r="U906" t="s">
        <v>120</v>
      </c>
      <c r="V906" t="s">
        <v>1569</v>
      </c>
    </row>
    <row r="907" spans="1:22" x14ac:dyDescent="0.3">
      <c r="A907" t="s">
        <v>1295</v>
      </c>
      <c r="B907">
        <v>42091</v>
      </c>
      <c r="C907" t="s">
        <v>133</v>
      </c>
      <c r="D907">
        <v>10005</v>
      </c>
      <c r="E907" t="s">
        <v>708</v>
      </c>
      <c r="F907">
        <v>12</v>
      </c>
      <c r="G907">
        <v>4206</v>
      </c>
      <c r="H907">
        <v>1201</v>
      </c>
      <c r="I907" t="s">
        <v>25</v>
      </c>
      <c r="J907">
        <v>5</v>
      </c>
      <c r="K907">
        <v>14412</v>
      </c>
      <c r="L907">
        <v>50472</v>
      </c>
      <c r="M907">
        <v>0.06</v>
      </c>
      <c r="N907" t="s">
        <v>45</v>
      </c>
      <c r="O907">
        <v>0.01</v>
      </c>
      <c r="P907" t="s">
        <v>709</v>
      </c>
      <c r="Q907" t="s">
        <v>47</v>
      </c>
      <c r="R907" t="s">
        <v>48</v>
      </c>
      <c r="S907" t="s">
        <v>49</v>
      </c>
      <c r="T907" t="s">
        <v>41</v>
      </c>
      <c r="U907" t="s">
        <v>50</v>
      </c>
      <c r="V907" t="s">
        <v>1561</v>
      </c>
    </row>
    <row r="908" spans="1:22" x14ac:dyDescent="0.3">
      <c r="A908" t="s">
        <v>1294</v>
      </c>
      <c r="B908">
        <v>42094</v>
      </c>
      <c r="C908" t="s">
        <v>43</v>
      </c>
      <c r="D908">
        <v>10012</v>
      </c>
      <c r="E908" t="s">
        <v>1137</v>
      </c>
      <c r="F908">
        <v>1</v>
      </c>
      <c r="G908">
        <v>2772</v>
      </c>
      <c r="H908">
        <v>1527</v>
      </c>
      <c r="I908" t="s">
        <v>126</v>
      </c>
      <c r="J908">
        <v>1</v>
      </c>
      <c r="K908">
        <v>1527</v>
      </c>
      <c r="L908">
        <v>2772</v>
      </c>
      <c r="M908">
        <v>0.01</v>
      </c>
      <c r="N908" t="s">
        <v>85</v>
      </c>
      <c r="O908">
        <v>0.04</v>
      </c>
      <c r="P908" t="s">
        <v>1138</v>
      </c>
      <c r="Q908" t="s">
        <v>71</v>
      </c>
      <c r="R908" t="s">
        <v>72</v>
      </c>
      <c r="S908" t="s">
        <v>73</v>
      </c>
      <c r="T908" t="s">
        <v>41</v>
      </c>
      <c r="U908" t="s">
        <v>74</v>
      </c>
      <c r="V908" t="s">
        <v>1563</v>
      </c>
    </row>
    <row r="909" spans="1:22" x14ac:dyDescent="0.3">
      <c r="A909" t="s">
        <v>1296</v>
      </c>
      <c r="B909">
        <v>42097</v>
      </c>
      <c r="C909" t="s">
        <v>51</v>
      </c>
      <c r="D909">
        <v>10003</v>
      </c>
      <c r="E909" t="s">
        <v>157</v>
      </c>
      <c r="F909">
        <v>1</v>
      </c>
      <c r="G909">
        <v>3725</v>
      </c>
      <c r="H909">
        <v>1250</v>
      </c>
      <c r="I909" t="s">
        <v>25</v>
      </c>
      <c r="J909">
        <v>6</v>
      </c>
      <c r="K909">
        <v>1250</v>
      </c>
      <c r="L909">
        <v>3725</v>
      </c>
      <c r="M909">
        <v>0.02</v>
      </c>
      <c r="N909" t="s">
        <v>45</v>
      </c>
      <c r="O909">
        <v>0.02</v>
      </c>
      <c r="P909" t="s">
        <v>158</v>
      </c>
      <c r="Q909" t="s">
        <v>177</v>
      </c>
      <c r="R909" t="s">
        <v>178</v>
      </c>
      <c r="S909" t="s">
        <v>179</v>
      </c>
      <c r="T909" t="s">
        <v>180</v>
      </c>
      <c r="U909" t="s">
        <v>181</v>
      </c>
      <c r="V909" t="s">
        <v>1571</v>
      </c>
    </row>
    <row r="910" spans="1:22" x14ac:dyDescent="0.3">
      <c r="A910" t="s">
        <v>1297</v>
      </c>
      <c r="B910">
        <v>42097</v>
      </c>
      <c r="C910" t="s">
        <v>43</v>
      </c>
      <c r="D910">
        <v>10001</v>
      </c>
      <c r="E910" t="s">
        <v>362</v>
      </c>
      <c r="F910">
        <v>2</v>
      </c>
      <c r="G910">
        <v>4378</v>
      </c>
      <c r="H910">
        <v>1998</v>
      </c>
      <c r="I910" t="s">
        <v>116</v>
      </c>
      <c r="J910">
        <v>1</v>
      </c>
      <c r="K910">
        <v>3996</v>
      </c>
      <c r="L910">
        <v>8756</v>
      </c>
      <c r="M910">
        <v>0.03</v>
      </c>
      <c r="N910" t="s">
        <v>61</v>
      </c>
      <c r="O910">
        <v>0.03</v>
      </c>
      <c r="P910" t="s">
        <v>363</v>
      </c>
      <c r="Q910" t="s">
        <v>99</v>
      </c>
      <c r="R910" t="s">
        <v>100</v>
      </c>
      <c r="S910" t="s">
        <v>101</v>
      </c>
      <c r="T910" t="s">
        <v>57</v>
      </c>
      <c r="U910" t="s">
        <v>102</v>
      </c>
      <c r="V910" t="s">
        <v>1567</v>
      </c>
    </row>
    <row r="911" spans="1:22" x14ac:dyDescent="0.3">
      <c r="A911" t="s">
        <v>1298</v>
      </c>
      <c r="B911">
        <v>42098</v>
      </c>
      <c r="C911" t="s">
        <v>68</v>
      </c>
      <c r="D911">
        <v>10008</v>
      </c>
      <c r="E911" t="s">
        <v>499</v>
      </c>
      <c r="F911">
        <v>3</v>
      </c>
      <c r="G911">
        <v>4069</v>
      </c>
      <c r="H911">
        <v>1545</v>
      </c>
      <c r="I911" t="s">
        <v>25</v>
      </c>
      <c r="J911">
        <v>4</v>
      </c>
      <c r="K911">
        <v>4635</v>
      </c>
      <c r="L911">
        <v>12207</v>
      </c>
      <c r="M911">
        <v>0.03</v>
      </c>
      <c r="N911" t="s">
        <v>45</v>
      </c>
      <c r="O911">
        <v>0.04</v>
      </c>
      <c r="P911" t="s">
        <v>500</v>
      </c>
      <c r="Q911" t="s">
        <v>54</v>
      </c>
      <c r="R911" t="s">
        <v>55</v>
      </c>
      <c r="S911" t="s">
        <v>56</v>
      </c>
      <c r="T911" t="s">
        <v>57</v>
      </c>
      <c r="U911" t="s">
        <v>58</v>
      </c>
      <c r="V911" t="s">
        <v>1562</v>
      </c>
    </row>
    <row r="912" spans="1:22" x14ac:dyDescent="0.3">
      <c r="A912" t="s">
        <v>1299</v>
      </c>
      <c r="B912">
        <v>42099</v>
      </c>
      <c r="C912" t="s">
        <v>23</v>
      </c>
      <c r="D912">
        <v>10012</v>
      </c>
      <c r="E912" t="s">
        <v>267</v>
      </c>
      <c r="F912">
        <v>2</v>
      </c>
      <c r="G912">
        <v>4309</v>
      </c>
      <c r="H912">
        <v>1779</v>
      </c>
      <c r="I912" t="s">
        <v>25</v>
      </c>
      <c r="J912">
        <v>4</v>
      </c>
      <c r="K912">
        <v>3558</v>
      </c>
      <c r="L912">
        <v>8618</v>
      </c>
      <c r="M912">
        <v>0.03</v>
      </c>
      <c r="N912" t="s">
        <v>26</v>
      </c>
      <c r="O912">
        <v>0.03</v>
      </c>
      <c r="P912" t="s">
        <v>268</v>
      </c>
      <c r="Q912" t="s">
        <v>71</v>
      </c>
      <c r="R912" t="s">
        <v>72</v>
      </c>
      <c r="S912" t="s">
        <v>73</v>
      </c>
      <c r="T912" t="s">
        <v>41</v>
      </c>
      <c r="U912" t="s">
        <v>74</v>
      </c>
      <c r="V912" t="s">
        <v>1563</v>
      </c>
    </row>
    <row r="913" spans="1:22" x14ac:dyDescent="0.3">
      <c r="A913" t="s">
        <v>1300</v>
      </c>
      <c r="B913">
        <v>42100</v>
      </c>
      <c r="C913" t="s">
        <v>133</v>
      </c>
      <c r="D913">
        <v>10002</v>
      </c>
      <c r="E913" t="s">
        <v>343</v>
      </c>
      <c r="F913">
        <v>1</v>
      </c>
      <c r="G913">
        <v>2887</v>
      </c>
      <c r="H913">
        <v>1491</v>
      </c>
      <c r="I913" t="s">
        <v>25</v>
      </c>
      <c r="J913">
        <v>5</v>
      </c>
      <c r="K913">
        <v>1491</v>
      </c>
      <c r="L913">
        <v>2887</v>
      </c>
      <c r="M913">
        <v>0.02</v>
      </c>
      <c r="N913" t="s">
        <v>45</v>
      </c>
      <c r="O913">
        <v>0.02</v>
      </c>
      <c r="P913" t="s">
        <v>344</v>
      </c>
      <c r="Q913" t="s">
        <v>87</v>
      </c>
      <c r="R913" t="s">
        <v>88</v>
      </c>
      <c r="S913" t="s">
        <v>89</v>
      </c>
      <c r="T913" t="s">
        <v>90</v>
      </c>
      <c r="U913" t="s">
        <v>91</v>
      </c>
      <c r="V913" t="s">
        <v>1565</v>
      </c>
    </row>
    <row r="914" spans="1:22" x14ac:dyDescent="0.3">
      <c r="A914" t="s">
        <v>1301</v>
      </c>
      <c r="B914">
        <v>42101</v>
      </c>
      <c r="C914" t="s">
        <v>43</v>
      </c>
      <c r="D914">
        <v>10004</v>
      </c>
      <c r="E914" t="s">
        <v>714</v>
      </c>
      <c r="F914">
        <v>1</v>
      </c>
      <c r="G914">
        <v>3759</v>
      </c>
      <c r="H914">
        <v>2258</v>
      </c>
      <c r="I914" t="s">
        <v>116</v>
      </c>
      <c r="J914">
        <v>1</v>
      </c>
      <c r="K914">
        <v>2258</v>
      </c>
      <c r="L914">
        <v>3759</v>
      </c>
      <c r="M914">
        <v>0.01</v>
      </c>
      <c r="N914" t="s">
        <v>61</v>
      </c>
      <c r="O914">
        <v>0.01</v>
      </c>
      <c r="P914" t="s">
        <v>715</v>
      </c>
      <c r="Q914" t="s">
        <v>118</v>
      </c>
      <c r="R914" t="s">
        <v>119</v>
      </c>
      <c r="S914" t="s">
        <v>101</v>
      </c>
      <c r="T914" t="s">
        <v>57</v>
      </c>
      <c r="U914" t="s">
        <v>120</v>
      </c>
      <c r="V914" t="s">
        <v>1569</v>
      </c>
    </row>
    <row r="915" spans="1:22" x14ac:dyDescent="0.3">
      <c r="A915" t="s">
        <v>1302</v>
      </c>
      <c r="B915">
        <v>42101</v>
      </c>
      <c r="C915" t="s">
        <v>68</v>
      </c>
      <c r="D915">
        <v>10015</v>
      </c>
      <c r="E915" t="s">
        <v>818</v>
      </c>
      <c r="F915">
        <v>1</v>
      </c>
      <c r="G915">
        <v>4542</v>
      </c>
      <c r="H915">
        <v>1226</v>
      </c>
      <c r="I915" t="s">
        <v>35</v>
      </c>
      <c r="J915">
        <v>4</v>
      </c>
      <c r="K915">
        <v>1226</v>
      </c>
      <c r="L915">
        <v>4542</v>
      </c>
      <c r="M915">
        <v>0.01</v>
      </c>
      <c r="N915" t="s">
        <v>36</v>
      </c>
      <c r="O915">
        <v>0</v>
      </c>
      <c r="P915" t="s">
        <v>819</v>
      </c>
      <c r="Q915" t="s">
        <v>110</v>
      </c>
      <c r="R915" t="s">
        <v>111</v>
      </c>
      <c r="S915" t="s">
        <v>112</v>
      </c>
      <c r="T915" t="s">
        <v>113</v>
      </c>
      <c r="U915" t="s">
        <v>114</v>
      </c>
      <c r="V915" t="s">
        <v>1568</v>
      </c>
    </row>
    <row r="916" spans="1:22" x14ac:dyDescent="0.3">
      <c r="A916" t="s">
        <v>1301</v>
      </c>
      <c r="B916">
        <v>42101</v>
      </c>
      <c r="C916" t="s">
        <v>23</v>
      </c>
      <c r="D916">
        <v>10012</v>
      </c>
      <c r="E916" t="s">
        <v>175</v>
      </c>
      <c r="F916">
        <v>2</v>
      </c>
      <c r="G916">
        <v>2734</v>
      </c>
      <c r="H916">
        <v>1596</v>
      </c>
      <c r="I916" t="s">
        <v>25</v>
      </c>
      <c r="J916">
        <v>4</v>
      </c>
      <c r="K916">
        <v>3192</v>
      </c>
      <c r="L916">
        <v>5468</v>
      </c>
      <c r="M916">
        <v>0.03</v>
      </c>
      <c r="N916" t="s">
        <v>61</v>
      </c>
      <c r="O916">
        <v>0</v>
      </c>
      <c r="P916" t="s">
        <v>176</v>
      </c>
      <c r="Q916" t="s">
        <v>71</v>
      </c>
      <c r="R916" t="s">
        <v>72</v>
      </c>
      <c r="S916" t="s">
        <v>73</v>
      </c>
      <c r="T916" t="s">
        <v>41</v>
      </c>
      <c r="U916" t="s">
        <v>74</v>
      </c>
      <c r="V916" t="s">
        <v>1563</v>
      </c>
    </row>
    <row r="917" spans="1:22" x14ac:dyDescent="0.3">
      <c r="A917" t="s">
        <v>1303</v>
      </c>
      <c r="B917">
        <v>42101</v>
      </c>
      <c r="C917" t="s">
        <v>68</v>
      </c>
      <c r="D917">
        <v>10003</v>
      </c>
      <c r="E917" t="s">
        <v>175</v>
      </c>
      <c r="F917">
        <v>3</v>
      </c>
      <c r="G917">
        <v>2734</v>
      </c>
      <c r="H917">
        <v>1596</v>
      </c>
      <c r="I917" t="s">
        <v>25</v>
      </c>
      <c r="J917">
        <v>4</v>
      </c>
      <c r="K917">
        <v>4788</v>
      </c>
      <c r="L917">
        <v>8202</v>
      </c>
      <c r="M917">
        <v>0.03</v>
      </c>
      <c r="N917" t="s">
        <v>85</v>
      </c>
      <c r="O917">
        <v>0.01</v>
      </c>
      <c r="P917" t="s">
        <v>176</v>
      </c>
      <c r="Q917" t="s">
        <v>177</v>
      </c>
      <c r="R917" t="s">
        <v>178</v>
      </c>
      <c r="S917" t="s">
        <v>179</v>
      </c>
      <c r="T917" t="s">
        <v>180</v>
      </c>
      <c r="U917" t="s">
        <v>181</v>
      </c>
      <c r="V917" t="s">
        <v>1571</v>
      </c>
    </row>
    <row r="918" spans="1:22" x14ac:dyDescent="0.3">
      <c r="A918" t="s">
        <v>1304</v>
      </c>
      <c r="B918">
        <v>42102</v>
      </c>
      <c r="C918" t="s">
        <v>75</v>
      </c>
      <c r="D918">
        <v>10005</v>
      </c>
      <c r="E918" t="s">
        <v>290</v>
      </c>
      <c r="F918">
        <v>1</v>
      </c>
      <c r="G918">
        <v>3553</v>
      </c>
      <c r="H918">
        <v>2174</v>
      </c>
      <c r="I918" t="s">
        <v>116</v>
      </c>
      <c r="J918">
        <v>8</v>
      </c>
      <c r="K918">
        <v>2174</v>
      </c>
      <c r="L918">
        <v>3553</v>
      </c>
      <c r="M918">
        <v>0.02</v>
      </c>
      <c r="N918" t="s">
        <v>26</v>
      </c>
      <c r="O918">
        <v>0.03</v>
      </c>
      <c r="P918" t="s">
        <v>291</v>
      </c>
      <c r="Q918" t="s">
        <v>47</v>
      </c>
      <c r="R918" t="s">
        <v>48</v>
      </c>
      <c r="S918" t="s">
        <v>49</v>
      </c>
      <c r="T918" t="s">
        <v>41</v>
      </c>
      <c r="U918" t="s">
        <v>50</v>
      </c>
      <c r="V918" t="s">
        <v>1561</v>
      </c>
    </row>
    <row r="919" spans="1:22" x14ac:dyDescent="0.3">
      <c r="A919" t="s">
        <v>1305</v>
      </c>
      <c r="B919">
        <v>42105</v>
      </c>
      <c r="C919" t="s">
        <v>23</v>
      </c>
      <c r="D919">
        <v>10003</v>
      </c>
      <c r="E919" t="s">
        <v>134</v>
      </c>
      <c r="F919">
        <v>2</v>
      </c>
      <c r="G919">
        <v>4392</v>
      </c>
      <c r="H919">
        <v>1542</v>
      </c>
      <c r="I919" t="s">
        <v>25</v>
      </c>
      <c r="J919">
        <v>4</v>
      </c>
      <c r="K919">
        <v>3084</v>
      </c>
      <c r="L919">
        <v>8784</v>
      </c>
      <c r="M919">
        <v>0.03</v>
      </c>
      <c r="N919" t="s">
        <v>45</v>
      </c>
      <c r="O919">
        <v>0</v>
      </c>
      <c r="P919" t="s">
        <v>135</v>
      </c>
      <c r="Q919" t="s">
        <v>177</v>
      </c>
      <c r="R919" t="s">
        <v>178</v>
      </c>
      <c r="S919" t="s">
        <v>179</v>
      </c>
      <c r="T919" t="s">
        <v>180</v>
      </c>
      <c r="U919" t="s">
        <v>181</v>
      </c>
      <c r="V919" t="s">
        <v>1571</v>
      </c>
    </row>
    <row r="920" spans="1:22" x14ac:dyDescent="0.3">
      <c r="A920" t="s">
        <v>1306</v>
      </c>
      <c r="B920">
        <v>42108</v>
      </c>
      <c r="C920" t="s">
        <v>92</v>
      </c>
      <c r="D920">
        <v>10009</v>
      </c>
      <c r="E920" t="s">
        <v>273</v>
      </c>
      <c r="F920">
        <v>1</v>
      </c>
      <c r="G920">
        <v>2539</v>
      </c>
      <c r="H920">
        <v>1656</v>
      </c>
      <c r="I920" t="s">
        <v>25</v>
      </c>
      <c r="J920">
        <v>10</v>
      </c>
      <c r="K920">
        <v>1656</v>
      </c>
      <c r="L920">
        <v>2539</v>
      </c>
      <c r="M920">
        <v>0.02</v>
      </c>
      <c r="N920" t="s">
        <v>85</v>
      </c>
      <c r="O920">
        <v>0</v>
      </c>
      <c r="P920" t="s">
        <v>274</v>
      </c>
      <c r="Q920" t="s">
        <v>78</v>
      </c>
      <c r="R920" t="s">
        <v>79</v>
      </c>
      <c r="S920" t="s">
        <v>80</v>
      </c>
      <c r="T920" t="s">
        <v>81</v>
      </c>
      <c r="U920" t="s">
        <v>82</v>
      </c>
      <c r="V920" t="s">
        <v>1564</v>
      </c>
    </row>
    <row r="921" spans="1:22" x14ac:dyDescent="0.3">
      <c r="A921" t="s">
        <v>1307</v>
      </c>
      <c r="B921">
        <v>42108</v>
      </c>
      <c r="C921" t="s">
        <v>43</v>
      </c>
      <c r="D921">
        <v>10004</v>
      </c>
      <c r="E921" t="s">
        <v>641</v>
      </c>
      <c r="F921">
        <v>3</v>
      </c>
      <c r="G921">
        <v>3112</v>
      </c>
      <c r="H921">
        <v>1766</v>
      </c>
      <c r="I921" t="s">
        <v>25</v>
      </c>
      <c r="J921">
        <v>1</v>
      </c>
      <c r="K921">
        <v>5298</v>
      </c>
      <c r="L921">
        <v>9336</v>
      </c>
      <c r="M921">
        <v>0.03</v>
      </c>
      <c r="N921" t="s">
        <v>61</v>
      </c>
      <c r="O921">
        <v>0</v>
      </c>
      <c r="P921" t="s">
        <v>642</v>
      </c>
      <c r="Q921" t="s">
        <v>118</v>
      </c>
      <c r="R921" t="s">
        <v>119</v>
      </c>
      <c r="S921" t="s">
        <v>101</v>
      </c>
      <c r="T921" t="s">
        <v>57</v>
      </c>
      <c r="U921" t="s">
        <v>120</v>
      </c>
      <c r="V921" t="s">
        <v>1569</v>
      </c>
    </row>
    <row r="922" spans="1:22" x14ac:dyDescent="0.3">
      <c r="A922" t="s">
        <v>1308</v>
      </c>
      <c r="B922">
        <v>42112</v>
      </c>
      <c r="C922" t="s">
        <v>43</v>
      </c>
      <c r="D922">
        <v>10014</v>
      </c>
      <c r="E922" t="s">
        <v>362</v>
      </c>
      <c r="F922">
        <v>1</v>
      </c>
      <c r="G922">
        <v>4378</v>
      </c>
      <c r="H922">
        <v>1998</v>
      </c>
      <c r="I922" t="s">
        <v>116</v>
      </c>
      <c r="J922">
        <v>1</v>
      </c>
      <c r="K922">
        <v>1998</v>
      </c>
      <c r="L922">
        <v>4378</v>
      </c>
      <c r="M922">
        <v>0.01</v>
      </c>
      <c r="N922" t="s">
        <v>26</v>
      </c>
      <c r="O922">
        <v>0</v>
      </c>
      <c r="P922" t="s">
        <v>363</v>
      </c>
      <c r="Q922" t="s">
        <v>166</v>
      </c>
      <c r="R922" t="s">
        <v>167</v>
      </c>
      <c r="S922" t="s">
        <v>168</v>
      </c>
      <c r="T922" t="s">
        <v>169</v>
      </c>
      <c r="U922" t="s">
        <v>170</v>
      </c>
      <c r="V922" t="s">
        <v>1570</v>
      </c>
    </row>
    <row r="923" spans="1:22" x14ac:dyDescent="0.3">
      <c r="A923" t="s">
        <v>1308</v>
      </c>
      <c r="B923">
        <v>42112</v>
      </c>
      <c r="C923" t="s">
        <v>43</v>
      </c>
      <c r="D923">
        <v>10002</v>
      </c>
      <c r="E923" t="s">
        <v>343</v>
      </c>
      <c r="F923">
        <v>2</v>
      </c>
      <c r="G923">
        <v>2887</v>
      </c>
      <c r="H923">
        <v>1491</v>
      </c>
      <c r="I923" t="s">
        <v>25</v>
      </c>
      <c r="J923">
        <v>1</v>
      </c>
      <c r="K923">
        <v>2982</v>
      </c>
      <c r="L923">
        <v>5774</v>
      </c>
      <c r="M923">
        <v>0.03</v>
      </c>
      <c r="N923" t="s">
        <v>36</v>
      </c>
      <c r="O923">
        <v>0</v>
      </c>
      <c r="P923" t="s">
        <v>344</v>
      </c>
      <c r="Q923" t="s">
        <v>87</v>
      </c>
      <c r="R923" t="s">
        <v>88</v>
      </c>
      <c r="S923" t="s">
        <v>89</v>
      </c>
      <c r="T923" t="s">
        <v>90</v>
      </c>
      <c r="U923" t="s">
        <v>91</v>
      </c>
      <c r="V923" t="s">
        <v>1565</v>
      </c>
    </row>
    <row r="924" spans="1:22" x14ac:dyDescent="0.3">
      <c r="A924" t="s">
        <v>1309</v>
      </c>
      <c r="B924">
        <v>42113</v>
      </c>
      <c r="C924" t="s">
        <v>23</v>
      </c>
      <c r="D924">
        <v>10005</v>
      </c>
      <c r="E924" t="s">
        <v>901</v>
      </c>
      <c r="F924">
        <v>1</v>
      </c>
      <c r="G924">
        <v>3388</v>
      </c>
      <c r="H924">
        <v>1454</v>
      </c>
      <c r="I924" t="s">
        <v>35</v>
      </c>
      <c r="J924">
        <v>4</v>
      </c>
      <c r="K924">
        <v>1454</v>
      </c>
      <c r="L924">
        <v>3388</v>
      </c>
      <c r="M924">
        <v>0.01</v>
      </c>
      <c r="N924" t="s">
        <v>36</v>
      </c>
      <c r="O924">
        <v>0.02</v>
      </c>
      <c r="P924" t="s">
        <v>902</v>
      </c>
      <c r="Q924" t="s">
        <v>47</v>
      </c>
      <c r="R924" t="s">
        <v>48</v>
      </c>
      <c r="S924" t="s">
        <v>49</v>
      </c>
      <c r="T924" t="s">
        <v>41</v>
      </c>
      <c r="U924" t="s">
        <v>50</v>
      </c>
      <c r="V924" t="s">
        <v>1561</v>
      </c>
    </row>
    <row r="925" spans="1:22" x14ac:dyDescent="0.3">
      <c r="A925" t="s">
        <v>1310</v>
      </c>
      <c r="B925">
        <v>42113</v>
      </c>
      <c r="C925" t="s">
        <v>43</v>
      </c>
      <c r="D925">
        <v>10010</v>
      </c>
      <c r="E925" t="s">
        <v>785</v>
      </c>
      <c r="F925">
        <v>1</v>
      </c>
      <c r="G925">
        <v>4234</v>
      </c>
      <c r="H925">
        <v>1212</v>
      </c>
      <c r="I925" t="s">
        <v>35</v>
      </c>
      <c r="J925">
        <v>1</v>
      </c>
      <c r="K925">
        <v>1212</v>
      </c>
      <c r="L925">
        <v>4234</v>
      </c>
      <c r="M925">
        <v>0.01</v>
      </c>
      <c r="N925" t="s">
        <v>66</v>
      </c>
      <c r="O925">
        <v>0.05</v>
      </c>
      <c r="P925" t="s">
        <v>786</v>
      </c>
      <c r="Q925" t="s">
        <v>93</v>
      </c>
      <c r="R925" t="s">
        <v>94</v>
      </c>
      <c r="S925" t="s">
        <v>95</v>
      </c>
      <c r="T925" t="s">
        <v>41</v>
      </c>
      <c r="U925" t="s">
        <v>96</v>
      </c>
      <c r="V925" t="s">
        <v>1566</v>
      </c>
    </row>
    <row r="926" spans="1:22" x14ac:dyDescent="0.3">
      <c r="A926" t="s">
        <v>1311</v>
      </c>
      <c r="B926">
        <v>42113</v>
      </c>
      <c r="C926" t="s">
        <v>104</v>
      </c>
      <c r="D926">
        <v>10013</v>
      </c>
      <c r="E926" t="s">
        <v>125</v>
      </c>
      <c r="F926">
        <v>1</v>
      </c>
      <c r="G926">
        <v>4515</v>
      </c>
      <c r="H926">
        <v>1550</v>
      </c>
      <c r="I926" t="s">
        <v>126</v>
      </c>
      <c r="J926">
        <v>3</v>
      </c>
      <c r="K926">
        <v>1550</v>
      </c>
      <c r="L926">
        <v>4515</v>
      </c>
      <c r="M926">
        <v>0.01</v>
      </c>
      <c r="N926" t="s">
        <v>61</v>
      </c>
      <c r="O926">
        <v>0</v>
      </c>
      <c r="P926" t="s">
        <v>127</v>
      </c>
      <c r="Q926" t="s">
        <v>301</v>
      </c>
      <c r="R926" t="s">
        <v>302</v>
      </c>
      <c r="S926" t="s">
        <v>303</v>
      </c>
      <c r="T926" t="s">
        <v>113</v>
      </c>
      <c r="U926" t="s">
        <v>304</v>
      </c>
      <c r="V926" t="s">
        <v>1573</v>
      </c>
    </row>
    <row r="927" spans="1:22" x14ac:dyDescent="0.3">
      <c r="A927" t="s">
        <v>1312</v>
      </c>
      <c r="B927">
        <v>42117</v>
      </c>
      <c r="C927" t="s">
        <v>104</v>
      </c>
      <c r="D927">
        <v>10013</v>
      </c>
      <c r="E927" t="s">
        <v>495</v>
      </c>
      <c r="F927">
        <v>1</v>
      </c>
      <c r="G927">
        <v>4719</v>
      </c>
      <c r="H927">
        <v>2043</v>
      </c>
      <c r="I927" t="s">
        <v>25</v>
      </c>
      <c r="J927">
        <v>3</v>
      </c>
      <c r="K927">
        <v>2043</v>
      </c>
      <c r="L927">
        <v>4719</v>
      </c>
      <c r="M927">
        <v>0.01</v>
      </c>
      <c r="N927" t="s">
        <v>26</v>
      </c>
      <c r="O927">
        <v>0.05</v>
      </c>
      <c r="P927" t="s">
        <v>496</v>
      </c>
      <c r="Q927" t="s">
        <v>301</v>
      </c>
      <c r="R927" t="s">
        <v>302</v>
      </c>
      <c r="S927" t="s">
        <v>303</v>
      </c>
      <c r="T927" t="s">
        <v>113</v>
      </c>
      <c r="U927" t="s">
        <v>304</v>
      </c>
      <c r="V927" t="s">
        <v>1573</v>
      </c>
    </row>
    <row r="928" spans="1:22" x14ac:dyDescent="0.3">
      <c r="A928" t="s">
        <v>1312</v>
      </c>
      <c r="B928">
        <v>42117</v>
      </c>
      <c r="C928" t="s">
        <v>133</v>
      </c>
      <c r="D928">
        <v>10013</v>
      </c>
      <c r="E928" t="s">
        <v>827</v>
      </c>
      <c r="F928">
        <v>2</v>
      </c>
      <c r="G928">
        <v>2586</v>
      </c>
      <c r="H928">
        <v>2432</v>
      </c>
      <c r="I928" t="s">
        <v>116</v>
      </c>
      <c r="J928">
        <v>5</v>
      </c>
      <c r="K928">
        <v>4864</v>
      </c>
      <c r="L928">
        <v>5172</v>
      </c>
      <c r="M928">
        <v>0.02</v>
      </c>
      <c r="N928" t="s">
        <v>66</v>
      </c>
      <c r="O928">
        <v>0</v>
      </c>
      <c r="P928" t="s">
        <v>828</v>
      </c>
      <c r="Q928" t="s">
        <v>301</v>
      </c>
      <c r="R928" t="s">
        <v>302</v>
      </c>
      <c r="S928" t="s">
        <v>303</v>
      </c>
      <c r="T928" t="s">
        <v>113</v>
      </c>
      <c r="U928" t="s">
        <v>304</v>
      </c>
      <c r="V928" t="s">
        <v>1573</v>
      </c>
    </row>
    <row r="929" spans="1:22" x14ac:dyDescent="0.3">
      <c r="A929" t="s">
        <v>1313</v>
      </c>
      <c r="B929">
        <v>42118</v>
      </c>
      <c r="C929" t="s">
        <v>23</v>
      </c>
      <c r="D929">
        <v>10015</v>
      </c>
      <c r="E929" t="s">
        <v>204</v>
      </c>
      <c r="F929">
        <v>1</v>
      </c>
      <c r="G929">
        <v>2509</v>
      </c>
      <c r="H929">
        <v>1452</v>
      </c>
      <c r="I929" t="s">
        <v>25</v>
      </c>
      <c r="J929">
        <v>4</v>
      </c>
      <c r="K929">
        <v>1452</v>
      </c>
      <c r="L929">
        <v>2509</v>
      </c>
      <c r="M929">
        <v>0.01</v>
      </c>
      <c r="N929" t="s">
        <v>61</v>
      </c>
      <c r="O929">
        <v>0.04</v>
      </c>
      <c r="P929" t="s">
        <v>205</v>
      </c>
      <c r="Q929" t="s">
        <v>110</v>
      </c>
      <c r="R929" t="s">
        <v>111</v>
      </c>
      <c r="S929" t="s">
        <v>112</v>
      </c>
      <c r="T929" t="s">
        <v>113</v>
      </c>
      <c r="U929" t="s">
        <v>114</v>
      </c>
      <c r="V929" t="s">
        <v>1568</v>
      </c>
    </row>
    <row r="930" spans="1:22" x14ac:dyDescent="0.3">
      <c r="A930" t="s">
        <v>1314</v>
      </c>
      <c r="B930">
        <v>42118</v>
      </c>
      <c r="C930" t="s">
        <v>104</v>
      </c>
      <c r="D930">
        <v>10015</v>
      </c>
      <c r="E930" t="s">
        <v>650</v>
      </c>
      <c r="F930">
        <v>1</v>
      </c>
      <c r="G930">
        <v>2775</v>
      </c>
      <c r="H930">
        <v>1847</v>
      </c>
      <c r="I930" t="s">
        <v>25</v>
      </c>
      <c r="J930">
        <v>3</v>
      </c>
      <c r="K930">
        <v>1847</v>
      </c>
      <c r="L930">
        <v>2775</v>
      </c>
      <c r="M930">
        <v>0.01</v>
      </c>
      <c r="N930" t="s">
        <v>26</v>
      </c>
      <c r="O930">
        <v>0.01</v>
      </c>
      <c r="P930" t="s">
        <v>651</v>
      </c>
      <c r="Q930" t="s">
        <v>110</v>
      </c>
      <c r="R930" t="s">
        <v>111</v>
      </c>
      <c r="S930" t="s">
        <v>112</v>
      </c>
      <c r="T930" t="s">
        <v>113</v>
      </c>
      <c r="U930" t="s">
        <v>114</v>
      </c>
      <c r="V930" t="s">
        <v>1568</v>
      </c>
    </row>
    <row r="931" spans="1:22" x14ac:dyDescent="0.3">
      <c r="A931" t="s">
        <v>1313</v>
      </c>
      <c r="B931">
        <v>42118</v>
      </c>
      <c r="C931" t="s">
        <v>51</v>
      </c>
      <c r="D931">
        <v>10012</v>
      </c>
      <c r="E931" t="s">
        <v>743</v>
      </c>
      <c r="F931">
        <v>1</v>
      </c>
      <c r="G931">
        <v>3025</v>
      </c>
      <c r="H931">
        <v>1863</v>
      </c>
      <c r="I931" t="s">
        <v>25</v>
      </c>
      <c r="J931">
        <v>6</v>
      </c>
      <c r="K931">
        <v>1863</v>
      </c>
      <c r="L931">
        <v>3025</v>
      </c>
      <c r="M931">
        <v>0.02</v>
      </c>
      <c r="N931" t="s">
        <v>36</v>
      </c>
      <c r="O931">
        <v>0.05</v>
      </c>
      <c r="P931" t="s">
        <v>744</v>
      </c>
      <c r="Q931" t="s">
        <v>71</v>
      </c>
      <c r="R931" t="s">
        <v>72</v>
      </c>
      <c r="S931" t="s">
        <v>73</v>
      </c>
      <c r="T931" t="s">
        <v>41</v>
      </c>
      <c r="U931" t="s">
        <v>74</v>
      </c>
      <c r="V931" t="s">
        <v>1563</v>
      </c>
    </row>
    <row r="932" spans="1:22" x14ac:dyDescent="0.3">
      <c r="A932" t="s">
        <v>1315</v>
      </c>
      <c r="B932">
        <v>42118</v>
      </c>
      <c r="C932" t="s">
        <v>104</v>
      </c>
      <c r="D932">
        <v>10002</v>
      </c>
      <c r="E932" t="s">
        <v>1062</v>
      </c>
      <c r="F932">
        <v>1</v>
      </c>
      <c r="G932">
        <v>3859</v>
      </c>
      <c r="H932">
        <v>1465</v>
      </c>
      <c r="I932" t="s">
        <v>126</v>
      </c>
      <c r="J932">
        <v>3</v>
      </c>
      <c r="K932">
        <v>1465</v>
      </c>
      <c r="L932">
        <v>3859</v>
      </c>
      <c r="M932">
        <v>0.01</v>
      </c>
      <c r="N932" t="s">
        <v>66</v>
      </c>
      <c r="O932">
        <v>0.04</v>
      </c>
      <c r="P932" t="s">
        <v>1063</v>
      </c>
      <c r="Q932" t="s">
        <v>87</v>
      </c>
      <c r="R932" t="s">
        <v>88</v>
      </c>
      <c r="S932" t="s">
        <v>89</v>
      </c>
      <c r="T932" t="s">
        <v>90</v>
      </c>
      <c r="U932" t="s">
        <v>91</v>
      </c>
      <c r="V932" t="s">
        <v>1565</v>
      </c>
    </row>
    <row r="933" spans="1:22" x14ac:dyDescent="0.3">
      <c r="A933" t="s">
        <v>1315</v>
      </c>
      <c r="B933">
        <v>42118</v>
      </c>
      <c r="C933" t="s">
        <v>133</v>
      </c>
      <c r="D933">
        <v>10011</v>
      </c>
      <c r="E933" t="s">
        <v>700</v>
      </c>
      <c r="F933">
        <v>2</v>
      </c>
      <c r="G933">
        <v>2535</v>
      </c>
      <c r="H933">
        <v>1841</v>
      </c>
      <c r="I933" t="s">
        <v>25</v>
      </c>
      <c r="J933">
        <v>5</v>
      </c>
      <c r="K933">
        <v>3682</v>
      </c>
      <c r="L933">
        <v>5070</v>
      </c>
      <c r="M933">
        <v>0.02</v>
      </c>
      <c r="N933" t="s">
        <v>85</v>
      </c>
      <c r="O933">
        <v>0.02</v>
      </c>
      <c r="P933" t="s">
        <v>701</v>
      </c>
      <c r="Q933" t="s">
        <v>28</v>
      </c>
      <c r="R933" t="s">
        <v>29</v>
      </c>
      <c r="S933" t="s">
        <v>30</v>
      </c>
      <c r="T933" t="s">
        <v>31</v>
      </c>
      <c r="U933" t="s">
        <v>32</v>
      </c>
      <c r="V933" t="s">
        <v>1559</v>
      </c>
    </row>
    <row r="934" spans="1:22" x14ac:dyDescent="0.3">
      <c r="A934" t="s">
        <v>1314</v>
      </c>
      <c r="B934">
        <v>42118</v>
      </c>
      <c r="C934" t="s">
        <v>104</v>
      </c>
      <c r="D934">
        <v>10006</v>
      </c>
      <c r="E934" t="s">
        <v>601</v>
      </c>
      <c r="F934">
        <v>3</v>
      </c>
      <c r="G934">
        <v>3018</v>
      </c>
      <c r="H934">
        <v>1286</v>
      </c>
      <c r="I934" t="s">
        <v>25</v>
      </c>
      <c r="J934">
        <v>3</v>
      </c>
      <c r="K934">
        <v>3858</v>
      </c>
      <c r="L934">
        <v>9054</v>
      </c>
      <c r="M934">
        <v>0.03</v>
      </c>
      <c r="N934" t="s">
        <v>45</v>
      </c>
      <c r="O934">
        <v>0.04</v>
      </c>
      <c r="P934" t="s">
        <v>602</v>
      </c>
      <c r="Q934" t="s">
        <v>252</v>
      </c>
      <c r="R934" t="s">
        <v>253</v>
      </c>
      <c r="S934" t="s">
        <v>254</v>
      </c>
      <c r="T934" t="s">
        <v>255</v>
      </c>
      <c r="U934" t="s">
        <v>256</v>
      </c>
      <c r="V934" t="s">
        <v>1572</v>
      </c>
    </row>
    <row r="935" spans="1:22" x14ac:dyDescent="0.3">
      <c r="A935" t="s">
        <v>1313</v>
      </c>
      <c r="B935">
        <v>42118</v>
      </c>
      <c r="C935" t="s">
        <v>23</v>
      </c>
      <c r="D935">
        <v>10010</v>
      </c>
      <c r="E935" t="s">
        <v>982</v>
      </c>
      <c r="F935">
        <v>3</v>
      </c>
      <c r="G935">
        <v>4325</v>
      </c>
      <c r="H935">
        <v>1734</v>
      </c>
      <c r="I935" t="s">
        <v>126</v>
      </c>
      <c r="J935">
        <v>4</v>
      </c>
      <c r="K935">
        <v>5202</v>
      </c>
      <c r="L935">
        <v>12975</v>
      </c>
      <c r="M935">
        <v>0.03</v>
      </c>
      <c r="N935" t="s">
        <v>66</v>
      </c>
      <c r="O935">
        <v>0.04</v>
      </c>
      <c r="P935" t="s">
        <v>983</v>
      </c>
      <c r="Q935" t="s">
        <v>93</v>
      </c>
      <c r="R935" t="s">
        <v>94</v>
      </c>
      <c r="S935" t="s">
        <v>95</v>
      </c>
      <c r="T935" t="s">
        <v>41</v>
      </c>
      <c r="U935" t="s">
        <v>96</v>
      </c>
      <c r="V935" t="s">
        <v>1566</v>
      </c>
    </row>
    <row r="936" spans="1:22" x14ac:dyDescent="0.3">
      <c r="A936" t="s">
        <v>1316</v>
      </c>
      <c r="B936">
        <v>42121</v>
      </c>
      <c r="C936" t="s">
        <v>75</v>
      </c>
      <c r="D936">
        <v>10015</v>
      </c>
      <c r="E936" t="s">
        <v>455</v>
      </c>
      <c r="F936">
        <v>2</v>
      </c>
      <c r="G936">
        <v>4484</v>
      </c>
      <c r="H936">
        <v>2146</v>
      </c>
      <c r="I936" t="s">
        <v>25</v>
      </c>
      <c r="J936">
        <v>8</v>
      </c>
      <c r="K936">
        <v>4292</v>
      </c>
      <c r="L936">
        <v>8968</v>
      </c>
      <c r="M936">
        <v>0.02</v>
      </c>
      <c r="N936" t="s">
        <v>26</v>
      </c>
      <c r="O936">
        <v>0.04</v>
      </c>
      <c r="P936" t="s">
        <v>456</v>
      </c>
      <c r="Q936" t="s">
        <v>110</v>
      </c>
      <c r="R936" t="s">
        <v>111</v>
      </c>
      <c r="S936" t="s">
        <v>112</v>
      </c>
      <c r="T936" t="s">
        <v>113</v>
      </c>
      <c r="U936" t="s">
        <v>114</v>
      </c>
      <c r="V936" t="s">
        <v>1568</v>
      </c>
    </row>
    <row r="937" spans="1:22" x14ac:dyDescent="0.3">
      <c r="A937" t="s">
        <v>1317</v>
      </c>
      <c r="B937">
        <v>42123</v>
      </c>
      <c r="C937" t="s">
        <v>43</v>
      </c>
      <c r="D937">
        <v>10012</v>
      </c>
      <c r="E937" t="s">
        <v>52</v>
      </c>
      <c r="F937">
        <v>3</v>
      </c>
      <c r="G937">
        <v>3788</v>
      </c>
      <c r="H937">
        <v>2170</v>
      </c>
      <c r="I937" t="s">
        <v>35</v>
      </c>
      <c r="J937">
        <v>1</v>
      </c>
      <c r="K937">
        <v>6510</v>
      </c>
      <c r="L937">
        <v>11364</v>
      </c>
      <c r="M937">
        <v>0.03</v>
      </c>
      <c r="N937" t="s">
        <v>26</v>
      </c>
      <c r="O937">
        <v>0.03</v>
      </c>
      <c r="P937" t="s">
        <v>53</v>
      </c>
      <c r="Q937" t="s">
        <v>71</v>
      </c>
      <c r="R937" t="s">
        <v>72</v>
      </c>
      <c r="S937" t="s">
        <v>73</v>
      </c>
      <c r="T937" t="s">
        <v>41</v>
      </c>
      <c r="U937" t="s">
        <v>74</v>
      </c>
      <c r="V937" t="s">
        <v>1563</v>
      </c>
    </row>
    <row r="938" spans="1:22" x14ac:dyDescent="0.3">
      <c r="A938" t="s">
        <v>1318</v>
      </c>
      <c r="B938">
        <v>42124</v>
      </c>
      <c r="C938" t="s">
        <v>51</v>
      </c>
      <c r="D938">
        <v>10011</v>
      </c>
      <c r="E938" t="s">
        <v>1078</v>
      </c>
      <c r="F938">
        <v>3</v>
      </c>
      <c r="G938">
        <v>4454</v>
      </c>
      <c r="H938">
        <v>1884</v>
      </c>
      <c r="I938" t="s">
        <v>25</v>
      </c>
      <c r="J938">
        <v>6</v>
      </c>
      <c r="K938">
        <v>5652</v>
      </c>
      <c r="L938">
        <v>13362</v>
      </c>
      <c r="M938">
        <v>0.02</v>
      </c>
      <c r="N938" t="s">
        <v>66</v>
      </c>
      <c r="O938">
        <v>0.01</v>
      </c>
      <c r="P938" t="s">
        <v>1079</v>
      </c>
      <c r="Q938" t="s">
        <v>28</v>
      </c>
      <c r="R938" t="s">
        <v>29</v>
      </c>
      <c r="S938" t="s">
        <v>30</v>
      </c>
      <c r="T938" t="s">
        <v>31</v>
      </c>
      <c r="U938" t="s">
        <v>32</v>
      </c>
      <c r="V938" t="s">
        <v>1559</v>
      </c>
    </row>
    <row r="939" spans="1:22" x14ac:dyDescent="0.3">
      <c r="A939" t="s">
        <v>1319</v>
      </c>
      <c r="B939">
        <v>42127</v>
      </c>
      <c r="C939" t="s">
        <v>23</v>
      </c>
      <c r="D939">
        <v>10001</v>
      </c>
      <c r="E939" t="s">
        <v>154</v>
      </c>
      <c r="F939">
        <v>1</v>
      </c>
      <c r="G939">
        <v>3324</v>
      </c>
      <c r="H939">
        <v>1846</v>
      </c>
      <c r="I939" t="s">
        <v>25</v>
      </c>
      <c r="J939">
        <v>4</v>
      </c>
      <c r="K939">
        <v>1846</v>
      </c>
      <c r="L939">
        <v>3324</v>
      </c>
      <c r="M939">
        <v>0.01</v>
      </c>
      <c r="N939" t="s">
        <v>85</v>
      </c>
      <c r="O939">
        <v>0.01</v>
      </c>
      <c r="P939" t="s">
        <v>155</v>
      </c>
      <c r="Q939" t="s">
        <v>99</v>
      </c>
      <c r="R939" t="s">
        <v>100</v>
      </c>
      <c r="S939" t="s">
        <v>101</v>
      </c>
      <c r="T939" t="s">
        <v>57</v>
      </c>
      <c r="U939" t="s">
        <v>102</v>
      </c>
      <c r="V939" t="s">
        <v>1567</v>
      </c>
    </row>
    <row r="940" spans="1:22" x14ac:dyDescent="0.3">
      <c r="A940" t="s">
        <v>1320</v>
      </c>
      <c r="B940">
        <v>42128</v>
      </c>
      <c r="C940" t="s">
        <v>68</v>
      </c>
      <c r="D940">
        <v>10012</v>
      </c>
      <c r="E940" t="s">
        <v>633</v>
      </c>
      <c r="F940">
        <v>1</v>
      </c>
      <c r="G940">
        <v>2645</v>
      </c>
      <c r="H940">
        <v>1547</v>
      </c>
      <c r="I940" t="s">
        <v>35</v>
      </c>
      <c r="J940">
        <v>4</v>
      </c>
      <c r="K940">
        <v>1547</v>
      </c>
      <c r="L940">
        <v>2645</v>
      </c>
      <c r="M940">
        <v>0.01</v>
      </c>
      <c r="N940" t="s">
        <v>26</v>
      </c>
      <c r="O940">
        <v>0.05</v>
      </c>
      <c r="P940" t="s">
        <v>634</v>
      </c>
      <c r="Q940" t="s">
        <v>71</v>
      </c>
      <c r="R940" t="s">
        <v>72</v>
      </c>
      <c r="S940" t="s">
        <v>73</v>
      </c>
      <c r="T940" t="s">
        <v>41</v>
      </c>
      <c r="U940" t="s">
        <v>74</v>
      </c>
      <c r="V940" t="s">
        <v>1563</v>
      </c>
    </row>
    <row r="941" spans="1:22" x14ac:dyDescent="0.3">
      <c r="A941" t="s">
        <v>1320</v>
      </c>
      <c r="B941">
        <v>42128</v>
      </c>
      <c r="C941" t="s">
        <v>23</v>
      </c>
      <c r="D941">
        <v>10006</v>
      </c>
      <c r="E941" t="s">
        <v>199</v>
      </c>
      <c r="F941">
        <v>1</v>
      </c>
      <c r="G941">
        <v>3844</v>
      </c>
      <c r="H941">
        <v>2157</v>
      </c>
      <c r="I941" t="s">
        <v>25</v>
      </c>
      <c r="J941">
        <v>4</v>
      </c>
      <c r="K941">
        <v>2157</v>
      </c>
      <c r="L941">
        <v>3844</v>
      </c>
      <c r="M941">
        <v>0.01</v>
      </c>
      <c r="N941" t="s">
        <v>26</v>
      </c>
      <c r="O941">
        <v>0</v>
      </c>
      <c r="P941" t="s">
        <v>200</v>
      </c>
      <c r="Q941" t="s">
        <v>252</v>
      </c>
      <c r="R941" t="s">
        <v>253</v>
      </c>
      <c r="S941" t="s">
        <v>254</v>
      </c>
      <c r="T941" t="s">
        <v>255</v>
      </c>
      <c r="U941" t="s">
        <v>256</v>
      </c>
      <c r="V941" t="s">
        <v>1572</v>
      </c>
    </row>
    <row r="942" spans="1:22" x14ac:dyDescent="0.3">
      <c r="A942" t="s">
        <v>1321</v>
      </c>
      <c r="B942">
        <v>42128</v>
      </c>
      <c r="C942" t="s">
        <v>43</v>
      </c>
      <c r="D942">
        <v>10006</v>
      </c>
      <c r="E942" t="s">
        <v>603</v>
      </c>
      <c r="F942">
        <v>1</v>
      </c>
      <c r="G942">
        <v>4757</v>
      </c>
      <c r="H942">
        <v>1534</v>
      </c>
      <c r="I942" t="s">
        <v>25</v>
      </c>
      <c r="J942">
        <v>1</v>
      </c>
      <c r="K942">
        <v>1534</v>
      </c>
      <c r="L942">
        <v>4757</v>
      </c>
      <c r="M942">
        <v>0.01</v>
      </c>
      <c r="N942" t="s">
        <v>85</v>
      </c>
      <c r="O942">
        <v>0.03</v>
      </c>
      <c r="P942" t="s">
        <v>604</v>
      </c>
      <c r="Q942" t="s">
        <v>252</v>
      </c>
      <c r="R942" t="s">
        <v>253</v>
      </c>
      <c r="S942" t="s">
        <v>254</v>
      </c>
      <c r="T942" t="s">
        <v>255</v>
      </c>
      <c r="U942" t="s">
        <v>256</v>
      </c>
      <c r="V942" t="s">
        <v>1572</v>
      </c>
    </row>
    <row r="943" spans="1:22" x14ac:dyDescent="0.3">
      <c r="A943" t="s">
        <v>1320</v>
      </c>
      <c r="B943">
        <v>42128</v>
      </c>
      <c r="C943" t="s">
        <v>23</v>
      </c>
      <c r="D943">
        <v>10003</v>
      </c>
      <c r="E943" t="s">
        <v>794</v>
      </c>
      <c r="F943">
        <v>1</v>
      </c>
      <c r="G943">
        <v>4858</v>
      </c>
      <c r="H943">
        <v>2491</v>
      </c>
      <c r="I943" t="s">
        <v>25</v>
      </c>
      <c r="J943">
        <v>4</v>
      </c>
      <c r="K943">
        <v>2491</v>
      </c>
      <c r="L943">
        <v>4858</v>
      </c>
      <c r="M943">
        <v>0.01</v>
      </c>
      <c r="N943" t="s">
        <v>26</v>
      </c>
      <c r="O943">
        <v>0</v>
      </c>
      <c r="P943" t="s">
        <v>795</v>
      </c>
      <c r="Q943" t="s">
        <v>177</v>
      </c>
      <c r="R943" t="s">
        <v>178</v>
      </c>
      <c r="S943" t="s">
        <v>179</v>
      </c>
      <c r="T943" t="s">
        <v>180</v>
      </c>
      <c r="U943" t="s">
        <v>181</v>
      </c>
      <c r="V943" t="s">
        <v>1571</v>
      </c>
    </row>
    <row r="944" spans="1:22" x14ac:dyDescent="0.3">
      <c r="A944" t="s">
        <v>1321</v>
      </c>
      <c r="B944">
        <v>42128</v>
      </c>
      <c r="C944" t="s">
        <v>75</v>
      </c>
      <c r="D944">
        <v>10004</v>
      </c>
      <c r="E944" t="s">
        <v>182</v>
      </c>
      <c r="F944">
        <v>2</v>
      </c>
      <c r="G944">
        <v>4711</v>
      </c>
      <c r="H944">
        <v>1267</v>
      </c>
      <c r="I944" t="s">
        <v>35</v>
      </c>
      <c r="J944">
        <v>8</v>
      </c>
      <c r="K944">
        <v>2534</v>
      </c>
      <c r="L944">
        <v>9422</v>
      </c>
      <c r="M944">
        <v>0.02</v>
      </c>
      <c r="N944" t="s">
        <v>45</v>
      </c>
      <c r="O944">
        <v>0.05</v>
      </c>
      <c r="P944" t="s">
        <v>183</v>
      </c>
      <c r="Q944" t="s">
        <v>118</v>
      </c>
      <c r="R944" t="s">
        <v>119</v>
      </c>
      <c r="S944" t="s">
        <v>101</v>
      </c>
      <c r="T944" t="s">
        <v>57</v>
      </c>
      <c r="U944" t="s">
        <v>120</v>
      </c>
      <c r="V944" t="s">
        <v>1569</v>
      </c>
    </row>
    <row r="945" spans="1:22" x14ac:dyDescent="0.3">
      <c r="A945" t="s">
        <v>1322</v>
      </c>
      <c r="B945">
        <v>42129</v>
      </c>
      <c r="C945" t="s">
        <v>92</v>
      </c>
      <c r="D945">
        <v>10013</v>
      </c>
      <c r="E945" t="s">
        <v>381</v>
      </c>
      <c r="F945">
        <v>3</v>
      </c>
      <c r="G945">
        <v>3377</v>
      </c>
      <c r="H945">
        <v>2112</v>
      </c>
      <c r="I945" t="s">
        <v>35</v>
      </c>
      <c r="J945">
        <v>10</v>
      </c>
      <c r="K945">
        <v>6336</v>
      </c>
      <c r="L945">
        <v>10131</v>
      </c>
      <c r="M945">
        <v>0.02</v>
      </c>
      <c r="N945" t="s">
        <v>26</v>
      </c>
      <c r="O945">
        <v>0.01</v>
      </c>
      <c r="P945" t="s">
        <v>382</v>
      </c>
      <c r="Q945" t="s">
        <v>301</v>
      </c>
      <c r="R945" t="s">
        <v>302</v>
      </c>
      <c r="S945" t="s">
        <v>303</v>
      </c>
      <c r="T945" t="s">
        <v>113</v>
      </c>
      <c r="U945" t="s">
        <v>304</v>
      </c>
      <c r="V945" t="s">
        <v>1573</v>
      </c>
    </row>
    <row r="946" spans="1:22" x14ac:dyDescent="0.3">
      <c r="A946" t="s">
        <v>1323</v>
      </c>
      <c r="B946">
        <v>42129</v>
      </c>
      <c r="C946" t="s">
        <v>133</v>
      </c>
      <c r="D946">
        <v>10014</v>
      </c>
      <c r="E946" t="s">
        <v>196</v>
      </c>
      <c r="F946">
        <v>3</v>
      </c>
      <c r="G946">
        <v>4874</v>
      </c>
      <c r="H946">
        <v>1503</v>
      </c>
      <c r="I946" t="s">
        <v>25</v>
      </c>
      <c r="J946">
        <v>5</v>
      </c>
      <c r="K946">
        <v>4509</v>
      </c>
      <c r="L946">
        <v>14622</v>
      </c>
      <c r="M946">
        <v>0.02</v>
      </c>
      <c r="N946" t="s">
        <v>45</v>
      </c>
      <c r="O946">
        <v>0.02</v>
      </c>
      <c r="P946" t="s">
        <v>197</v>
      </c>
      <c r="Q946" t="s">
        <v>166</v>
      </c>
      <c r="R946" t="s">
        <v>167</v>
      </c>
      <c r="S946" t="s">
        <v>168</v>
      </c>
      <c r="T946" t="s">
        <v>169</v>
      </c>
      <c r="U946" t="s">
        <v>170</v>
      </c>
      <c r="V946" t="s">
        <v>1570</v>
      </c>
    </row>
    <row r="947" spans="1:22" x14ac:dyDescent="0.3">
      <c r="A947" t="s">
        <v>1324</v>
      </c>
      <c r="B947">
        <v>42131</v>
      </c>
      <c r="C947" t="s">
        <v>104</v>
      </c>
      <c r="D947">
        <v>10001</v>
      </c>
      <c r="E947" t="s">
        <v>422</v>
      </c>
      <c r="F947">
        <v>1</v>
      </c>
      <c r="G947">
        <v>2787</v>
      </c>
      <c r="H947">
        <v>1470</v>
      </c>
      <c r="I947" t="s">
        <v>126</v>
      </c>
      <c r="J947">
        <v>3</v>
      </c>
      <c r="K947">
        <v>1470</v>
      </c>
      <c r="L947">
        <v>2787</v>
      </c>
      <c r="M947">
        <v>0.01</v>
      </c>
      <c r="N947" t="s">
        <v>45</v>
      </c>
      <c r="O947">
        <v>0.01</v>
      </c>
      <c r="P947" t="s">
        <v>423</v>
      </c>
      <c r="Q947" t="s">
        <v>99</v>
      </c>
      <c r="R947" t="s">
        <v>100</v>
      </c>
      <c r="S947" t="s">
        <v>101</v>
      </c>
      <c r="T947" t="s">
        <v>57</v>
      </c>
      <c r="U947" t="s">
        <v>102</v>
      </c>
      <c r="V947" t="s">
        <v>1567</v>
      </c>
    </row>
    <row r="948" spans="1:22" x14ac:dyDescent="0.3">
      <c r="A948" t="s">
        <v>1325</v>
      </c>
      <c r="B948">
        <v>42133</v>
      </c>
      <c r="C948" t="s">
        <v>104</v>
      </c>
      <c r="D948">
        <v>10007</v>
      </c>
      <c r="E948" t="s">
        <v>374</v>
      </c>
      <c r="F948">
        <v>1</v>
      </c>
      <c r="G948">
        <v>2921</v>
      </c>
      <c r="H948">
        <v>1786</v>
      </c>
      <c r="I948" t="s">
        <v>116</v>
      </c>
      <c r="J948">
        <v>3</v>
      </c>
      <c r="K948">
        <v>1786</v>
      </c>
      <c r="L948">
        <v>2921</v>
      </c>
      <c r="M948">
        <v>0.01</v>
      </c>
      <c r="N948" t="s">
        <v>26</v>
      </c>
      <c r="O948">
        <v>0.03</v>
      </c>
      <c r="P948" t="s">
        <v>375</v>
      </c>
      <c r="Q948" t="s">
        <v>38</v>
      </c>
      <c r="R948" t="s">
        <v>39</v>
      </c>
      <c r="S948" t="s">
        <v>40</v>
      </c>
      <c r="T948" t="s">
        <v>41</v>
      </c>
      <c r="U948" t="s">
        <v>42</v>
      </c>
      <c r="V948" t="s">
        <v>1560</v>
      </c>
    </row>
    <row r="949" spans="1:22" x14ac:dyDescent="0.3">
      <c r="A949" t="s">
        <v>1326</v>
      </c>
      <c r="B949">
        <v>42133</v>
      </c>
      <c r="C949" t="s">
        <v>23</v>
      </c>
      <c r="D949">
        <v>10007</v>
      </c>
      <c r="E949" t="s">
        <v>723</v>
      </c>
      <c r="F949">
        <v>1</v>
      </c>
      <c r="G949">
        <v>4230</v>
      </c>
      <c r="H949">
        <v>1812</v>
      </c>
      <c r="I949" t="s">
        <v>126</v>
      </c>
      <c r="J949">
        <v>4</v>
      </c>
      <c r="K949">
        <v>1812</v>
      </c>
      <c r="L949">
        <v>4230</v>
      </c>
      <c r="M949">
        <v>0.01</v>
      </c>
      <c r="N949" t="s">
        <v>36</v>
      </c>
      <c r="O949">
        <v>0.05</v>
      </c>
      <c r="P949" t="s">
        <v>724</v>
      </c>
      <c r="Q949" t="s">
        <v>38</v>
      </c>
      <c r="R949" t="s">
        <v>39</v>
      </c>
      <c r="S949" t="s">
        <v>40</v>
      </c>
      <c r="T949" t="s">
        <v>41</v>
      </c>
      <c r="U949" t="s">
        <v>42</v>
      </c>
      <c r="V949" t="s">
        <v>1560</v>
      </c>
    </row>
    <row r="950" spans="1:22" x14ac:dyDescent="0.3">
      <c r="A950" t="s">
        <v>1327</v>
      </c>
      <c r="B950">
        <v>42134</v>
      </c>
      <c r="C950" t="s">
        <v>68</v>
      </c>
      <c r="D950">
        <v>10003</v>
      </c>
      <c r="E950" t="s">
        <v>959</v>
      </c>
      <c r="F950">
        <v>1</v>
      </c>
      <c r="G950">
        <v>3445</v>
      </c>
      <c r="H950">
        <v>1909</v>
      </c>
      <c r="I950" t="s">
        <v>65</v>
      </c>
      <c r="J950">
        <v>4</v>
      </c>
      <c r="K950">
        <v>1909</v>
      </c>
      <c r="L950">
        <v>3445</v>
      </c>
      <c r="M950">
        <v>0.01</v>
      </c>
      <c r="N950" t="s">
        <v>36</v>
      </c>
      <c r="O950">
        <v>0</v>
      </c>
      <c r="P950" t="s">
        <v>960</v>
      </c>
      <c r="Q950" t="s">
        <v>177</v>
      </c>
      <c r="R950" t="s">
        <v>178</v>
      </c>
      <c r="S950" t="s">
        <v>179</v>
      </c>
      <c r="T950" t="s">
        <v>180</v>
      </c>
      <c r="U950" t="s">
        <v>181</v>
      </c>
      <c r="V950" t="s">
        <v>1571</v>
      </c>
    </row>
    <row r="951" spans="1:22" x14ac:dyDescent="0.3">
      <c r="A951" t="s">
        <v>1328</v>
      </c>
      <c r="B951">
        <v>42135</v>
      </c>
      <c r="C951" t="s">
        <v>68</v>
      </c>
      <c r="D951">
        <v>10012</v>
      </c>
      <c r="E951" t="s">
        <v>752</v>
      </c>
      <c r="F951">
        <v>1</v>
      </c>
      <c r="G951">
        <v>3555</v>
      </c>
      <c r="H951">
        <v>1564</v>
      </c>
      <c r="I951" t="s">
        <v>25</v>
      </c>
      <c r="J951">
        <v>4</v>
      </c>
      <c r="K951">
        <v>1564</v>
      </c>
      <c r="L951">
        <v>3555</v>
      </c>
      <c r="M951">
        <v>0.01</v>
      </c>
      <c r="N951" t="s">
        <v>36</v>
      </c>
      <c r="O951">
        <v>0.05</v>
      </c>
      <c r="P951" t="s">
        <v>753</v>
      </c>
      <c r="Q951" t="s">
        <v>71</v>
      </c>
      <c r="R951" t="s">
        <v>72</v>
      </c>
      <c r="S951" t="s">
        <v>73</v>
      </c>
      <c r="T951" t="s">
        <v>41</v>
      </c>
      <c r="U951" t="s">
        <v>74</v>
      </c>
      <c r="V951" t="s">
        <v>1563</v>
      </c>
    </row>
    <row r="952" spans="1:22" x14ac:dyDescent="0.3">
      <c r="A952" t="s">
        <v>1328</v>
      </c>
      <c r="B952">
        <v>42135</v>
      </c>
      <c r="C952" t="s">
        <v>51</v>
      </c>
      <c r="D952">
        <v>10015</v>
      </c>
      <c r="E952" t="s">
        <v>392</v>
      </c>
      <c r="F952">
        <v>2</v>
      </c>
      <c r="G952">
        <v>3065</v>
      </c>
      <c r="H952">
        <v>1426</v>
      </c>
      <c r="I952" t="s">
        <v>35</v>
      </c>
      <c r="J952">
        <v>6</v>
      </c>
      <c r="K952">
        <v>2852</v>
      </c>
      <c r="L952">
        <v>6130</v>
      </c>
      <c r="M952">
        <v>0.02</v>
      </c>
      <c r="N952" t="s">
        <v>61</v>
      </c>
      <c r="O952">
        <v>0.01</v>
      </c>
      <c r="P952" t="s">
        <v>393</v>
      </c>
      <c r="Q952" t="s">
        <v>110</v>
      </c>
      <c r="R952" t="s">
        <v>111</v>
      </c>
      <c r="S952" t="s">
        <v>112</v>
      </c>
      <c r="T952" t="s">
        <v>113</v>
      </c>
      <c r="U952" t="s">
        <v>114</v>
      </c>
      <c r="V952" t="s">
        <v>1568</v>
      </c>
    </row>
    <row r="953" spans="1:22" x14ac:dyDescent="0.3">
      <c r="A953" t="s">
        <v>1329</v>
      </c>
      <c r="B953">
        <v>42138</v>
      </c>
      <c r="C953" t="s">
        <v>43</v>
      </c>
      <c r="D953">
        <v>10014</v>
      </c>
      <c r="E953" t="s">
        <v>1137</v>
      </c>
      <c r="F953">
        <v>1</v>
      </c>
      <c r="G953">
        <v>2772</v>
      </c>
      <c r="H953">
        <v>1527</v>
      </c>
      <c r="I953" t="s">
        <v>126</v>
      </c>
      <c r="J953">
        <v>1</v>
      </c>
      <c r="K953">
        <v>1527</v>
      </c>
      <c r="L953">
        <v>2772</v>
      </c>
      <c r="M953">
        <v>0.01</v>
      </c>
      <c r="N953" t="s">
        <v>61</v>
      </c>
      <c r="O953">
        <v>0.03</v>
      </c>
      <c r="P953" t="s">
        <v>1138</v>
      </c>
      <c r="Q953" t="s">
        <v>166</v>
      </c>
      <c r="R953" t="s">
        <v>167</v>
      </c>
      <c r="S953" t="s">
        <v>168</v>
      </c>
      <c r="T953" t="s">
        <v>169</v>
      </c>
      <c r="U953" t="s">
        <v>170</v>
      </c>
      <c r="V953" t="s">
        <v>1570</v>
      </c>
    </row>
    <row r="954" spans="1:22" x14ac:dyDescent="0.3">
      <c r="A954" t="s">
        <v>1330</v>
      </c>
      <c r="B954">
        <v>42138</v>
      </c>
      <c r="C954" t="s">
        <v>104</v>
      </c>
      <c r="D954">
        <v>10008</v>
      </c>
      <c r="E954" t="s">
        <v>831</v>
      </c>
      <c r="F954">
        <v>1</v>
      </c>
      <c r="G954">
        <v>4420</v>
      </c>
      <c r="H954">
        <v>1797</v>
      </c>
      <c r="I954" t="s">
        <v>126</v>
      </c>
      <c r="J954">
        <v>3</v>
      </c>
      <c r="K954">
        <v>1797</v>
      </c>
      <c r="L954">
        <v>4420</v>
      </c>
      <c r="M954">
        <v>0.01</v>
      </c>
      <c r="N954" t="s">
        <v>66</v>
      </c>
      <c r="O954">
        <v>0.05</v>
      </c>
      <c r="P954" t="s">
        <v>832</v>
      </c>
      <c r="Q954" t="s">
        <v>54</v>
      </c>
      <c r="R954" t="s">
        <v>55</v>
      </c>
      <c r="S954" t="s">
        <v>56</v>
      </c>
      <c r="T954" t="s">
        <v>57</v>
      </c>
      <c r="U954" t="s">
        <v>58</v>
      </c>
      <c r="V954" t="s">
        <v>1562</v>
      </c>
    </row>
    <row r="955" spans="1:22" x14ac:dyDescent="0.3">
      <c r="A955" t="s">
        <v>1330</v>
      </c>
      <c r="B955">
        <v>42138</v>
      </c>
      <c r="C955" t="s">
        <v>133</v>
      </c>
      <c r="D955">
        <v>10010</v>
      </c>
      <c r="E955" t="s">
        <v>519</v>
      </c>
      <c r="F955">
        <v>1</v>
      </c>
      <c r="G955">
        <v>4685</v>
      </c>
      <c r="H955">
        <v>2036</v>
      </c>
      <c r="I955" t="s">
        <v>35</v>
      </c>
      <c r="J955">
        <v>5</v>
      </c>
      <c r="K955">
        <v>2036</v>
      </c>
      <c r="L955">
        <v>4685</v>
      </c>
      <c r="M955">
        <v>0.02</v>
      </c>
      <c r="N955" t="s">
        <v>36</v>
      </c>
      <c r="O955">
        <v>0.05</v>
      </c>
      <c r="P955" t="s">
        <v>520</v>
      </c>
      <c r="Q955" t="s">
        <v>93</v>
      </c>
      <c r="R955" t="s">
        <v>94</v>
      </c>
      <c r="S955" t="s">
        <v>95</v>
      </c>
      <c r="T955" t="s">
        <v>41</v>
      </c>
      <c r="U955" t="s">
        <v>96</v>
      </c>
      <c r="V955" t="s">
        <v>1566</v>
      </c>
    </row>
    <row r="956" spans="1:22" x14ac:dyDescent="0.3">
      <c r="A956" t="s">
        <v>1330</v>
      </c>
      <c r="B956">
        <v>42138</v>
      </c>
      <c r="C956" t="s">
        <v>68</v>
      </c>
      <c r="D956">
        <v>10004</v>
      </c>
      <c r="E956" t="s">
        <v>1185</v>
      </c>
      <c r="F956">
        <v>2</v>
      </c>
      <c r="G956">
        <v>3290</v>
      </c>
      <c r="H956">
        <v>1720</v>
      </c>
      <c r="I956" t="s">
        <v>25</v>
      </c>
      <c r="J956">
        <v>4</v>
      </c>
      <c r="K956">
        <v>3440</v>
      </c>
      <c r="L956">
        <v>6580</v>
      </c>
      <c r="M956">
        <v>0.03</v>
      </c>
      <c r="N956" t="s">
        <v>66</v>
      </c>
      <c r="O956">
        <v>0.04</v>
      </c>
      <c r="P956" t="s">
        <v>1186</v>
      </c>
      <c r="Q956" t="s">
        <v>118</v>
      </c>
      <c r="R956" t="s">
        <v>119</v>
      </c>
      <c r="S956" t="s">
        <v>101</v>
      </c>
      <c r="T956" t="s">
        <v>57</v>
      </c>
      <c r="U956" t="s">
        <v>120</v>
      </c>
      <c r="V956" t="s">
        <v>1569</v>
      </c>
    </row>
    <row r="957" spans="1:22" x14ac:dyDescent="0.3">
      <c r="A957" t="s">
        <v>1331</v>
      </c>
      <c r="B957">
        <v>42142</v>
      </c>
      <c r="C957" t="s">
        <v>133</v>
      </c>
      <c r="D957">
        <v>10004</v>
      </c>
      <c r="E957" t="s">
        <v>557</v>
      </c>
      <c r="F957">
        <v>1</v>
      </c>
      <c r="G957">
        <v>2775</v>
      </c>
      <c r="H957">
        <v>1946</v>
      </c>
      <c r="I957" t="s">
        <v>35</v>
      </c>
      <c r="J957">
        <v>5</v>
      </c>
      <c r="K957">
        <v>1946</v>
      </c>
      <c r="L957">
        <v>2775</v>
      </c>
      <c r="M957">
        <v>0.02</v>
      </c>
      <c r="N957" t="s">
        <v>85</v>
      </c>
      <c r="O957">
        <v>0.05</v>
      </c>
      <c r="P957" t="s">
        <v>558</v>
      </c>
      <c r="Q957" t="s">
        <v>118</v>
      </c>
      <c r="R957" t="s">
        <v>119</v>
      </c>
      <c r="S957" t="s">
        <v>101</v>
      </c>
      <c r="T957" t="s">
        <v>57</v>
      </c>
      <c r="U957" t="s">
        <v>120</v>
      </c>
      <c r="V957" t="s">
        <v>1569</v>
      </c>
    </row>
    <row r="958" spans="1:22" x14ac:dyDescent="0.3">
      <c r="A958" t="s">
        <v>1331</v>
      </c>
      <c r="B958">
        <v>42142</v>
      </c>
      <c r="C958" t="s">
        <v>133</v>
      </c>
      <c r="D958">
        <v>10007</v>
      </c>
      <c r="E958" t="s">
        <v>794</v>
      </c>
      <c r="F958">
        <v>1</v>
      </c>
      <c r="G958">
        <v>4858</v>
      </c>
      <c r="H958">
        <v>2491</v>
      </c>
      <c r="I958" t="s">
        <v>25</v>
      </c>
      <c r="J958">
        <v>5</v>
      </c>
      <c r="K958">
        <v>2491</v>
      </c>
      <c r="L958">
        <v>4858</v>
      </c>
      <c r="M958">
        <v>0.02</v>
      </c>
      <c r="N958" t="s">
        <v>26</v>
      </c>
      <c r="O958">
        <v>0</v>
      </c>
      <c r="P958" t="s">
        <v>795</v>
      </c>
      <c r="Q958" t="s">
        <v>38</v>
      </c>
      <c r="R958" t="s">
        <v>39</v>
      </c>
      <c r="S958" t="s">
        <v>40</v>
      </c>
      <c r="T958" t="s">
        <v>41</v>
      </c>
      <c r="U958" t="s">
        <v>42</v>
      </c>
      <c r="V958" t="s">
        <v>1560</v>
      </c>
    </row>
    <row r="959" spans="1:22" x14ac:dyDescent="0.3">
      <c r="A959" t="s">
        <v>1332</v>
      </c>
      <c r="B959">
        <v>42142</v>
      </c>
      <c r="C959" t="s">
        <v>68</v>
      </c>
      <c r="D959">
        <v>10006</v>
      </c>
      <c r="E959" t="s">
        <v>970</v>
      </c>
      <c r="F959">
        <v>3</v>
      </c>
      <c r="G959">
        <v>4576</v>
      </c>
      <c r="H959">
        <v>2188</v>
      </c>
      <c r="I959" t="s">
        <v>25</v>
      </c>
      <c r="J959">
        <v>4</v>
      </c>
      <c r="K959">
        <v>6564</v>
      </c>
      <c r="L959">
        <v>13728</v>
      </c>
      <c r="M959">
        <v>0.03</v>
      </c>
      <c r="N959" t="s">
        <v>45</v>
      </c>
      <c r="O959">
        <v>0</v>
      </c>
      <c r="P959" t="s">
        <v>971</v>
      </c>
      <c r="Q959" t="s">
        <v>252</v>
      </c>
      <c r="R959" t="s">
        <v>253</v>
      </c>
      <c r="S959" t="s">
        <v>254</v>
      </c>
      <c r="T959" t="s">
        <v>255</v>
      </c>
      <c r="U959" t="s">
        <v>256</v>
      </c>
      <c r="V959" t="s">
        <v>1572</v>
      </c>
    </row>
    <row r="960" spans="1:22" x14ac:dyDescent="0.3">
      <c r="A960" t="s">
        <v>1333</v>
      </c>
      <c r="B960">
        <v>42143</v>
      </c>
      <c r="C960" t="s">
        <v>51</v>
      </c>
      <c r="D960">
        <v>10015</v>
      </c>
      <c r="E960" t="s">
        <v>220</v>
      </c>
      <c r="F960">
        <v>1</v>
      </c>
      <c r="G960">
        <v>3645</v>
      </c>
      <c r="H960">
        <v>2466</v>
      </c>
      <c r="I960" t="s">
        <v>126</v>
      </c>
      <c r="J960">
        <v>6</v>
      </c>
      <c r="K960">
        <v>2466</v>
      </c>
      <c r="L960">
        <v>3645</v>
      </c>
      <c r="M960">
        <v>0.02</v>
      </c>
      <c r="N960" t="s">
        <v>61</v>
      </c>
      <c r="O960">
        <v>0.03</v>
      </c>
      <c r="P960" t="s">
        <v>221</v>
      </c>
      <c r="Q960" t="s">
        <v>110</v>
      </c>
      <c r="R960" t="s">
        <v>111</v>
      </c>
      <c r="S960" t="s">
        <v>112</v>
      </c>
      <c r="T960" t="s">
        <v>113</v>
      </c>
      <c r="U960" t="s">
        <v>114</v>
      </c>
      <c r="V960" t="s">
        <v>1568</v>
      </c>
    </row>
    <row r="961" spans="1:22" x14ac:dyDescent="0.3">
      <c r="A961" t="s">
        <v>1333</v>
      </c>
      <c r="B961">
        <v>42143</v>
      </c>
      <c r="C961" t="s">
        <v>133</v>
      </c>
      <c r="D961">
        <v>10008</v>
      </c>
      <c r="E961" t="s">
        <v>242</v>
      </c>
      <c r="F961">
        <v>1</v>
      </c>
      <c r="G961">
        <v>4564</v>
      </c>
      <c r="H961">
        <v>1823</v>
      </c>
      <c r="I961" t="s">
        <v>25</v>
      </c>
      <c r="J961">
        <v>5</v>
      </c>
      <c r="K961">
        <v>1823</v>
      </c>
      <c r="L961">
        <v>4564</v>
      </c>
      <c r="M961">
        <v>0.02</v>
      </c>
      <c r="N961" t="s">
        <v>26</v>
      </c>
      <c r="O961">
        <v>0.02</v>
      </c>
      <c r="P961" t="s">
        <v>243</v>
      </c>
      <c r="Q961" t="s">
        <v>54</v>
      </c>
      <c r="R961" t="s">
        <v>55</v>
      </c>
      <c r="S961" t="s">
        <v>56</v>
      </c>
      <c r="T961" t="s">
        <v>57</v>
      </c>
      <c r="U961" t="s">
        <v>58</v>
      </c>
      <c r="V961" t="s">
        <v>1562</v>
      </c>
    </row>
    <row r="962" spans="1:22" x14ac:dyDescent="0.3">
      <c r="A962" t="s">
        <v>1333</v>
      </c>
      <c r="B962">
        <v>42143</v>
      </c>
      <c r="C962" t="s">
        <v>51</v>
      </c>
      <c r="D962">
        <v>10015</v>
      </c>
      <c r="E962" t="s">
        <v>1043</v>
      </c>
      <c r="F962">
        <v>2</v>
      </c>
      <c r="G962">
        <v>2856</v>
      </c>
      <c r="H962">
        <v>1780</v>
      </c>
      <c r="I962" t="s">
        <v>25</v>
      </c>
      <c r="J962">
        <v>6</v>
      </c>
      <c r="K962">
        <v>3560</v>
      </c>
      <c r="L962">
        <v>5712</v>
      </c>
      <c r="M962">
        <v>0.02</v>
      </c>
      <c r="N962" t="s">
        <v>85</v>
      </c>
      <c r="O962">
        <v>0.02</v>
      </c>
      <c r="P962" t="s">
        <v>1044</v>
      </c>
      <c r="Q962" t="s">
        <v>110</v>
      </c>
      <c r="R962" t="s">
        <v>111</v>
      </c>
      <c r="S962" t="s">
        <v>112</v>
      </c>
      <c r="T962" t="s">
        <v>113</v>
      </c>
      <c r="U962" t="s">
        <v>114</v>
      </c>
      <c r="V962" t="s">
        <v>1568</v>
      </c>
    </row>
    <row r="963" spans="1:22" x14ac:dyDescent="0.3">
      <c r="A963" t="s">
        <v>1334</v>
      </c>
      <c r="B963">
        <v>42146</v>
      </c>
      <c r="C963" t="s">
        <v>23</v>
      </c>
      <c r="D963">
        <v>10003</v>
      </c>
      <c r="E963" t="s">
        <v>151</v>
      </c>
      <c r="F963">
        <v>2</v>
      </c>
      <c r="G963">
        <v>2523</v>
      </c>
      <c r="H963">
        <v>1665</v>
      </c>
      <c r="I963" t="s">
        <v>25</v>
      </c>
      <c r="J963">
        <v>4</v>
      </c>
      <c r="K963">
        <v>3330</v>
      </c>
      <c r="L963">
        <v>5046</v>
      </c>
      <c r="M963">
        <v>0.03</v>
      </c>
      <c r="N963" t="s">
        <v>45</v>
      </c>
      <c r="O963">
        <v>0.02</v>
      </c>
      <c r="P963" t="s">
        <v>152</v>
      </c>
      <c r="Q963" t="s">
        <v>177</v>
      </c>
      <c r="R963" t="s">
        <v>178</v>
      </c>
      <c r="S963" t="s">
        <v>179</v>
      </c>
      <c r="T963" t="s">
        <v>180</v>
      </c>
      <c r="U963" t="s">
        <v>181</v>
      </c>
      <c r="V963" t="s">
        <v>1571</v>
      </c>
    </row>
    <row r="964" spans="1:22" x14ac:dyDescent="0.3">
      <c r="A964" t="s">
        <v>1335</v>
      </c>
      <c r="B964">
        <v>42147</v>
      </c>
      <c r="C964" t="s">
        <v>43</v>
      </c>
      <c r="D964">
        <v>10004</v>
      </c>
      <c r="E964" t="s">
        <v>495</v>
      </c>
      <c r="F964">
        <v>1</v>
      </c>
      <c r="G964">
        <v>4719</v>
      </c>
      <c r="H964">
        <v>2043</v>
      </c>
      <c r="I964" t="s">
        <v>25</v>
      </c>
      <c r="J964">
        <v>1</v>
      </c>
      <c r="K964">
        <v>2043</v>
      </c>
      <c r="L964">
        <v>4719</v>
      </c>
      <c r="M964">
        <v>0.01</v>
      </c>
      <c r="N964" t="s">
        <v>36</v>
      </c>
      <c r="O964">
        <v>0</v>
      </c>
      <c r="P964" t="s">
        <v>496</v>
      </c>
      <c r="Q964" t="s">
        <v>118</v>
      </c>
      <c r="R964" t="s">
        <v>119</v>
      </c>
      <c r="S964" t="s">
        <v>101</v>
      </c>
      <c r="T964" t="s">
        <v>57</v>
      </c>
      <c r="U964" t="s">
        <v>120</v>
      </c>
      <c r="V964" t="s">
        <v>1569</v>
      </c>
    </row>
    <row r="965" spans="1:22" x14ac:dyDescent="0.3">
      <c r="A965" t="s">
        <v>1335</v>
      </c>
      <c r="B965">
        <v>42147</v>
      </c>
      <c r="C965" t="s">
        <v>43</v>
      </c>
      <c r="D965">
        <v>10014</v>
      </c>
      <c r="E965" t="s">
        <v>196</v>
      </c>
      <c r="F965">
        <v>1</v>
      </c>
      <c r="G965">
        <v>4874</v>
      </c>
      <c r="H965">
        <v>1503</v>
      </c>
      <c r="I965" t="s">
        <v>25</v>
      </c>
      <c r="J965">
        <v>1</v>
      </c>
      <c r="K965">
        <v>1503</v>
      </c>
      <c r="L965">
        <v>4874</v>
      </c>
      <c r="M965">
        <v>0.01</v>
      </c>
      <c r="N965" t="s">
        <v>26</v>
      </c>
      <c r="O965">
        <v>0</v>
      </c>
      <c r="P965" t="s">
        <v>197</v>
      </c>
      <c r="Q965" t="s">
        <v>166</v>
      </c>
      <c r="R965" t="s">
        <v>167</v>
      </c>
      <c r="S965" t="s">
        <v>168</v>
      </c>
      <c r="T965" t="s">
        <v>169</v>
      </c>
      <c r="U965" t="s">
        <v>170</v>
      </c>
      <c r="V965" t="s">
        <v>1570</v>
      </c>
    </row>
    <row r="966" spans="1:22" x14ac:dyDescent="0.3">
      <c r="A966" t="s">
        <v>1335</v>
      </c>
      <c r="B966">
        <v>42147</v>
      </c>
      <c r="C966" t="s">
        <v>133</v>
      </c>
      <c r="D966">
        <v>10002</v>
      </c>
      <c r="E966" t="s">
        <v>446</v>
      </c>
      <c r="F966">
        <v>2</v>
      </c>
      <c r="G966">
        <v>3479</v>
      </c>
      <c r="H966">
        <v>2056</v>
      </c>
      <c r="I966" t="s">
        <v>25</v>
      </c>
      <c r="J966">
        <v>5</v>
      </c>
      <c r="K966">
        <v>4112</v>
      </c>
      <c r="L966">
        <v>6958</v>
      </c>
      <c r="M966">
        <v>0.02</v>
      </c>
      <c r="N966" t="s">
        <v>45</v>
      </c>
      <c r="O966">
        <v>0.03</v>
      </c>
      <c r="P966" t="s">
        <v>447</v>
      </c>
      <c r="Q966" t="s">
        <v>87</v>
      </c>
      <c r="R966" t="s">
        <v>88</v>
      </c>
      <c r="S966" t="s">
        <v>89</v>
      </c>
      <c r="T966" t="s">
        <v>90</v>
      </c>
      <c r="U966" t="s">
        <v>91</v>
      </c>
      <c r="V966" t="s">
        <v>1565</v>
      </c>
    </row>
    <row r="967" spans="1:22" x14ac:dyDescent="0.3">
      <c r="A967" t="s">
        <v>1336</v>
      </c>
      <c r="B967">
        <v>42148</v>
      </c>
      <c r="C967" t="s">
        <v>68</v>
      </c>
      <c r="D967">
        <v>10014</v>
      </c>
      <c r="E967" t="s">
        <v>1209</v>
      </c>
      <c r="F967">
        <v>1</v>
      </c>
      <c r="G967">
        <v>3277</v>
      </c>
      <c r="H967">
        <v>1891</v>
      </c>
      <c r="I967" t="s">
        <v>25</v>
      </c>
      <c r="J967">
        <v>4</v>
      </c>
      <c r="K967">
        <v>1891</v>
      </c>
      <c r="L967">
        <v>3277</v>
      </c>
      <c r="M967">
        <v>0.01</v>
      </c>
      <c r="N967" t="s">
        <v>36</v>
      </c>
      <c r="O967">
        <v>0.05</v>
      </c>
      <c r="P967" t="s">
        <v>1210</v>
      </c>
      <c r="Q967" t="s">
        <v>166</v>
      </c>
      <c r="R967" t="s">
        <v>167</v>
      </c>
      <c r="S967" t="s">
        <v>168</v>
      </c>
      <c r="T967" t="s">
        <v>169</v>
      </c>
      <c r="U967" t="s">
        <v>170</v>
      </c>
      <c r="V967" t="s">
        <v>1570</v>
      </c>
    </row>
    <row r="968" spans="1:22" x14ac:dyDescent="0.3">
      <c r="A968" t="s">
        <v>1337</v>
      </c>
      <c r="B968">
        <v>42148</v>
      </c>
      <c r="C968" t="s">
        <v>92</v>
      </c>
      <c r="D968">
        <v>10015</v>
      </c>
      <c r="E968" t="s">
        <v>673</v>
      </c>
      <c r="F968">
        <v>1</v>
      </c>
      <c r="G968">
        <v>3566</v>
      </c>
      <c r="H968">
        <v>2276</v>
      </c>
      <c r="I968" t="s">
        <v>25</v>
      </c>
      <c r="J968">
        <v>10</v>
      </c>
      <c r="K968">
        <v>2276</v>
      </c>
      <c r="L968">
        <v>3566</v>
      </c>
      <c r="M968">
        <v>0.02</v>
      </c>
      <c r="N968" t="s">
        <v>36</v>
      </c>
      <c r="O968">
        <v>0.02</v>
      </c>
      <c r="P968" t="s">
        <v>674</v>
      </c>
      <c r="Q968" t="s">
        <v>110</v>
      </c>
      <c r="R968" t="s">
        <v>111</v>
      </c>
      <c r="S968" t="s">
        <v>112</v>
      </c>
      <c r="T968" t="s">
        <v>113</v>
      </c>
      <c r="U968" t="s">
        <v>114</v>
      </c>
      <c r="V968" t="s">
        <v>1568</v>
      </c>
    </row>
    <row r="969" spans="1:22" x14ac:dyDescent="0.3">
      <c r="A969" t="s">
        <v>1337</v>
      </c>
      <c r="B969">
        <v>42148</v>
      </c>
      <c r="C969" t="s">
        <v>43</v>
      </c>
      <c r="D969">
        <v>10006</v>
      </c>
      <c r="E969" t="s">
        <v>258</v>
      </c>
      <c r="F969">
        <v>2</v>
      </c>
      <c r="G969">
        <v>4209</v>
      </c>
      <c r="H969">
        <v>1692</v>
      </c>
      <c r="I969" t="s">
        <v>126</v>
      </c>
      <c r="J969">
        <v>1</v>
      </c>
      <c r="K969">
        <v>3384</v>
      </c>
      <c r="L969">
        <v>8418</v>
      </c>
      <c r="M969">
        <v>0.03</v>
      </c>
      <c r="N969" t="s">
        <v>36</v>
      </c>
      <c r="O969">
        <v>0.05</v>
      </c>
      <c r="P969" t="s">
        <v>259</v>
      </c>
      <c r="Q969" t="s">
        <v>252</v>
      </c>
      <c r="R969" t="s">
        <v>253</v>
      </c>
      <c r="S969" t="s">
        <v>254</v>
      </c>
      <c r="T969" t="s">
        <v>255</v>
      </c>
      <c r="U969" t="s">
        <v>256</v>
      </c>
      <c r="V969" t="s">
        <v>1572</v>
      </c>
    </row>
    <row r="970" spans="1:22" x14ac:dyDescent="0.3">
      <c r="A970" t="s">
        <v>1336</v>
      </c>
      <c r="B970">
        <v>42148</v>
      </c>
      <c r="C970" t="s">
        <v>133</v>
      </c>
      <c r="D970">
        <v>10008</v>
      </c>
      <c r="E970" t="s">
        <v>362</v>
      </c>
      <c r="F970">
        <v>3</v>
      </c>
      <c r="G970">
        <v>4378</v>
      </c>
      <c r="H970">
        <v>1998</v>
      </c>
      <c r="I970" t="s">
        <v>116</v>
      </c>
      <c r="J970">
        <v>5</v>
      </c>
      <c r="K970">
        <v>5994</v>
      </c>
      <c r="L970">
        <v>13134</v>
      </c>
      <c r="M970">
        <v>0.02</v>
      </c>
      <c r="N970" t="s">
        <v>85</v>
      </c>
      <c r="O970">
        <v>0.03</v>
      </c>
      <c r="P970" t="s">
        <v>363</v>
      </c>
      <c r="Q970" t="s">
        <v>54</v>
      </c>
      <c r="R970" t="s">
        <v>55</v>
      </c>
      <c r="S970" t="s">
        <v>56</v>
      </c>
      <c r="T970" t="s">
        <v>57</v>
      </c>
      <c r="U970" t="s">
        <v>58</v>
      </c>
      <c r="V970" t="s">
        <v>1562</v>
      </c>
    </row>
    <row r="971" spans="1:22" x14ac:dyDescent="0.3">
      <c r="A971" t="s">
        <v>1338</v>
      </c>
      <c r="B971">
        <v>42149</v>
      </c>
      <c r="C971" t="s">
        <v>133</v>
      </c>
      <c r="D971">
        <v>10009</v>
      </c>
      <c r="E971" t="s">
        <v>331</v>
      </c>
      <c r="F971">
        <v>1</v>
      </c>
      <c r="G971">
        <v>2850</v>
      </c>
      <c r="H971">
        <v>2007</v>
      </c>
      <c r="I971" t="s">
        <v>126</v>
      </c>
      <c r="J971">
        <v>5</v>
      </c>
      <c r="K971">
        <v>2007</v>
      </c>
      <c r="L971">
        <v>2850</v>
      </c>
      <c r="M971">
        <v>0.02</v>
      </c>
      <c r="N971" t="s">
        <v>45</v>
      </c>
      <c r="O971">
        <v>0.04</v>
      </c>
      <c r="P971" t="s">
        <v>332</v>
      </c>
      <c r="Q971" t="s">
        <v>78</v>
      </c>
      <c r="R971" t="s">
        <v>79</v>
      </c>
      <c r="S971" t="s">
        <v>80</v>
      </c>
      <c r="T971" t="s">
        <v>81</v>
      </c>
      <c r="U971" t="s">
        <v>82</v>
      </c>
      <c r="V971" t="s">
        <v>1564</v>
      </c>
    </row>
    <row r="972" spans="1:22" x14ac:dyDescent="0.3">
      <c r="A972" t="s">
        <v>1339</v>
      </c>
      <c r="B972">
        <v>42149</v>
      </c>
      <c r="C972" t="s">
        <v>133</v>
      </c>
      <c r="D972">
        <v>10005</v>
      </c>
      <c r="E972" t="s">
        <v>641</v>
      </c>
      <c r="F972">
        <v>1</v>
      </c>
      <c r="G972">
        <v>3112</v>
      </c>
      <c r="H972">
        <v>1766</v>
      </c>
      <c r="I972" t="s">
        <v>25</v>
      </c>
      <c r="J972">
        <v>5</v>
      </c>
      <c r="K972">
        <v>1766</v>
      </c>
      <c r="L972">
        <v>3112</v>
      </c>
      <c r="M972">
        <v>0.02</v>
      </c>
      <c r="N972" t="s">
        <v>66</v>
      </c>
      <c r="O972">
        <v>0</v>
      </c>
      <c r="P972" t="s">
        <v>642</v>
      </c>
      <c r="Q972" t="s">
        <v>47</v>
      </c>
      <c r="R972" t="s">
        <v>48</v>
      </c>
      <c r="S972" t="s">
        <v>49</v>
      </c>
      <c r="T972" t="s">
        <v>41</v>
      </c>
      <c r="U972" t="s">
        <v>50</v>
      </c>
      <c r="V972" t="s">
        <v>1561</v>
      </c>
    </row>
    <row r="973" spans="1:22" x14ac:dyDescent="0.3">
      <c r="A973" t="s">
        <v>1339</v>
      </c>
      <c r="B973">
        <v>42149</v>
      </c>
      <c r="C973" t="s">
        <v>75</v>
      </c>
      <c r="D973">
        <v>10015</v>
      </c>
      <c r="E973" t="s">
        <v>52</v>
      </c>
      <c r="F973">
        <v>1</v>
      </c>
      <c r="G973">
        <v>3788</v>
      </c>
      <c r="H973">
        <v>2170</v>
      </c>
      <c r="I973" t="s">
        <v>35</v>
      </c>
      <c r="J973">
        <v>8</v>
      </c>
      <c r="K973">
        <v>2170</v>
      </c>
      <c r="L973">
        <v>3788</v>
      </c>
      <c r="M973">
        <v>0.02</v>
      </c>
      <c r="N973" t="s">
        <v>61</v>
      </c>
      <c r="O973">
        <v>0.05</v>
      </c>
      <c r="P973" t="s">
        <v>53</v>
      </c>
      <c r="Q973" t="s">
        <v>110</v>
      </c>
      <c r="R973" t="s">
        <v>111</v>
      </c>
      <c r="S973" t="s">
        <v>112</v>
      </c>
      <c r="T973" t="s">
        <v>113</v>
      </c>
      <c r="U973" t="s">
        <v>114</v>
      </c>
      <c r="V973" t="s">
        <v>1568</v>
      </c>
    </row>
    <row r="974" spans="1:22" x14ac:dyDescent="0.3">
      <c r="A974" t="s">
        <v>1338</v>
      </c>
      <c r="B974">
        <v>42149</v>
      </c>
      <c r="C974" t="s">
        <v>43</v>
      </c>
      <c r="D974">
        <v>10010</v>
      </c>
      <c r="E974" t="s">
        <v>662</v>
      </c>
      <c r="F974">
        <v>2</v>
      </c>
      <c r="G974">
        <v>2868</v>
      </c>
      <c r="H974">
        <v>2479</v>
      </c>
      <c r="I974" t="s">
        <v>35</v>
      </c>
      <c r="J974">
        <v>1</v>
      </c>
      <c r="K974">
        <v>4958</v>
      </c>
      <c r="L974">
        <v>5736</v>
      </c>
      <c r="M974">
        <v>0.03</v>
      </c>
      <c r="N974" t="s">
        <v>85</v>
      </c>
      <c r="O974">
        <v>0.02</v>
      </c>
      <c r="P974" t="s">
        <v>663</v>
      </c>
      <c r="Q974" t="s">
        <v>93</v>
      </c>
      <c r="R974" t="s">
        <v>94</v>
      </c>
      <c r="S974" t="s">
        <v>95</v>
      </c>
      <c r="T974" t="s">
        <v>41</v>
      </c>
      <c r="U974" t="s">
        <v>96</v>
      </c>
      <c r="V974" t="s">
        <v>1566</v>
      </c>
    </row>
    <row r="975" spans="1:22" x14ac:dyDescent="0.3">
      <c r="A975" t="s">
        <v>1338</v>
      </c>
      <c r="B975">
        <v>42149</v>
      </c>
      <c r="C975" t="s">
        <v>43</v>
      </c>
      <c r="D975">
        <v>10003</v>
      </c>
      <c r="E975" t="s">
        <v>267</v>
      </c>
      <c r="F975">
        <v>2</v>
      </c>
      <c r="G975">
        <v>4309</v>
      </c>
      <c r="H975">
        <v>1779</v>
      </c>
      <c r="I975" t="s">
        <v>25</v>
      </c>
      <c r="J975">
        <v>1</v>
      </c>
      <c r="K975">
        <v>3558</v>
      </c>
      <c r="L975">
        <v>8618</v>
      </c>
      <c r="M975">
        <v>0.03</v>
      </c>
      <c r="N975" t="s">
        <v>45</v>
      </c>
      <c r="O975">
        <v>0.04</v>
      </c>
      <c r="P975" t="s">
        <v>268</v>
      </c>
      <c r="Q975" t="s">
        <v>177</v>
      </c>
      <c r="R975" t="s">
        <v>178</v>
      </c>
      <c r="S975" t="s">
        <v>179</v>
      </c>
      <c r="T975" t="s">
        <v>180</v>
      </c>
      <c r="U975" t="s">
        <v>181</v>
      </c>
      <c r="V975" t="s">
        <v>1571</v>
      </c>
    </row>
    <row r="976" spans="1:22" x14ac:dyDescent="0.3">
      <c r="A976" t="s">
        <v>1339</v>
      </c>
      <c r="B976">
        <v>42149</v>
      </c>
      <c r="C976" t="s">
        <v>75</v>
      </c>
      <c r="D976">
        <v>10009</v>
      </c>
      <c r="E976" t="s">
        <v>1048</v>
      </c>
      <c r="F976">
        <v>3</v>
      </c>
      <c r="G976">
        <v>3575</v>
      </c>
      <c r="H976">
        <v>1937</v>
      </c>
      <c r="I976" t="s">
        <v>25</v>
      </c>
      <c r="J976">
        <v>8</v>
      </c>
      <c r="K976">
        <v>5811</v>
      </c>
      <c r="L976">
        <v>10725</v>
      </c>
      <c r="M976">
        <v>0.02</v>
      </c>
      <c r="N976" t="s">
        <v>85</v>
      </c>
      <c r="O976">
        <v>0.01</v>
      </c>
      <c r="P976" t="s">
        <v>1049</v>
      </c>
      <c r="Q976" t="s">
        <v>78</v>
      </c>
      <c r="R976" t="s">
        <v>79</v>
      </c>
      <c r="S976" t="s">
        <v>80</v>
      </c>
      <c r="T976" t="s">
        <v>81</v>
      </c>
      <c r="U976" t="s">
        <v>82</v>
      </c>
      <c r="V976" t="s">
        <v>1564</v>
      </c>
    </row>
    <row r="977" spans="1:22" x14ac:dyDescent="0.3">
      <c r="A977" t="s">
        <v>1340</v>
      </c>
      <c r="B977">
        <v>42151</v>
      </c>
      <c r="C977" t="s">
        <v>75</v>
      </c>
      <c r="D977">
        <v>10004</v>
      </c>
      <c r="E977" t="s">
        <v>504</v>
      </c>
      <c r="F977">
        <v>1</v>
      </c>
      <c r="G977">
        <v>3096</v>
      </c>
      <c r="H977">
        <v>2065</v>
      </c>
      <c r="I977" t="s">
        <v>25</v>
      </c>
      <c r="J977">
        <v>8</v>
      </c>
      <c r="K977">
        <v>2065</v>
      </c>
      <c r="L977">
        <v>3096</v>
      </c>
      <c r="M977">
        <v>0.02</v>
      </c>
      <c r="N977" t="s">
        <v>85</v>
      </c>
      <c r="O977">
        <v>0.02</v>
      </c>
      <c r="P977" t="s">
        <v>505</v>
      </c>
      <c r="Q977" t="s">
        <v>118</v>
      </c>
      <c r="R977" t="s">
        <v>119</v>
      </c>
      <c r="S977" t="s">
        <v>101</v>
      </c>
      <c r="T977" t="s">
        <v>57</v>
      </c>
      <c r="U977" t="s">
        <v>120</v>
      </c>
      <c r="V977" t="s">
        <v>1569</v>
      </c>
    </row>
    <row r="978" spans="1:22" x14ac:dyDescent="0.3">
      <c r="A978" t="s">
        <v>1341</v>
      </c>
      <c r="B978">
        <v>42151</v>
      </c>
      <c r="C978" t="s">
        <v>75</v>
      </c>
      <c r="D978">
        <v>10009</v>
      </c>
      <c r="E978" t="s">
        <v>381</v>
      </c>
      <c r="F978">
        <v>1</v>
      </c>
      <c r="G978">
        <v>3377</v>
      </c>
      <c r="H978">
        <v>2112</v>
      </c>
      <c r="I978" t="s">
        <v>35</v>
      </c>
      <c r="J978">
        <v>8</v>
      </c>
      <c r="K978">
        <v>2112</v>
      </c>
      <c r="L978">
        <v>3377</v>
      </c>
      <c r="M978">
        <v>0.02</v>
      </c>
      <c r="N978" t="s">
        <v>85</v>
      </c>
      <c r="O978">
        <v>0.03</v>
      </c>
      <c r="P978" t="s">
        <v>382</v>
      </c>
      <c r="Q978" t="s">
        <v>78</v>
      </c>
      <c r="R978" t="s">
        <v>79</v>
      </c>
      <c r="S978" t="s">
        <v>80</v>
      </c>
      <c r="T978" t="s">
        <v>81</v>
      </c>
      <c r="U978" t="s">
        <v>82</v>
      </c>
      <c r="V978" t="s">
        <v>1564</v>
      </c>
    </row>
    <row r="979" spans="1:22" x14ac:dyDescent="0.3">
      <c r="A979" t="s">
        <v>1342</v>
      </c>
      <c r="B979">
        <v>42151</v>
      </c>
      <c r="C979" t="s">
        <v>92</v>
      </c>
      <c r="D979">
        <v>10002</v>
      </c>
      <c r="E979" t="s">
        <v>514</v>
      </c>
      <c r="F979">
        <v>2</v>
      </c>
      <c r="G979">
        <v>4220</v>
      </c>
      <c r="H979">
        <v>1635</v>
      </c>
      <c r="I979" t="s">
        <v>25</v>
      </c>
      <c r="J979">
        <v>10</v>
      </c>
      <c r="K979">
        <v>3270</v>
      </c>
      <c r="L979">
        <v>8440</v>
      </c>
      <c r="M979">
        <v>0.02</v>
      </c>
      <c r="N979" t="s">
        <v>26</v>
      </c>
      <c r="O979">
        <v>0.05</v>
      </c>
      <c r="P979" t="s">
        <v>515</v>
      </c>
      <c r="Q979" t="s">
        <v>87</v>
      </c>
      <c r="R979" t="s">
        <v>88</v>
      </c>
      <c r="S979" t="s">
        <v>89</v>
      </c>
      <c r="T979" t="s">
        <v>90</v>
      </c>
      <c r="U979" t="s">
        <v>91</v>
      </c>
      <c r="V979" t="s">
        <v>1565</v>
      </c>
    </row>
    <row r="980" spans="1:22" x14ac:dyDescent="0.3">
      <c r="A980" t="s">
        <v>1342</v>
      </c>
      <c r="B980">
        <v>42151</v>
      </c>
      <c r="C980" t="s">
        <v>104</v>
      </c>
      <c r="D980">
        <v>10001</v>
      </c>
      <c r="E980" t="s">
        <v>231</v>
      </c>
      <c r="F980">
        <v>3</v>
      </c>
      <c r="G980">
        <v>2820</v>
      </c>
      <c r="H980">
        <v>1504</v>
      </c>
      <c r="I980" t="s">
        <v>35</v>
      </c>
      <c r="J980">
        <v>3</v>
      </c>
      <c r="K980">
        <v>4512</v>
      </c>
      <c r="L980">
        <v>8460</v>
      </c>
      <c r="M980">
        <v>0.03</v>
      </c>
      <c r="N980" t="s">
        <v>26</v>
      </c>
      <c r="O980">
        <v>0</v>
      </c>
      <c r="P980" t="s">
        <v>232</v>
      </c>
      <c r="Q980" t="s">
        <v>99</v>
      </c>
      <c r="R980" t="s">
        <v>100</v>
      </c>
      <c r="S980" t="s">
        <v>101</v>
      </c>
      <c r="T980" t="s">
        <v>57</v>
      </c>
      <c r="U980" t="s">
        <v>102</v>
      </c>
      <c r="V980" t="s">
        <v>1567</v>
      </c>
    </row>
    <row r="981" spans="1:22" x14ac:dyDescent="0.3">
      <c r="A981" t="s">
        <v>1341</v>
      </c>
      <c r="B981">
        <v>42151</v>
      </c>
      <c r="C981" t="s">
        <v>92</v>
      </c>
      <c r="D981">
        <v>10002</v>
      </c>
      <c r="E981" t="s">
        <v>239</v>
      </c>
      <c r="F981">
        <v>2</v>
      </c>
      <c r="G981">
        <v>4845</v>
      </c>
      <c r="H981">
        <v>1433</v>
      </c>
      <c r="I981" t="s">
        <v>25</v>
      </c>
      <c r="J981">
        <v>10</v>
      </c>
      <c r="K981">
        <v>2866</v>
      </c>
      <c r="L981">
        <v>9690</v>
      </c>
      <c r="M981">
        <v>0.02</v>
      </c>
      <c r="N981" t="s">
        <v>85</v>
      </c>
      <c r="O981">
        <v>0.05</v>
      </c>
      <c r="P981" t="s">
        <v>240</v>
      </c>
      <c r="Q981" t="s">
        <v>87</v>
      </c>
      <c r="R981" t="s">
        <v>88</v>
      </c>
      <c r="S981" t="s">
        <v>89</v>
      </c>
      <c r="T981" t="s">
        <v>90</v>
      </c>
      <c r="U981" t="s">
        <v>91</v>
      </c>
      <c r="V981" t="s">
        <v>1565</v>
      </c>
    </row>
    <row r="982" spans="1:22" x14ac:dyDescent="0.3">
      <c r="A982" t="s">
        <v>1343</v>
      </c>
      <c r="B982">
        <v>42152</v>
      </c>
      <c r="C982" t="s">
        <v>43</v>
      </c>
      <c r="D982">
        <v>10001</v>
      </c>
      <c r="E982" t="s">
        <v>115</v>
      </c>
      <c r="F982">
        <v>1</v>
      </c>
      <c r="G982">
        <v>4404</v>
      </c>
      <c r="H982">
        <v>1517</v>
      </c>
      <c r="I982" t="s">
        <v>116</v>
      </c>
      <c r="J982">
        <v>1</v>
      </c>
      <c r="K982">
        <v>1517</v>
      </c>
      <c r="L982">
        <v>4404</v>
      </c>
      <c r="M982">
        <v>0.01</v>
      </c>
      <c r="N982" t="s">
        <v>26</v>
      </c>
      <c r="O982">
        <v>0</v>
      </c>
      <c r="P982" t="s">
        <v>117</v>
      </c>
      <c r="Q982" t="s">
        <v>99</v>
      </c>
      <c r="R982" t="s">
        <v>100</v>
      </c>
      <c r="S982" t="s">
        <v>101</v>
      </c>
      <c r="T982" t="s">
        <v>57</v>
      </c>
      <c r="U982" t="s">
        <v>102</v>
      </c>
      <c r="V982" t="s">
        <v>1567</v>
      </c>
    </row>
    <row r="983" spans="1:22" x14ac:dyDescent="0.3">
      <c r="A983" t="s">
        <v>1344</v>
      </c>
      <c r="B983">
        <v>42152</v>
      </c>
      <c r="C983" t="s">
        <v>75</v>
      </c>
      <c r="D983">
        <v>10014</v>
      </c>
      <c r="E983" t="s">
        <v>151</v>
      </c>
      <c r="F983">
        <v>2</v>
      </c>
      <c r="G983">
        <v>2523</v>
      </c>
      <c r="H983">
        <v>1665</v>
      </c>
      <c r="I983" t="s">
        <v>25</v>
      </c>
      <c r="J983">
        <v>8</v>
      </c>
      <c r="K983">
        <v>3330</v>
      </c>
      <c r="L983">
        <v>5046</v>
      </c>
      <c r="M983">
        <v>0.02</v>
      </c>
      <c r="N983" t="s">
        <v>85</v>
      </c>
      <c r="O983">
        <v>0.01</v>
      </c>
      <c r="P983" t="s">
        <v>152</v>
      </c>
      <c r="Q983" t="s">
        <v>166</v>
      </c>
      <c r="R983" t="s">
        <v>167</v>
      </c>
      <c r="S983" t="s">
        <v>168</v>
      </c>
      <c r="T983" t="s">
        <v>169</v>
      </c>
      <c r="U983" t="s">
        <v>170</v>
      </c>
      <c r="V983" t="s">
        <v>1570</v>
      </c>
    </row>
    <row r="984" spans="1:22" x14ac:dyDescent="0.3">
      <c r="A984" t="s">
        <v>1343</v>
      </c>
      <c r="B984">
        <v>42152</v>
      </c>
      <c r="C984" t="s">
        <v>68</v>
      </c>
      <c r="D984">
        <v>10003</v>
      </c>
      <c r="E984" t="s">
        <v>919</v>
      </c>
      <c r="F984">
        <v>2</v>
      </c>
      <c r="G984">
        <v>2808</v>
      </c>
      <c r="H984">
        <v>1759</v>
      </c>
      <c r="I984" t="s">
        <v>116</v>
      </c>
      <c r="J984">
        <v>4</v>
      </c>
      <c r="K984">
        <v>3518</v>
      </c>
      <c r="L984">
        <v>5616</v>
      </c>
      <c r="M984">
        <v>0.03</v>
      </c>
      <c r="N984" t="s">
        <v>26</v>
      </c>
      <c r="O984">
        <v>0</v>
      </c>
      <c r="P984" t="s">
        <v>920</v>
      </c>
      <c r="Q984" t="s">
        <v>177</v>
      </c>
      <c r="R984" t="s">
        <v>178</v>
      </c>
      <c r="S984" t="s">
        <v>179</v>
      </c>
      <c r="T984" t="s">
        <v>180</v>
      </c>
      <c r="U984" t="s">
        <v>181</v>
      </c>
      <c r="V984" t="s">
        <v>1571</v>
      </c>
    </row>
    <row r="985" spans="1:22" x14ac:dyDescent="0.3">
      <c r="A985" t="s">
        <v>1343</v>
      </c>
      <c r="B985">
        <v>42152</v>
      </c>
      <c r="C985" t="s">
        <v>133</v>
      </c>
      <c r="D985">
        <v>10009</v>
      </c>
      <c r="E985" t="s">
        <v>1188</v>
      </c>
      <c r="F985">
        <v>2</v>
      </c>
      <c r="G985">
        <v>3448</v>
      </c>
      <c r="H985">
        <v>1219</v>
      </c>
      <c r="I985" t="s">
        <v>25</v>
      </c>
      <c r="J985">
        <v>5</v>
      </c>
      <c r="K985">
        <v>2438</v>
      </c>
      <c r="L985">
        <v>6896</v>
      </c>
      <c r="M985">
        <v>0.02</v>
      </c>
      <c r="N985" t="s">
        <v>26</v>
      </c>
      <c r="O985">
        <v>0</v>
      </c>
      <c r="P985" t="s">
        <v>1189</v>
      </c>
      <c r="Q985" t="s">
        <v>78</v>
      </c>
      <c r="R985" t="s">
        <v>79</v>
      </c>
      <c r="S985" t="s">
        <v>80</v>
      </c>
      <c r="T985" t="s">
        <v>81</v>
      </c>
      <c r="U985" t="s">
        <v>82</v>
      </c>
      <c r="V985" t="s">
        <v>1564</v>
      </c>
    </row>
    <row r="986" spans="1:22" x14ac:dyDescent="0.3">
      <c r="A986" t="s">
        <v>1345</v>
      </c>
      <c r="B986">
        <v>42153</v>
      </c>
      <c r="C986" t="s">
        <v>43</v>
      </c>
      <c r="D986">
        <v>10012</v>
      </c>
      <c r="E986" t="s">
        <v>606</v>
      </c>
      <c r="F986">
        <v>1</v>
      </c>
      <c r="G986">
        <v>2902</v>
      </c>
      <c r="H986">
        <v>1633</v>
      </c>
      <c r="I986" t="s">
        <v>35</v>
      </c>
      <c r="J986">
        <v>1</v>
      </c>
      <c r="K986">
        <v>1633</v>
      </c>
      <c r="L986">
        <v>2902</v>
      </c>
      <c r="M986">
        <v>0.01</v>
      </c>
      <c r="N986" t="s">
        <v>61</v>
      </c>
      <c r="O986">
        <v>0.01</v>
      </c>
      <c r="P986" t="s">
        <v>607</v>
      </c>
      <c r="Q986" t="s">
        <v>71</v>
      </c>
      <c r="R986" t="s">
        <v>72</v>
      </c>
      <c r="S986" t="s">
        <v>73</v>
      </c>
      <c r="T986" t="s">
        <v>41</v>
      </c>
      <c r="U986" t="s">
        <v>74</v>
      </c>
      <c r="V986" t="s">
        <v>1563</v>
      </c>
    </row>
    <row r="987" spans="1:22" x14ac:dyDescent="0.3">
      <c r="A987" t="s">
        <v>1346</v>
      </c>
      <c r="B987">
        <v>42153</v>
      </c>
      <c r="C987" t="s">
        <v>51</v>
      </c>
      <c r="D987">
        <v>10003</v>
      </c>
      <c r="E987" t="s">
        <v>976</v>
      </c>
      <c r="F987">
        <v>1</v>
      </c>
      <c r="G987">
        <v>3282</v>
      </c>
      <c r="H987">
        <v>1376</v>
      </c>
      <c r="I987" t="s">
        <v>25</v>
      </c>
      <c r="J987">
        <v>6</v>
      </c>
      <c r="K987">
        <v>1376</v>
      </c>
      <c r="L987">
        <v>3282</v>
      </c>
      <c r="M987">
        <v>0.02</v>
      </c>
      <c r="N987" t="s">
        <v>66</v>
      </c>
      <c r="O987">
        <v>0.04</v>
      </c>
      <c r="P987" t="s">
        <v>977</v>
      </c>
      <c r="Q987" t="s">
        <v>177</v>
      </c>
      <c r="R987" t="s">
        <v>178</v>
      </c>
      <c r="S987" t="s">
        <v>179</v>
      </c>
      <c r="T987" t="s">
        <v>180</v>
      </c>
      <c r="U987" t="s">
        <v>181</v>
      </c>
      <c r="V987" t="s">
        <v>1571</v>
      </c>
    </row>
    <row r="988" spans="1:22" x14ac:dyDescent="0.3">
      <c r="A988" t="s">
        <v>1345</v>
      </c>
      <c r="B988">
        <v>42153</v>
      </c>
      <c r="C988" t="s">
        <v>68</v>
      </c>
      <c r="D988">
        <v>10001</v>
      </c>
      <c r="E988" t="s">
        <v>476</v>
      </c>
      <c r="F988">
        <v>3</v>
      </c>
      <c r="G988">
        <v>3282</v>
      </c>
      <c r="H988">
        <v>1654</v>
      </c>
      <c r="I988" t="s">
        <v>126</v>
      </c>
      <c r="J988">
        <v>4</v>
      </c>
      <c r="K988">
        <v>4962</v>
      </c>
      <c r="L988">
        <v>9846</v>
      </c>
      <c r="M988">
        <v>0.03</v>
      </c>
      <c r="N988" t="s">
        <v>36</v>
      </c>
      <c r="O988">
        <v>0.03</v>
      </c>
      <c r="P988" t="s">
        <v>477</v>
      </c>
      <c r="Q988" t="s">
        <v>99</v>
      </c>
      <c r="R988" t="s">
        <v>100</v>
      </c>
      <c r="S988" t="s">
        <v>101</v>
      </c>
      <c r="T988" t="s">
        <v>57</v>
      </c>
      <c r="U988" t="s">
        <v>102</v>
      </c>
      <c r="V988" t="s">
        <v>1567</v>
      </c>
    </row>
    <row r="989" spans="1:22" x14ac:dyDescent="0.3">
      <c r="A989" t="s">
        <v>1347</v>
      </c>
      <c r="B989">
        <v>42154</v>
      </c>
      <c r="C989" t="s">
        <v>92</v>
      </c>
      <c r="D989">
        <v>10015</v>
      </c>
      <c r="E989" t="s">
        <v>331</v>
      </c>
      <c r="F989">
        <v>1</v>
      </c>
      <c r="G989">
        <v>2850</v>
      </c>
      <c r="H989">
        <v>2007</v>
      </c>
      <c r="I989" t="s">
        <v>126</v>
      </c>
      <c r="J989">
        <v>10</v>
      </c>
      <c r="K989">
        <v>2007</v>
      </c>
      <c r="L989">
        <v>2850</v>
      </c>
      <c r="M989">
        <v>0.02</v>
      </c>
      <c r="N989" t="s">
        <v>36</v>
      </c>
      <c r="O989">
        <v>0</v>
      </c>
      <c r="P989" t="s">
        <v>332</v>
      </c>
      <c r="Q989" t="s">
        <v>110</v>
      </c>
      <c r="R989" t="s">
        <v>111</v>
      </c>
      <c r="S989" t="s">
        <v>112</v>
      </c>
      <c r="T989" t="s">
        <v>113</v>
      </c>
      <c r="U989" t="s">
        <v>114</v>
      </c>
      <c r="V989" t="s">
        <v>1568</v>
      </c>
    </row>
    <row r="990" spans="1:22" x14ac:dyDescent="0.3">
      <c r="A990" t="s">
        <v>1347</v>
      </c>
      <c r="B990">
        <v>42154</v>
      </c>
      <c r="C990" t="s">
        <v>133</v>
      </c>
      <c r="D990">
        <v>10005</v>
      </c>
      <c r="E990" t="s">
        <v>449</v>
      </c>
      <c r="F990">
        <v>1</v>
      </c>
      <c r="G990">
        <v>3832</v>
      </c>
      <c r="H990">
        <v>1570</v>
      </c>
      <c r="I990" t="s">
        <v>25</v>
      </c>
      <c r="J990">
        <v>5</v>
      </c>
      <c r="K990">
        <v>1570</v>
      </c>
      <c r="L990">
        <v>3832</v>
      </c>
      <c r="M990">
        <v>0.02</v>
      </c>
      <c r="N990" t="s">
        <v>26</v>
      </c>
      <c r="O990">
        <v>0.04</v>
      </c>
      <c r="P990" t="s">
        <v>450</v>
      </c>
      <c r="Q990" t="s">
        <v>47</v>
      </c>
      <c r="R990" t="s">
        <v>48</v>
      </c>
      <c r="S990" t="s">
        <v>49</v>
      </c>
      <c r="T990" t="s">
        <v>41</v>
      </c>
      <c r="U990" t="s">
        <v>50</v>
      </c>
      <c r="V990" t="s">
        <v>1561</v>
      </c>
    </row>
    <row r="991" spans="1:22" x14ac:dyDescent="0.3">
      <c r="A991" t="s">
        <v>1347</v>
      </c>
      <c r="B991">
        <v>42154</v>
      </c>
      <c r="C991" t="s">
        <v>68</v>
      </c>
      <c r="D991">
        <v>10002</v>
      </c>
      <c r="E991" t="s">
        <v>299</v>
      </c>
      <c r="F991">
        <v>1</v>
      </c>
      <c r="G991">
        <v>4744</v>
      </c>
      <c r="H991">
        <v>1465</v>
      </c>
      <c r="I991" t="s">
        <v>35</v>
      </c>
      <c r="J991">
        <v>4</v>
      </c>
      <c r="K991">
        <v>1465</v>
      </c>
      <c r="L991">
        <v>4744</v>
      </c>
      <c r="M991">
        <v>0.01</v>
      </c>
      <c r="N991" t="s">
        <v>61</v>
      </c>
      <c r="O991">
        <v>0.04</v>
      </c>
      <c r="P991" t="s">
        <v>300</v>
      </c>
      <c r="Q991" t="s">
        <v>87</v>
      </c>
      <c r="R991" t="s">
        <v>88</v>
      </c>
      <c r="S991" t="s">
        <v>89</v>
      </c>
      <c r="T991" t="s">
        <v>90</v>
      </c>
      <c r="U991" t="s">
        <v>91</v>
      </c>
      <c r="V991" t="s">
        <v>1565</v>
      </c>
    </row>
    <row r="992" spans="1:22" x14ac:dyDescent="0.3">
      <c r="A992" t="s">
        <v>1348</v>
      </c>
      <c r="B992">
        <v>42154</v>
      </c>
      <c r="C992" t="s">
        <v>68</v>
      </c>
      <c r="D992">
        <v>10013</v>
      </c>
      <c r="E992" t="s">
        <v>882</v>
      </c>
      <c r="F992">
        <v>1</v>
      </c>
      <c r="G992">
        <v>4910</v>
      </c>
      <c r="H992">
        <v>2108</v>
      </c>
      <c r="I992" t="s">
        <v>25</v>
      </c>
      <c r="J992">
        <v>4</v>
      </c>
      <c r="K992">
        <v>2108</v>
      </c>
      <c r="L992">
        <v>4910</v>
      </c>
      <c r="M992">
        <v>0.01</v>
      </c>
      <c r="N992" t="s">
        <v>26</v>
      </c>
      <c r="O992">
        <v>0.02</v>
      </c>
      <c r="P992" t="s">
        <v>883</v>
      </c>
      <c r="Q992" t="s">
        <v>301</v>
      </c>
      <c r="R992" t="s">
        <v>302</v>
      </c>
      <c r="S992" t="s">
        <v>303</v>
      </c>
      <c r="T992" t="s">
        <v>113</v>
      </c>
      <c r="U992" t="s">
        <v>304</v>
      </c>
      <c r="V992" t="s">
        <v>1573</v>
      </c>
    </row>
    <row r="993" spans="1:22" x14ac:dyDescent="0.3">
      <c r="A993" t="s">
        <v>1349</v>
      </c>
      <c r="B993">
        <v>42155</v>
      </c>
      <c r="C993" t="s">
        <v>75</v>
      </c>
      <c r="D993">
        <v>10008</v>
      </c>
      <c r="E993" t="s">
        <v>1235</v>
      </c>
      <c r="F993">
        <v>3</v>
      </c>
      <c r="G993">
        <v>2929</v>
      </c>
      <c r="H993">
        <v>1320</v>
      </c>
      <c r="I993" t="s">
        <v>25</v>
      </c>
      <c r="J993">
        <v>8</v>
      </c>
      <c r="K993">
        <v>3960</v>
      </c>
      <c r="L993">
        <v>8787</v>
      </c>
      <c r="M993">
        <v>0.02</v>
      </c>
      <c r="N993" t="s">
        <v>85</v>
      </c>
      <c r="O993">
        <v>0.04</v>
      </c>
      <c r="P993" t="s">
        <v>1236</v>
      </c>
      <c r="Q993" t="s">
        <v>54</v>
      </c>
      <c r="R993" t="s">
        <v>55</v>
      </c>
      <c r="S993" t="s">
        <v>56</v>
      </c>
      <c r="T993" t="s">
        <v>57</v>
      </c>
      <c r="U993" t="s">
        <v>58</v>
      </c>
      <c r="V993" t="s">
        <v>1562</v>
      </c>
    </row>
    <row r="994" spans="1:22" x14ac:dyDescent="0.3">
      <c r="A994" t="s">
        <v>1350</v>
      </c>
      <c r="B994">
        <v>42157</v>
      </c>
      <c r="C994" t="s">
        <v>133</v>
      </c>
      <c r="D994">
        <v>10001</v>
      </c>
      <c r="E994" t="s">
        <v>912</v>
      </c>
      <c r="F994">
        <v>1</v>
      </c>
      <c r="G994">
        <v>4295</v>
      </c>
      <c r="H994">
        <v>2280</v>
      </c>
      <c r="I994" t="s">
        <v>25</v>
      </c>
      <c r="J994">
        <v>5</v>
      </c>
      <c r="K994">
        <v>2280</v>
      </c>
      <c r="L994">
        <v>4295</v>
      </c>
      <c r="M994">
        <v>0.02</v>
      </c>
      <c r="N994" t="s">
        <v>85</v>
      </c>
      <c r="O994">
        <v>0.04</v>
      </c>
      <c r="P994" t="s">
        <v>913</v>
      </c>
      <c r="Q994" t="s">
        <v>99</v>
      </c>
      <c r="R994" t="s">
        <v>100</v>
      </c>
      <c r="S994" t="s">
        <v>101</v>
      </c>
      <c r="T994" t="s">
        <v>57</v>
      </c>
      <c r="U994" t="s">
        <v>102</v>
      </c>
      <c r="V994" t="s">
        <v>1567</v>
      </c>
    </row>
    <row r="995" spans="1:22" x14ac:dyDescent="0.3">
      <c r="A995" t="s">
        <v>1351</v>
      </c>
      <c r="B995">
        <v>42157</v>
      </c>
      <c r="C995" t="s">
        <v>104</v>
      </c>
      <c r="D995">
        <v>10002</v>
      </c>
      <c r="E995" t="s">
        <v>482</v>
      </c>
      <c r="F995">
        <v>2</v>
      </c>
      <c r="G995">
        <v>2898</v>
      </c>
      <c r="H995">
        <v>1324</v>
      </c>
      <c r="I995" t="s">
        <v>126</v>
      </c>
      <c r="J995">
        <v>3</v>
      </c>
      <c r="K995">
        <v>2648</v>
      </c>
      <c r="L995">
        <v>5796</v>
      </c>
      <c r="M995">
        <v>0.03</v>
      </c>
      <c r="N995" t="s">
        <v>61</v>
      </c>
      <c r="O995">
        <v>0.02</v>
      </c>
      <c r="P995" t="s">
        <v>483</v>
      </c>
      <c r="Q995" t="s">
        <v>87</v>
      </c>
      <c r="R995" t="s">
        <v>88</v>
      </c>
      <c r="S995" t="s">
        <v>89</v>
      </c>
      <c r="T995" t="s">
        <v>90</v>
      </c>
      <c r="U995" t="s">
        <v>91</v>
      </c>
      <c r="V995" t="s">
        <v>1565</v>
      </c>
    </row>
    <row r="996" spans="1:22" x14ac:dyDescent="0.3">
      <c r="A996" t="s">
        <v>1352</v>
      </c>
      <c r="B996">
        <v>42159</v>
      </c>
      <c r="C996" t="s">
        <v>43</v>
      </c>
      <c r="D996">
        <v>10002</v>
      </c>
      <c r="E996" t="s">
        <v>1209</v>
      </c>
      <c r="F996">
        <v>1</v>
      </c>
      <c r="G996">
        <v>3277</v>
      </c>
      <c r="H996">
        <v>1891</v>
      </c>
      <c r="I996" t="s">
        <v>25</v>
      </c>
      <c r="J996">
        <v>1</v>
      </c>
      <c r="K996">
        <v>1891</v>
      </c>
      <c r="L996">
        <v>3277</v>
      </c>
      <c r="M996">
        <v>0.01</v>
      </c>
      <c r="N996" t="s">
        <v>26</v>
      </c>
      <c r="O996">
        <v>0.01</v>
      </c>
      <c r="P996" t="s">
        <v>1210</v>
      </c>
      <c r="Q996" t="s">
        <v>87</v>
      </c>
      <c r="R996" t="s">
        <v>88</v>
      </c>
      <c r="S996" t="s">
        <v>89</v>
      </c>
      <c r="T996" t="s">
        <v>90</v>
      </c>
      <c r="U996" t="s">
        <v>91</v>
      </c>
      <c r="V996" t="s">
        <v>1565</v>
      </c>
    </row>
    <row r="997" spans="1:22" x14ac:dyDescent="0.3">
      <c r="A997" t="s">
        <v>1353</v>
      </c>
      <c r="B997">
        <v>42159</v>
      </c>
      <c r="C997" t="s">
        <v>51</v>
      </c>
      <c r="D997">
        <v>10014</v>
      </c>
      <c r="E997" t="s">
        <v>1078</v>
      </c>
      <c r="F997">
        <v>1</v>
      </c>
      <c r="G997">
        <v>4454</v>
      </c>
      <c r="H997">
        <v>1884</v>
      </c>
      <c r="I997" t="s">
        <v>25</v>
      </c>
      <c r="J997">
        <v>6</v>
      </c>
      <c r="K997">
        <v>1884</v>
      </c>
      <c r="L997">
        <v>4454</v>
      </c>
      <c r="M997">
        <v>0.02</v>
      </c>
      <c r="N997" t="s">
        <v>66</v>
      </c>
      <c r="O997">
        <v>0.01</v>
      </c>
      <c r="P997" t="s">
        <v>1079</v>
      </c>
      <c r="Q997" t="s">
        <v>166</v>
      </c>
      <c r="R997" t="s">
        <v>167</v>
      </c>
      <c r="S997" t="s">
        <v>168</v>
      </c>
      <c r="T997" t="s">
        <v>169</v>
      </c>
      <c r="U997" t="s">
        <v>170</v>
      </c>
      <c r="V997" t="s">
        <v>1570</v>
      </c>
    </row>
    <row r="998" spans="1:22" x14ac:dyDescent="0.3">
      <c r="A998" t="s">
        <v>1354</v>
      </c>
      <c r="B998">
        <v>42161</v>
      </c>
      <c r="C998" t="s">
        <v>68</v>
      </c>
      <c r="D998">
        <v>10004</v>
      </c>
      <c r="E998" t="s">
        <v>1289</v>
      </c>
      <c r="F998">
        <v>1</v>
      </c>
      <c r="G998">
        <v>3422</v>
      </c>
      <c r="H998">
        <v>1696</v>
      </c>
      <c r="I998" t="s">
        <v>25</v>
      </c>
      <c r="J998">
        <v>4</v>
      </c>
      <c r="K998">
        <v>1696</v>
      </c>
      <c r="L998">
        <v>3422</v>
      </c>
      <c r="M998">
        <v>0.01</v>
      </c>
      <c r="N998" t="s">
        <v>36</v>
      </c>
      <c r="O998">
        <v>0.01</v>
      </c>
      <c r="P998" t="s">
        <v>1290</v>
      </c>
      <c r="Q998" t="s">
        <v>118</v>
      </c>
      <c r="R998" t="s">
        <v>119</v>
      </c>
      <c r="S998" t="s">
        <v>101</v>
      </c>
      <c r="T998" t="s">
        <v>57</v>
      </c>
      <c r="U998" t="s">
        <v>120</v>
      </c>
      <c r="V998" t="s">
        <v>1569</v>
      </c>
    </row>
    <row r="999" spans="1:22" x14ac:dyDescent="0.3">
      <c r="A999" t="s">
        <v>1355</v>
      </c>
      <c r="B999">
        <v>42161</v>
      </c>
      <c r="C999" t="s">
        <v>133</v>
      </c>
      <c r="D999">
        <v>10001</v>
      </c>
      <c r="E999" t="s">
        <v>551</v>
      </c>
      <c r="F999">
        <v>2</v>
      </c>
      <c r="G999">
        <v>3330</v>
      </c>
      <c r="H999">
        <v>1819</v>
      </c>
      <c r="I999" t="s">
        <v>25</v>
      </c>
      <c r="J999">
        <v>5</v>
      </c>
      <c r="K999">
        <v>3638</v>
      </c>
      <c r="L999">
        <v>6660</v>
      </c>
      <c r="M999">
        <v>0.02</v>
      </c>
      <c r="N999" t="s">
        <v>61</v>
      </c>
      <c r="O999">
        <v>0.03</v>
      </c>
      <c r="P999" t="s">
        <v>552</v>
      </c>
      <c r="Q999" t="s">
        <v>99</v>
      </c>
      <c r="R999" t="s">
        <v>100</v>
      </c>
      <c r="S999" t="s">
        <v>101</v>
      </c>
      <c r="T999" t="s">
        <v>57</v>
      </c>
      <c r="U999" t="s">
        <v>102</v>
      </c>
      <c r="V999" t="s">
        <v>1567</v>
      </c>
    </row>
    <row r="1000" spans="1:22" x14ac:dyDescent="0.3">
      <c r="A1000" t="s">
        <v>1356</v>
      </c>
      <c r="B1000">
        <v>42161</v>
      </c>
      <c r="C1000" t="s">
        <v>75</v>
      </c>
      <c r="D1000">
        <v>10015</v>
      </c>
      <c r="E1000" t="s">
        <v>890</v>
      </c>
      <c r="F1000">
        <v>3</v>
      </c>
      <c r="G1000">
        <v>4369</v>
      </c>
      <c r="H1000">
        <v>1245</v>
      </c>
      <c r="I1000" t="s">
        <v>25</v>
      </c>
      <c r="J1000">
        <v>8</v>
      </c>
      <c r="K1000">
        <v>3735</v>
      </c>
      <c r="L1000">
        <v>13107</v>
      </c>
      <c r="M1000">
        <v>0.02</v>
      </c>
      <c r="N1000" t="s">
        <v>36</v>
      </c>
      <c r="O1000">
        <v>0.01</v>
      </c>
      <c r="P1000" t="s">
        <v>891</v>
      </c>
      <c r="Q1000" t="s">
        <v>110</v>
      </c>
      <c r="R1000" t="s">
        <v>111</v>
      </c>
      <c r="S1000" t="s">
        <v>112</v>
      </c>
      <c r="T1000" t="s">
        <v>113</v>
      </c>
      <c r="U1000" t="s">
        <v>114</v>
      </c>
      <c r="V1000" t="s">
        <v>1568</v>
      </c>
    </row>
    <row r="1001" spans="1:22" x14ac:dyDescent="0.3">
      <c r="A1001" t="s">
        <v>1357</v>
      </c>
      <c r="B1001">
        <v>42162</v>
      </c>
      <c r="C1001" t="s">
        <v>43</v>
      </c>
      <c r="D1001">
        <v>10015</v>
      </c>
      <c r="E1001" t="s">
        <v>394</v>
      </c>
      <c r="F1001">
        <v>2</v>
      </c>
      <c r="G1001">
        <v>2787</v>
      </c>
      <c r="H1001">
        <v>2020</v>
      </c>
      <c r="I1001" t="s">
        <v>25</v>
      </c>
      <c r="J1001">
        <v>1</v>
      </c>
      <c r="K1001">
        <v>4040</v>
      </c>
      <c r="L1001">
        <v>5574</v>
      </c>
      <c r="M1001">
        <v>0.03</v>
      </c>
      <c r="N1001" t="s">
        <v>85</v>
      </c>
      <c r="O1001">
        <v>0.01</v>
      </c>
      <c r="P1001" t="s">
        <v>395</v>
      </c>
      <c r="Q1001" t="s">
        <v>110</v>
      </c>
      <c r="R1001" t="s">
        <v>111</v>
      </c>
      <c r="S1001" t="s">
        <v>112</v>
      </c>
      <c r="T1001" t="s">
        <v>113</v>
      </c>
      <c r="U1001" t="s">
        <v>114</v>
      </c>
      <c r="V1001" t="s">
        <v>1568</v>
      </c>
    </row>
    <row r="1002" spans="1:22" x14ac:dyDescent="0.3">
      <c r="A1002" t="s">
        <v>1357</v>
      </c>
      <c r="B1002">
        <v>42162</v>
      </c>
      <c r="C1002" t="s">
        <v>75</v>
      </c>
      <c r="D1002">
        <v>10013</v>
      </c>
      <c r="E1002" t="s">
        <v>1070</v>
      </c>
      <c r="F1002">
        <v>2</v>
      </c>
      <c r="G1002">
        <v>4190</v>
      </c>
      <c r="H1002">
        <v>1817</v>
      </c>
      <c r="I1002" t="s">
        <v>25</v>
      </c>
      <c r="J1002">
        <v>8</v>
      </c>
      <c r="K1002">
        <v>3634</v>
      </c>
      <c r="L1002">
        <v>8380</v>
      </c>
      <c r="M1002">
        <v>0.02</v>
      </c>
      <c r="N1002" t="s">
        <v>36</v>
      </c>
      <c r="O1002">
        <v>0.05</v>
      </c>
      <c r="P1002" t="s">
        <v>1071</v>
      </c>
      <c r="Q1002" t="s">
        <v>301</v>
      </c>
      <c r="R1002" t="s">
        <v>302</v>
      </c>
      <c r="S1002" t="s">
        <v>303</v>
      </c>
      <c r="T1002" t="s">
        <v>113</v>
      </c>
      <c r="U1002" t="s">
        <v>304</v>
      </c>
      <c r="V1002" t="s">
        <v>1573</v>
      </c>
    </row>
    <row r="1003" spans="1:22" x14ac:dyDescent="0.3">
      <c r="A1003" t="s">
        <v>1357</v>
      </c>
      <c r="B1003">
        <v>42162</v>
      </c>
      <c r="C1003" t="s">
        <v>133</v>
      </c>
      <c r="D1003">
        <v>10004</v>
      </c>
      <c r="E1003" t="s">
        <v>359</v>
      </c>
      <c r="F1003">
        <v>3</v>
      </c>
      <c r="G1003">
        <v>4398</v>
      </c>
      <c r="H1003">
        <v>1800</v>
      </c>
      <c r="I1003" t="s">
        <v>25</v>
      </c>
      <c r="J1003">
        <v>5</v>
      </c>
      <c r="K1003">
        <v>5400</v>
      </c>
      <c r="L1003">
        <v>13194</v>
      </c>
      <c r="M1003">
        <v>0.02</v>
      </c>
      <c r="N1003" t="s">
        <v>61</v>
      </c>
      <c r="O1003">
        <v>0.04</v>
      </c>
      <c r="P1003" t="s">
        <v>360</v>
      </c>
      <c r="Q1003" t="s">
        <v>118</v>
      </c>
      <c r="R1003" t="s">
        <v>119</v>
      </c>
      <c r="S1003" t="s">
        <v>101</v>
      </c>
      <c r="T1003" t="s">
        <v>57</v>
      </c>
      <c r="U1003" t="s">
        <v>120</v>
      </c>
      <c r="V1003" t="s">
        <v>1569</v>
      </c>
    </row>
    <row r="1004" spans="1:22" x14ac:dyDescent="0.3">
      <c r="A1004" t="s">
        <v>1358</v>
      </c>
      <c r="B1004">
        <v>42163</v>
      </c>
      <c r="C1004" t="s">
        <v>104</v>
      </c>
      <c r="D1004">
        <v>10005</v>
      </c>
      <c r="E1004" t="s">
        <v>425</v>
      </c>
      <c r="F1004">
        <v>1</v>
      </c>
      <c r="G1004">
        <v>3646</v>
      </c>
      <c r="H1004">
        <v>1603</v>
      </c>
      <c r="I1004" t="s">
        <v>126</v>
      </c>
      <c r="J1004">
        <v>3</v>
      </c>
      <c r="K1004">
        <v>1603</v>
      </c>
      <c r="L1004">
        <v>3646</v>
      </c>
      <c r="M1004">
        <v>0.01</v>
      </c>
      <c r="N1004" t="s">
        <v>85</v>
      </c>
      <c r="O1004">
        <v>0.03</v>
      </c>
      <c r="P1004" t="s">
        <v>426</v>
      </c>
      <c r="Q1004" t="s">
        <v>47</v>
      </c>
      <c r="R1004" t="s">
        <v>48</v>
      </c>
      <c r="S1004" t="s">
        <v>49</v>
      </c>
      <c r="T1004" t="s">
        <v>41</v>
      </c>
      <c r="U1004" t="s">
        <v>50</v>
      </c>
      <c r="V1004" t="s">
        <v>1561</v>
      </c>
    </row>
    <row r="1005" spans="1:22" x14ac:dyDescent="0.3">
      <c r="A1005" t="s">
        <v>1359</v>
      </c>
      <c r="B1005">
        <v>42164</v>
      </c>
      <c r="C1005" t="s">
        <v>133</v>
      </c>
      <c r="D1005">
        <v>10011</v>
      </c>
      <c r="E1005" t="s">
        <v>476</v>
      </c>
      <c r="F1005">
        <v>1</v>
      </c>
      <c r="G1005">
        <v>3282</v>
      </c>
      <c r="H1005">
        <v>1654</v>
      </c>
      <c r="I1005" t="s">
        <v>126</v>
      </c>
      <c r="J1005">
        <v>5</v>
      </c>
      <c r="K1005">
        <v>1654</v>
      </c>
      <c r="L1005">
        <v>3282</v>
      </c>
      <c r="M1005">
        <v>0.02</v>
      </c>
      <c r="N1005" t="s">
        <v>61</v>
      </c>
      <c r="O1005">
        <v>0.02</v>
      </c>
      <c r="P1005" t="s">
        <v>477</v>
      </c>
      <c r="Q1005" t="s">
        <v>28</v>
      </c>
      <c r="R1005" t="s">
        <v>29</v>
      </c>
      <c r="S1005" t="s">
        <v>30</v>
      </c>
      <c r="T1005" t="s">
        <v>31</v>
      </c>
      <c r="U1005" t="s">
        <v>32</v>
      </c>
      <c r="V1005" t="s">
        <v>1559</v>
      </c>
    </row>
    <row r="1006" spans="1:22" x14ac:dyDescent="0.3">
      <c r="A1006" t="s">
        <v>1360</v>
      </c>
      <c r="B1006">
        <v>42164</v>
      </c>
      <c r="C1006" t="s">
        <v>51</v>
      </c>
      <c r="D1006">
        <v>10008</v>
      </c>
      <c r="E1006" t="s">
        <v>258</v>
      </c>
      <c r="F1006">
        <v>1</v>
      </c>
      <c r="G1006">
        <v>4209</v>
      </c>
      <c r="H1006">
        <v>1692</v>
      </c>
      <c r="I1006" t="s">
        <v>126</v>
      </c>
      <c r="J1006">
        <v>6</v>
      </c>
      <c r="K1006">
        <v>1692</v>
      </c>
      <c r="L1006">
        <v>4209</v>
      </c>
      <c r="M1006">
        <v>0.02</v>
      </c>
      <c r="N1006" t="s">
        <v>36</v>
      </c>
      <c r="O1006">
        <v>0.05</v>
      </c>
      <c r="P1006" t="s">
        <v>259</v>
      </c>
      <c r="Q1006" t="s">
        <v>54</v>
      </c>
      <c r="R1006" t="s">
        <v>55</v>
      </c>
      <c r="S1006" t="s">
        <v>56</v>
      </c>
      <c r="T1006" t="s">
        <v>57</v>
      </c>
      <c r="U1006" t="s">
        <v>58</v>
      </c>
      <c r="V1006" t="s">
        <v>1562</v>
      </c>
    </row>
    <row r="1007" spans="1:22" x14ac:dyDescent="0.3">
      <c r="A1007" t="s">
        <v>1361</v>
      </c>
      <c r="B1007">
        <v>42164</v>
      </c>
      <c r="C1007" t="s">
        <v>23</v>
      </c>
      <c r="D1007">
        <v>10001</v>
      </c>
      <c r="E1007" t="s">
        <v>315</v>
      </c>
      <c r="F1007">
        <v>1</v>
      </c>
      <c r="G1007">
        <v>4733</v>
      </c>
      <c r="H1007">
        <v>1415</v>
      </c>
      <c r="I1007" t="s">
        <v>25</v>
      </c>
      <c r="J1007">
        <v>4</v>
      </c>
      <c r="K1007">
        <v>1415</v>
      </c>
      <c r="L1007">
        <v>4733</v>
      </c>
      <c r="M1007">
        <v>0.01</v>
      </c>
      <c r="N1007" t="s">
        <v>26</v>
      </c>
      <c r="O1007">
        <v>0</v>
      </c>
      <c r="P1007" t="s">
        <v>316</v>
      </c>
      <c r="Q1007" t="s">
        <v>99</v>
      </c>
      <c r="R1007" t="s">
        <v>100</v>
      </c>
      <c r="S1007" t="s">
        <v>101</v>
      </c>
      <c r="T1007" t="s">
        <v>57</v>
      </c>
      <c r="U1007" t="s">
        <v>102</v>
      </c>
      <c r="V1007" t="s">
        <v>1567</v>
      </c>
    </row>
    <row r="1008" spans="1:22" x14ac:dyDescent="0.3">
      <c r="A1008" t="s">
        <v>1362</v>
      </c>
      <c r="B1008">
        <v>42165</v>
      </c>
      <c r="C1008" t="s">
        <v>51</v>
      </c>
      <c r="D1008">
        <v>10015</v>
      </c>
      <c r="E1008" t="s">
        <v>1198</v>
      </c>
      <c r="F1008">
        <v>1</v>
      </c>
      <c r="G1008">
        <v>2672</v>
      </c>
      <c r="H1008">
        <v>2236</v>
      </c>
      <c r="I1008" t="s">
        <v>25</v>
      </c>
      <c r="J1008">
        <v>6</v>
      </c>
      <c r="K1008">
        <v>2236</v>
      </c>
      <c r="L1008">
        <v>2672</v>
      </c>
      <c r="M1008">
        <v>0.02</v>
      </c>
      <c r="N1008" t="s">
        <v>45</v>
      </c>
      <c r="O1008">
        <v>0.04</v>
      </c>
      <c r="P1008" t="s">
        <v>1199</v>
      </c>
      <c r="Q1008" t="s">
        <v>110</v>
      </c>
      <c r="R1008" t="s">
        <v>111</v>
      </c>
      <c r="S1008" t="s">
        <v>112</v>
      </c>
      <c r="T1008" t="s">
        <v>113</v>
      </c>
      <c r="U1008" t="s">
        <v>114</v>
      </c>
      <c r="V1008" t="s">
        <v>1568</v>
      </c>
    </row>
    <row r="1009" spans="1:22" x14ac:dyDescent="0.3">
      <c r="A1009" t="s">
        <v>1362</v>
      </c>
      <c r="B1009">
        <v>42165</v>
      </c>
      <c r="C1009" t="s">
        <v>104</v>
      </c>
      <c r="D1009">
        <v>10008</v>
      </c>
      <c r="E1009" t="s">
        <v>560</v>
      </c>
      <c r="F1009">
        <v>2</v>
      </c>
      <c r="G1009">
        <v>4605</v>
      </c>
      <c r="H1009">
        <v>1834</v>
      </c>
      <c r="I1009" t="s">
        <v>35</v>
      </c>
      <c r="J1009">
        <v>3</v>
      </c>
      <c r="K1009">
        <v>3668</v>
      </c>
      <c r="L1009">
        <v>9210</v>
      </c>
      <c r="M1009">
        <v>0.03</v>
      </c>
      <c r="N1009" t="s">
        <v>66</v>
      </c>
      <c r="O1009">
        <v>0</v>
      </c>
      <c r="P1009" t="s">
        <v>561</v>
      </c>
      <c r="Q1009" t="s">
        <v>54</v>
      </c>
      <c r="R1009" t="s">
        <v>55</v>
      </c>
      <c r="S1009" t="s">
        <v>56</v>
      </c>
      <c r="T1009" t="s">
        <v>57</v>
      </c>
      <c r="U1009" t="s">
        <v>58</v>
      </c>
      <c r="V1009" t="s">
        <v>1562</v>
      </c>
    </row>
    <row r="1010" spans="1:22" x14ac:dyDescent="0.3">
      <c r="A1010" t="s">
        <v>1363</v>
      </c>
      <c r="B1010">
        <v>42166</v>
      </c>
      <c r="C1010" t="s">
        <v>133</v>
      </c>
      <c r="D1010">
        <v>10001</v>
      </c>
      <c r="E1010" t="s">
        <v>187</v>
      </c>
      <c r="F1010">
        <v>1</v>
      </c>
      <c r="G1010">
        <v>3768</v>
      </c>
      <c r="H1010">
        <v>1353</v>
      </c>
      <c r="I1010" t="s">
        <v>25</v>
      </c>
      <c r="J1010">
        <v>5</v>
      </c>
      <c r="K1010">
        <v>1353</v>
      </c>
      <c r="L1010">
        <v>3768</v>
      </c>
      <c r="M1010">
        <v>0.02</v>
      </c>
      <c r="N1010" t="s">
        <v>61</v>
      </c>
      <c r="O1010">
        <v>0.05</v>
      </c>
      <c r="P1010" t="s">
        <v>188</v>
      </c>
      <c r="Q1010" t="s">
        <v>99</v>
      </c>
      <c r="R1010" t="s">
        <v>100</v>
      </c>
      <c r="S1010" t="s">
        <v>101</v>
      </c>
      <c r="T1010" t="s">
        <v>57</v>
      </c>
      <c r="U1010" t="s">
        <v>102</v>
      </c>
      <c r="V1010" t="s">
        <v>1567</v>
      </c>
    </row>
    <row r="1011" spans="1:22" x14ac:dyDescent="0.3">
      <c r="A1011" t="s">
        <v>1363</v>
      </c>
      <c r="B1011">
        <v>42166</v>
      </c>
      <c r="C1011" t="s">
        <v>68</v>
      </c>
      <c r="D1011">
        <v>10010</v>
      </c>
      <c r="E1011" t="s">
        <v>1364</v>
      </c>
      <c r="F1011">
        <v>1</v>
      </c>
      <c r="G1011">
        <v>4658</v>
      </c>
      <c r="H1011">
        <v>1435</v>
      </c>
      <c r="I1011" t="s">
        <v>25</v>
      </c>
      <c r="J1011">
        <v>4</v>
      </c>
      <c r="K1011">
        <v>1435</v>
      </c>
      <c r="L1011">
        <v>4658</v>
      </c>
      <c r="M1011">
        <v>0.01</v>
      </c>
      <c r="N1011" t="s">
        <v>36</v>
      </c>
      <c r="O1011">
        <v>0.03</v>
      </c>
      <c r="P1011" t="s">
        <v>1365</v>
      </c>
      <c r="Q1011" t="s">
        <v>93</v>
      </c>
      <c r="R1011" t="s">
        <v>94</v>
      </c>
      <c r="S1011" t="s">
        <v>95</v>
      </c>
      <c r="T1011" t="s">
        <v>41</v>
      </c>
      <c r="U1011" t="s">
        <v>96</v>
      </c>
      <c r="V1011" t="s">
        <v>1566</v>
      </c>
    </row>
    <row r="1012" spans="1:22" x14ac:dyDescent="0.3">
      <c r="A1012" t="s">
        <v>1366</v>
      </c>
      <c r="B1012">
        <v>42168</v>
      </c>
      <c r="C1012" t="s">
        <v>43</v>
      </c>
      <c r="D1012">
        <v>10015</v>
      </c>
      <c r="E1012" t="s">
        <v>668</v>
      </c>
      <c r="F1012">
        <v>1</v>
      </c>
      <c r="G1012">
        <v>3458</v>
      </c>
      <c r="H1012">
        <v>1684</v>
      </c>
      <c r="I1012" t="s">
        <v>126</v>
      </c>
      <c r="J1012">
        <v>1</v>
      </c>
      <c r="K1012">
        <v>1684</v>
      </c>
      <c r="L1012">
        <v>3458</v>
      </c>
      <c r="M1012">
        <v>0.01</v>
      </c>
      <c r="N1012" t="s">
        <v>61</v>
      </c>
      <c r="O1012">
        <v>0.03</v>
      </c>
      <c r="P1012" t="s">
        <v>669</v>
      </c>
      <c r="Q1012" t="s">
        <v>110</v>
      </c>
      <c r="R1012" t="s">
        <v>111</v>
      </c>
      <c r="S1012" t="s">
        <v>112</v>
      </c>
      <c r="T1012" t="s">
        <v>113</v>
      </c>
      <c r="U1012" t="s">
        <v>114</v>
      </c>
      <c r="V1012" t="s">
        <v>1568</v>
      </c>
    </row>
    <row r="1013" spans="1:22" x14ac:dyDescent="0.3">
      <c r="A1013" t="s">
        <v>1367</v>
      </c>
      <c r="B1013">
        <v>42170</v>
      </c>
      <c r="C1013" t="s">
        <v>75</v>
      </c>
      <c r="D1013">
        <v>10004</v>
      </c>
      <c r="E1013" t="s">
        <v>668</v>
      </c>
      <c r="F1013">
        <v>2</v>
      </c>
      <c r="G1013">
        <v>3458</v>
      </c>
      <c r="H1013">
        <v>1684</v>
      </c>
      <c r="I1013" t="s">
        <v>126</v>
      </c>
      <c r="J1013">
        <v>8</v>
      </c>
      <c r="K1013">
        <v>3368</v>
      </c>
      <c r="L1013">
        <v>6916</v>
      </c>
      <c r="M1013">
        <v>0.02</v>
      </c>
      <c r="N1013" t="s">
        <v>61</v>
      </c>
      <c r="O1013">
        <v>0.03</v>
      </c>
      <c r="P1013" t="s">
        <v>669</v>
      </c>
      <c r="Q1013" t="s">
        <v>118</v>
      </c>
      <c r="R1013" t="s">
        <v>119</v>
      </c>
      <c r="S1013" t="s">
        <v>101</v>
      </c>
      <c r="T1013" t="s">
        <v>57</v>
      </c>
      <c r="U1013" t="s">
        <v>120</v>
      </c>
      <c r="V1013" t="s">
        <v>1569</v>
      </c>
    </row>
    <row r="1014" spans="1:22" x14ac:dyDescent="0.3">
      <c r="A1014" t="s">
        <v>1367</v>
      </c>
      <c r="B1014">
        <v>42170</v>
      </c>
      <c r="C1014" t="s">
        <v>133</v>
      </c>
      <c r="D1014">
        <v>10007</v>
      </c>
      <c r="E1014" t="s">
        <v>696</v>
      </c>
      <c r="F1014">
        <v>3</v>
      </c>
      <c r="G1014">
        <v>3686</v>
      </c>
      <c r="H1014">
        <v>2401</v>
      </c>
      <c r="I1014" t="s">
        <v>126</v>
      </c>
      <c r="J1014">
        <v>5</v>
      </c>
      <c r="K1014">
        <v>7203</v>
      </c>
      <c r="L1014">
        <v>11058</v>
      </c>
      <c r="M1014">
        <v>0.02</v>
      </c>
      <c r="N1014" t="s">
        <v>26</v>
      </c>
      <c r="O1014">
        <v>0.02</v>
      </c>
      <c r="P1014" t="s">
        <v>697</v>
      </c>
      <c r="Q1014" t="s">
        <v>38</v>
      </c>
      <c r="R1014" t="s">
        <v>39</v>
      </c>
      <c r="S1014" t="s">
        <v>40</v>
      </c>
      <c r="T1014" t="s">
        <v>41</v>
      </c>
      <c r="U1014" t="s">
        <v>42</v>
      </c>
      <c r="V1014" t="s">
        <v>1560</v>
      </c>
    </row>
    <row r="1015" spans="1:22" x14ac:dyDescent="0.3">
      <c r="A1015" t="s">
        <v>1368</v>
      </c>
      <c r="B1015">
        <v>42171</v>
      </c>
      <c r="C1015" t="s">
        <v>75</v>
      </c>
      <c r="D1015">
        <v>10002</v>
      </c>
      <c r="E1015" t="s">
        <v>371</v>
      </c>
      <c r="F1015">
        <v>1</v>
      </c>
      <c r="G1015">
        <v>4610</v>
      </c>
      <c r="H1015">
        <v>2176</v>
      </c>
      <c r="I1015" t="s">
        <v>25</v>
      </c>
      <c r="J1015">
        <v>8</v>
      </c>
      <c r="K1015">
        <v>2176</v>
      </c>
      <c r="L1015">
        <v>4610</v>
      </c>
      <c r="M1015">
        <v>0.02</v>
      </c>
      <c r="N1015" t="s">
        <v>66</v>
      </c>
      <c r="O1015">
        <v>0</v>
      </c>
      <c r="P1015" t="s">
        <v>372</v>
      </c>
      <c r="Q1015" t="s">
        <v>87</v>
      </c>
      <c r="R1015" t="s">
        <v>88</v>
      </c>
      <c r="S1015" t="s">
        <v>89</v>
      </c>
      <c r="T1015" t="s">
        <v>90</v>
      </c>
      <c r="U1015" t="s">
        <v>91</v>
      </c>
      <c r="V1015" t="s">
        <v>1565</v>
      </c>
    </row>
    <row r="1016" spans="1:22" x14ac:dyDescent="0.3">
      <c r="A1016" t="s">
        <v>1369</v>
      </c>
      <c r="B1016">
        <v>42171</v>
      </c>
      <c r="C1016" t="s">
        <v>23</v>
      </c>
      <c r="D1016">
        <v>10014</v>
      </c>
      <c r="E1016" t="s">
        <v>474</v>
      </c>
      <c r="F1016">
        <v>3</v>
      </c>
      <c r="G1016">
        <v>2889</v>
      </c>
      <c r="H1016">
        <v>1384</v>
      </c>
      <c r="I1016" t="s">
        <v>25</v>
      </c>
      <c r="J1016">
        <v>4</v>
      </c>
      <c r="K1016">
        <v>4152</v>
      </c>
      <c r="L1016">
        <v>8667</v>
      </c>
      <c r="M1016">
        <v>0.03</v>
      </c>
      <c r="N1016" t="s">
        <v>26</v>
      </c>
      <c r="O1016">
        <v>0.03</v>
      </c>
      <c r="P1016" t="s">
        <v>475</v>
      </c>
      <c r="Q1016" t="s">
        <v>166</v>
      </c>
      <c r="R1016" t="s">
        <v>167</v>
      </c>
      <c r="S1016" t="s">
        <v>168</v>
      </c>
      <c r="T1016" t="s">
        <v>169</v>
      </c>
      <c r="U1016" t="s">
        <v>170</v>
      </c>
      <c r="V1016" t="s">
        <v>1570</v>
      </c>
    </row>
    <row r="1017" spans="1:22" x14ac:dyDescent="0.3">
      <c r="A1017" t="s">
        <v>1370</v>
      </c>
      <c r="B1017">
        <v>42172</v>
      </c>
      <c r="C1017" t="s">
        <v>133</v>
      </c>
      <c r="D1017">
        <v>10007</v>
      </c>
      <c r="E1017" t="s">
        <v>69</v>
      </c>
      <c r="F1017">
        <v>1</v>
      </c>
      <c r="G1017">
        <v>4914</v>
      </c>
      <c r="H1017">
        <v>1632</v>
      </c>
      <c r="I1017" t="s">
        <v>35</v>
      </c>
      <c r="J1017">
        <v>5</v>
      </c>
      <c r="K1017">
        <v>1632</v>
      </c>
      <c r="L1017">
        <v>4914</v>
      </c>
      <c r="M1017">
        <v>0.02</v>
      </c>
      <c r="N1017" t="s">
        <v>45</v>
      </c>
      <c r="O1017">
        <v>0.04</v>
      </c>
      <c r="P1017" t="s">
        <v>70</v>
      </c>
      <c r="Q1017" t="s">
        <v>38</v>
      </c>
      <c r="R1017" t="s">
        <v>39</v>
      </c>
      <c r="S1017" t="s">
        <v>40</v>
      </c>
      <c r="T1017" t="s">
        <v>41</v>
      </c>
      <c r="U1017" t="s">
        <v>42</v>
      </c>
      <c r="V1017" t="s">
        <v>1560</v>
      </c>
    </row>
    <row r="1018" spans="1:22" x14ac:dyDescent="0.3">
      <c r="A1018" t="s">
        <v>1370</v>
      </c>
      <c r="B1018">
        <v>42172</v>
      </c>
      <c r="C1018" t="s">
        <v>23</v>
      </c>
      <c r="D1018">
        <v>10004</v>
      </c>
      <c r="E1018" t="s">
        <v>837</v>
      </c>
      <c r="F1018">
        <v>2</v>
      </c>
      <c r="G1018">
        <v>2714</v>
      </c>
      <c r="H1018">
        <v>1975</v>
      </c>
      <c r="I1018" t="s">
        <v>25</v>
      </c>
      <c r="J1018">
        <v>4</v>
      </c>
      <c r="K1018">
        <v>3950</v>
      </c>
      <c r="L1018">
        <v>5428</v>
      </c>
      <c r="M1018">
        <v>0.03</v>
      </c>
      <c r="N1018" t="s">
        <v>66</v>
      </c>
      <c r="O1018">
        <v>0.04</v>
      </c>
      <c r="P1018" t="s">
        <v>838</v>
      </c>
      <c r="Q1018" t="s">
        <v>118</v>
      </c>
      <c r="R1018" t="s">
        <v>119</v>
      </c>
      <c r="S1018" t="s">
        <v>101</v>
      </c>
      <c r="T1018" t="s">
        <v>57</v>
      </c>
      <c r="U1018" t="s">
        <v>120</v>
      </c>
      <c r="V1018" t="s">
        <v>1569</v>
      </c>
    </row>
    <row r="1019" spans="1:22" x14ac:dyDescent="0.3">
      <c r="A1019" t="s">
        <v>1371</v>
      </c>
      <c r="B1019">
        <v>42172</v>
      </c>
      <c r="C1019" t="s">
        <v>92</v>
      </c>
      <c r="D1019">
        <v>10008</v>
      </c>
      <c r="E1019" t="s">
        <v>446</v>
      </c>
      <c r="F1019">
        <v>2</v>
      </c>
      <c r="G1019">
        <v>3479</v>
      </c>
      <c r="H1019">
        <v>2056</v>
      </c>
      <c r="I1019" t="s">
        <v>25</v>
      </c>
      <c r="J1019">
        <v>10</v>
      </c>
      <c r="K1019">
        <v>4112</v>
      </c>
      <c r="L1019">
        <v>6958</v>
      </c>
      <c r="M1019">
        <v>0.02</v>
      </c>
      <c r="N1019" t="s">
        <v>61</v>
      </c>
      <c r="O1019">
        <v>0.04</v>
      </c>
      <c r="P1019" t="s">
        <v>447</v>
      </c>
      <c r="Q1019" t="s">
        <v>54</v>
      </c>
      <c r="R1019" t="s">
        <v>55</v>
      </c>
      <c r="S1019" t="s">
        <v>56</v>
      </c>
      <c r="T1019" t="s">
        <v>57</v>
      </c>
      <c r="U1019" t="s">
        <v>58</v>
      </c>
      <c r="V1019" t="s">
        <v>1562</v>
      </c>
    </row>
    <row r="1020" spans="1:22" x14ac:dyDescent="0.3">
      <c r="A1020" t="s">
        <v>1372</v>
      </c>
      <c r="B1020">
        <v>42173</v>
      </c>
      <c r="C1020" t="s">
        <v>23</v>
      </c>
      <c r="D1020">
        <v>10011</v>
      </c>
      <c r="E1020" t="s">
        <v>919</v>
      </c>
      <c r="F1020">
        <v>1</v>
      </c>
      <c r="G1020">
        <v>2808</v>
      </c>
      <c r="H1020">
        <v>1759</v>
      </c>
      <c r="I1020" t="s">
        <v>116</v>
      </c>
      <c r="J1020">
        <v>4</v>
      </c>
      <c r="K1020">
        <v>1759</v>
      </c>
      <c r="L1020">
        <v>2808</v>
      </c>
      <c r="M1020">
        <v>0.01</v>
      </c>
      <c r="N1020" t="s">
        <v>66</v>
      </c>
      <c r="O1020">
        <v>0.01</v>
      </c>
      <c r="P1020" t="s">
        <v>920</v>
      </c>
      <c r="Q1020" t="s">
        <v>28</v>
      </c>
      <c r="R1020" t="s">
        <v>29</v>
      </c>
      <c r="S1020" t="s">
        <v>30</v>
      </c>
      <c r="T1020" t="s">
        <v>31</v>
      </c>
      <c r="U1020" t="s">
        <v>32</v>
      </c>
      <c r="V1020" t="s">
        <v>1559</v>
      </c>
    </row>
    <row r="1021" spans="1:22" x14ac:dyDescent="0.3">
      <c r="A1021" t="s">
        <v>1373</v>
      </c>
      <c r="B1021">
        <v>42173</v>
      </c>
      <c r="C1021" t="s">
        <v>43</v>
      </c>
      <c r="D1021">
        <v>10012</v>
      </c>
      <c r="E1021" t="s">
        <v>798</v>
      </c>
      <c r="F1021">
        <v>1</v>
      </c>
      <c r="G1021">
        <v>3473</v>
      </c>
      <c r="H1021">
        <v>1493</v>
      </c>
      <c r="I1021" t="s">
        <v>35</v>
      </c>
      <c r="J1021">
        <v>1</v>
      </c>
      <c r="K1021">
        <v>1493</v>
      </c>
      <c r="L1021">
        <v>3473</v>
      </c>
      <c r="M1021">
        <v>0.01</v>
      </c>
      <c r="N1021" t="s">
        <v>61</v>
      </c>
      <c r="O1021">
        <v>0</v>
      </c>
      <c r="P1021" t="s">
        <v>799</v>
      </c>
      <c r="Q1021" t="s">
        <v>71</v>
      </c>
      <c r="R1021" t="s">
        <v>72</v>
      </c>
      <c r="S1021" t="s">
        <v>73</v>
      </c>
      <c r="T1021" t="s">
        <v>41</v>
      </c>
      <c r="U1021" t="s">
        <v>74</v>
      </c>
      <c r="V1021" t="s">
        <v>1563</v>
      </c>
    </row>
    <row r="1022" spans="1:22" x14ac:dyDescent="0.3">
      <c r="A1022" t="s">
        <v>1372</v>
      </c>
      <c r="B1022">
        <v>42173</v>
      </c>
      <c r="C1022" t="s">
        <v>75</v>
      </c>
      <c r="D1022">
        <v>10007</v>
      </c>
      <c r="E1022" t="s">
        <v>199</v>
      </c>
      <c r="F1022">
        <v>1</v>
      </c>
      <c r="G1022">
        <v>3844</v>
      </c>
      <c r="H1022">
        <v>2157</v>
      </c>
      <c r="I1022" t="s">
        <v>25</v>
      </c>
      <c r="J1022">
        <v>8</v>
      </c>
      <c r="K1022">
        <v>2157</v>
      </c>
      <c r="L1022">
        <v>3844</v>
      </c>
      <c r="M1022">
        <v>0.02</v>
      </c>
      <c r="N1022" t="s">
        <v>85</v>
      </c>
      <c r="O1022">
        <v>0</v>
      </c>
      <c r="P1022" t="s">
        <v>200</v>
      </c>
      <c r="Q1022" t="s">
        <v>38</v>
      </c>
      <c r="R1022" t="s">
        <v>39</v>
      </c>
      <c r="S1022" t="s">
        <v>40</v>
      </c>
      <c r="T1022" t="s">
        <v>41</v>
      </c>
      <c r="U1022" t="s">
        <v>42</v>
      </c>
      <c r="V1022" t="s">
        <v>1560</v>
      </c>
    </row>
    <row r="1023" spans="1:22" x14ac:dyDescent="0.3">
      <c r="A1023" t="s">
        <v>1374</v>
      </c>
      <c r="B1023">
        <v>42173</v>
      </c>
      <c r="C1023" t="s">
        <v>133</v>
      </c>
      <c r="D1023">
        <v>10002</v>
      </c>
      <c r="E1023" t="s">
        <v>258</v>
      </c>
      <c r="F1023">
        <v>1</v>
      </c>
      <c r="G1023">
        <v>4209</v>
      </c>
      <c r="H1023">
        <v>1692</v>
      </c>
      <c r="I1023" t="s">
        <v>126</v>
      </c>
      <c r="J1023">
        <v>5</v>
      </c>
      <c r="K1023">
        <v>1692</v>
      </c>
      <c r="L1023">
        <v>4209</v>
      </c>
      <c r="M1023">
        <v>0.02</v>
      </c>
      <c r="N1023" t="s">
        <v>26</v>
      </c>
      <c r="O1023">
        <v>0.04</v>
      </c>
      <c r="P1023" t="s">
        <v>259</v>
      </c>
      <c r="Q1023" t="s">
        <v>87</v>
      </c>
      <c r="R1023" t="s">
        <v>88</v>
      </c>
      <c r="S1023" t="s">
        <v>89</v>
      </c>
      <c r="T1023" t="s">
        <v>90</v>
      </c>
      <c r="U1023" t="s">
        <v>91</v>
      </c>
      <c r="V1023" t="s">
        <v>1565</v>
      </c>
    </row>
    <row r="1024" spans="1:22" x14ac:dyDescent="0.3">
      <c r="A1024" t="s">
        <v>1374</v>
      </c>
      <c r="B1024">
        <v>42173</v>
      </c>
      <c r="C1024" t="s">
        <v>75</v>
      </c>
      <c r="D1024">
        <v>10004</v>
      </c>
      <c r="E1024" t="s">
        <v>1375</v>
      </c>
      <c r="F1024">
        <v>2</v>
      </c>
      <c r="G1024">
        <v>4849</v>
      </c>
      <c r="H1024">
        <v>2433</v>
      </c>
      <c r="I1024" t="s">
        <v>35</v>
      </c>
      <c r="J1024">
        <v>8</v>
      </c>
      <c r="K1024">
        <v>4866</v>
      </c>
      <c r="L1024">
        <v>9698</v>
      </c>
      <c r="M1024">
        <v>0.02</v>
      </c>
      <c r="N1024" t="s">
        <v>45</v>
      </c>
      <c r="O1024">
        <v>0.05</v>
      </c>
      <c r="P1024" t="s">
        <v>1376</v>
      </c>
      <c r="Q1024" t="s">
        <v>118</v>
      </c>
      <c r="R1024" t="s">
        <v>119</v>
      </c>
      <c r="S1024" t="s">
        <v>101</v>
      </c>
      <c r="T1024" t="s">
        <v>57</v>
      </c>
      <c r="U1024" t="s">
        <v>120</v>
      </c>
      <c r="V1024" t="s">
        <v>1569</v>
      </c>
    </row>
    <row r="1025" spans="1:22" x14ac:dyDescent="0.3">
      <c r="A1025" t="s">
        <v>1377</v>
      </c>
      <c r="B1025">
        <v>42175</v>
      </c>
      <c r="C1025" t="s">
        <v>51</v>
      </c>
      <c r="D1025">
        <v>10012</v>
      </c>
      <c r="E1025" t="s">
        <v>780</v>
      </c>
      <c r="F1025">
        <v>1</v>
      </c>
      <c r="G1025">
        <v>2814</v>
      </c>
      <c r="H1025">
        <v>2437</v>
      </c>
      <c r="I1025" t="s">
        <v>25</v>
      </c>
      <c r="J1025">
        <v>6</v>
      </c>
      <c r="K1025">
        <v>2437</v>
      </c>
      <c r="L1025">
        <v>2814</v>
      </c>
      <c r="M1025">
        <v>0.02</v>
      </c>
      <c r="N1025" t="s">
        <v>66</v>
      </c>
      <c r="O1025">
        <v>0.02</v>
      </c>
      <c r="P1025" t="s">
        <v>781</v>
      </c>
      <c r="Q1025" t="s">
        <v>71</v>
      </c>
      <c r="R1025" t="s">
        <v>72</v>
      </c>
      <c r="S1025" t="s">
        <v>73</v>
      </c>
      <c r="T1025" t="s">
        <v>41</v>
      </c>
      <c r="U1025" t="s">
        <v>74</v>
      </c>
      <c r="V1025" t="s">
        <v>1563</v>
      </c>
    </row>
    <row r="1026" spans="1:22" x14ac:dyDescent="0.3">
      <c r="A1026" t="s">
        <v>1377</v>
      </c>
      <c r="B1026">
        <v>42175</v>
      </c>
      <c r="C1026" t="s">
        <v>51</v>
      </c>
      <c r="D1026">
        <v>10008</v>
      </c>
      <c r="E1026" t="s">
        <v>242</v>
      </c>
      <c r="F1026">
        <v>2</v>
      </c>
      <c r="G1026">
        <v>4564</v>
      </c>
      <c r="H1026">
        <v>1823</v>
      </c>
      <c r="I1026" t="s">
        <v>25</v>
      </c>
      <c r="J1026">
        <v>6</v>
      </c>
      <c r="K1026">
        <v>3646</v>
      </c>
      <c r="L1026">
        <v>9128</v>
      </c>
      <c r="M1026">
        <v>0.02</v>
      </c>
      <c r="N1026" t="s">
        <v>85</v>
      </c>
      <c r="O1026">
        <v>0.03</v>
      </c>
      <c r="P1026" t="s">
        <v>243</v>
      </c>
      <c r="Q1026" t="s">
        <v>54</v>
      </c>
      <c r="R1026" t="s">
        <v>55</v>
      </c>
      <c r="S1026" t="s">
        <v>56</v>
      </c>
      <c r="T1026" t="s">
        <v>57</v>
      </c>
      <c r="U1026" t="s">
        <v>58</v>
      </c>
      <c r="V1026" t="s">
        <v>1562</v>
      </c>
    </row>
    <row r="1027" spans="1:22" x14ac:dyDescent="0.3">
      <c r="A1027" t="s">
        <v>1377</v>
      </c>
      <c r="B1027">
        <v>42175</v>
      </c>
      <c r="C1027" t="s">
        <v>133</v>
      </c>
      <c r="D1027">
        <v>10003</v>
      </c>
      <c r="E1027" t="s">
        <v>780</v>
      </c>
      <c r="F1027">
        <v>6</v>
      </c>
      <c r="G1027">
        <v>2814</v>
      </c>
      <c r="H1027">
        <v>2437</v>
      </c>
      <c r="I1027" t="s">
        <v>25</v>
      </c>
      <c r="J1027">
        <v>5</v>
      </c>
      <c r="K1027">
        <v>14622</v>
      </c>
      <c r="L1027">
        <v>16884</v>
      </c>
      <c r="M1027">
        <v>0.02</v>
      </c>
      <c r="N1027" t="s">
        <v>66</v>
      </c>
      <c r="O1027">
        <v>0.02</v>
      </c>
      <c r="P1027" t="s">
        <v>781</v>
      </c>
      <c r="Q1027" t="s">
        <v>177</v>
      </c>
      <c r="R1027" t="s">
        <v>178</v>
      </c>
      <c r="S1027" t="s">
        <v>179</v>
      </c>
      <c r="T1027" t="s">
        <v>180</v>
      </c>
      <c r="U1027" t="s">
        <v>181</v>
      </c>
      <c r="V1027" t="s">
        <v>1571</v>
      </c>
    </row>
    <row r="1028" spans="1:22" x14ac:dyDescent="0.3">
      <c r="A1028" t="s">
        <v>1378</v>
      </c>
      <c r="B1028">
        <v>42178</v>
      </c>
      <c r="C1028" t="s">
        <v>23</v>
      </c>
      <c r="D1028">
        <v>10001</v>
      </c>
      <c r="E1028" t="s">
        <v>831</v>
      </c>
      <c r="F1028">
        <v>1</v>
      </c>
      <c r="G1028">
        <v>4420</v>
      </c>
      <c r="H1028">
        <v>1797</v>
      </c>
      <c r="I1028" t="s">
        <v>126</v>
      </c>
      <c r="J1028">
        <v>4</v>
      </c>
      <c r="K1028">
        <v>1797</v>
      </c>
      <c r="L1028">
        <v>4420</v>
      </c>
      <c r="M1028">
        <v>0.01</v>
      </c>
      <c r="N1028" t="s">
        <v>66</v>
      </c>
      <c r="O1028">
        <v>0.05</v>
      </c>
      <c r="P1028" t="s">
        <v>832</v>
      </c>
      <c r="Q1028" t="s">
        <v>99</v>
      </c>
      <c r="R1028" t="s">
        <v>100</v>
      </c>
      <c r="S1028" t="s">
        <v>101</v>
      </c>
      <c r="T1028" t="s">
        <v>57</v>
      </c>
      <c r="U1028" t="s">
        <v>102</v>
      </c>
      <c r="V1028" t="s">
        <v>1567</v>
      </c>
    </row>
    <row r="1029" spans="1:22" x14ac:dyDescent="0.3">
      <c r="A1029" t="s">
        <v>1378</v>
      </c>
      <c r="B1029">
        <v>42178</v>
      </c>
      <c r="C1029" t="s">
        <v>75</v>
      </c>
      <c r="D1029">
        <v>10011</v>
      </c>
      <c r="E1029" t="s">
        <v>925</v>
      </c>
      <c r="F1029">
        <v>1</v>
      </c>
      <c r="G1029">
        <v>4689</v>
      </c>
      <c r="H1029">
        <v>1796</v>
      </c>
      <c r="I1029" t="s">
        <v>126</v>
      </c>
      <c r="J1029">
        <v>8</v>
      </c>
      <c r="K1029">
        <v>1796</v>
      </c>
      <c r="L1029">
        <v>4689</v>
      </c>
      <c r="M1029">
        <v>0.02</v>
      </c>
      <c r="N1029" t="s">
        <v>85</v>
      </c>
      <c r="O1029">
        <v>0.01</v>
      </c>
      <c r="P1029" t="s">
        <v>926</v>
      </c>
      <c r="Q1029" t="s">
        <v>28</v>
      </c>
      <c r="R1029" t="s">
        <v>29</v>
      </c>
      <c r="S1029" t="s">
        <v>30</v>
      </c>
      <c r="T1029" t="s">
        <v>31</v>
      </c>
      <c r="U1029" t="s">
        <v>32</v>
      </c>
      <c r="V1029" t="s">
        <v>1559</v>
      </c>
    </row>
    <row r="1030" spans="1:22" x14ac:dyDescent="0.3">
      <c r="A1030" t="s">
        <v>1379</v>
      </c>
      <c r="B1030">
        <v>42179</v>
      </c>
      <c r="C1030" t="s">
        <v>23</v>
      </c>
      <c r="D1030">
        <v>10003</v>
      </c>
      <c r="E1030" t="s">
        <v>60</v>
      </c>
      <c r="F1030">
        <v>1</v>
      </c>
      <c r="G1030">
        <v>3878</v>
      </c>
      <c r="H1030">
        <v>2236</v>
      </c>
      <c r="I1030" t="s">
        <v>25</v>
      </c>
      <c r="J1030">
        <v>4</v>
      </c>
      <c r="K1030">
        <v>2236</v>
      </c>
      <c r="L1030">
        <v>3878</v>
      </c>
      <c r="M1030">
        <v>0.01</v>
      </c>
      <c r="N1030" t="s">
        <v>61</v>
      </c>
      <c r="O1030">
        <v>0.04</v>
      </c>
      <c r="P1030" t="s">
        <v>62</v>
      </c>
      <c r="Q1030" t="s">
        <v>177</v>
      </c>
      <c r="R1030" t="s">
        <v>178</v>
      </c>
      <c r="S1030" t="s">
        <v>179</v>
      </c>
      <c r="T1030" t="s">
        <v>180</v>
      </c>
      <c r="U1030" t="s">
        <v>181</v>
      </c>
      <c r="V1030" t="s">
        <v>1571</v>
      </c>
    </row>
    <row r="1031" spans="1:22" x14ac:dyDescent="0.3">
      <c r="A1031" t="s">
        <v>1380</v>
      </c>
      <c r="B1031">
        <v>42179</v>
      </c>
      <c r="C1031" t="s">
        <v>133</v>
      </c>
      <c r="D1031">
        <v>10011</v>
      </c>
      <c r="E1031" t="s">
        <v>594</v>
      </c>
      <c r="F1031">
        <v>1</v>
      </c>
      <c r="G1031">
        <v>4765</v>
      </c>
      <c r="H1031">
        <v>1286</v>
      </c>
      <c r="I1031" t="s">
        <v>35</v>
      </c>
      <c r="J1031">
        <v>5</v>
      </c>
      <c r="K1031">
        <v>1286</v>
      </c>
      <c r="L1031">
        <v>4765</v>
      </c>
      <c r="M1031">
        <v>0.02</v>
      </c>
      <c r="N1031" t="s">
        <v>61</v>
      </c>
      <c r="O1031">
        <v>0.04</v>
      </c>
      <c r="P1031" t="s">
        <v>595</v>
      </c>
      <c r="Q1031" t="s">
        <v>28</v>
      </c>
      <c r="R1031" t="s">
        <v>29</v>
      </c>
      <c r="S1031" t="s">
        <v>30</v>
      </c>
      <c r="T1031" t="s">
        <v>31</v>
      </c>
      <c r="U1031" t="s">
        <v>32</v>
      </c>
      <c r="V1031" t="s">
        <v>1559</v>
      </c>
    </row>
    <row r="1032" spans="1:22" x14ac:dyDescent="0.3">
      <c r="A1032" t="s">
        <v>1381</v>
      </c>
      <c r="B1032">
        <v>42181</v>
      </c>
      <c r="C1032" t="s">
        <v>104</v>
      </c>
      <c r="D1032">
        <v>10010</v>
      </c>
      <c r="E1032" t="s">
        <v>318</v>
      </c>
      <c r="F1032">
        <v>1</v>
      </c>
      <c r="G1032">
        <v>2747</v>
      </c>
      <c r="H1032">
        <v>2098</v>
      </c>
      <c r="I1032" t="s">
        <v>319</v>
      </c>
      <c r="J1032">
        <v>3</v>
      </c>
      <c r="K1032">
        <v>2098</v>
      </c>
      <c r="L1032">
        <v>2747</v>
      </c>
      <c r="M1032">
        <v>0.01</v>
      </c>
      <c r="N1032" t="s">
        <v>45</v>
      </c>
      <c r="O1032">
        <v>0</v>
      </c>
      <c r="P1032" t="s">
        <v>320</v>
      </c>
      <c r="Q1032" t="s">
        <v>93</v>
      </c>
      <c r="R1032" t="s">
        <v>94</v>
      </c>
      <c r="S1032" t="s">
        <v>95</v>
      </c>
      <c r="T1032" t="s">
        <v>41</v>
      </c>
      <c r="U1032" t="s">
        <v>96</v>
      </c>
      <c r="V1032" t="s">
        <v>1566</v>
      </c>
    </row>
    <row r="1033" spans="1:22" x14ac:dyDescent="0.3">
      <c r="A1033" t="s">
        <v>1381</v>
      </c>
      <c r="B1033">
        <v>42181</v>
      </c>
      <c r="C1033" t="s">
        <v>23</v>
      </c>
      <c r="D1033">
        <v>10002</v>
      </c>
      <c r="E1033" t="s">
        <v>315</v>
      </c>
      <c r="F1033">
        <v>1</v>
      </c>
      <c r="G1033">
        <v>4733</v>
      </c>
      <c r="H1033">
        <v>1415</v>
      </c>
      <c r="I1033" t="s">
        <v>25</v>
      </c>
      <c r="J1033">
        <v>4</v>
      </c>
      <c r="K1033">
        <v>1415</v>
      </c>
      <c r="L1033">
        <v>4733</v>
      </c>
      <c r="M1033">
        <v>0.01</v>
      </c>
      <c r="N1033" t="s">
        <v>45</v>
      </c>
      <c r="O1033">
        <v>0.04</v>
      </c>
      <c r="P1033" t="s">
        <v>316</v>
      </c>
      <c r="Q1033" t="s">
        <v>87</v>
      </c>
      <c r="R1033" t="s">
        <v>88</v>
      </c>
      <c r="S1033" t="s">
        <v>89</v>
      </c>
      <c r="T1033" t="s">
        <v>90</v>
      </c>
      <c r="U1033" t="s">
        <v>91</v>
      </c>
      <c r="V1033" t="s">
        <v>1565</v>
      </c>
    </row>
    <row r="1034" spans="1:22" x14ac:dyDescent="0.3">
      <c r="A1034" t="s">
        <v>1382</v>
      </c>
      <c r="B1034">
        <v>42181</v>
      </c>
      <c r="C1034" t="s">
        <v>92</v>
      </c>
      <c r="D1034">
        <v>10012</v>
      </c>
      <c r="E1034" t="s">
        <v>214</v>
      </c>
      <c r="F1034">
        <v>1</v>
      </c>
      <c r="G1034">
        <v>4891</v>
      </c>
      <c r="H1034">
        <v>1745</v>
      </c>
      <c r="I1034" t="s">
        <v>126</v>
      </c>
      <c r="J1034">
        <v>10</v>
      </c>
      <c r="K1034">
        <v>1745</v>
      </c>
      <c r="L1034">
        <v>4891</v>
      </c>
      <c r="M1034">
        <v>0.02</v>
      </c>
      <c r="N1034" t="s">
        <v>61</v>
      </c>
      <c r="O1034">
        <v>0</v>
      </c>
      <c r="P1034" t="s">
        <v>215</v>
      </c>
      <c r="Q1034" t="s">
        <v>71</v>
      </c>
      <c r="R1034" t="s">
        <v>72</v>
      </c>
      <c r="S1034" t="s">
        <v>73</v>
      </c>
      <c r="T1034" t="s">
        <v>41</v>
      </c>
      <c r="U1034" t="s">
        <v>74</v>
      </c>
      <c r="V1034" t="s">
        <v>1563</v>
      </c>
    </row>
    <row r="1035" spans="1:22" x14ac:dyDescent="0.3">
      <c r="A1035" t="s">
        <v>1383</v>
      </c>
      <c r="B1035">
        <v>42181</v>
      </c>
      <c r="C1035" t="s">
        <v>75</v>
      </c>
      <c r="D1035">
        <v>10008</v>
      </c>
      <c r="E1035" t="s">
        <v>465</v>
      </c>
      <c r="F1035">
        <v>2</v>
      </c>
      <c r="G1035">
        <v>2576</v>
      </c>
      <c r="H1035">
        <v>1826</v>
      </c>
      <c r="I1035" t="s">
        <v>25</v>
      </c>
      <c r="J1035">
        <v>8</v>
      </c>
      <c r="K1035">
        <v>3652</v>
      </c>
      <c r="L1035">
        <v>5152</v>
      </c>
      <c r="M1035">
        <v>0.02</v>
      </c>
      <c r="N1035" t="s">
        <v>26</v>
      </c>
      <c r="O1035">
        <v>0.04</v>
      </c>
      <c r="P1035" t="s">
        <v>466</v>
      </c>
      <c r="Q1035" t="s">
        <v>54</v>
      </c>
      <c r="R1035" t="s">
        <v>55</v>
      </c>
      <c r="S1035" t="s">
        <v>56</v>
      </c>
      <c r="T1035" t="s">
        <v>57</v>
      </c>
      <c r="U1035" t="s">
        <v>58</v>
      </c>
      <c r="V1035" t="s">
        <v>1562</v>
      </c>
    </row>
    <row r="1036" spans="1:22" x14ac:dyDescent="0.3">
      <c r="A1036" t="s">
        <v>1383</v>
      </c>
      <c r="B1036">
        <v>42181</v>
      </c>
      <c r="C1036" t="s">
        <v>104</v>
      </c>
      <c r="D1036">
        <v>10012</v>
      </c>
      <c r="E1036" t="s">
        <v>603</v>
      </c>
      <c r="F1036">
        <v>3</v>
      </c>
      <c r="G1036">
        <v>4757</v>
      </c>
      <c r="H1036">
        <v>1534</v>
      </c>
      <c r="I1036" t="s">
        <v>25</v>
      </c>
      <c r="J1036">
        <v>3</v>
      </c>
      <c r="K1036">
        <v>4602</v>
      </c>
      <c r="L1036">
        <v>14271</v>
      </c>
      <c r="M1036">
        <v>0.03</v>
      </c>
      <c r="N1036" t="s">
        <v>26</v>
      </c>
      <c r="O1036">
        <v>0</v>
      </c>
      <c r="P1036" t="s">
        <v>604</v>
      </c>
      <c r="Q1036" t="s">
        <v>71</v>
      </c>
      <c r="R1036" t="s">
        <v>72</v>
      </c>
      <c r="S1036" t="s">
        <v>73</v>
      </c>
      <c r="T1036" t="s">
        <v>41</v>
      </c>
      <c r="U1036" t="s">
        <v>74</v>
      </c>
      <c r="V1036" t="s">
        <v>1563</v>
      </c>
    </row>
    <row r="1037" spans="1:22" x14ac:dyDescent="0.3">
      <c r="A1037" t="s">
        <v>1384</v>
      </c>
      <c r="B1037">
        <v>42184</v>
      </c>
      <c r="C1037" t="s">
        <v>43</v>
      </c>
      <c r="D1037">
        <v>10004</v>
      </c>
      <c r="E1037" t="s">
        <v>997</v>
      </c>
      <c r="F1037">
        <v>2</v>
      </c>
      <c r="G1037">
        <v>2867</v>
      </c>
      <c r="H1037">
        <v>2295</v>
      </c>
      <c r="I1037" t="s">
        <v>126</v>
      </c>
      <c r="J1037">
        <v>1</v>
      </c>
      <c r="K1037">
        <v>4590</v>
      </c>
      <c r="L1037">
        <v>5734</v>
      </c>
      <c r="M1037">
        <v>0.03</v>
      </c>
      <c r="N1037" t="s">
        <v>45</v>
      </c>
      <c r="O1037">
        <v>0</v>
      </c>
      <c r="P1037" t="s">
        <v>998</v>
      </c>
      <c r="Q1037" t="s">
        <v>118</v>
      </c>
      <c r="R1037" t="s">
        <v>119</v>
      </c>
      <c r="S1037" t="s">
        <v>101</v>
      </c>
      <c r="T1037" t="s">
        <v>57</v>
      </c>
      <c r="U1037" t="s">
        <v>120</v>
      </c>
      <c r="V1037" t="s">
        <v>1569</v>
      </c>
    </row>
    <row r="1038" spans="1:22" x14ac:dyDescent="0.3">
      <c r="A1038" t="s">
        <v>1385</v>
      </c>
      <c r="B1038">
        <v>42185</v>
      </c>
      <c r="C1038" t="s">
        <v>68</v>
      </c>
      <c r="D1038">
        <v>10009</v>
      </c>
      <c r="E1038" t="s">
        <v>340</v>
      </c>
      <c r="F1038">
        <v>2</v>
      </c>
      <c r="G1038">
        <v>2579</v>
      </c>
      <c r="H1038">
        <v>1455</v>
      </c>
      <c r="I1038" t="s">
        <v>25</v>
      </c>
      <c r="J1038">
        <v>4</v>
      </c>
      <c r="K1038">
        <v>2910</v>
      </c>
      <c r="L1038">
        <v>5158</v>
      </c>
      <c r="M1038">
        <v>0.03</v>
      </c>
      <c r="N1038" t="s">
        <v>66</v>
      </c>
      <c r="O1038">
        <v>0.04</v>
      </c>
      <c r="P1038" t="s">
        <v>341</v>
      </c>
      <c r="Q1038" t="s">
        <v>78</v>
      </c>
      <c r="R1038" t="s">
        <v>79</v>
      </c>
      <c r="S1038" t="s">
        <v>80</v>
      </c>
      <c r="T1038" t="s">
        <v>81</v>
      </c>
      <c r="U1038" t="s">
        <v>82</v>
      </c>
      <c r="V1038" t="s">
        <v>1564</v>
      </c>
    </row>
    <row r="1039" spans="1:22" x14ac:dyDescent="0.3">
      <c r="A1039" t="s">
        <v>1386</v>
      </c>
      <c r="B1039">
        <v>42185</v>
      </c>
      <c r="C1039" t="s">
        <v>43</v>
      </c>
      <c r="D1039">
        <v>10013</v>
      </c>
      <c r="E1039" t="s">
        <v>1040</v>
      </c>
      <c r="F1039">
        <v>2</v>
      </c>
      <c r="G1039">
        <v>4531</v>
      </c>
      <c r="H1039">
        <v>1566</v>
      </c>
      <c r="I1039" t="s">
        <v>25</v>
      </c>
      <c r="J1039">
        <v>1</v>
      </c>
      <c r="K1039">
        <v>3132</v>
      </c>
      <c r="L1039">
        <v>9062</v>
      </c>
      <c r="M1039">
        <v>0.03</v>
      </c>
      <c r="N1039" t="s">
        <v>45</v>
      </c>
      <c r="O1039">
        <v>0.03</v>
      </c>
      <c r="P1039" t="s">
        <v>1041</v>
      </c>
      <c r="Q1039" t="s">
        <v>301</v>
      </c>
      <c r="R1039" t="s">
        <v>302</v>
      </c>
      <c r="S1039" t="s">
        <v>303</v>
      </c>
      <c r="T1039" t="s">
        <v>113</v>
      </c>
      <c r="U1039" t="s">
        <v>304</v>
      </c>
      <c r="V1039" t="s">
        <v>1573</v>
      </c>
    </row>
    <row r="1040" spans="1:22" x14ac:dyDescent="0.3">
      <c r="A1040" t="s">
        <v>1387</v>
      </c>
      <c r="B1040">
        <v>42185</v>
      </c>
      <c r="C1040" t="s">
        <v>23</v>
      </c>
      <c r="D1040">
        <v>10007</v>
      </c>
      <c r="E1040" t="s">
        <v>904</v>
      </c>
      <c r="F1040">
        <v>3</v>
      </c>
      <c r="G1040">
        <v>3574</v>
      </c>
      <c r="H1040">
        <v>1747</v>
      </c>
      <c r="I1040" t="s">
        <v>25</v>
      </c>
      <c r="J1040">
        <v>4</v>
      </c>
      <c r="K1040">
        <v>5241</v>
      </c>
      <c r="L1040">
        <v>10722</v>
      </c>
      <c r="M1040">
        <v>0.03</v>
      </c>
      <c r="N1040" t="s">
        <v>85</v>
      </c>
      <c r="O1040">
        <v>0.05</v>
      </c>
      <c r="P1040" t="s">
        <v>905</v>
      </c>
      <c r="Q1040" t="s">
        <v>38</v>
      </c>
      <c r="R1040" t="s">
        <v>39</v>
      </c>
      <c r="S1040" t="s">
        <v>40</v>
      </c>
      <c r="T1040" t="s">
        <v>41</v>
      </c>
      <c r="U1040" t="s">
        <v>42</v>
      </c>
      <c r="V1040" t="s">
        <v>1560</v>
      </c>
    </row>
    <row r="1041" spans="1:22" x14ac:dyDescent="0.3">
      <c r="A1041" t="s">
        <v>1388</v>
      </c>
      <c r="B1041">
        <v>42186</v>
      </c>
      <c r="C1041" t="s">
        <v>23</v>
      </c>
      <c r="D1041">
        <v>10012</v>
      </c>
      <c r="E1041" t="s">
        <v>131</v>
      </c>
      <c r="F1041">
        <v>1</v>
      </c>
      <c r="G1041">
        <v>3339</v>
      </c>
      <c r="H1041">
        <v>2274</v>
      </c>
      <c r="I1041" t="s">
        <v>25</v>
      </c>
      <c r="J1041">
        <v>4</v>
      </c>
      <c r="K1041">
        <v>2274</v>
      </c>
      <c r="L1041">
        <v>3339</v>
      </c>
      <c r="M1041">
        <v>0.01</v>
      </c>
      <c r="N1041" t="s">
        <v>45</v>
      </c>
      <c r="O1041">
        <v>0</v>
      </c>
      <c r="P1041" t="s">
        <v>132</v>
      </c>
      <c r="Q1041" t="s">
        <v>71</v>
      </c>
      <c r="R1041" t="s">
        <v>72</v>
      </c>
      <c r="S1041" t="s">
        <v>73</v>
      </c>
      <c r="T1041" t="s">
        <v>41</v>
      </c>
      <c r="U1041" t="s">
        <v>74</v>
      </c>
      <c r="V1041" t="s">
        <v>1563</v>
      </c>
    </row>
    <row r="1042" spans="1:22" x14ac:dyDescent="0.3">
      <c r="A1042" t="s">
        <v>1388</v>
      </c>
      <c r="B1042">
        <v>42186</v>
      </c>
      <c r="C1042" t="s">
        <v>23</v>
      </c>
      <c r="D1042">
        <v>10005</v>
      </c>
      <c r="E1042" t="s">
        <v>787</v>
      </c>
      <c r="F1042">
        <v>2</v>
      </c>
      <c r="G1042">
        <v>4239</v>
      </c>
      <c r="H1042">
        <v>2267</v>
      </c>
      <c r="I1042" t="s">
        <v>25</v>
      </c>
      <c r="J1042">
        <v>4</v>
      </c>
      <c r="K1042">
        <v>4534</v>
      </c>
      <c r="L1042">
        <v>8478</v>
      </c>
      <c r="M1042">
        <v>0.03</v>
      </c>
      <c r="N1042" t="s">
        <v>61</v>
      </c>
      <c r="O1042">
        <v>0.05</v>
      </c>
      <c r="P1042" t="s">
        <v>788</v>
      </c>
      <c r="Q1042" t="s">
        <v>47</v>
      </c>
      <c r="R1042" t="s">
        <v>48</v>
      </c>
      <c r="S1042" t="s">
        <v>49</v>
      </c>
      <c r="T1042" t="s">
        <v>41</v>
      </c>
      <c r="U1042" t="s">
        <v>50</v>
      </c>
      <c r="V1042" t="s">
        <v>1561</v>
      </c>
    </row>
    <row r="1043" spans="1:22" x14ac:dyDescent="0.3">
      <c r="A1043" t="s">
        <v>1388</v>
      </c>
      <c r="B1043">
        <v>42186</v>
      </c>
      <c r="C1043" t="s">
        <v>51</v>
      </c>
      <c r="D1043">
        <v>10005</v>
      </c>
      <c r="E1043" t="s">
        <v>1389</v>
      </c>
      <c r="F1043">
        <v>3</v>
      </c>
      <c r="G1043">
        <v>4948</v>
      </c>
      <c r="H1043">
        <v>1972</v>
      </c>
      <c r="I1043" t="s">
        <v>25</v>
      </c>
      <c r="J1043">
        <v>6</v>
      </c>
      <c r="K1043">
        <v>5916</v>
      </c>
      <c r="L1043">
        <v>14844</v>
      </c>
      <c r="M1043">
        <v>0.02</v>
      </c>
      <c r="N1043" t="s">
        <v>26</v>
      </c>
      <c r="O1043">
        <v>0.05</v>
      </c>
      <c r="P1043" t="s">
        <v>1390</v>
      </c>
      <c r="Q1043" t="s">
        <v>47</v>
      </c>
      <c r="R1043" t="s">
        <v>48</v>
      </c>
      <c r="S1043" t="s">
        <v>49</v>
      </c>
      <c r="T1043" t="s">
        <v>41</v>
      </c>
      <c r="U1043" t="s">
        <v>50</v>
      </c>
      <c r="V1043" t="s">
        <v>1561</v>
      </c>
    </row>
    <row r="1044" spans="1:22" x14ac:dyDescent="0.3">
      <c r="A1044" t="s">
        <v>1391</v>
      </c>
      <c r="B1044">
        <v>42188</v>
      </c>
      <c r="C1044" t="s">
        <v>51</v>
      </c>
      <c r="D1044">
        <v>10005</v>
      </c>
      <c r="E1044" t="s">
        <v>693</v>
      </c>
      <c r="F1044">
        <v>1</v>
      </c>
      <c r="G1044">
        <v>2996</v>
      </c>
      <c r="H1044">
        <v>1641</v>
      </c>
      <c r="I1044" t="s">
        <v>25</v>
      </c>
      <c r="J1044">
        <v>6</v>
      </c>
      <c r="K1044">
        <v>1641</v>
      </c>
      <c r="L1044">
        <v>2996</v>
      </c>
      <c r="M1044">
        <v>0.02</v>
      </c>
      <c r="N1044" t="s">
        <v>36</v>
      </c>
      <c r="O1044">
        <v>0.01</v>
      </c>
      <c r="P1044" t="s">
        <v>694</v>
      </c>
      <c r="Q1044" t="s">
        <v>47</v>
      </c>
      <c r="R1044" t="s">
        <v>48</v>
      </c>
      <c r="S1044" t="s">
        <v>49</v>
      </c>
      <c r="T1044" t="s">
        <v>41</v>
      </c>
      <c r="U1044" t="s">
        <v>50</v>
      </c>
      <c r="V1044" t="s">
        <v>1561</v>
      </c>
    </row>
    <row r="1045" spans="1:22" x14ac:dyDescent="0.3">
      <c r="A1045" t="s">
        <v>1392</v>
      </c>
      <c r="B1045">
        <v>42189</v>
      </c>
      <c r="C1045" t="s">
        <v>23</v>
      </c>
      <c r="D1045">
        <v>10008</v>
      </c>
      <c r="E1045" t="s">
        <v>309</v>
      </c>
      <c r="F1045">
        <v>3</v>
      </c>
      <c r="G1045">
        <v>4589</v>
      </c>
      <c r="H1045">
        <v>1478</v>
      </c>
      <c r="I1045" t="s">
        <v>126</v>
      </c>
      <c r="J1045">
        <v>4</v>
      </c>
      <c r="K1045">
        <v>4434</v>
      </c>
      <c r="L1045">
        <v>13767</v>
      </c>
      <c r="M1045">
        <v>0.03</v>
      </c>
      <c r="N1045" t="s">
        <v>85</v>
      </c>
      <c r="O1045">
        <v>0.04</v>
      </c>
      <c r="P1045" t="s">
        <v>310</v>
      </c>
      <c r="Q1045" t="s">
        <v>54</v>
      </c>
      <c r="R1045" t="s">
        <v>55</v>
      </c>
      <c r="S1045" t="s">
        <v>56</v>
      </c>
      <c r="T1045" t="s">
        <v>57</v>
      </c>
      <c r="U1045" t="s">
        <v>58</v>
      </c>
      <c r="V1045" t="s">
        <v>1562</v>
      </c>
    </row>
    <row r="1046" spans="1:22" x14ac:dyDescent="0.3">
      <c r="A1046" t="s">
        <v>1393</v>
      </c>
      <c r="B1046">
        <v>42190</v>
      </c>
      <c r="C1046" t="s">
        <v>51</v>
      </c>
      <c r="D1046">
        <v>10001</v>
      </c>
      <c r="E1046" t="s">
        <v>502</v>
      </c>
      <c r="F1046">
        <v>1</v>
      </c>
      <c r="G1046">
        <v>2614</v>
      </c>
      <c r="H1046">
        <v>2329</v>
      </c>
      <c r="I1046" t="s">
        <v>25</v>
      </c>
      <c r="J1046">
        <v>6</v>
      </c>
      <c r="K1046">
        <v>2329</v>
      </c>
      <c r="L1046">
        <v>2614</v>
      </c>
      <c r="M1046">
        <v>0.02</v>
      </c>
      <c r="N1046" t="s">
        <v>26</v>
      </c>
      <c r="O1046">
        <v>0</v>
      </c>
      <c r="P1046" t="s">
        <v>503</v>
      </c>
      <c r="Q1046" t="s">
        <v>99</v>
      </c>
      <c r="R1046" t="s">
        <v>100</v>
      </c>
      <c r="S1046" t="s">
        <v>101</v>
      </c>
      <c r="T1046" t="s">
        <v>57</v>
      </c>
      <c r="U1046" t="s">
        <v>102</v>
      </c>
      <c r="V1046" t="s">
        <v>1567</v>
      </c>
    </row>
    <row r="1047" spans="1:22" x14ac:dyDescent="0.3">
      <c r="A1047" t="s">
        <v>1393</v>
      </c>
      <c r="B1047">
        <v>42190</v>
      </c>
      <c r="C1047" t="s">
        <v>75</v>
      </c>
      <c r="D1047">
        <v>10002</v>
      </c>
      <c r="E1047" t="s">
        <v>140</v>
      </c>
      <c r="F1047">
        <v>1</v>
      </c>
      <c r="G1047">
        <v>3055</v>
      </c>
      <c r="H1047">
        <v>2269</v>
      </c>
      <c r="I1047" t="s">
        <v>116</v>
      </c>
      <c r="J1047">
        <v>8</v>
      </c>
      <c r="K1047">
        <v>2269</v>
      </c>
      <c r="L1047">
        <v>3055</v>
      </c>
      <c r="M1047">
        <v>0.02</v>
      </c>
      <c r="N1047" t="s">
        <v>36</v>
      </c>
      <c r="O1047">
        <v>0.02</v>
      </c>
      <c r="P1047" t="s">
        <v>141</v>
      </c>
      <c r="Q1047" t="s">
        <v>87</v>
      </c>
      <c r="R1047" t="s">
        <v>88</v>
      </c>
      <c r="S1047" t="s">
        <v>89</v>
      </c>
      <c r="T1047" t="s">
        <v>90</v>
      </c>
      <c r="U1047" t="s">
        <v>91</v>
      </c>
      <c r="V1047" t="s">
        <v>1565</v>
      </c>
    </row>
    <row r="1048" spans="1:22" x14ac:dyDescent="0.3">
      <c r="A1048" t="s">
        <v>1393</v>
      </c>
      <c r="B1048">
        <v>42190</v>
      </c>
      <c r="C1048" t="s">
        <v>23</v>
      </c>
      <c r="D1048">
        <v>10007</v>
      </c>
      <c r="E1048" t="s">
        <v>164</v>
      </c>
      <c r="F1048">
        <v>2</v>
      </c>
      <c r="G1048">
        <v>2958</v>
      </c>
      <c r="H1048">
        <v>1678</v>
      </c>
      <c r="I1048" t="s">
        <v>126</v>
      </c>
      <c r="J1048">
        <v>4</v>
      </c>
      <c r="K1048">
        <v>3356</v>
      </c>
      <c r="L1048">
        <v>5916</v>
      </c>
      <c r="M1048">
        <v>0.03</v>
      </c>
      <c r="N1048" t="s">
        <v>36</v>
      </c>
      <c r="O1048">
        <v>0.03</v>
      </c>
      <c r="P1048" t="s">
        <v>165</v>
      </c>
      <c r="Q1048" t="s">
        <v>38</v>
      </c>
      <c r="R1048" t="s">
        <v>39</v>
      </c>
      <c r="S1048" t="s">
        <v>40</v>
      </c>
      <c r="T1048" t="s">
        <v>41</v>
      </c>
      <c r="U1048" t="s">
        <v>42</v>
      </c>
      <c r="V1048" t="s">
        <v>1560</v>
      </c>
    </row>
    <row r="1049" spans="1:22" x14ac:dyDescent="0.3">
      <c r="A1049" t="s">
        <v>1394</v>
      </c>
      <c r="B1049">
        <v>42192</v>
      </c>
      <c r="C1049" t="s">
        <v>133</v>
      </c>
      <c r="D1049">
        <v>10003</v>
      </c>
      <c r="E1049" t="s">
        <v>436</v>
      </c>
      <c r="F1049">
        <v>1</v>
      </c>
      <c r="G1049">
        <v>2517</v>
      </c>
      <c r="H1049">
        <v>2149</v>
      </c>
      <c r="I1049" t="s">
        <v>126</v>
      </c>
      <c r="J1049">
        <v>5</v>
      </c>
      <c r="K1049">
        <v>2149</v>
      </c>
      <c r="L1049">
        <v>2517</v>
      </c>
      <c r="M1049">
        <v>0.02</v>
      </c>
      <c r="N1049" t="s">
        <v>45</v>
      </c>
      <c r="O1049">
        <v>0.04</v>
      </c>
      <c r="P1049" t="s">
        <v>437</v>
      </c>
      <c r="Q1049" t="s">
        <v>177</v>
      </c>
      <c r="R1049" t="s">
        <v>178</v>
      </c>
      <c r="S1049" t="s">
        <v>179</v>
      </c>
      <c r="T1049" t="s">
        <v>180</v>
      </c>
      <c r="U1049" t="s">
        <v>181</v>
      </c>
      <c r="V1049" t="s">
        <v>1571</v>
      </c>
    </row>
    <row r="1050" spans="1:22" x14ac:dyDescent="0.3">
      <c r="A1050" t="s">
        <v>1395</v>
      </c>
      <c r="B1050">
        <v>42192</v>
      </c>
      <c r="C1050" t="s">
        <v>43</v>
      </c>
      <c r="D1050">
        <v>10006</v>
      </c>
      <c r="E1050" t="s">
        <v>331</v>
      </c>
      <c r="F1050">
        <v>3</v>
      </c>
      <c r="G1050">
        <v>2850</v>
      </c>
      <c r="H1050">
        <v>2007</v>
      </c>
      <c r="I1050" t="s">
        <v>126</v>
      </c>
      <c r="J1050">
        <v>1</v>
      </c>
      <c r="K1050">
        <v>6021</v>
      </c>
      <c r="L1050">
        <v>8550</v>
      </c>
      <c r="M1050">
        <v>0.03</v>
      </c>
      <c r="N1050" t="s">
        <v>26</v>
      </c>
      <c r="O1050">
        <v>0.04</v>
      </c>
      <c r="P1050" t="s">
        <v>332</v>
      </c>
      <c r="Q1050" t="s">
        <v>252</v>
      </c>
      <c r="R1050" t="s">
        <v>253</v>
      </c>
      <c r="S1050" t="s">
        <v>254</v>
      </c>
      <c r="T1050" t="s">
        <v>255</v>
      </c>
      <c r="U1050" t="s">
        <v>256</v>
      </c>
      <c r="V1050" t="s">
        <v>1572</v>
      </c>
    </row>
    <row r="1051" spans="1:22" x14ac:dyDescent="0.3">
      <c r="A1051" t="s">
        <v>1394</v>
      </c>
      <c r="B1051">
        <v>42192</v>
      </c>
      <c r="C1051" t="s">
        <v>51</v>
      </c>
      <c r="D1051">
        <v>10002</v>
      </c>
      <c r="E1051" t="s">
        <v>359</v>
      </c>
      <c r="F1051">
        <v>3</v>
      </c>
      <c r="G1051">
        <v>4398</v>
      </c>
      <c r="H1051">
        <v>1800</v>
      </c>
      <c r="I1051" t="s">
        <v>25</v>
      </c>
      <c r="J1051">
        <v>6</v>
      </c>
      <c r="K1051">
        <v>5400</v>
      </c>
      <c r="L1051">
        <v>13194</v>
      </c>
      <c r="M1051">
        <v>0.02</v>
      </c>
      <c r="N1051" t="s">
        <v>85</v>
      </c>
      <c r="O1051">
        <v>0.05</v>
      </c>
      <c r="P1051" t="s">
        <v>360</v>
      </c>
      <c r="Q1051" t="s">
        <v>87</v>
      </c>
      <c r="R1051" t="s">
        <v>88</v>
      </c>
      <c r="S1051" t="s">
        <v>89</v>
      </c>
      <c r="T1051" t="s">
        <v>90</v>
      </c>
      <c r="U1051" t="s">
        <v>91</v>
      </c>
      <c r="V1051" t="s">
        <v>1565</v>
      </c>
    </row>
    <row r="1052" spans="1:22" x14ac:dyDescent="0.3">
      <c r="A1052" t="s">
        <v>1394</v>
      </c>
      <c r="B1052">
        <v>42192</v>
      </c>
      <c r="C1052" t="s">
        <v>104</v>
      </c>
      <c r="D1052">
        <v>10014</v>
      </c>
      <c r="E1052" t="s">
        <v>1229</v>
      </c>
      <c r="F1052">
        <v>3</v>
      </c>
      <c r="G1052">
        <v>4548</v>
      </c>
      <c r="H1052">
        <v>1983</v>
      </c>
      <c r="I1052" t="s">
        <v>35</v>
      </c>
      <c r="J1052">
        <v>3</v>
      </c>
      <c r="K1052">
        <v>5949</v>
      </c>
      <c r="L1052">
        <v>13644</v>
      </c>
      <c r="M1052">
        <v>0.03</v>
      </c>
      <c r="N1052" t="s">
        <v>45</v>
      </c>
      <c r="O1052">
        <v>0.02</v>
      </c>
      <c r="P1052" t="s">
        <v>1230</v>
      </c>
      <c r="Q1052" t="s">
        <v>166</v>
      </c>
      <c r="R1052" t="s">
        <v>167</v>
      </c>
      <c r="S1052" t="s">
        <v>168</v>
      </c>
      <c r="T1052" t="s">
        <v>169</v>
      </c>
      <c r="U1052" t="s">
        <v>170</v>
      </c>
      <c r="V1052" t="s">
        <v>1570</v>
      </c>
    </row>
    <row r="1053" spans="1:22" x14ac:dyDescent="0.3">
      <c r="A1053" t="s">
        <v>1396</v>
      </c>
      <c r="B1053">
        <v>42193</v>
      </c>
      <c r="C1053" t="s">
        <v>104</v>
      </c>
      <c r="D1053">
        <v>10006</v>
      </c>
      <c r="E1053" t="s">
        <v>585</v>
      </c>
      <c r="F1053">
        <v>1</v>
      </c>
      <c r="G1053">
        <v>4051</v>
      </c>
      <c r="H1053">
        <v>1962</v>
      </c>
      <c r="I1053" t="s">
        <v>126</v>
      </c>
      <c r="J1053">
        <v>3</v>
      </c>
      <c r="K1053">
        <v>1962</v>
      </c>
      <c r="L1053">
        <v>4051</v>
      </c>
      <c r="M1053">
        <v>0.01</v>
      </c>
      <c r="N1053" t="s">
        <v>66</v>
      </c>
      <c r="O1053">
        <v>0.03</v>
      </c>
      <c r="P1053" t="s">
        <v>586</v>
      </c>
      <c r="Q1053" t="s">
        <v>252</v>
      </c>
      <c r="R1053" t="s">
        <v>253</v>
      </c>
      <c r="S1053" t="s">
        <v>254</v>
      </c>
      <c r="T1053" t="s">
        <v>255</v>
      </c>
      <c r="U1053" t="s">
        <v>256</v>
      </c>
      <c r="V1053" t="s">
        <v>1572</v>
      </c>
    </row>
    <row r="1054" spans="1:22" x14ac:dyDescent="0.3">
      <c r="A1054" t="s">
        <v>1397</v>
      </c>
      <c r="B1054">
        <v>42196</v>
      </c>
      <c r="C1054" t="s">
        <v>133</v>
      </c>
      <c r="D1054">
        <v>10009</v>
      </c>
      <c r="E1054" t="s">
        <v>250</v>
      </c>
      <c r="F1054">
        <v>1</v>
      </c>
      <c r="G1054">
        <v>3408</v>
      </c>
      <c r="H1054">
        <v>2467</v>
      </c>
      <c r="I1054" t="s">
        <v>25</v>
      </c>
      <c r="J1054">
        <v>5</v>
      </c>
      <c r="K1054">
        <v>2467</v>
      </c>
      <c r="L1054">
        <v>3408</v>
      </c>
      <c r="M1054">
        <v>0.02</v>
      </c>
      <c r="N1054" t="s">
        <v>61</v>
      </c>
      <c r="O1054">
        <v>0.01</v>
      </c>
      <c r="P1054" t="s">
        <v>251</v>
      </c>
      <c r="Q1054" t="s">
        <v>78</v>
      </c>
      <c r="R1054" t="s">
        <v>79</v>
      </c>
      <c r="S1054" t="s">
        <v>80</v>
      </c>
      <c r="T1054" t="s">
        <v>81</v>
      </c>
      <c r="U1054" t="s">
        <v>82</v>
      </c>
      <c r="V1054" t="s">
        <v>1564</v>
      </c>
    </row>
    <row r="1055" spans="1:22" x14ac:dyDescent="0.3">
      <c r="A1055" t="s">
        <v>1397</v>
      </c>
      <c r="B1055">
        <v>42196</v>
      </c>
      <c r="C1055" t="s">
        <v>68</v>
      </c>
      <c r="D1055">
        <v>10012</v>
      </c>
      <c r="E1055" t="s">
        <v>1194</v>
      </c>
      <c r="F1055">
        <v>3</v>
      </c>
      <c r="G1055">
        <v>2647</v>
      </c>
      <c r="H1055">
        <v>1539</v>
      </c>
      <c r="I1055" t="s">
        <v>25</v>
      </c>
      <c r="J1055">
        <v>4</v>
      </c>
      <c r="K1055">
        <v>4617</v>
      </c>
      <c r="L1055">
        <v>7941</v>
      </c>
      <c r="M1055">
        <v>0.03</v>
      </c>
      <c r="N1055" t="s">
        <v>85</v>
      </c>
      <c r="O1055">
        <v>0</v>
      </c>
      <c r="P1055" t="s">
        <v>1195</v>
      </c>
      <c r="Q1055" t="s">
        <v>71</v>
      </c>
      <c r="R1055" t="s">
        <v>72</v>
      </c>
      <c r="S1055" t="s">
        <v>73</v>
      </c>
      <c r="T1055" t="s">
        <v>41</v>
      </c>
      <c r="U1055" t="s">
        <v>74</v>
      </c>
      <c r="V1055" t="s">
        <v>1563</v>
      </c>
    </row>
    <row r="1056" spans="1:22" x14ac:dyDescent="0.3">
      <c r="A1056" t="s">
        <v>1397</v>
      </c>
      <c r="B1056">
        <v>42196</v>
      </c>
      <c r="C1056" t="s">
        <v>92</v>
      </c>
      <c r="D1056">
        <v>10010</v>
      </c>
      <c r="E1056" t="s">
        <v>199</v>
      </c>
      <c r="F1056">
        <v>3</v>
      </c>
      <c r="G1056">
        <v>3844</v>
      </c>
      <c r="H1056">
        <v>2157</v>
      </c>
      <c r="I1056" t="s">
        <v>25</v>
      </c>
      <c r="J1056">
        <v>10</v>
      </c>
      <c r="K1056">
        <v>6471</v>
      </c>
      <c r="L1056">
        <v>11532</v>
      </c>
      <c r="M1056">
        <v>0.02</v>
      </c>
      <c r="N1056" t="s">
        <v>85</v>
      </c>
      <c r="O1056">
        <v>0</v>
      </c>
      <c r="P1056" t="s">
        <v>200</v>
      </c>
      <c r="Q1056" t="s">
        <v>93</v>
      </c>
      <c r="R1056" t="s">
        <v>94</v>
      </c>
      <c r="S1056" t="s">
        <v>95</v>
      </c>
      <c r="T1056" t="s">
        <v>41</v>
      </c>
      <c r="U1056" t="s">
        <v>96</v>
      </c>
      <c r="V1056" t="s">
        <v>1566</v>
      </c>
    </row>
    <row r="1057" spans="1:22" x14ac:dyDescent="0.3">
      <c r="A1057" t="s">
        <v>1398</v>
      </c>
      <c r="B1057">
        <v>42196</v>
      </c>
      <c r="C1057" t="s">
        <v>104</v>
      </c>
      <c r="D1057">
        <v>10015</v>
      </c>
      <c r="E1057" t="s">
        <v>1389</v>
      </c>
      <c r="F1057">
        <v>3</v>
      </c>
      <c r="G1057">
        <v>4948</v>
      </c>
      <c r="H1057">
        <v>1972</v>
      </c>
      <c r="I1057" t="s">
        <v>25</v>
      </c>
      <c r="J1057">
        <v>3</v>
      </c>
      <c r="K1057">
        <v>5916</v>
      </c>
      <c r="L1057">
        <v>14844</v>
      </c>
      <c r="M1057">
        <v>0.03</v>
      </c>
      <c r="N1057" t="s">
        <v>36</v>
      </c>
      <c r="O1057">
        <v>0.05</v>
      </c>
      <c r="P1057" t="s">
        <v>1390</v>
      </c>
      <c r="Q1057" t="s">
        <v>110</v>
      </c>
      <c r="R1057" t="s">
        <v>111</v>
      </c>
      <c r="S1057" t="s">
        <v>112</v>
      </c>
      <c r="T1057" t="s">
        <v>113</v>
      </c>
      <c r="U1057" t="s">
        <v>114</v>
      </c>
      <c r="V1057" t="s">
        <v>1568</v>
      </c>
    </row>
    <row r="1058" spans="1:22" x14ac:dyDescent="0.3">
      <c r="A1058" t="s">
        <v>1399</v>
      </c>
      <c r="B1058">
        <v>42196</v>
      </c>
      <c r="C1058" t="s">
        <v>68</v>
      </c>
      <c r="D1058">
        <v>10010</v>
      </c>
      <c r="E1058" t="s">
        <v>159</v>
      </c>
      <c r="F1058">
        <v>12</v>
      </c>
      <c r="G1058">
        <v>4291</v>
      </c>
      <c r="H1058">
        <v>2021</v>
      </c>
      <c r="I1058" t="s">
        <v>25</v>
      </c>
      <c r="J1058">
        <v>4</v>
      </c>
      <c r="K1058">
        <v>24252</v>
      </c>
      <c r="L1058">
        <v>51492</v>
      </c>
      <c r="M1058">
        <v>0.05</v>
      </c>
      <c r="N1058" t="s">
        <v>61</v>
      </c>
      <c r="O1058">
        <v>0.01</v>
      </c>
      <c r="P1058" t="s">
        <v>160</v>
      </c>
      <c r="Q1058" t="s">
        <v>93</v>
      </c>
      <c r="R1058" t="s">
        <v>94</v>
      </c>
      <c r="S1058" t="s">
        <v>95</v>
      </c>
      <c r="T1058" t="s">
        <v>41</v>
      </c>
      <c r="U1058" t="s">
        <v>96</v>
      </c>
      <c r="V1058" t="s">
        <v>1566</v>
      </c>
    </row>
    <row r="1059" spans="1:22" x14ac:dyDescent="0.3">
      <c r="A1059" t="s">
        <v>1400</v>
      </c>
      <c r="B1059">
        <v>42199</v>
      </c>
      <c r="C1059" t="s">
        <v>75</v>
      </c>
      <c r="D1059">
        <v>10010</v>
      </c>
      <c r="E1059" t="s">
        <v>708</v>
      </c>
      <c r="F1059">
        <v>1</v>
      </c>
      <c r="G1059">
        <v>4206</v>
      </c>
      <c r="H1059">
        <v>1201</v>
      </c>
      <c r="I1059" t="s">
        <v>25</v>
      </c>
      <c r="J1059">
        <v>8</v>
      </c>
      <c r="K1059">
        <v>1201</v>
      </c>
      <c r="L1059">
        <v>4206</v>
      </c>
      <c r="M1059">
        <v>0.02</v>
      </c>
      <c r="N1059" t="s">
        <v>66</v>
      </c>
      <c r="O1059">
        <v>0</v>
      </c>
      <c r="P1059" t="s">
        <v>709</v>
      </c>
      <c r="Q1059" t="s">
        <v>93</v>
      </c>
      <c r="R1059" t="s">
        <v>94</v>
      </c>
      <c r="S1059" t="s">
        <v>95</v>
      </c>
      <c r="T1059" t="s">
        <v>41</v>
      </c>
      <c r="U1059" t="s">
        <v>96</v>
      </c>
      <c r="V1059" t="s">
        <v>1566</v>
      </c>
    </row>
    <row r="1060" spans="1:22" x14ac:dyDescent="0.3">
      <c r="A1060" t="s">
        <v>1401</v>
      </c>
      <c r="B1060">
        <v>42200</v>
      </c>
      <c r="C1060" t="s">
        <v>92</v>
      </c>
      <c r="D1060">
        <v>10012</v>
      </c>
      <c r="E1060" t="s">
        <v>1062</v>
      </c>
      <c r="F1060">
        <v>2</v>
      </c>
      <c r="G1060">
        <v>3859</v>
      </c>
      <c r="H1060">
        <v>1465</v>
      </c>
      <c r="I1060" t="s">
        <v>126</v>
      </c>
      <c r="J1060">
        <v>10</v>
      </c>
      <c r="K1060">
        <v>2930</v>
      </c>
      <c r="L1060">
        <v>7718</v>
      </c>
      <c r="M1060">
        <v>0.02</v>
      </c>
      <c r="N1060" t="s">
        <v>61</v>
      </c>
      <c r="O1060">
        <v>0.05</v>
      </c>
      <c r="P1060" t="s">
        <v>1063</v>
      </c>
      <c r="Q1060" t="s">
        <v>71</v>
      </c>
      <c r="R1060" t="s">
        <v>72</v>
      </c>
      <c r="S1060" t="s">
        <v>73</v>
      </c>
      <c r="T1060" t="s">
        <v>41</v>
      </c>
      <c r="U1060" t="s">
        <v>74</v>
      </c>
      <c r="V1060" t="s">
        <v>1563</v>
      </c>
    </row>
    <row r="1061" spans="1:22" x14ac:dyDescent="0.3">
      <c r="A1061" t="s">
        <v>1401</v>
      </c>
      <c r="B1061">
        <v>42200</v>
      </c>
      <c r="C1061" t="s">
        <v>23</v>
      </c>
      <c r="D1061">
        <v>10007</v>
      </c>
      <c r="E1061" t="s">
        <v>717</v>
      </c>
      <c r="F1061">
        <v>2</v>
      </c>
      <c r="G1061">
        <v>4758</v>
      </c>
      <c r="H1061">
        <v>1946</v>
      </c>
      <c r="I1061" t="s">
        <v>25</v>
      </c>
      <c r="J1061">
        <v>4</v>
      </c>
      <c r="K1061">
        <v>3892</v>
      </c>
      <c r="L1061">
        <v>9516</v>
      </c>
      <c r="M1061">
        <v>0.03</v>
      </c>
      <c r="N1061" t="s">
        <v>61</v>
      </c>
      <c r="O1061">
        <v>0.02</v>
      </c>
      <c r="P1061" t="s">
        <v>718</v>
      </c>
      <c r="Q1061" t="s">
        <v>38</v>
      </c>
      <c r="R1061" t="s">
        <v>39</v>
      </c>
      <c r="S1061" t="s">
        <v>40</v>
      </c>
      <c r="T1061" t="s">
        <v>41</v>
      </c>
      <c r="U1061" t="s">
        <v>42</v>
      </c>
      <c r="V1061" t="s">
        <v>1560</v>
      </c>
    </row>
    <row r="1062" spans="1:22" x14ac:dyDescent="0.3">
      <c r="A1062" t="s">
        <v>1401</v>
      </c>
      <c r="B1062">
        <v>42200</v>
      </c>
      <c r="C1062" t="s">
        <v>133</v>
      </c>
      <c r="D1062">
        <v>10005</v>
      </c>
      <c r="E1062" t="s">
        <v>388</v>
      </c>
      <c r="F1062">
        <v>3</v>
      </c>
      <c r="G1062">
        <v>3579</v>
      </c>
      <c r="H1062">
        <v>1579</v>
      </c>
      <c r="I1062" t="s">
        <v>35</v>
      </c>
      <c r="J1062">
        <v>5</v>
      </c>
      <c r="K1062">
        <v>4737</v>
      </c>
      <c r="L1062">
        <v>10737</v>
      </c>
      <c r="M1062">
        <v>0.02</v>
      </c>
      <c r="N1062" t="s">
        <v>85</v>
      </c>
      <c r="O1062">
        <v>0.02</v>
      </c>
      <c r="P1062" t="s">
        <v>389</v>
      </c>
      <c r="Q1062" t="s">
        <v>47</v>
      </c>
      <c r="R1062" t="s">
        <v>48</v>
      </c>
      <c r="S1062" t="s">
        <v>49</v>
      </c>
      <c r="T1062" t="s">
        <v>41</v>
      </c>
      <c r="U1062" t="s">
        <v>50</v>
      </c>
      <c r="V1062" t="s">
        <v>1561</v>
      </c>
    </row>
    <row r="1063" spans="1:22" x14ac:dyDescent="0.3">
      <c r="A1063" t="s">
        <v>1402</v>
      </c>
      <c r="B1063">
        <v>42201</v>
      </c>
      <c r="C1063" t="s">
        <v>133</v>
      </c>
      <c r="D1063">
        <v>10012</v>
      </c>
      <c r="E1063" t="s">
        <v>217</v>
      </c>
      <c r="F1063">
        <v>3</v>
      </c>
      <c r="G1063">
        <v>2588</v>
      </c>
      <c r="H1063">
        <v>2069</v>
      </c>
      <c r="I1063" t="s">
        <v>25</v>
      </c>
      <c r="J1063">
        <v>5</v>
      </c>
      <c r="K1063">
        <v>6207</v>
      </c>
      <c r="L1063">
        <v>7764</v>
      </c>
      <c r="M1063">
        <v>0.02</v>
      </c>
      <c r="N1063" t="s">
        <v>85</v>
      </c>
      <c r="O1063">
        <v>0.04</v>
      </c>
      <c r="P1063" t="s">
        <v>218</v>
      </c>
      <c r="Q1063" t="s">
        <v>71</v>
      </c>
      <c r="R1063" t="s">
        <v>72</v>
      </c>
      <c r="S1063" t="s">
        <v>73</v>
      </c>
      <c r="T1063" t="s">
        <v>41</v>
      </c>
      <c r="U1063" t="s">
        <v>74</v>
      </c>
      <c r="V1063" t="s">
        <v>1563</v>
      </c>
    </row>
    <row r="1064" spans="1:22" x14ac:dyDescent="0.3">
      <c r="A1064" t="s">
        <v>1403</v>
      </c>
      <c r="B1064">
        <v>42205</v>
      </c>
      <c r="C1064" t="s">
        <v>23</v>
      </c>
      <c r="D1064">
        <v>10015</v>
      </c>
      <c r="E1064" t="s">
        <v>1115</v>
      </c>
      <c r="F1064">
        <v>1</v>
      </c>
      <c r="G1064">
        <v>2856</v>
      </c>
      <c r="H1064">
        <v>1236</v>
      </c>
      <c r="I1064" t="s">
        <v>126</v>
      </c>
      <c r="J1064">
        <v>4</v>
      </c>
      <c r="K1064">
        <v>1236</v>
      </c>
      <c r="L1064">
        <v>2856</v>
      </c>
      <c r="M1064">
        <v>0.01</v>
      </c>
      <c r="N1064" t="s">
        <v>66</v>
      </c>
      <c r="O1064">
        <v>0.01</v>
      </c>
      <c r="P1064" t="s">
        <v>1116</v>
      </c>
      <c r="Q1064" t="s">
        <v>110</v>
      </c>
      <c r="R1064" t="s">
        <v>111</v>
      </c>
      <c r="S1064" t="s">
        <v>112</v>
      </c>
      <c r="T1064" t="s">
        <v>113</v>
      </c>
      <c r="U1064" t="s">
        <v>114</v>
      </c>
      <c r="V1064" t="s">
        <v>1568</v>
      </c>
    </row>
    <row r="1065" spans="1:22" x14ac:dyDescent="0.3">
      <c r="A1065" t="s">
        <v>1404</v>
      </c>
      <c r="B1065">
        <v>42205</v>
      </c>
      <c r="C1065" t="s">
        <v>68</v>
      </c>
      <c r="D1065">
        <v>10010</v>
      </c>
      <c r="E1065" t="s">
        <v>545</v>
      </c>
      <c r="F1065">
        <v>1</v>
      </c>
      <c r="G1065">
        <v>3634</v>
      </c>
      <c r="H1065">
        <v>1487</v>
      </c>
      <c r="I1065" t="s">
        <v>25</v>
      </c>
      <c r="J1065">
        <v>4</v>
      </c>
      <c r="K1065">
        <v>1487</v>
      </c>
      <c r="L1065">
        <v>3634</v>
      </c>
      <c r="M1065">
        <v>0.01</v>
      </c>
      <c r="N1065" t="s">
        <v>36</v>
      </c>
      <c r="O1065">
        <v>0.05</v>
      </c>
      <c r="P1065" t="s">
        <v>546</v>
      </c>
      <c r="Q1065" t="s">
        <v>93</v>
      </c>
      <c r="R1065" t="s">
        <v>94</v>
      </c>
      <c r="S1065" t="s">
        <v>95</v>
      </c>
      <c r="T1065" t="s">
        <v>41</v>
      </c>
      <c r="U1065" t="s">
        <v>96</v>
      </c>
      <c r="V1065" t="s">
        <v>1566</v>
      </c>
    </row>
    <row r="1066" spans="1:22" x14ac:dyDescent="0.3">
      <c r="A1066" t="s">
        <v>1403</v>
      </c>
      <c r="B1066">
        <v>42205</v>
      </c>
      <c r="C1066" t="s">
        <v>75</v>
      </c>
      <c r="D1066">
        <v>10008</v>
      </c>
      <c r="E1066" t="s">
        <v>657</v>
      </c>
      <c r="F1066">
        <v>2</v>
      </c>
      <c r="G1066">
        <v>2580</v>
      </c>
      <c r="H1066">
        <v>1518</v>
      </c>
      <c r="I1066" t="s">
        <v>25</v>
      </c>
      <c r="J1066">
        <v>8</v>
      </c>
      <c r="K1066">
        <v>3036</v>
      </c>
      <c r="L1066">
        <v>5160</v>
      </c>
      <c r="M1066">
        <v>0.02</v>
      </c>
      <c r="N1066" t="s">
        <v>66</v>
      </c>
      <c r="O1066">
        <v>0.05</v>
      </c>
      <c r="P1066" t="s">
        <v>658</v>
      </c>
      <c r="Q1066" t="s">
        <v>54</v>
      </c>
      <c r="R1066" t="s">
        <v>55</v>
      </c>
      <c r="S1066" t="s">
        <v>56</v>
      </c>
      <c r="T1066" t="s">
        <v>57</v>
      </c>
      <c r="U1066" t="s">
        <v>58</v>
      </c>
      <c r="V1066" t="s">
        <v>1562</v>
      </c>
    </row>
    <row r="1067" spans="1:22" x14ac:dyDescent="0.3">
      <c r="A1067" t="s">
        <v>1405</v>
      </c>
      <c r="B1067">
        <v>42207</v>
      </c>
      <c r="C1067" t="s">
        <v>92</v>
      </c>
      <c r="D1067">
        <v>10002</v>
      </c>
      <c r="E1067" t="s">
        <v>325</v>
      </c>
      <c r="F1067">
        <v>1</v>
      </c>
      <c r="G1067">
        <v>2803</v>
      </c>
      <c r="H1067">
        <v>1344</v>
      </c>
      <c r="I1067" t="s">
        <v>25</v>
      </c>
      <c r="J1067">
        <v>10</v>
      </c>
      <c r="K1067">
        <v>1344</v>
      </c>
      <c r="L1067">
        <v>2803</v>
      </c>
      <c r="M1067">
        <v>0.02</v>
      </c>
      <c r="N1067" t="s">
        <v>61</v>
      </c>
      <c r="O1067">
        <v>0.05</v>
      </c>
      <c r="P1067" t="s">
        <v>326</v>
      </c>
      <c r="Q1067" t="s">
        <v>87</v>
      </c>
      <c r="R1067" t="s">
        <v>88</v>
      </c>
      <c r="S1067" t="s">
        <v>89</v>
      </c>
      <c r="T1067" t="s">
        <v>90</v>
      </c>
      <c r="U1067" t="s">
        <v>91</v>
      </c>
      <c r="V1067" t="s">
        <v>1565</v>
      </c>
    </row>
    <row r="1068" spans="1:22" x14ac:dyDescent="0.3">
      <c r="A1068" t="s">
        <v>1405</v>
      </c>
      <c r="B1068">
        <v>42207</v>
      </c>
      <c r="C1068" t="s">
        <v>68</v>
      </c>
      <c r="D1068">
        <v>10006</v>
      </c>
      <c r="E1068" t="s">
        <v>349</v>
      </c>
      <c r="F1068">
        <v>1</v>
      </c>
      <c r="G1068">
        <v>3467</v>
      </c>
      <c r="H1068">
        <v>1230</v>
      </c>
      <c r="I1068" t="s">
        <v>126</v>
      </c>
      <c r="J1068">
        <v>4</v>
      </c>
      <c r="K1068">
        <v>1230</v>
      </c>
      <c r="L1068">
        <v>3467</v>
      </c>
      <c r="M1068">
        <v>0.01</v>
      </c>
      <c r="N1068" t="s">
        <v>36</v>
      </c>
      <c r="O1068">
        <v>0.02</v>
      </c>
      <c r="P1068" t="s">
        <v>350</v>
      </c>
      <c r="Q1068" t="s">
        <v>252</v>
      </c>
      <c r="R1068" t="s">
        <v>253</v>
      </c>
      <c r="S1068" t="s">
        <v>254</v>
      </c>
      <c r="T1068" t="s">
        <v>255</v>
      </c>
      <c r="U1068" t="s">
        <v>256</v>
      </c>
      <c r="V1068" t="s">
        <v>1572</v>
      </c>
    </row>
    <row r="1069" spans="1:22" x14ac:dyDescent="0.3">
      <c r="A1069" t="s">
        <v>1406</v>
      </c>
      <c r="B1069">
        <v>42208</v>
      </c>
      <c r="C1069" t="s">
        <v>133</v>
      </c>
      <c r="D1069">
        <v>10013</v>
      </c>
      <c r="E1069" t="s">
        <v>1153</v>
      </c>
      <c r="F1069">
        <v>1</v>
      </c>
      <c r="G1069">
        <v>4606</v>
      </c>
      <c r="H1069">
        <v>1568</v>
      </c>
      <c r="I1069" t="s">
        <v>126</v>
      </c>
      <c r="J1069">
        <v>5</v>
      </c>
      <c r="K1069">
        <v>1568</v>
      </c>
      <c r="L1069">
        <v>4606</v>
      </c>
      <c r="M1069">
        <v>0.02</v>
      </c>
      <c r="N1069" t="s">
        <v>45</v>
      </c>
      <c r="O1069">
        <v>0.04</v>
      </c>
      <c r="P1069" t="s">
        <v>1154</v>
      </c>
      <c r="Q1069" t="s">
        <v>301</v>
      </c>
      <c r="R1069" t="s">
        <v>302</v>
      </c>
      <c r="S1069" t="s">
        <v>303</v>
      </c>
      <c r="T1069" t="s">
        <v>113</v>
      </c>
      <c r="U1069" t="s">
        <v>304</v>
      </c>
      <c r="V1069" t="s">
        <v>1573</v>
      </c>
    </row>
    <row r="1070" spans="1:22" x14ac:dyDescent="0.3">
      <c r="A1070" t="s">
        <v>1407</v>
      </c>
      <c r="B1070">
        <v>42211</v>
      </c>
      <c r="C1070" t="s">
        <v>51</v>
      </c>
      <c r="D1070">
        <v>10010</v>
      </c>
      <c r="E1070" t="s">
        <v>845</v>
      </c>
      <c r="F1070">
        <v>2</v>
      </c>
      <c r="G1070">
        <v>3827</v>
      </c>
      <c r="H1070">
        <v>2424</v>
      </c>
      <c r="I1070" t="s">
        <v>25</v>
      </c>
      <c r="J1070">
        <v>6</v>
      </c>
      <c r="K1070">
        <v>4848</v>
      </c>
      <c r="L1070">
        <v>7654</v>
      </c>
      <c r="M1070">
        <v>0.02</v>
      </c>
      <c r="N1070" t="s">
        <v>85</v>
      </c>
      <c r="O1070">
        <v>0</v>
      </c>
      <c r="P1070" t="s">
        <v>846</v>
      </c>
      <c r="Q1070" t="s">
        <v>93</v>
      </c>
      <c r="R1070" t="s">
        <v>94</v>
      </c>
      <c r="S1070" t="s">
        <v>95</v>
      </c>
      <c r="T1070" t="s">
        <v>41</v>
      </c>
      <c r="U1070" t="s">
        <v>96</v>
      </c>
      <c r="V1070" t="s">
        <v>1566</v>
      </c>
    </row>
    <row r="1071" spans="1:22" x14ac:dyDescent="0.3">
      <c r="A1071" t="s">
        <v>1408</v>
      </c>
      <c r="B1071">
        <v>42212</v>
      </c>
      <c r="C1071" t="s">
        <v>68</v>
      </c>
      <c r="D1071">
        <v>10009</v>
      </c>
      <c r="E1071" t="s">
        <v>328</v>
      </c>
      <c r="F1071">
        <v>1</v>
      </c>
      <c r="G1071">
        <v>4711</v>
      </c>
      <c r="H1071">
        <v>2288</v>
      </c>
      <c r="I1071" t="s">
        <v>35</v>
      </c>
      <c r="J1071">
        <v>4</v>
      </c>
      <c r="K1071">
        <v>2288</v>
      </c>
      <c r="L1071">
        <v>4711</v>
      </c>
      <c r="M1071">
        <v>0.01</v>
      </c>
      <c r="N1071" t="s">
        <v>45</v>
      </c>
      <c r="O1071">
        <v>0.04</v>
      </c>
      <c r="P1071" t="s">
        <v>329</v>
      </c>
      <c r="Q1071" t="s">
        <v>78</v>
      </c>
      <c r="R1071" t="s">
        <v>79</v>
      </c>
      <c r="S1071" t="s">
        <v>80</v>
      </c>
      <c r="T1071" t="s">
        <v>81</v>
      </c>
      <c r="U1071" t="s">
        <v>82</v>
      </c>
      <c r="V1071" t="s">
        <v>1564</v>
      </c>
    </row>
    <row r="1072" spans="1:22" x14ac:dyDescent="0.3">
      <c r="A1072" t="s">
        <v>1409</v>
      </c>
      <c r="B1072">
        <v>42213</v>
      </c>
      <c r="C1072" t="s">
        <v>92</v>
      </c>
      <c r="D1072">
        <v>10011</v>
      </c>
      <c r="E1072" t="s">
        <v>134</v>
      </c>
      <c r="F1072">
        <v>1</v>
      </c>
      <c r="G1072">
        <v>4392</v>
      </c>
      <c r="H1072">
        <v>1542</v>
      </c>
      <c r="I1072" t="s">
        <v>25</v>
      </c>
      <c r="J1072">
        <v>10</v>
      </c>
      <c r="K1072">
        <v>1542</v>
      </c>
      <c r="L1072">
        <v>4392</v>
      </c>
      <c r="M1072">
        <v>0.02</v>
      </c>
      <c r="N1072" t="s">
        <v>66</v>
      </c>
      <c r="O1072">
        <v>0.03</v>
      </c>
      <c r="P1072" t="s">
        <v>135</v>
      </c>
      <c r="Q1072" t="s">
        <v>28</v>
      </c>
      <c r="R1072" t="s">
        <v>29</v>
      </c>
      <c r="S1072" t="s">
        <v>30</v>
      </c>
      <c r="T1072" t="s">
        <v>31</v>
      </c>
      <c r="U1072" t="s">
        <v>32</v>
      </c>
      <c r="V1072" t="s">
        <v>1559</v>
      </c>
    </row>
    <row r="1073" spans="1:22" x14ac:dyDescent="0.3">
      <c r="A1073" t="s">
        <v>1409</v>
      </c>
      <c r="B1073">
        <v>42213</v>
      </c>
      <c r="C1073" t="s">
        <v>43</v>
      </c>
      <c r="D1073">
        <v>10008</v>
      </c>
      <c r="E1073" t="s">
        <v>185</v>
      </c>
      <c r="F1073">
        <v>13</v>
      </c>
      <c r="G1073">
        <v>2529</v>
      </c>
      <c r="H1073">
        <v>1630</v>
      </c>
      <c r="I1073" t="s">
        <v>25</v>
      </c>
      <c r="J1073">
        <v>1</v>
      </c>
      <c r="K1073">
        <v>21190</v>
      </c>
      <c r="L1073">
        <v>32877</v>
      </c>
      <c r="M1073">
        <v>0.05</v>
      </c>
      <c r="N1073" t="s">
        <v>61</v>
      </c>
      <c r="O1073">
        <v>0.03</v>
      </c>
      <c r="P1073" t="s">
        <v>186</v>
      </c>
      <c r="Q1073" t="s">
        <v>54</v>
      </c>
      <c r="R1073" t="s">
        <v>55</v>
      </c>
      <c r="S1073" t="s">
        <v>56</v>
      </c>
      <c r="T1073" t="s">
        <v>57</v>
      </c>
      <c r="U1073" t="s">
        <v>58</v>
      </c>
      <c r="V1073" t="s">
        <v>1562</v>
      </c>
    </row>
    <row r="1074" spans="1:22" x14ac:dyDescent="0.3">
      <c r="A1074" t="s">
        <v>1410</v>
      </c>
      <c r="B1074">
        <v>42214</v>
      </c>
      <c r="C1074" t="s">
        <v>133</v>
      </c>
      <c r="D1074">
        <v>10001</v>
      </c>
      <c r="E1074" t="s">
        <v>684</v>
      </c>
      <c r="F1074">
        <v>1</v>
      </c>
      <c r="G1074">
        <v>3253</v>
      </c>
      <c r="H1074">
        <v>2137</v>
      </c>
      <c r="I1074" t="s">
        <v>35</v>
      </c>
      <c r="J1074">
        <v>5</v>
      </c>
      <c r="K1074">
        <v>2137</v>
      </c>
      <c r="L1074">
        <v>3253</v>
      </c>
      <c r="M1074">
        <v>0.02</v>
      </c>
      <c r="N1074" t="s">
        <v>66</v>
      </c>
      <c r="O1074">
        <v>0.03</v>
      </c>
      <c r="P1074" t="s">
        <v>685</v>
      </c>
      <c r="Q1074" t="s">
        <v>99</v>
      </c>
      <c r="R1074" t="s">
        <v>100</v>
      </c>
      <c r="S1074" t="s">
        <v>101</v>
      </c>
      <c r="T1074" t="s">
        <v>57</v>
      </c>
      <c r="U1074" t="s">
        <v>102</v>
      </c>
      <c r="V1074" t="s">
        <v>1567</v>
      </c>
    </row>
    <row r="1075" spans="1:22" x14ac:dyDescent="0.3">
      <c r="A1075" t="s">
        <v>1411</v>
      </c>
      <c r="B1075">
        <v>42214</v>
      </c>
      <c r="C1075" t="s">
        <v>43</v>
      </c>
      <c r="D1075">
        <v>10006</v>
      </c>
      <c r="E1075" t="s">
        <v>798</v>
      </c>
      <c r="F1075">
        <v>1</v>
      </c>
      <c r="G1075">
        <v>3473</v>
      </c>
      <c r="H1075">
        <v>1493</v>
      </c>
      <c r="I1075" t="s">
        <v>35</v>
      </c>
      <c r="J1075">
        <v>1</v>
      </c>
      <c r="K1075">
        <v>1493</v>
      </c>
      <c r="L1075">
        <v>3473</v>
      </c>
      <c r="M1075">
        <v>0.01</v>
      </c>
      <c r="N1075" t="s">
        <v>36</v>
      </c>
      <c r="O1075">
        <v>0.04</v>
      </c>
      <c r="P1075" t="s">
        <v>799</v>
      </c>
      <c r="Q1075" t="s">
        <v>252</v>
      </c>
      <c r="R1075" t="s">
        <v>253</v>
      </c>
      <c r="S1075" t="s">
        <v>254</v>
      </c>
      <c r="T1075" t="s">
        <v>255</v>
      </c>
      <c r="U1075" t="s">
        <v>256</v>
      </c>
      <c r="V1075" t="s">
        <v>1572</v>
      </c>
    </row>
    <row r="1076" spans="1:22" x14ac:dyDescent="0.3">
      <c r="A1076" t="s">
        <v>1410</v>
      </c>
      <c r="B1076">
        <v>42214</v>
      </c>
      <c r="C1076" t="s">
        <v>23</v>
      </c>
      <c r="D1076">
        <v>10005</v>
      </c>
      <c r="E1076" t="s">
        <v>1412</v>
      </c>
      <c r="F1076">
        <v>2</v>
      </c>
      <c r="G1076">
        <v>4799</v>
      </c>
      <c r="H1076">
        <v>1978</v>
      </c>
      <c r="I1076" t="s">
        <v>116</v>
      </c>
      <c r="J1076">
        <v>4</v>
      </c>
      <c r="K1076">
        <v>3956</v>
      </c>
      <c r="L1076">
        <v>9598</v>
      </c>
      <c r="M1076">
        <v>0.03</v>
      </c>
      <c r="N1076" t="s">
        <v>36</v>
      </c>
      <c r="O1076">
        <v>0.03</v>
      </c>
      <c r="P1076" t="s">
        <v>1413</v>
      </c>
      <c r="Q1076" t="s">
        <v>47</v>
      </c>
      <c r="R1076" t="s">
        <v>48</v>
      </c>
      <c r="S1076" t="s">
        <v>49</v>
      </c>
      <c r="T1076" t="s">
        <v>41</v>
      </c>
      <c r="U1076" t="s">
        <v>50</v>
      </c>
      <c r="V1076" t="s">
        <v>1561</v>
      </c>
    </row>
    <row r="1077" spans="1:22" x14ac:dyDescent="0.3">
      <c r="A1077" t="s">
        <v>1414</v>
      </c>
      <c r="B1077">
        <v>42215</v>
      </c>
      <c r="C1077" t="s">
        <v>68</v>
      </c>
      <c r="D1077">
        <v>10009</v>
      </c>
      <c r="E1077" t="s">
        <v>374</v>
      </c>
      <c r="F1077">
        <v>1</v>
      </c>
      <c r="G1077">
        <v>2921</v>
      </c>
      <c r="H1077">
        <v>1786</v>
      </c>
      <c r="I1077" t="s">
        <v>116</v>
      </c>
      <c r="J1077">
        <v>4</v>
      </c>
      <c r="K1077">
        <v>1786</v>
      </c>
      <c r="L1077">
        <v>2921</v>
      </c>
      <c r="M1077">
        <v>0.01</v>
      </c>
      <c r="N1077" t="s">
        <v>45</v>
      </c>
      <c r="O1077">
        <v>0.04</v>
      </c>
      <c r="P1077" t="s">
        <v>375</v>
      </c>
      <c r="Q1077" t="s">
        <v>78</v>
      </c>
      <c r="R1077" t="s">
        <v>79</v>
      </c>
      <c r="S1077" t="s">
        <v>80</v>
      </c>
      <c r="T1077" t="s">
        <v>81</v>
      </c>
      <c r="U1077" t="s">
        <v>82</v>
      </c>
      <c r="V1077" t="s">
        <v>1564</v>
      </c>
    </row>
    <row r="1078" spans="1:22" x14ac:dyDescent="0.3">
      <c r="A1078" t="s">
        <v>1415</v>
      </c>
      <c r="B1078">
        <v>42215</v>
      </c>
      <c r="C1078" t="s">
        <v>133</v>
      </c>
      <c r="D1078">
        <v>10009</v>
      </c>
      <c r="E1078" t="s">
        <v>551</v>
      </c>
      <c r="F1078">
        <v>1</v>
      </c>
      <c r="G1078">
        <v>3330</v>
      </c>
      <c r="H1078">
        <v>1819</v>
      </c>
      <c r="I1078" t="s">
        <v>25</v>
      </c>
      <c r="J1078">
        <v>5</v>
      </c>
      <c r="K1078">
        <v>1819</v>
      </c>
      <c r="L1078">
        <v>3330</v>
      </c>
      <c r="M1078">
        <v>0.02</v>
      </c>
      <c r="N1078" t="s">
        <v>61</v>
      </c>
      <c r="O1078">
        <v>0.03</v>
      </c>
      <c r="P1078" t="s">
        <v>552</v>
      </c>
      <c r="Q1078" t="s">
        <v>78</v>
      </c>
      <c r="R1078" t="s">
        <v>79</v>
      </c>
      <c r="S1078" t="s">
        <v>80</v>
      </c>
      <c r="T1078" t="s">
        <v>81</v>
      </c>
      <c r="U1078" t="s">
        <v>82</v>
      </c>
      <c r="V1078" t="s">
        <v>1564</v>
      </c>
    </row>
    <row r="1079" spans="1:22" x14ac:dyDescent="0.3">
      <c r="A1079" t="s">
        <v>1415</v>
      </c>
      <c r="B1079">
        <v>42215</v>
      </c>
      <c r="C1079" t="s">
        <v>68</v>
      </c>
      <c r="D1079">
        <v>10005</v>
      </c>
      <c r="E1079" t="s">
        <v>64</v>
      </c>
      <c r="F1079">
        <v>2</v>
      </c>
      <c r="G1079">
        <v>3993</v>
      </c>
      <c r="H1079">
        <v>1338</v>
      </c>
      <c r="I1079" t="s">
        <v>65</v>
      </c>
      <c r="J1079">
        <v>4</v>
      </c>
      <c r="K1079">
        <v>2676</v>
      </c>
      <c r="L1079">
        <v>7986</v>
      </c>
      <c r="M1079">
        <v>0.03</v>
      </c>
      <c r="N1079" t="s">
        <v>85</v>
      </c>
      <c r="O1079">
        <v>0.05</v>
      </c>
      <c r="P1079" t="s">
        <v>67</v>
      </c>
      <c r="Q1079" t="s">
        <v>47</v>
      </c>
      <c r="R1079" t="s">
        <v>48</v>
      </c>
      <c r="S1079" t="s">
        <v>49</v>
      </c>
      <c r="T1079" t="s">
        <v>41</v>
      </c>
      <c r="U1079" t="s">
        <v>50</v>
      </c>
      <c r="V1079" t="s">
        <v>1561</v>
      </c>
    </row>
    <row r="1080" spans="1:22" x14ac:dyDescent="0.3">
      <c r="A1080" t="s">
        <v>1416</v>
      </c>
      <c r="B1080">
        <v>42218</v>
      </c>
      <c r="C1080" t="s">
        <v>23</v>
      </c>
      <c r="D1080">
        <v>10013</v>
      </c>
      <c r="E1080" t="s">
        <v>270</v>
      </c>
      <c r="F1080">
        <v>1</v>
      </c>
      <c r="G1080">
        <v>2547</v>
      </c>
      <c r="H1080">
        <v>1419</v>
      </c>
      <c r="I1080" t="s">
        <v>25</v>
      </c>
      <c r="J1080">
        <v>4</v>
      </c>
      <c r="K1080">
        <v>1419</v>
      </c>
      <c r="L1080">
        <v>2547</v>
      </c>
      <c r="M1080">
        <v>0.01</v>
      </c>
      <c r="N1080" t="s">
        <v>66</v>
      </c>
      <c r="O1080">
        <v>0.04</v>
      </c>
      <c r="P1080" t="s">
        <v>271</v>
      </c>
      <c r="Q1080" t="s">
        <v>301</v>
      </c>
      <c r="R1080" t="s">
        <v>302</v>
      </c>
      <c r="S1080" t="s">
        <v>303</v>
      </c>
      <c r="T1080" t="s">
        <v>113</v>
      </c>
      <c r="U1080" t="s">
        <v>304</v>
      </c>
      <c r="V1080" t="s">
        <v>1573</v>
      </c>
    </row>
    <row r="1081" spans="1:22" x14ac:dyDescent="0.3">
      <c r="A1081" t="s">
        <v>1417</v>
      </c>
      <c r="B1081">
        <v>42218</v>
      </c>
      <c r="C1081" t="s">
        <v>43</v>
      </c>
      <c r="D1081">
        <v>10015</v>
      </c>
      <c r="E1081" t="s">
        <v>318</v>
      </c>
      <c r="F1081">
        <v>1</v>
      </c>
      <c r="G1081">
        <v>2747</v>
      </c>
      <c r="H1081">
        <v>2098</v>
      </c>
      <c r="I1081" t="s">
        <v>319</v>
      </c>
      <c r="J1081">
        <v>1</v>
      </c>
      <c r="K1081">
        <v>2098</v>
      </c>
      <c r="L1081">
        <v>2747</v>
      </c>
      <c r="M1081">
        <v>0.01</v>
      </c>
      <c r="N1081" t="s">
        <v>66</v>
      </c>
      <c r="O1081">
        <v>0.02</v>
      </c>
      <c r="P1081" t="s">
        <v>320</v>
      </c>
      <c r="Q1081" t="s">
        <v>110</v>
      </c>
      <c r="R1081" t="s">
        <v>111</v>
      </c>
      <c r="S1081" t="s">
        <v>112</v>
      </c>
      <c r="T1081" t="s">
        <v>113</v>
      </c>
      <c r="U1081" t="s">
        <v>114</v>
      </c>
      <c r="V1081" t="s">
        <v>1568</v>
      </c>
    </row>
    <row r="1082" spans="1:22" x14ac:dyDescent="0.3">
      <c r="A1082" t="s">
        <v>1416</v>
      </c>
      <c r="B1082">
        <v>42218</v>
      </c>
      <c r="C1082" t="s">
        <v>51</v>
      </c>
      <c r="D1082">
        <v>10011</v>
      </c>
      <c r="E1082" t="s">
        <v>746</v>
      </c>
      <c r="F1082">
        <v>1</v>
      </c>
      <c r="G1082">
        <v>3663</v>
      </c>
      <c r="H1082">
        <v>1550</v>
      </c>
      <c r="I1082" t="s">
        <v>35</v>
      </c>
      <c r="J1082">
        <v>6</v>
      </c>
      <c r="K1082">
        <v>1550</v>
      </c>
      <c r="L1082">
        <v>3663</v>
      </c>
      <c r="M1082">
        <v>0.02</v>
      </c>
      <c r="N1082" t="s">
        <v>26</v>
      </c>
      <c r="O1082">
        <v>0.02</v>
      </c>
      <c r="P1082" t="s">
        <v>747</v>
      </c>
      <c r="Q1082" t="s">
        <v>28</v>
      </c>
      <c r="R1082" t="s">
        <v>29</v>
      </c>
      <c r="S1082" t="s">
        <v>30</v>
      </c>
      <c r="T1082" t="s">
        <v>31</v>
      </c>
      <c r="U1082" t="s">
        <v>32</v>
      </c>
      <c r="V1082" t="s">
        <v>1559</v>
      </c>
    </row>
    <row r="1083" spans="1:22" x14ac:dyDescent="0.3">
      <c r="A1083" t="s">
        <v>1416</v>
      </c>
      <c r="B1083">
        <v>42218</v>
      </c>
      <c r="C1083" t="s">
        <v>92</v>
      </c>
      <c r="D1083">
        <v>10004</v>
      </c>
      <c r="E1083" t="s">
        <v>994</v>
      </c>
      <c r="F1083">
        <v>2</v>
      </c>
      <c r="G1083">
        <v>4006</v>
      </c>
      <c r="H1083">
        <v>1320</v>
      </c>
      <c r="I1083" t="s">
        <v>35</v>
      </c>
      <c r="J1083">
        <v>10</v>
      </c>
      <c r="K1083">
        <v>2640</v>
      </c>
      <c r="L1083">
        <v>8012</v>
      </c>
      <c r="M1083">
        <v>0.02</v>
      </c>
      <c r="N1083" t="s">
        <v>26</v>
      </c>
      <c r="O1083">
        <v>0.04</v>
      </c>
      <c r="P1083" t="s">
        <v>995</v>
      </c>
      <c r="Q1083" t="s">
        <v>118</v>
      </c>
      <c r="R1083" t="s">
        <v>119</v>
      </c>
      <c r="S1083" t="s">
        <v>101</v>
      </c>
      <c r="T1083" t="s">
        <v>57</v>
      </c>
      <c r="U1083" t="s">
        <v>120</v>
      </c>
      <c r="V1083" t="s">
        <v>1569</v>
      </c>
    </row>
    <row r="1084" spans="1:22" x14ac:dyDescent="0.3">
      <c r="A1084" t="s">
        <v>1418</v>
      </c>
      <c r="B1084">
        <v>42219</v>
      </c>
      <c r="C1084" t="s">
        <v>133</v>
      </c>
      <c r="D1084">
        <v>10012</v>
      </c>
      <c r="E1084" t="s">
        <v>890</v>
      </c>
      <c r="F1084">
        <v>2</v>
      </c>
      <c r="G1084">
        <v>4369</v>
      </c>
      <c r="H1084">
        <v>1245</v>
      </c>
      <c r="I1084" t="s">
        <v>25</v>
      </c>
      <c r="J1084">
        <v>5</v>
      </c>
      <c r="K1084">
        <v>2490</v>
      </c>
      <c r="L1084">
        <v>8738</v>
      </c>
      <c r="M1084">
        <v>0.02</v>
      </c>
      <c r="N1084" t="s">
        <v>45</v>
      </c>
      <c r="O1084">
        <v>0.02</v>
      </c>
      <c r="P1084" t="s">
        <v>891</v>
      </c>
      <c r="Q1084" t="s">
        <v>71</v>
      </c>
      <c r="R1084" t="s">
        <v>72</v>
      </c>
      <c r="S1084" t="s">
        <v>73</v>
      </c>
      <c r="T1084" t="s">
        <v>41</v>
      </c>
      <c r="U1084" t="s">
        <v>74</v>
      </c>
      <c r="V1084" t="s">
        <v>1563</v>
      </c>
    </row>
    <row r="1085" spans="1:22" x14ac:dyDescent="0.3">
      <c r="A1085" t="s">
        <v>1418</v>
      </c>
      <c r="B1085">
        <v>42219</v>
      </c>
      <c r="C1085" t="s">
        <v>68</v>
      </c>
      <c r="D1085">
        <v>10003</v>
      </c>
      <c r="E1085" t="s">
        <v>641</v>
      </c>
      <c r="F1085">
        <v>3</v>
      </c>
      <c r="G1085">
        <v>3112</v>
      </c>
      <c r="H1085">
        <v>1766</v>
      </c>
      <c r="I1085" t="s">
        <v>25</v>
      </c>
      <c r="J1085">
        <v>4</v>
      </c>
      <c r="K1085">
        <v>5298</v>
      </c>
      <c r="L1085">
        <v>9336</v>
      </c>
      <c r="M1085">
        <v>0.03</v>
      </c>
      <c r="N1085" t="s">
        <v>85</v>
      </c>
      <c r="O1085">
        <v>0.05</v>
      </c>
      <c r="P1085" t="s">
        <v>642</v>
      </c>
      <c r="Q1085" t="s">
        <v>177</v>
      </c>
      <c r="R1085" t="s">
        <v>178</v>
      </c>
      <c r="S1085" t="s">
        <v>179</v>
      </c>
      <c r="T1085" t="s">
        <v>180</v>
      </c>
      <c r="U1085" t="s">
        <v>181</v>
      </c>
      <c r="V1085" t="s">
        <v>1571</v>
      </c>
    </row>
    <row r="1086" spans="1:22" x14ac:dyDescent="0.3">
      <c r="A1086" t="s">
        <v>1419</v>
      </c>
      <c r="B1086">
        <v>42221</v>
      </c>
      <c r="C1086" t="s">
        <v>75</v>
      </c>
      <c r="D1086">
        <v>10012</v>
      </c>
      <c r="E1086" t="s">
        <v>422</v>
      </c>
      <c r="F1086">
        <v>1</v>
      </c>
      <c r="G1086">
        <v>2787</v>
      </c>
      <c r="H1086">
        <v>1470</v>
      </c>
      <c r="I1086" t="s">
        <v>126</v>
      </c>
      <c r="J1086">
        <v>8</v>
      </c>
      <c r="K1086">
        <v>1470</v>
      </c>
      <c r="L1086">
        <v>2787</v>
      </c>
      <c r="M1086">
        <v>0.02</v>
      </c>
      <c r="N1086" t="s">
        <v>61</v>
      </c>
      <c r="O1086">
        <v>0</v>
      </c>
      <c r="P1086" t="s">
        <v>423</v>
      </c>
      <c r="Q1086" t="s">
        <v>71</v>
      </c>
      <c r="R1086" t="s">
        <v>72</v>
      </c>
      <c r="S1086" t="s">
        <v>73</v>
      </c>
      <c r="T1086" t="s">
        <v>41</v>
      </c>
      <c r="U1086" t="s">
        <v>74</v>
      </c>
      <c r="V1086" t="s">
        <v>1563</v>
      </c>
    </row>
    <row r="1087" spans="1:22" x14ac:dyDescent="0.3">
      <c r="A1087" t="s">
        <v>1420</v>
      </c>
      <c r="B1087">
        <v>42221</v>
      </c>
      <c r="C1087" t="s">
        <v>23</v>
      </c>
      <c r="D1087">
        <v>10006</v>
      </c>
      <c r="E1087" t="s">
        <v>997</v>
      </c>
      <c r="F1087">
        <v>1</v>
      </c>
      <c r="G1087">
        <v>2867</v>
      </c>
      <c r="H1087">
        <v>2295</v>
      </c>
      <c r="I1087" t="s">
        <v>126</v>
      </c>
      <c r="J1087">
        <v>4</v>
      </c>
      <c r="K1087">
        <v>2295</v>
      </c>
      <c r="L1087">
        <v>2867</v>
      </c>
      <c r="M1087">
        <v>0.01</v>
      </c>
      <c r="N1087" t="s">
        <v>36</v>
      </c>
      <c r="O1087">
        <v>0.02</v>
      </c>
      <c r="P1087" t="s">
        <v>998</v>
      </c>
      <c r="Q1087" t="s">
        <v>252</v>
      </c>
      <c r="R1087" t="s">
        <v>253</v>
      </c>
      <c r="S1087" t="s">
        <v>254</v>
      </c>
      <c r="T1087" t="s">
        <v>255</v>
      </c>
      <c r="U1087" t="s">
        <v>256</v>
      </c>
      <c r="V1087" t="s">
        <v>1572</v>
      </c>
    </row>
    <row r="1088" spans="1:22" x14ac:dyDescent="0.3">
      <c r="A1088" t="s">
        <v>1421</v>
      </c>
      <c r="B1088">
        <v>42222</v>
      </c>
      <c r="C1088" t="s">
        <v>68</v>
      </c>
      <c r="D1088">
        <v>10012</v>
      </c>
      <c r="E1088" t="s">
        <v>588</v>
      </c>
      <c r="F1088">
        <v>2</v>
      </c>
      <c r="G1088">
        <v>3573</v>
      </c>
      <c r="H1088">
        <v>1857</v>
      </c>
      <c r="I1088" t="s">
        <v>25</v>
      </c>
      <c r="J1088">
        <v>4</v>
      </c>
      <c r="K1088">
        <v>3714</v>
      </c>
      <c r="L1088">
        <v>7146</v>
      </c>
      <c r="M1088">
        <v>0.03</v>
      </c>
      <c r="N1088" t="s">
        <v>85</v>
      </c>
      <c r="O1088">
        <v>0.02</v>
      </c>
      <c r="P1088" t="s">
        <v>589</v>
      </c>
      <c r="Q1088" t="s">
        <v>71</v>
      </c>
      <c r="R1088" t="s">
        <v>72</v>
      </c>
      <c r="S1088" t="s">
        <v>73</v>
      </c>
      <c r="T1088" t="s">
        <v>41</v>
      </c>
      <c r="U1088" t="s">
        <v>74</v>
      </c>
      <c r="V1088" t="s">
        <v>1563</v>
      </c>
    </row>
    <row r="1089" spans="1:22" x14ac:dyDescent="0.3">
      <c r="A1089" t="s">
        <v>1422</v>
      </c>
      <c r="B1089">
        <v>42223</v>
      </c>
      <c r="C1089" t="s">
        <v>133</v>
      </c>
      <c r="D1089">
        <v>10008</v>
      </c>
      <c r="E1089" t="s">
        <v>1375</v>
      </c>
      <c r="F1089">
        <v>1</v>
      </c>
      <c r="G1089">
        <v>4849</v>
      </c>
      <c r="H1089">
        <v>2433</v>
      </c>
      <c r="I1089" t="s">
        <v>35</v>
      </c>
      <c r="J1089">
        <v>5</v>
      </c>
      <c r="K1089">
        <v>2433</v>
      </c>
      <c r="L1089">
        <v>4849</v>
      </c>
      <c r="M1089">
        <v>0.02</v>
      </c>
      <c r="N1089" t="s">
        <v>66</v>
      </c>
      <c r="O1089">
        <v>0.04</v>
      </c>
      <c r="P1089" t="s">
        <v>1376</v>
      </c>
      <c r="Q1089" t="s">
        <v>54</v>
      </c>
      <c r="R1089" t="s">
        <v>55</v>
      </c>
      <c r="S1089" t="s">
        <v>56</v>
      </c>
      <c r="T1089" t="s">
        <v>57</v>
      </c>
      <c r="U1089" t="s">
        <v>58</v>
      </c>
      <c r="V1089" t="s">
        <v>1562</v>
      </c>
    </row>
    <row r="1090" spans="1:22" x14ac:dyDescent="0.3">
      <c r="A1090" t="s">
        <v>1423</v>
      </c>
      <c r="B1090">
        <v>42223</v>
      </c>
      <c r="C1090" t="s">
        <v>23</v>
      </c>
      <c r="D1090">
        <v>10010</v>
      </c>
      <c r="E1090" t="s">
        <v>708</v>
      </c>
      <c r="F1090">
        <v>2</v>
      </c>
      <c r="G1090">
        <v>4206</v>
      </c>
      <c r="H1090">
        <v>1201</v>
      </c>
      <c r="I1090" t="s">
        <v>25</v>
      </c>
      <c r="J1090">
        <v>4</v>
      </c>
      <c r="K1090">
        <v>2402</v>
      </c>
      <c r="L1090">
        <v>8412</v>
      </c>
      <c r="M1090">
        <v>0.03</v>
      </c>
      <c r="N1090" t="s">
        <v>85</v>
      </c>
      <c r="O1090">
        <v>0.01</v>
      </c>
      <c r="P1090" t="s">
        <v>709</v>
      </c>
      <c r="Q1090" t="s">
        <v>93</v>
      </c>
      <c r="R1090" t="s">
        <v>94</v>
      </c>
      <c r="S1090" t="s">
        <v>95</v>
      </c>
      <c r="T1090" t="s">
        <v>41</v>
      </c>
      <c r="U1090" t="s">
        <v>96</v>
      </c>
      <c r="V1090" t="s">
        <v>1566</v>
      </c>
    </row>
    <row r="1091" spans="1:22" x14ac:dyDescent="0.3">
      <c r="A1091" t="s">
        <v>1424</v>
      </c>
      <c r="B1091">
        <v>42224</v>
      </c>
      <c r="C1091" t="s">
        <v>68</v>
      </c>
      <c r="D1091">
        <v>10002</v>
      </c>
      <c r="E1091" t="s">
        <v>164</v>
      </c>
      <c r="F1091">
        <v>1</v>
      </c>
      <c r="G1091">
        <v>2958</v>
      </c>
      <c r="H1091">
        <v>1678</v>
      </c>
      <c r="I1091" t="s">
        <v>126</v>
      </c>
      <c r="J1091">
        <v>4</v>
      </c>
      <c r="K1091">
        <v>1678</v>
      </c>
      <c r="L1091">
        <v>2958</v>
      </c>
      <c r="M1091">
        <v>0.01</v>
      </c>
      <c r="N1091" t="s">
        <v>61</v>
      </c>
      <c r="O1091">
        <v>0.01</v>
      </c>
      <c r="P1091" t="s">
        <v>165</v>
      </c>
      <c r="Q1091" t="s">
        <v>87</v>
      </c>
      <c r="R1091" t="s">
        <v>88</v>
      </c>
      <c r="S1091" t="s">
        <v>89</v>
      </c>
      <c r="T1091" t="s">
        <v>90</v>
      </c>
      <c r="U1091" t="s">
        <v>91</v>
      </c>
      <c r="V1091" t="s">
        <v>1565</v>
      </c>
    </row>
    <row r="1092" spans="1:22" x14ac:dyDescent="0.3">
      <c r="A1092" t="s">
        <v>1424</v>
      </c>
      <c r="B1092">
        <v>42224</v>
      </c>
      <c r="C1092" t="s">
        <v>68</v>
      </c>
      <c r="D1092">
        <v>10001</v>
      </c>
      <c r="E1092" t="s">
        <v>778</v>
      </c>
      <c r="F1092">
        <v>1</v>
      </c>
      <c r="G1092">
        <v>4996</v>
      </c>
      <c r="H1092">
        <v>2108</v>
      </c>
      <c r="I1092" t="s">
        <v>35</v>
      </c>
      <c r="J1092">
        <v>4</v>
      </c>
      <c r="K1092">
        <v>2108</v>
      </c>
      <c r="L1092">
        <v>4996</v>
      </c>
      <c r="M1092">
        <v>0.01</v>
      </c>
      <c r="N1092" t="s">
        <v>26</v>
      </c>
      <c r="O1092">
        <v>0</v>
      </c>
      <c r="P1092" t="s">
        <v>779</v>
      </c>
      <c r="Q1092" t="s">
        <v>99</v>
      </c>
      <c r="R1092" t="s">
        <v>100</v>
      </c>
      <c r="S1092" t="s">
        <v>101</v>
      </c>
      <c r="T1092" t="s">
        <v>57</v>
      </c>
      <c r="U1092" t="s">
        <v>102</v>
      </c>
      <c r="V1092" t="s">
        <v>1567</v>
      </c>
    </row>
    <row r="1093" spans="1:22" x14ac:dyDescent="0.3">
      <c r="A1093" t="s">
        <v>1424</v>
      </c>
      <c r="B1093">
        <v>42224</v>
      </c>
      <c r="C1093" t="s">
        <v>23</v>
      </c>
      <c r="D1093">
        <v>10013</v>
      </c>
      <c r="E1093" t="s">
        <v>374</v>
      </c>
      <c r="F1093">
        <v>2</v>
      </c>
      <c r="G1093">
        <v>2921</v>
      </c>
      <c r="H1093">
        <v>1786</v>
      </c>
      <c r="I1093" t="s">
        <v>116</v>
      </c>
      <c r="J1093">
        <v>4</v>
      </c>
      <c r="K1093">
        <v>3572</v>
      </c>
      <c r="L1093">
        <v>5842</v>
      </c>
      <c r="M1093">
        <v>0.03</v>
      </c>
      <c r="N1093" t="s">
        <v>61</v>
      </c>
      <c r="O1093">
        <v>0.01</v>
      </c>
      <c r="P1093" t="s">
        <v>375</v>
      </c>
      <c r="Q1093" t="s">
        <v>301</v>
      </c>
      <c r="R1093" t="s">
        <v>302</v>
      </c>
      <c r="S1093" t="s">
        <v>303</v>
      </c>
      <c r="T1093" t="s">
        <v>113</v>
      </c>
      <c r="U1093" t="s">
        <v>304</v>
      </c>
      <c r="V1093" t="s">
        <v>1573</v>
      </c>
    </row>
    <row r="1094" spans="1:22" x14ac:dyDescent="0.3">
      <c r="A1094" t="s">
        <v>1425</v>
      </c>
      <c r="B1094">
        <v>42228</v>
      </c>
      <c r="C1094" t="s">
        <v>43</v>
      </c>
      <c r="D1094">
        <v>10010</v>
      </c>
      <c r="E1094" t="s">
        <v>1292</v>
      </c>
      <c r="F1094">
        <v>2</v>
      </c>
      <c r="G1094">
        <v>4173</v>
      </c>
      <c r="H1094">
        <v>2497</v>
      </c>
      <c r="I1094" t="s">
        <v>25</v>
      </c>
      <c r="J1094">
        <v>1</v>
      </c>
      <c r="K1094">
        <v>4994</v>
      </c>
      <c r="L1094">
        <v>8346</v>
      </c>
      <c r="M1094">
        <v>0.03</v>
      </c>
      <c r="N1094" t="s">
        <v>61</v>
      </c>
      <c r="O1094">
        <v>0.05</v>
      </c>
      <c r="P1094" t="s">
        <v>1293</v>
      </c>
      <c r="Q1094" t="s">
        <v>93</v>
      </c>
      <c r="R1094" t="s">
        <v>94</v>
      </c>
      <c r="S1094" t="s">
        <v>95</v>
      </c>
      <c r="T1094" t="s">
        <v>41</v>
      </c>
      <c r="U1094" t="s">
        <v>96</v>
      </c>
      <c r="V1094" t="s">
        <v>1566</v>
      </c>
    </row>
    <row r="1095" spans="1:22" x14ac:dyDescent="0.3">
      <c r="A1095" t="s">
        <v>1426</v>
      </c>
      <c r="B1095">
        <v>42230</v>
      </c>
      <c r="C1095" t="s">
        <v>51</v>
      </c>
      <c r="D1095">
        <v>10009</v>
      </c>
      <c r="E1095" t="s">
        <v>427</v>
      </c>
      <c r="F1095">
        <v>24</v>
      </c>
      <c r="G1095">
        <v>4185</v>
      </c>
      <c r="H1095">
        <v>1204</v>
      </c>
      <c r="I1095" t="s">
        <v>35</v>
      </c>
      <c r="J1095">
        <v>6</v>
      </c>
      <c r="K1095">
        <v>28896</v>
      </c>
      <c r="L1095">
        <v>100440</v>
      </c>
      <c r="M1095">
        <v>0.1</v>
      </c>
      <c r="N1095" t="s">
        <v>85</v>
      </c>
      <c r="O1095">
        <v>0</v>
      </c>
      <c r="P1095" t="s">
        <v>428</v>
      </c>
      <c r="Q1095" t="s">
        <v>78</v>
      </c>
      <c r="R1095" t="s">
        <v>79</v>
      </c>
      <c r="S1095" t="s">
        <v>80</v>
      </c>
      <c r="T1095" t="s">
        <v>81</v>
      </c>
      <c r="U1095" t="s">
        <v>82</v>
      </c>
      <c r="V1095" t="s">
        <v>1564</v>
      </c>
    </row>
    <row r="1096" spans="1:22" x14ac:dyDescent="0.3">
      <c r="A1096" t="s">
        <v>1427</v>
      </c>
      <c r="B1096">
        <v>42231</v>
      </c>
      <c r="C1096" t="s">
        <v>92</v>
      </c>
      <c r="D1096">
        <v>10015</v>
      </c>
      <c r="E1096" t="s">
        <v>588</v>
      </c>
      <c r="F1096">
        <v>1</v>
      </c>
      <c r="G1096">
        <v>3573</v>
      </c>
      <c r="H1096">
        <v>1857</v>
      </c>
      <c r="I1096" t="s">
        <v>25</v>
      </c>
      <c r="J1096">
        <v>10</v>
      </c>
      <c r="K1096">
        <v>1857</v>
      </c>
      <c r="L1096">
        <v>3573</v>
      </c>
      <c r="M1096">
        <v>0.02</v>
      </c>
      <c r="N1096" t="s">
        <v>45</v>
      </c>
      <c r="O1096">
        <v>0</v>
      </c>
      <c r="P1096" t="s">
        <v>589</v>
      </c>
      <c r="Q1096" t="s">
        <v>110</v>
      </c>
      <c r="R1096" t="s">
        <v>111</v>
      </c>
      <c r="S1096" t="s">
        <v>112</v>
      </c>
      <c r="T1096" t="s">
        <v>113</v>
      </c>
      <c r="U1096" t="s">
        <v>114</v>
      </c>
      <c r="V1096" t="s">
        <v>1568</v>
      </c>
    </row>
    <row r="1097" spans="1:22" x14ac:dyDescent="0.3">
      <c r="A1097" t="s">
        <v>1428</v>
      </c>
      <c r="B1097">
        <v>42231</v>
      </c>
      <c r="C1097" t="s">
        <v>23</v>
      </c>
      <c r="D1097">
        <v>10008</v>
      </c>
      <c r="E1097" t="s">
        <v>735</v>
      </c>
      <c r="F1097">
        <v>3</v>
      </c>
      <c r="G1097">
        <v>3094</v>
      </c>
      <c r="H1097">
        <v>2233</v>
      </c>
      <c r="I1097" t="s">
        <v>25</v>
      </c>
      <c r="J1097">
        <v>4</v>
      </c>
      <c r="K1097">
        <v>6699</v>
      </c>
      <c r="L1097">
        <v>9282</v>
      </c>
      <c r="M1097">
        <v>0.03</v>
      </c>
      <c r="N1097" t="s">
        <v>36</v>
      </c>
      <c r="O1097">
        <v>0</v>
      </c>
      <c r="P1097" t="s">
        <v>736</v>
      </c>
      <c r="Q1097" t="s">
        <v>54</v>
      </c>
      <c r="R1097" t="s">
        <v>55</v>
      </c>
      <c r="S1097" t="s">
        <v>56</v>
      </c>
      <c r="T1097" t="s">
        <v>57</v>
      </c>
      <c r="U1097" t="s">
        <v>58</v>
      </c>
      <c r="V1097" t="s">
        <v>1562</v>
      </c>
    </row>
    <row r="1098" spans="1:22" x14ac:dyDescent="0.3">
      <c r="A1098" t="s">
        <v>1429</v>
      </c>
      <c r="B1098">
        <v>42232</v>
      </c>
      <c r="C1098" t="s">
        <v>75</v>
      </c>
      <c r="D1098">
        <v>10008</v>
      </c>
      <c r="E1098" t="s">
        <v>982</v>
      </c>
      <c r="F1098">
        <v>1</v>
      </c>
      <c r="G1098">
        <v>4325</v>
      </c>
      <c r="H1098">
        <v>1734</v>
      </c>
      <c r="I1098" t="s">
        <v>126</v>
      </c>
      <c r="J1098">
        <v>8</v>
      </c>
      <c r="K1098">
        <v>1734</v>
      </c>
      <c r="L1098">
        <v>4325</v>
      </c>
      <c r="M1098">
        <v>0.02</v>
      </c>
      <c r="N1098" t="s">
        <v>36</v>
      </c>
      <c r="O1098">
        <v>0</v>
      </c>
      <c r="P1098" t="s">
        <v>983</v>
      </c>
      <c r="Q1098" t="s">
        <v>54</v>
      </c>
      <c r="R1098" t="s">
        <v>55</v>
      </c>
      <c r="S1098" t="s">
        <v>56</v>
      </c>
      <c r="T1098" t="s">
        <v>57</v>
      </c>
      <c r="U1098" t="s">
        <v>58</v>
      </c>
      <c r="V1098" t="s">
        <v>1562</v>
      </c>
    </row>
    <row r="1099" spans="1:22" x14ac:dyDescent="0.3">
      <c r="A1099" t="s">
        <v>1429</v>
      </c>
      <c r="B1099">
        <v>42232</v>
      </c>
      <c r="C1099" t="s">
        <v>23</v>
      </c>
      <c r="D1099">
        <v>10005</v>
      </c>
      <c r="E1099" t="s">
        <v>318</v>
      </c>
      <c r="F1099">
        <v>3</v>
      </c>
      <c r="G1099">
        <v>2747</v>
      </c>
      <c r="H1099">
        <v>2098</v>
      </c>
      <c r="I1099" t="s">
        <v>319</v>
      </c>
      <c r="J1099">
        <v>4</v>
      </c>
      <c r="K1099">
        <v>6294</v>
      </c>
      <c r="L1099">
        <v>8241</v>
      </c>
      <c r="M1099">
        <v>0.03</v>
      </c>
      <c r="N1099" t="s">
        <v>61</v>
      </c>
      <c r="O1099">
        <v>0.05</v>
      </c>
      <c r="P1099" t="s">
        <v>320</v>
      </c>
      <c r="Q1099" t="s">
        <v>47</v>
      </c>
      <c r="R1099" t="s">
        <v>48</v>
      </c>
      <c r="S1099" t="s">
        <v>49</v>
      </c>
      <c r="T1099" t="s">
        <v>41</v>
      </c>
      <c r="U1099" t="s">
        <v>50</v>
      </c>
      <c r="V1099" t="s">
        <v>1561</v>
      </c>
    </row>
    <row r="1100" spans="1:22" x14ac:dyDescent="0.3">
      <c r="A1100" t="s">
        <v>1430</v>
      </c>
      <c r="B1100">
        <v>42233</v>
      </c>
      <c r="C1100" t="s">
        <v>68</v>
      </c>
      <c r="D1100">
        <v>10012</v>
      </c>
      <c r="E1100" t="s">
        <v>743</v>
      </c>
      <c r="F1100">
        <v>1</v>
      </c>
      <c r="G1100">
        <v>3025</v>
      </c>
      <c r="H1100">
        <v>1863</v>
      </c>
      <c r="I1100" t="s">
        <v>25</v>
      </c>
      <c r="J1100">
        <v>4</v>
      </c>
      <c r="K1100">
        <v>1863</v>
      </c>
      <c r="L1100">
        <v>3025</v>
      </c>
      <c r="M1100">
        <v>0.01</v>
      </c>
      <c r="N1100" t="s">
        <v>45</v>
      </c>
      <c r="O1100">
        <v>0.04</v>
      </c>
      <c r="P1100" t="s">
        <v>744</v>
      </c>
      <c r="Q1100" t="s">
        <v>71</v>
      </c>
      <c r="R1100" t="s">
        <v>72</v>
      </c>
      <c r="S1100" t="s">
        <v>73</v>
      </c>
      <c r="T1100" t="s">
        <v>41</v>
      </c>
      <c r="U1100" t="s">
        <v>74</v>
      </c>
      <c r="V1100" t="s">
        <v>1563</v>
      </c>
    </row>
    <row r="1101" spans="1:22" x14ac:dyDescent="0.3">
      <c r="A1101" t="s">
        <v>1431</v>
      </c>
      <c r="B1101">
        <v>42233</v>
      </c>
      <c r="C1101" t="s">
        <v>92</v>
      </c>
      <c r="D1101">
        <v>10012</v>
      </c>
      <c r="E1101" t="s">
        <v>538</v>
      </c>
      <c r="F1101">
        <v>1</v>
      </c>
      <c r="G1101">
        <v>4729</v>
      </c>
      <c r="H1101">
        <v>1359</v>
      </c>
      <c r="I1101" t="s">
        <v>126</v>
      </c>
      <c r="J1101">
        <v>10</v>
      </c>
      <c r="K1101">
        <v>1359</v>
      </c>
      <c r="L1101">
        <v>4729</v>
      </c>
      <c r="M1101">
        <v>0.02</v>
      </c>
      <c r="N1101" t="s">
        <v>61</v>
      </c>
      <c r="O1101">
        <v>0.05</v>
      </c>
      <c r="P1101" t="s">
        <v>539</v>
      </c>
      <c r="Q1101" t="s">
        <v>71</v>
      </c>
      <c r="R1101" t="s">
        <v>72</v>
      </c>
      <c r="S1101" t="s">
        <v>73</v>
      </c>
      <c r="T1101" t="s">
        <v>41</v>
      </c>
      <c r="U1101" t="s">
        <v>74</v>
      </c>
      <c r="V1101" t="s">
        <v>1563</v>
      </c>
    </row>
    <row r="1102" spans="1:22" x14ac:dyDescent="0.3">
      <c r="A1102" t="s">
        <v>1430</v>
      </c>
      <c r="B1102">
        <v>42233</v>
      </c>
      <c r="C1102" t="s">
        <v>68</v>
      </c>
      <c r="D1102">
        <v>10003</v>
      </c>
      <c r="E1102" t="s">
        <v>470</v>
      </c>
      <c r="F1102">
        <v>1</v>
      </c>
      <c r="G1102">
        <v>4927</v>
      </c>
      <c r="H1102">
        <v>2034</v>
      </c>
      <c r="I1102" t="s">
        <v>126</v>
      </c>
      <c r="J1102">
        <v>4</v>
      </c>
      <c r="K1102">
        <v>2034</v>
      </c>
      <c r="L1102">
        <v>4927</v>
      </c>
      <c r="M1102">
        <v>0.01</v>
      </c>
      <c r="N1102" t="s">
        <v>66</v>
      </c>
      <c r="O1102">
        <v>0</v>
      </c>
      <c r="P1102" t="s">
        <v>471</v>
      </c>
      <c r="Q1102" t="s">
        <v>177</v>
      </c>
      <c r="R1102" t="s">
        <v>178</v>
      </c>
      <c r="S1102" t="s">
        <v>179</v>
      </c>
      <c r="T1102" t="s">
        <v>180</v>
      </c>
      <c r="U1102" t="s">
        <v>181</v>
      </c>
      <c r="V1102" t="s">
        <v>1571</v>
      </c>
    </row>
    <row r="1103" spans="1:22" x14ac:dyDescent="0.3">
      <c r="A1103" t="s">
        <v>1430</v>
      </c>
      <c r="B1103">
        <v>42233</v>
      </c>
      <c r="C1103" t="s">
        <v>23</v>
      </c>
      <c r="D1103">
        <v>10001</v>
      </c>
      <c r="E1103" t="s">
        <v>137</v>
      </c>
      <c r="F1103">
        <v>2</v>
      </c>
      <c r="G1103">
        <v>2895</v>
      </c>
      <c r="H1103">
        <v>1871</v>
      </c>
      <c r="I1103" t="s">
        <v>126</v>
      </c>
      <c r="J1103">
        <v>4</v>
      </c>
      <c r="K1103">
        <v>3742</v>
      </c>
      <c r="L1103">
        <v>5790</v>
      </c>
      <c r="M1103">
        <v>0.03</v>
      </c>
      <c r="N1103" t="s">
        <v>61</v>
      </c>
      <c r="O1103">
        <v>0.03</v>
      </c>
      <c r="P1103" t="s">
        <v>138</v>
      </c>
      <c r="Q1103" t="s">
        <v>99</v>
      </c>
      <c r="R1103" t="s">
        <v>100</v>
      </c>
      <c r="S1103" t="s">
        <v>101</v>
      </c>
      <c r="T1103" t="s">
        <v>57</v>
      </c>
      <c r="U1103" t="s">
        <v>102</v>
      </c>
      <c r="V1103" t="s">
        <v>1567</v>
      </c>
    </row>
    <row r="1104" spans="1:22" x14ac:dyDescent="0.3">
      <c r="A1104" t="s">
        <v>1432</v>
      </c>
      <c r="B1104">
        <v>42235</v>
      </c>
      <c r="C1104" t="s">
        <v>43</v>
      </c>
      <c r="D1104">
        <v>10005</v>
      </c>
      <c r="E1104" t="s">
        <v>182</v>
      </c>
      <c r="F1104">
        <v>1</v>
      </c>
      <c r="G1104">
        <v>4711</v>
      </c>
      <c r="H1104">
        <v>1267</v>
      </c>
      <c r="I1104" t="s">
        <v>35</v>
      </c>
      <c r="J1104">
        <v>1</v>
      </c>
      <c r="K1104">
        <v>1267</v>
      </c>
      <c r="L1104">
        <v>4711</v>
      </c>
      <c r="M1104">
        <v>0.01</v>
      </c>
      <c r="N1104" t="s">
        <v>85</v>
      </c>
      <c r="O1104">
        <v>0.01</v>
      </c>
      <c r="P1104" t="s">
        <v>183</v>
      </c>
      <c r="Q1104" t="s">
        <v>47</v>
      </c>
      <c r="R1104" t="s">
        <v>48</v>
      </c>
      <c r="S1104" t="s">
        <v>49</v>
      </c>
      <c r="T1104" t="s">
        <v>41</v>
      </c>
      <c r="U1104" t="s">
        <v>50</v>
      </c>
      <c r="V1104" t="s">
        <v>1561</v>
      </c>
    </row>
    <row r="1105" spans="1:22" x14ac:dyDescent="0.3">
      <c r="A1105" t="s">
        <v>1433</v>
      </c>
      <c r="B1105">
        <v>42236</v>
      </c>
      <c r="C1105" t="s">
        <v>75</v>
      </c>
      <c r="D1105">
        <v>10012</v>
      </c>
      <c r="E1105" t="s">
        <v>151</v>
      </c>
      <c r="F1105">
        <v>1</v>
      </c>
      <c r="G1105">
        <v>2523</v>
      </c>
      <c r="H1105">
        <v>1665</v>
      </c>
      <c r="I1105" t="s">
        <v>25</v>
      </c>
      <c r="J1105">
        <v>8</v>
      </c>
      <c r="K1105">
        <v>1665</v>
      </c>
      <c r="L1105">
        <v>2523</v>
      </c>
      <c r="M1105">
        <v>0.02</v>
      </c>
      <c r="N1105" t="s">
        <v>45</v>
      </c>
      <c r="O1105">
        <v>0.02</v>
      </c>
      <c r="P1105" t="s">
        <v>152</v>
      </c>
      <c r="Q1105" t="s">
        <v>71</v>
      </c>
      <c r="R1105" t="s">
        <v>72</v>
      </c>
      <c r="S1105" t="s">
        <v>73</v>
      </c>
      <c r="T1105" t="s">
        <v>41</v>
      </c>
      <c r="U1105" t="s">
        <v>74</v>
      </c>
      <c r="V1105" t="s">
        <v>1563</v>
      </c>
    </row>
    <row r="1106" spans="1:22" x14ac:dyDescent="0.3">
      <c r="A1106" t="s">
        <v>1433</v>
      </c>
      <c r="B1106">
        <v>42236</v>
      </c>
      <c r="C1106" t="s">
        <v>43</v>
      </c>
      <c r="D1106">
        <v>10007</v>
      </c>
      <c r="E1106" t="s">
        <v>1078</v>
      </c>
      <c r="F1106">
        <v>2</v>
      </c>
      <c r="G1106">
        <v>4454</v>
      </c>
      <c r="H1106">
        <v>1884</v>
      </c>
      <c r="I1106" t="s">
        <v>25</v>
      </c>
      <c r="J1106">
        <v>1</v>
      </c>
      <c r="K1106">
        <v>3768</v>
      </c>
      <c r="L1106">
        <v>8908</v>
      </c>
      <c r="M1106">
        <v>0.03</v>
      </c>
      <c r="N1106" t="s">
        <v>85</v>
      </c>
      <c r="O1106">
        <v>0.02</v>
      </c>
      <c r="P1106" t="s">
        <v>1079</v>
      </c>
      <c r="Q1106" t="s">
        <v>38</v>
      </c>
      <c r="R1106" t="s">
        <v>39</v>
      </c>
      <c r="S1106" t="s">
        <v>40</v>
      </c>
      <c r="T1106" t="s">
        <v>41</v>
      </c>
      <c r="U1106" t="s">
        <v>42</v>
      </c>
      <c r="V1106" t="s">
        <v>1560</v>
      </c>
    </row>
    <row r="1107" spans="1:22" x14ac:dyDescent="0.3">
      <c r="A1107" t="s">
        <v>1434</v>
      </c>
      <c r="B1107">
        <v>42238</v>
      </c>
      <c r="C1107" t="s">
        <v>133</v>
      </c>
      <c r="D1107">
        <v>10011</v>
      </c>
      <c r="E1107" t="s">
        <v>187</v>
      </c>
      <c r="F1107">
        <v>2</v>
      </c>
      <c r="G1107">
        <v>3768</v>
      </c>
      <c r="H1107">
        <v>1353</v>
      </c>
      <c r="I1107" t="s">
        <v>25</v>
      </c>
      <c r="J1107">
        <v>5</v>
      </c>
      <c r="K1107">
        <v>2706</v>
      </c>
      <c r="L1107">
        <v>7536</v>
      </c>
      <c r="M1107">
        <v>0.02</v>
      </c>
      <c r="N1107" t="s">
        <v>61</v>
      </c>
      <c r="O1107">
        <v>0.05</v>
      </c>
      <c r="P1107" t="s">
        <v>188</v>
      </c>
      <c r="Q1107" t="s">
        <v>28</v>
      </c>
      <c r="R1107" t="s">
        <v>29</v>
      </c>
      <c r="S1107" t="s">
        <v>30</v>
      </c>
      <c r="T1107" t="s">
        <v>31</v>
      </c>
      <c r="U1107" t="s">
        <v>32</v>
      </c>
      <c r="V1107" t="s">
        <v>1559</v>
      </c>
    </row>
    <row r="1108" spans="1:22" x14ac:dyDescent="0.3">
      <c r="A1108" t="s">
        <v>1435</v>
      </c>
      <c r="B1108">
        <v>42239</v>
      </c>
      <c r="C1108" t="s">
        <v>92</v>
      </c>
      <c r="D1108">
        <v>10001</v>
      </c>
      <c r="E1108" t="s">
        <v>378</v>
      </c>
      <c r="F1108">
        <v>2</v>
      </c>
      <c r="G1108">
        <v>2610</v>
      </c>
      <c r="H1108">
        <v>1307</v>
      </c>
      <c r="I1108" t="s">
        <v>25</v>
      </c>
      <c r="J1108">
        <v>10</v>
      </c>
      <c r="K1108">
        <v>2614</v>
      </c>
      <c r="L1108">
        <v>5220</v>
      </c>
      <c r="M1108">
        <v>0.02</v>
      </c>
      <c r="N1108" t="s">
        <v>45</v>
      </c>
      <c r="O1108">
        <v>0</v>
      </c>
      <c r="P1108" t="s">
        <v>379</v>
      </c>
      <c r="Q1108" t="s">
        <v>99</v>
      </c>
      <c r="R1108" t="s">
        <v>100</v>
      </c>
      <c r="S1108" t="s">
        <v>101</v>
      </c>
      <c r="T1108" t="s">
        <v>57</v>
      </c>
      <c r="U1108" t="s">
        <v>102</v>
      </c>
      <c r="V1108" t="s">
        <v>1567</v>
      </c>
    </row>
    <row r="1109" spans="1:22" x14ac:dyDescent="0.3">
      <c r="A1109" t="s">
        <v>1436</v>
      </c>
      <c r="B1109">
        <v>42240</v>
      </c>
      <c r="C1109" t="s">
        <v>51</v>
      </c>
      <c r="D1109">
        <v>10005</v>
      </c>
      <c r="E1109" t="s">
        <v>800</v>
      </c>
      <c r="F1109">
        <v>1</v>
      </c>
      <c r="G1109">
        <v>2612</v>
      </c>
      <c r="H1109">
        <v>1994</v>
      </c>
      <c r="I1109" t="s">
        <v>25</v>
      </c>
      <c r="J1109">
        <v>6</v>
      </c>
      <c r="K1109">
        <v>1994</v>
      </c>
      <c r="L1109">
        <v>2612</v>
      </c>
      <c r="M1109">
        <v>0.02</v>
      </c>
      <c r="N1109" t="s">
        <v>45</v>
      </c>
      <c r="O1109">
        <v>0.03</v>
      </c>
      <c r="P1109" t="s">
        <v>801</v>
      </c>
      <c r="Q1109" t="s">
        <v>47</v>
      </c>
      <c r="R1109" t="s">
        <v>48</v>
      </c>
      <c r="S1109" t="s">
        <v>49</v>
      </c>
      <c r="T1109" t="s">
        <v>41</v>
      </c>
      <c r="U1109" t="s">
        <v>50</v>
      </c>
      <c r="V1109" t="s">
        <v>1561</v>
      </c>
    </row>
    <row r="1110" spans="1:22" x14ac:dyDescent="0.3">
      <c r="A1110" t="s">
        <v>1437</v>
      </c>
      <c r="B1110">
        <v>42242</v>
      </c>
      <c r="C1110" t="s">
        <v>92</v>
      </c>
      <c r="D1110">
        <v>10010</v>
      </c>
      <c r="E1110" t="s">
        <v>334</v>
      </c>
      <c r="F1110">
        <v>3</v>
      </c>
      <c r="G1110">
        <v>3514</v>
      </c>
      <c r="H1110">
        <v>1257</v>
      </c>
      <c r="I1110" t="s">
        <v>25</v>
      </c>
      <c r="J1110">
        <v>10</v>
      </c>
      <c r="K1110">
        <v>3771</v>
      </c>
      <c r="L1110">
        <v>10542</v>
      </c>
      <c r="M1110">
        <v>0.02</v>
      </c>
      <c r="N1110" t="s">
        <v>66</v>
      </c>
      <c r="O1110">
        <v>0.04</v>
      </c>
      <c r="P1110" t="s">
        <v>335</v>
      </c>
      <c r="Q1110" t="s">
        <v>93</v>
      </c>
      <c r="R1110" t="s">
        <v>94</v>
      </c>
      <c r="S1110" t="s">
        <v>95</v>
      </c>
      <c r="T1110" t="s">
        <v>41</v>
      </c>
      <c r="U1110" t="s">
        <v>96</v>
      </c>
      <c r="V1110" t="s">
        <v>1566</v>
      </c>
    </row>
    <row r="1111" spans="1:22" x14ac:dyDescent="0.3">
      <c r="A1111" t="s">
        <v>1438</v>
      </c>
      <c r="B1111">
        <v>42243</v>
      </c>
      <c r="C1111" t="s">
        <v>43</v>
      </c>
      <c r="D1111">
        <v>10006</v>
      </c>
      <c r="E1111" t="s">
        <v>84</v>
      </c>
      <c r="F1111">
        <v>3</v>
      </c>
      <c r="G1111">
        <v>2633</v>
      </c>
      <c r="H1111">
        <v>1742</v>
      </c>
      <c r="I1111" t="s">
        <v>35</v>
      </c>
      <c r="J1111">
        <v>1</v>
      </c>
      <c r="K1111">
        <v>5226</v>
      </c>
      <c r="L1111">
        <v>7899</v>
      </c>
      <c r="M1111">
        <v>0.03</v>
      </c>
      <c r="N1111" t="s">
        <v>66</v>
      </c>
      <c r="O1111">
        <v>0</v>
      </c>
      <c r="P1111" t="s">
        <v>86</v>
      </c>
      <c r="Q1111" t="s">
        <v>252</v>
      </c>
      <c r="R1111" t="s">
        <v>253</v>
      </c>
      <c r="S1111" t="s">
        <v>254</v>
      </c>
      <c r="T1111" t="s">
        <v>255</v>
      </c>
      <c r="U1111" t="s">
        <v>256</v>
      </c>
      <c r="V1111" t="s">
        <v>1572</v>
      </c>
    </row>
    <row r="1112" spans="1:22" x14ac:dyDescent="0.3">
      <c r="A1112" t="s">
        <v>1439</v>
      </c>
      <c r="B1112">
        <v>42243</v>
      </c>
      <c r="C1112" t="s">
        <v>133</v>
      </c>
      <c r="D1112">
        <v>10006</v>
      </c>
      <c r="E1112" t="s">
        <v>708</v>
      </c>
      <c r="F1112">
        <v>3</v>
      </c>
      <c r="G1112">
        <v>4206</v>
      </c>
      <c r="H1112">
        <v>1201</v>
      </c>
      <c r="I1112" t="s">
        <v>25</v>
      </c>
      <c r="J1112">
        <v>5</v>
      </c>
      <c r="K1112">
        <v>3603</v>
      </c>
      <c r="L1112">
        <v>12618</v>
      </c>
      <c r="M1112">
        <v>0.02</v>
      </c>
      <c r="N1112" t="s">
        <v>26</v>
      </c>
      <c r="O1112">
        <v>0</v>
      </c>
      <c r="P1112" t="s">
        <v>709</v>
      </c>
      <c r="Q1112" t="s">
        <v>252</v>
      </c>
      <c r="R1112" t="s">
        <v>253</v>
      </c>
      <c r="S1112" t="s">
        <v>254</v>
      </c>
      <c r="T1112" t="s">
        <v>255</v>
      </c>
      <c r="U1112" t="s">
        <v>256</v>
      </c>
      <c r="V1112" t="s">
        <v>1572</v>
      </c>
    </row>
    <row r="1113" spans="1:22" x14ac:dyDescent="0.3">
      <c r="A1113" t="s">
        <v>1438</v>
      </c>
      <c r="B1113">
        <v>42243</v>
      </c>
      <c r="C1113" t="s">
        <v>23</v>
      </c>
      <c r="D1113">
        <v>10008</v>
      </c>
      <c r="E1113" t="s">
        <v>919</v>
      </c>
      <c r="F1113">
        <v>24</v>
      </c>
      <c r="G1113">
        <v>2808</v>
      </c>
      <c r="H1113">
        <v>1759</v>
      </c>
      <c r="I1113" t="s">
        <v>116</v>
      </c>
      <c r="J1113">
        <v>4</v>
      </c>
      <c r="K1113">
        <v>42216</v>
      </c>
      <c r="L1113">
        <v>67392</v>
      </c>
      <c r="M1113">
        <v>0.05</v>
      </c>
      <c r="N1113" t="s">
        <v>85</v>
      </c>
      <c r="O1113">
        <v>0.05</v>
      </c>
      <c r="P1113" t="s">
        <v>920</v>
      </c>
      <c r="Q1113" t="s">
        <v>54</v>
      </c>
      <c r="R1113" t="s">
        <v>55</v>
      </c>
      <c r="S1113" t="s">
        <v>56</v>
      </c>
      <c r="T1113" t="s">
        <v>57</v>
      </c>
      <c r="U1113" t="s">
        <v>58</v>
      </c>
      <c r="V1113" t="s">
        <v>1562</v>
      </c>
    </row>
    <row r="1114" spans="1:22" x14ac:dyDescent="0.3">
      <c r="A1114" t="s">
        <v>1440</v>
      </c>
      <c r="B1114">
        <v>42244</v>
      </c>
      <c r="C1114" t="s">
        <v>68</v>
      </c>
      <c r="D1114">
        <v>10012</v>
      </c>
      <c r="E1114" t="s">
        <v>270</v>
      </c>
      <c r="F1114">
        <v>2</v>
      </c>
      <c r="G1114">
        <v>2547</v>
      </c>
      <c r="H1114">
        <v>1419</v>
      </c>
      <c r="I1114" t="s">
        <v>25</v>
      </c>
      <c r="J1114">
        <v>4</v>
      </c>
      <c r="K1114">
        <v>2838</v>
      </c>
      <c r="L1114">
        <v>5094</v>
      </c>
      <c r="M1114">
        <v>0.03</v>
      </c>
      <c r="N1114" t="s">
        <v>66</v>
      </c>
      <c r="O1114">
        <v>0.04</v>
      </c>
      <c r="P1114" t="s">
        <v>271</v>
      </c>
      <c r="Q1114" t="s">
        <v>71</v>
      </c>
      <c r="R1114" t="s">
        <v>72</v>
      </c>
      <c r="S1114" t="s">
        <v>73</v>
      </c>
      <c r="T1114" t="s">
        <v>41</v>
      </c>
      <c r="U1114" t="s">
        <v>74</v>
      </c>
      <c r="V1114" t="s">
        <v>1563</v>
      </c>
    </row>
    <row r="1115" spans="1:22" x14ac:dyDescent="0.3">
      <c r="A1115" t="s">
        <v>1441</v>
      </c>
      <c r="B1115">
        <v>42246</v>
      </c>
      <c r="C1115" t="s">
        <v>23</v>
      </c>
      <c r="D1115">
        <v>10011</v>
      </c>
      <c r="E1115" t="s">
        <v>619</v>
      </c>
      <c r="F1115">
        <v>1</v>
      </c>
      <c r="G1115">
        <v>4050</v>
      </c>
      <c r="H1115">
        <v>1241</v>
      </c>
      <c r="I1115" t="s">
        <v>25</v>
      </c>
      <c r="J1115">
        <v>4</v>
      </c>
      <c r="K1115">
        <v>1241</v>
      </c>
      <c r="L1115">
        <v>4050</v>
      </c>
      <c r="M1115">
        <v>0.01</v>
      </c>
      <c r="N1115" t="s">
        <v>61</v>
      </c>
      <c r="O1115">
        <v>0.02</v>
      </c>
      <c r="P1115" t="s">
        <v>620</v>
      </c>
      <c r="Q1115" t="s">
        <v>28</v>
      </c>
      <c r="R1115" t="s">
        <v>29</v>
      </c>
      <c r="S1115" t="s">
        <v>30</v>
      </c>
      <c r="T1115" t="s">
        <v>31</v>
      </c>
      <c r="U1115" t="s">
        <v>32</v>
      </c>
      <c r="V1115" t="s">
        <v>1559</v>
      </c>
    </row>
    <row r="1116" spans="1:22" x14ac:dyDescent="0.3">
      <c r="A1116" t="s">
        <v>1442</v>
      </c>
      <c r="B1116">
        <v>42246</v>
      </c>
      <c r="C1116" t="s">
        <v>75</v>
      </c>
      <c r="D1116">
        <v>10012</v>
      </c>
      <c r="E1116" t="s">
        <v>785</v>
      </c>
      <c r="F1116">
        <v>1</v>
      </c>
      <c r="G1116">
        <v>4234</v>
      </c>
      <c r="H1116">
        <v>1212</v>
      </c>
      <c r="I1116" t="s">
        <v>35</v>
      </c>
      <c r="J1116">
        <v>8</v>
      </c>
      <c r="K1116">
        <v>1212</v>
      </c>
      <c r="L1116">
        <v>4234</v>
      </c>
      <c r="M1116">
        <v>0.02</v>
      </c>
      <c r="N1116" t="s">
        <v>66</v>
      </c>
      <c r="O1116">
        <v>0.05</v>
      </c>
      <c r="P1116" t="s">
        <v>786</v>
      </c>
      <c r="Q1116" t="s">
        <v>71</v>
      </c>
      <c r="R1116" t="s">
        <v>72</v>
      </c>
      <c r="S1116" t="s">
        <v>73</v>
      </c>
      <c r="T1116" t="s">
        <v>41</v>
      </c>
      <c r="U1116" t="s">
        <v>74</v>
      </c>
      <c r="V1116" t="s">
        <v>1563</v>
      </c>
    </row>
    <row r="1117" spans="1:22" x14ac:dyDescent="0.3">
      <c r="A1117" t="s">
        <v>1442</v>
      </c>
      <c r="B1117">
        <v>42246</v>
      </c>
      <c r="C1117" t="s">
        <v>92</v>
      </c>
      <c r="D1117">
        <v>10015</v>
      </c>
      <c r="E1117" t="s">
        <v>394</v>
      </c>
      <c r="F1117">
        <v>2</v>
      </c>
      <c r="G1117">
        <v>2787</v>
      </c>
      <c r="H1117">
        <v>2020</v>
      </c>
      <c r="I1117" t="s">
        <v>25</v>
      </c>
      <c r="J1117">
        <v>10</v>
      </c>
      <c r="K1117">
        <v>4040</v>
      </c>
      <c r="L1117">
        <v>5574</v>
      </c>
      <c r="M1117">
        <v>0.02</v>
      </c>
      <c r="N1117" t="s">
        <v>36</v>
      </c>
      <c r="O1117">
        <v>0.04</v>
      </c>
      <c r="P1117" t="s">
        <v>395</v>
      </c>
      <c r="Q1117" t="s">
        <v>110</v>
      </c>
      <c r="R1117" t="s">
        <v>111</v>
      </c>
      <c r="S1117" t="s">
        <v>112</v>
      </c>
      <c r="T1117" t="s">
        <v>113</v>
      </c>
      <c r="U1117" t="s">
        <v>114</v>
      </c>
      <c r="V1117" t="s">
        <v>1568</v>
      </c>
    </row>
    <row r="1118" spans="1:22" x14ac:dyDescent="0.3">
      <c r="A1118" t="s">
        <v>1442</v>
      </c>
      <c r="B1118">
        <v>42246</v>
      </c>
      <c r="C1118" t="s">
        <v>23</v>
      </c>
      <c r="D1118">
        <v>10014</v>
      </c>
      <c r="E1118" t="s">
        <v>511</v>
      </c>
      <c r="F1118">
        <v>3</v>
      </c>
      <c r="G1118">
        <v>3491</v>
      </c>
      <c r="H1118">
        <v>1257</v>
      </c>
      <c r="I1118" t="s">
        <v>35</v>
      </c>
      <c r="J1118">
        <v>4</v>
      </c>
      <c r="K1118">
        <v>3771</v>
      </c>
      <c r="L1118">
        <v>10473</v>
      </c>
      <c r="M1118">
        <v>0.03</v>
      </c>
      <c r="N1118" t="s">
        <v>85</v>
      </c>
      <c r="O1118">
        <v>0.03</v>
      </c>
      <c r="P1118" t="s">
        <v>512</v>
      </c>
      <c r="Q1118" t="s">
        <v>166</v>
      </c>
      <c r="R1118" t="s">
        <v>167</v>
      </c>
      <c r="S1118" t="s">
        <v>168</v>
      </c>
      <c r="T1118" t="s">
        <v>169</v>
      </c>
      <c r="U1118" t="s">
        <v>170</v>
      </c>
      <c r="V1118" t="s">
        <v>1570</v>
      </c>
    </row>
    <row r="1119" spans="1:22" x14ac:dyDescent="0.3">
      <c r="A1119" t="s">
        <v>1443</v>
      </c>
      <c r="B1119">
        <v>42247</v>
      </c>
      <c r="C1119" t="s">
        <v>133</v>
      </c>
      <c r="D1119">
        <v>10010</v>
      </c>
      <c r="E1119" t="s">
        <v>606</v>
      </c>
      <c r="F1119">
        <v>1</v>
      </c>
      <c r="G1119">
        <v>2902</v>
      </c>
      <c r="H1119">
        <v>1633</v>
      </c>
      <c r="I1119" t="s">
        <v>35</v>
      </c>
      <c r="J1119">
        <v>5</v>
      </c>
      <c r="K1119">
        <v>1633</v>
      </c>
      <c r="L1119">
        <v>2902</v>
      </c>
      <c r="M1119">
        <v>0.02</v>
      </c>
      <c r="N1119" t="s">
        <v>45</v>
      </c>
      <c r="O1119">
        <v>0.05</v>
      </c>
      <c r="P1119" t="s">
        <v>607</v>
      </c>
      <c r="Q1119" t="s">
        <v>93</v>
      </c>
      <c r="R1119" t="s">
        <v>94</v>
      </c>
      <c r="S1119" t="s">
        <v>95</v>
      </c>
      <c r="T1119" t="s">
        <v>41</v>
      </c>
      <c r="U1119" t="s">
        <v>96</v>
      </c>
      <c r="V1119" t="s">
        <v>1566</v>
      </c>
    </row>
    <row r="1120" spans="1:22" x14ac:dyDescent="0.3">
      <c r="A1120" t="s">
        <v>1444</v>
      </c>
      <c r="B1120">
        <v>42248</v>
      </c>
      <c r="C1120" t="s">
        <v>92</v>
      </c>
      <c r="D1120">
        <v>10004</v>
      </c>
      <c r="E1120" t="s">
        <v>717</v>
      </c>
      <c r="F1120">
        <v>1</v>
      </c>
      <c r="G1120">
        <v>4758</v>
      </c>
      <c r="H1120">
        <v>1946</v>
      </c>
      <c r="I1120" t="s">
        <v>25</v>
      </c>
      <c r="J1120">
        <v>10</v>
      </c>
      <c r="K1120">
        <v>1946</v>
      </c>
      <c r="L1120">
        <v>4758</v>
      </c>
      <c r="M1120">
        <v>0.02</v>
      </c>
      <c r="N1120" t="s">
        <v>36</v>
      </c>
      <c r="O1120">
        <v>0</v>
      </c>
      <c r="P1120" t="s">
        <v>718</v>
      </c>
      <c r="Q1120" t="s">
        <v>118</v>
      </c>
      <c r="R1120" t="s">
        <v>119</v>
      </c>
      <c r="S1120" t="s">
        <v>101</v>
      </c>
      <c r="T1120" t="s">
        <v>57</v>
      </c>
      <c r="U1120" t="s">
        <v>120</v>
      </c>
      <c r="V1120" t="s">
        <v>1569</v>
      </c>
    </row>
    <row r="1121" spans="1:22" x14ac:dyDescent="0.3">
      <c r="A1121" t="s">
        <v>1444</v>
      </c>
      <c r="B1121">
        <v>42248</v>
      </c>
      <c r="C1121" t="s">
        <v>104</v>
      </c>
      <c r="D1121">
        <v>10015</v>
      </c>
      <c r="E1121" t="s">
        <v>785</v>
      </c>
      <c r="F1121">
        <v>2</v>
      </c>
      <c r="G1121">
        <v>4234</v>
      </c>
      <c r="H1121">
        <v>1212</v>
      </c>
      <c r="I1121" t="s">
        <v>35</v>
      </c>
      <c r="J1121">
        <v>3</v>
      </c>
      <c r="K1121">
        <v>2424</v>
      </c>
      <c r="L1121">
        <v>8468</v>
      </c>
      <c r="M1121">
        <v>0.03</v>
      </c>
      <c r="N1121" t="s">
        <v>45</v>
      </c>
      <c r="O1121">
        <v>0</v>
      </c>
      <c r="P1121" t="s">
        <v>786</v>
      </c>
      <c r="Q1121" t="s">
        <v>110</v>
      </c>
      <c r="R1121" t="s">
        <v>111</v>
      </c>
      <c r="S1121" t="s">
        <v>112</v>
      </c>
      <c r="T1121" t="s">
        <v>113</v>
      </c>
      <c r="U1121" t="s">
        <v>114</v>
      </c>
      <c r="V1121" t="s">
        <v>1568</v>
      </c>
    </row>
    <row r="1122" spans="1:22" x14ac:dyDescent="0.3">
      <c r="A1122" t="s">
        <v>1445</v>
      </c>
      <c r="B1122">
        <v>42249</v>
      </c>
      <c r="C1122" t="s">
        <v>68</v>
      </c>
      <c r="D1122">
        <v>10013</v>
      </c>
      <c r="E1122" t="s">
        <v>148</v>
      </c>
      <c r="F1122">
        <v>1</v>
      </c>
      <c r="G1122">
        <v>4079</v>
      </c>
      <c r="H1122">
        <v>1413</v>
      </c>
      <c r="I1122" t="s">
        <v>35</v>
      </c>
      <c r="J1122">
        <v>4</v>
      </c>
      <c r="K1122">
        <v>1413</v>
      </c>
      <c r="L1122">
        <v>4079</v>
      </c>
      <c r="M1122">
        <v>0.01</v>
      </c>
      <c r="N1122" t="s">
        <v>61</v>
      </c>
      <c r="O1122">
        <v>0.02</v>
      </c>
      <c r="P1122" t="s">
        <v>149</v>
      </c>
      <c r="Q1122" t="s">
        <v>301</v>
      </c>
      <c r="R1122" t="s">
        <v>302</v>
      </c>
      <c r="S1122" t="s">
        <v>303</v>
      </c>
      <c r="T1122" t="s">
        <v>113</v>
      </c>
      <c r="U1122" t="s">
        <v>304</v>
      </c>
      <c r="V1122" t="s">
        <v>1573</v>
      </c>
    </row>
    <row r="1123" spans="1:22" x14ac:dyDescent="0.3">
      <c r="A1123" t="s">
        <v>1446</v>
      </c>
      <c r="B1123">
        <v>42252</v>
      </c>
      <c r="C1123" t="s">
        <v>133</v>
      </c>
      <c r="D1123">
        <v>10009</v>
      </c>
      <c r="E1123" t="s">
        <v>810</v>
      </c>
      <c r="F1123">
        <v>1</v>
      </c>
      <c r="G1123">
        <v>2706</v>
      </c>
      <c r="H1123">
        <v>2310</v>
      </c>
      <c r="I1123" t="s">
        <v>25</v>
      </c>
      <c r="J1123">
        <v>5</v>
      </c>
      <c r="K1123">
        <v>2310</v>
      </c>
      <c r="L1123">
        <v>2706</v>
      </c>
      <c r="M1123">
        <v>0.02</v>
      </c>
      <c r="N1123" t="s">
        <v>66</v>
      </c>
      <c r="O1123">
        <v>0</v>
      </c>
      <c r="P1123" t="s">
        <v>811</v>
      </c>
      <c r="Q1123" t="s">
        <v>78</v>
      </c>
      <c r="R1123" t="s">
        <v>79</v>
      </c>
      <c r="S1123" t="s">
        <v>80</v>
      </c>
      <c r="T1123" t="s">
        <v>81</v>
      </c>
      <c r="U1123" t="s">
        <v>82</v>
      </c>
      <c r="V1123" t="s">
        <v>1564</v>
      </c>
    </row>
    <row r="1124" spans="1:22" x14ac:dyDescent="0.3">
      <c r="A1124" t="s">
        <v>1447</v>
      </c>
      <c r="B1124">
        <v>42252</v>
      </c>
      <c r="C1124" t="s">
        <v>51</v>
      </c>
      <c r="D1124">
        <v>10011</v>
      </c>
      <c r="E1124" t="s">
        <v>622</v>
      </c>
      <c r="F1124">
        <v>1</v>
      </c>
      <c r="G1124">
        <v>4724</v>
      </c>
      <c r="H1124">
        <v>2467</v>
      </c>
      <c r="I1124" t="s">
        <v>25</v>
      </c>
      <c r="J1124">
        <v>6</v>
      </c>
      <c r="K1124">
        <v>2467</v>
      </c>
      <c r="L1124">
        <v>4724</v>
      </c>
      <c r="M1124">
        <v>0.02</v>
      </c>
      <c r="N1124" t="s">
        <v>36</v>
      </c>
      <c r="O1124">
        <v>0</v>
      </c>
      <c r="P1124" t="s">
        <v>623</v>
      </c>
      <c r="Q1124" t="s">
        <v>28</v>
      </c>
      <c r="R1124" t="s">
        <v>29</v>
      </c>
      <c r="S1124" t="s">
        <v>30</v>
      </c>
      <c r="T1124" t="s">
        <v>31</v>
      </c>
      <c r="U1124" t="s">
        <v>32</v>
      </c>
      <c r="V1124" t="s">
        <v>1559</v>
      </c>
    </row>
    <row r="1125" spans="1:22" x14ac:dyDescent="0.3">
      <c r="A1125" t="s">
        <v>1447</v>
      </c>
      <c r="B1125">
        <v>42252</v>
      </c>
      <c r="C1125" t="s">
        <v>51</v>
      </c>
      <c r="D1125">
        <v>10013</v>
      </c>
      <c r="E1125" t="s">
        <v>710</v>
      </c>
      <c r="F1125">
        <v>2</v>
      </c>
      <c r="G1125">
        <v>2659</v>
      </c>
      <c r="H1125">
        <v>2415</v>
      </c>
      <c r="I1125" t="s">
        <v>25</v>
      </c>
      <c r="J1125">
        <v>6</v>
      </c>
      <c r="K1125">
        <v>4830</v>
      </c>
      <c r="L1125">
        <v>5318</v>
      </c>
      <c r="M1125">
        <v>0.02</v>
      </c>
      <c r="N1125" t="s">
        <v>26</v>
      </c>
      <c r="O1125">
        <v>0.05</v>
      </c>
      <c r="P1125" t="s">
        <v>711</v>
      </c>
      <c r="Q1125" t="s">
        <v>301</v>
      </c>
      <c r="R1125" t="s">
        <v>302</v>
      </c>
      <c r="S1125" t="s">
        <v>303</v>
      </c>
      <c r="T1125" t="s">
        <v>113</v>
      </c>
      <c r="U1125" t="s">
        <v>304</v>
      </c>
      <c r="V1125" t="s">
        <v>1573</v>
      </c>
    </row>
    <row r="1126" spans="1:22" x14ac:dyDescent="0.3">
      <c r="A1126" t="s">
        <v>1448</v>
      </c>
      <c r="B1126">
        <v>42253</v>
      </c>
      <c r="C1126" t="s">
        <v>51</v>
      </c>
      <c r="D1126">
        <v>10009</v>
      </c>
      <c r="E1126" t="s">
        <v>1203</v>
      </c>
      <c r="F1126">
        <v>3</v>
      </c>
      <c r="G1126">
        <v>2617</v>
      </c>
      <c r="H1126">
        <v>1736</v>
      </c>
      <c r="I1126" t="s">
        <v>126</v>
      </c>
      <c r="J1126">
        <v>6</v>
      </c>
      <c r="K1126">
        <v>5208</v>
      </c>
      <c r="L1126">
        <v>7851</v>
      </c>
      <c r="M1126">
        <v>0.02</v>
      </c>
      <c r="N1126" t="s">
        <v>36</v>
      </c>
      <c r="O1126">
        <v>0.02</v>
      </c>
      <c r="P1126" t="s">
        <v>1204</v>
      </c>
      <c r="Q1126" t="s">
        <v>78</v>
      </c>
      <c r="R1126" t="s">
        <v>79</v>
      </c>
      <c r="S1126" t="s">
        <v>80</v>
      </c>
      <c r="T1126" t="s">
        <v>81</v>
      </c>
      <c r="U1126" t="s">
        <v>82</v>
      </c>
      <c r="V1126" t="s">
        <v>1564</v>
      </c>
    </row>
    <row r="1127" spans="1:22" x14ac:dyDescent="0.3">
      <c r="A1127" t="s">
        <v>1449</v>
      </c>
      <c r="B1127">
        <v>42254</v>
      </c>
      <c r="C1127" t="s">
        <v>104</v>
      </c>
      <c r="D1127">
        <v>10004</v>
      </c>
      <c r="E1127" t="s">
        <v>436</v>
      </c>
      <c r="F1127">
        <v>1</v>
      </c>
      <c r="G1127">
        <v>2517</v>
      </c>
      <c r="H1127">
        <v>2149</v>
      </c>
      <c r="I1127" t="s">
        <v>126</v>
      </c>
      <c r="J1127">
        <v>3</v>
      </c>
      <c r="K1127">
        <v>2149</v>
      </c>
      <c r="L1127">
        <v>2517</v>
      </c>
      <c r="M1127">
        <v>0.01</v>
      </c>
      <c r="N1127" t="s">
        <v>45</v>
      </c>
      <c r="O1127">
        <v>0.04</v>
      </c>
      <c r="P1127" t="s">
        <v>437</v>
      </c>
      <c r="Q1127" t="s">
        <v>118</v>
      </c>
      <c r="R1127" t="s">
        <v>119</v>
      </c>
      <c r="S1127" t="s">
        <v>101</v>
      </c>
      <c r="T1127" t="s">
        <v>57</v>
      </c>
      <c r="U1127" t="s">
        <v>120</v>
      </c>
      <c r="V1127" t="s">
        <v>1569</v>
      </c>
    </row>
    <row r="1128" spans="1:22" x14ac:dyDescent="0.3">
      <c r="A1128" t="s">
        <v>1450</v>
      </c>
      <c r="B1128">
        <v>42254</v>
      </c>
      <c r="C1128" t="s">
        <v>23</v>
      </c>
      <c r="D1128">
        <v>10001</v>
      </c>
      <c r="E1128" t="s">
        <v>588</v>
      </c>
      <c r="F1128">
        <v>1</v>
      </c>
      <c r="G1128">
        <v>3573</v>
      </c>
      <c r="H1128">
        <v>1857</v>
      </c>
      <c r="I1128" t="s">
        <v>25</v>
      </c>
      <c r="J1128">
        <v>4</v>
      </c>
      <c r="K1128">
        <v>1857</v>
      </c>
      <c r="L1128">
        <v>3573</v>
      </c>
      <c r="M1128">
        <v>0.01</v>
      </c>
      <c r="N1128" t="s">
        <v>85</v>
      </c>
      <c r="O1128">
        <v>0.02</v>
      </c>
      <c r="P1128" t="s">
        <v>589</v>
      </c>
      <c r="Q1128" t="s">
        <v>99</v>
      </c>
      <c r="R1128" t="s">
        <v>100</v>
      </c>
      <c r="S1128" t="s">
        <v>101</v>
      </c>
      <c r="T1128" t="s">
        <v>57</v>
      </c>
      <c r="U1128" t="s">
        <v>102</v>
      </c>
      <c r="V1128" t="s">
        <v>1567</v>
      </c>
    </row>
    <row r="1129" spans="1:22" x14ac:dyDescent="0.3">
      <c r="A1129" t="s">
        <v>1449</v>
      </c>
      <c r="B1129">
        <v>42254</v>
      </c>
      <c r="C1129" t="s">
        <v>68</v>
      </c>
      <c r="D1129">
        <v>10002</v>
      </c>
      <c r="E1129" t="s">
        <v>542</v>
      </c>
      <c r="F1129">
        <v>1</v>
      </c>
      <c r="G1129">
        <v>4843</v>
      </c>
      <c r="H1129">
        <v>2192</v>
      </c>
      <c r="I1129" t="s">
        <v>116</v>
      </c>
      <c r="J1129">
        <v>4</v>
      </c>
      <c r="K1129">
        <v>2192</v>
      </c>
      <c r="L1129">
        <v>4843</v>
      </c>
      <c r="M1129">
        <v>0.01</v>
      </c>
      <c r="N1129" t="s">
        <v>26</v>
      </c>
      <c r="O1129">
        <v>0.01</v>
      </c>
      <c r="P1129" t="s">
        <v>543</v>
      </c>
      <c r="Q1129" t="s">
        <v>87</v>
      </c>
      <c r="R1129" t="s">
        <v>88</v>
      </c>
      <c r="S1129" t="s">
        <v>89</v>
      </c>
      <c r="T1129" t="s">
        <v>90</v>
      </c>
      <c r="U1129" t="s">
        <v>91</v>
      </c>
      <c r="V1129" t="s">
        <v>1565</v>
      </c>
    </row>
    <row r="1130" spans="1:22" x14ac:dyDescent="0.3">
      <c r="A1130" t="s">
        <v>1451</v>
      </c>
      <c r="B1130">
        <v>42255</v>
      </c>
      <c r="C1130" t="s">
        <v>43</v>
      </c>
      <c r="D1130">
        <v>10002</v>
      </c>
      <c r="E1130" t="s">
        <v>1452</v>
      </c>
      <c r="F1130">
        <v>2</v>
      </c>
      <c r="G1130">
        <v>4841</v>
      </c>
      <c r="H1130">
        <v>1784</v>
      </c>
      <c r="I1130" t="s">
        <v>126</v>
      </c>
      <c r="J1130">
        <v>1</v>
      </c>
      <c r="K1130">
        <v>3568</v>
      </c>
      <c r="L1130">
        <v>9682</v>
      </c>
      <c r="M1130">
        <v>0.03</v>
      </c>
      <c r="N1130" t="s">
        <v>26</v>
      </c>
      <c r="O1130">
        <v>0</v>
      </c>
      <c r="P1130" t="s">
        <v>1453</v>
      </c>
      <c r="Q1130" t="s">
        <v>87</v>
      </c>
      <c r="R1130" t="s">
        <v>88</v>
      </c>
      <c r="S1130" t="s">
        <v>89</v>
      </c>
      <c r="T1130" t="s">
        <v>90</v>
      </c>
      <c r="U1130" t="s">
        <v>91</v>
      </c>
      <c r="V1130" t="s">
        <v>1565</v>
      </c>
    </row>
    <row r="1131" spans="1:22" x14ac:dyDescent="0.3">
      <c r="A1131" t="s">
        <v>1454</v>
      </c>
      <c r="B1131">
        <v>42256</v>
      </c>
      <c r="C1131" t="s">
        <v>104</v>
      </c>
      <c r="D1131">
        <v>10010</v>
      </c>
      <c r="E1131" t="s">
        <v>24</v>
      </c>
      <c r="F1131">
        <v>1</v>
      </c>
      <c r="G1131">
        <v>4006</v>
      </c>
      <c r="H1131">
        <v>1898</v>
      </c>
      <c r="I1131" t="s">
        <v>25</v>
      </c>
      <c r="J1131">
        <v>3</v>
      </c>
      <c r="K1131">
        <v>1898</v>
      </c>
      <c r="L1131">
        <v>4006</v>
      </c>
      <c r="M1131">
        <v>0.01</v>
      </c>
      <c r="N1131" t="s">
        <v>26</v>
      </c>
      <c r="O1131">
        <v>0.01</v>
      </c>
      <c r="P1131" t="s">
        <v>27</v>
      </c>
      <c r="Q1131" t="s">
        <v>93</v>
      </c>
      <c r="R1131" t="s">
        <v>94</v>
      </c>
      <c r="S1131" t="s">
        <v>95</v>
      </c>
      <c r="T1131" t="s">
        <v>41</v>
      </c>
      <c r="U1131" t="s">
        <v>96</v>
      </c>
      <c r="V1131" t="s">
        <v>1566</v>
      </c>
    </row>
    <row r="1132" spans="1:22" x14ac:dyDescent="0.3">
      <c r="A1132" t="s">
        <v>1455</v>
      </c>
      <c r="B1132">
        <v>42256</v>
      </c>
      <c r="C1132" t="s">
        <v>68</v>
      </c>
      <c r="D1132">
        <v>10013</v>
      </c>
      <c r="E1132" t="s">
        <v>805</v>
      </c>
      <c r="F1132">
        <v>2</v>
      </c>
      <c r="G1132">
        <v>2500</v>
      </c>
      <c r="H1132">
        <v>1914</v>
      </c>
      <c r="I1132" t="s">
        <v>806</v>
      </c>
      <c r="J1132">
        <v>4</v>
      </c>
      <c r="K1132">
        <v>3828</v>
      </c>
      <c r="L1132">
        <v>5000</v>
      </c>
      <c r="M1132">
        <v>0.03</v>
      </c>
      <c r="N1132" t="s">
        <v>85</v>
      </c>
      <c r="O1132">
        <v>0.05</v>
      </c>
      <c r="P1132" t="s">
        <v>807</v>
      </c>
      <c r="Q1132" t="s">
        <v>301</v>
      </c>
      <c r="R1132" t="s">
        <v>302</v>
      </c>
      <c r="S1132" t="s">
        <v>303</v>
      </c>
      <c r="T1132" t="s">
        <v>113</v>
      </c>
      <c r="U1132" t="s">
        <v>304</v>
      </c>
      <c r="V1132" t="s">
        <v>1573</v>
      </c>
    </row>
    <row r="1133" spans="1:22" x14ac:dyDescent="0.3">
      <c r="A1133" t="s">
        <v>1456</v>
      </c>
      <c r="B1133">
        <v>42257</v>
      </c>
      <c r="C1133" t="s">
        <v>23</v>
      </c>
      <c r="D1133">
        <v>10010</v>
      </c>
      <c r="E1133" t="s">
        <v>196</v>
      </c>
      <c r="F1133">
        <v>3</v>
      </c>
      <c r="G1133">
        <v>4874</v>
      </c>
      <c r="H1133">
        <v>1503</v>
      </c>
      <c r="I1133" t="s">
        <v>25</v>
      </c>
      <c r="J1133">
        <v>4</v>
      </c>
      <c r="K1133">
        <v>4509</v>
      </c>
      <c r="L1133">
        <v>14622</v>
      </c>
      <c r="M1133">
        <v>0.03</v>
      </c>
      <c r="N1133" t="s">
        <v>36</v>
      </c>
      <c r="O1133">
        <v>0.03</v>
      </c>
      <c r="P1133" t="s">
        <v>197</v>
      </c>
      <c r="Q1133" t="s">
        <v>93</v>
      </c>
      <c r="R1133" t="s">
        <v>94</v>
      </c>
      <c r="S1133" t="s">
        <v>95</v>
      </c>
      <c r="T1133" t="s">
        <v>41</v>
      </c>
      <c r="U1133" t="s">
        <v>96</v>
      </c>
      <c r="V1133" t="s">
        <v>1566</v>
      </c>
    </row>
    <row r="1134" spans="1:22" x14ac:dyDescent="0.3">
      <c r="A1134" t="s">
        <v>1457</v>
      </c>
      <c r="B1134">
        <v>42258</v>
      </c>
      <c r="C1134" t="s">
        <v>92</v>
      </c>
      <c r="D1134">
        <v>10006</v>
      </c>
      <c r="E1134" t="s">
        <v>367</v>
      </c>
      <c r="F1134">
        <v>1</v>
      </c>
      <c r="G1134">
        <v>3034</v>
      </c>
      <c r="H1134">
        <v>2312</v>
      </c>
      <c r="I1134" t="s">
        <v>25</v>
      </c>
      <c r="J1134">
        <v>10</v>
      </c>
      <c r="K1134">
        <v>2312</v>
      </c>
      <c r="L1134">
        <v>3034</v>
      </c>
      <c r="M1134">
        <v>0.02</v>
      </c>
      <c r="N1134" t="s">
        <v>36</v>
      </c>
      <c r="O1134">
        <v>0.03</v>
      </c>
      <c r="P1134" t="s">
        <v>368</v>
      </c>
      <c r="Q1134" t="s">
        <v>252</v>
      </c>
      <c r="R1134" t="s">
        <v>253</v>
      </c>
      <c r="S1134" t="s">
        <v>254</v>
      </c>
      <c r="T1134" t="s">
        <v>255</v>
      </c>
      <c r="U1134" t="s">
        <v>256</v>
      </c>
      <c r="V1134" t="s">
        <v>1572</v>
      </c>
    </row>
    <row r="1135" spans="1:22" x14ac:dyDescent="0.3">
      <c r="A1135" t="s">
        <v>1457</v>
      </c>
      <c r="B1135">
        <v>42258</v>
      </c>
      <c r="C1135" t="s">
        <v>133</v>
      </c>
      <c r="D1135">
        <v>10003</v>
      </c>
      <c r="E1135" t="s">
        <v>409</v>
      </c>
      <c r="F1135">
        <v>1</v>
      </c>
      <c r="G1135">
        <v>4262</v>
      </c>
      <c r="H1135">
        <v>2486</v>
      </c>
      <c r="I1135" t="s">
        <v>25</v>
      </c>
      <c r="J1135">
        <v>5</v>
      </c>
      <c r="K1135">
        <v>2486</v>
      </c>
      <c r="L1135">
        <v>4262</v>
      </c>
      <c r="M1135">
        <v>0.02</v>
      </c>
      <c r="N1135" t="s">
        <v>85</v>
      </c>
      <c r="O1135">
        <v>0.01</v>
      </c>
      <c r="P1135" t="s">
        <v>410</v>
      </c>
      <c r="Q1135" t="s">
        <v>177</v>
      </c>
      <c r="R1135" t="s">
        <v>178</v>
      </c>
      <c r="S1135" t="s">
        <v>179</v>
      </c>
      <c r="T1135" t="s">
        <v>180</v>
      </c>
      <c r="U1135" t="s">
        <v>181</v>
      </c>
      <c r="V1135" t="s">
        <v>1571</v>
      </c>
    </row>
    <row r="1136" spans="1:22" x14ac:dyDescent="0.3">
      <c r="A1136" t="s">
        <v>1458</v>
      </c>
      <c r="B1136">
        <v>42258</v>
      </c>
      <c r="C1136" t="s">
        <v>51</v>
      </c>
      <c r="D1136">
        <v>10006</v>
      </c>
      <c r="E1136" t="s">
        <v>635</v>
      </c>
      <c r="F1136">
        <v>1</v>
      </c>
      <c r="G1136">
        <v>4481</v>
      </c>
      <c r="H1136">
        <v>2114</v>
      </c>
      <c r="I1136" t="s">
        <v>25</v>
      </c>
      <c r="J1136">
        <v>6</v>
      </c>
      <c r="K1136">
        <v>2114</v>
      </c>
      <c r="L1136">
        <v>4481</v>
      </c>
      <c r="M1136">
        <v>0.02</v>
      </c>
      <c r="N1136" t="s">
        <v>26</v>
      </c>
      <c r="O1136">
        <v>0.03</v>
      </c>
      <c r="P1136" t="s">
        <v>636</v>
      </c>
      <c r="Q1136" t="s">
        <v>252</v>
      </c>
      <c r="R1136" t="s">
        <v>253</v>
      </c>
      <c r="S1136" t="s">
        <v>254</v>
      </c>
      <c r="T1136" t="s">
        <v>255</v>
      </c>
      <c r="U1136" t="s">
        <v>256</v>
      </c>
      <c r="V1136" t="s">
        <v>1572</v>
      </c>
    </row>
    <row r="1137" spans="1:22" x14ac:dyDescent="0.3">
      <c r="A1137" t="s">
        <v>1458</v>
      </c>
      <c r="B1137">
        <v>42258</v>
      </c>
      <c r="C1137" t="s">
        <v>23</v>
      </c>
      <c r="D1137">
        <v>10003</v>
      </c>
      <c r="E1137" t="s">
        <v>800</v>
      </c>
      <c r="F1137">
        <v>2</v>
      </c>
      <c r="G1137">
        <v>2612</v>
      </c>
      <c r="H1137">
        <v>1994</v>
      </c>
      <c r="I1137" t="s">
        <v>25</v>
      </c>
      <c r="J1137">
        <v>4</v>
      </c>
      <c r="K1137">
        <v>3988</v>
      </c>
      <c r="L1137">
        <v>5224</v>
      </c>
      <c r="M1137">
        <v>0.03</v>
      </c>
      <c r="N1137" t="s">
        <v>61</v>
      </c>
      <c r="O1137">
        <v>0.03</v>
      </c>
      <c r="P1137" t="s">
        <v>801</v>
      </c>
      <c r="Q1137" t="s">
        <v>177</v>
      </c>
      <c r="R1137" t="s">
        <v>178</v>
      </c>
      <c r="S1137" t="s">
        <v>179</v>
      </c>
      <c r="T1137" t="s">
        <v>180</v>
      </c>
      <c r="U1137" t="s">
        <v>181</v>
      </c>
      <c r="V1137" t="s">
        <v>1571</v>
      </c>
    </row>
    <row r="1138" spans="1:22" x14ac:dyDescent="0.3">
      <c r="A1138" t="s">
        <v>1457</v>
      </c>
      <c r="B1138">
        <v>42258</v>
      </c>
      <c r="C1138" t="s">
        <v>104</v>
      </c>
      <c r="D1138">
        <v>10003</v>
      </c>
      <c r="E1138" t="s">
        <v>551</v>
      </c>
      <c r="F1138">
        <v>2</v>
      </c>
      <c r="G1138">
        <v>3330</v>
      </c>
      <c r="H1138">
        <v>1819</v>
      </c>
      <c r="I1138" t="s">
        <v>25</v>
      </c>
      <c r="J1138">
        <v>3</v>
      </c>
      <c r="K1138">
        <v>3638</v>
      </c>
      <c r="L1138">
        <v>6660</v>
      </c>
      <c r="M1138">
        <v>0.03</v>
      </c>
      <c r="N1138" t="s">
        <v>85</v>
      </c>
      <c r="O1138">
        <v>0.01</v>
      </c>
      <c r="P1138" t="s">
        <v>552</v>
      </c>
      <c r="Q1138" t="s">
        <v>177</v>
      </c>
      <c r="R1138" t="s">
        <v>178</v>
      </c>
      <c r="S1138" t="s">
        <v>179</v>
      </c>
      <c r="T1138" t="s">
        <v>180</v>
      </c>
      <c r="U1138" t="s">
        <v>181</v>
      </c>
      <c r="V1138" t="s">
        <v>1571</v>
      </c>
    </row>
    <row r="1139" spans="1:22" x14ac:dyDescent="0.3">
      <c r="A1139" t="s">
        <v>1459</v>
      </c>
      <c r="B1139">
        <v>42259</v>
      </c>
      <c r="C1139" t="s">
        <v>51</v>
      </c>
      <c r="D1139">
        <v>10010</v>
      </c>
      <c r="E1139" t="s">
        <v>940</v>
      </c>
      <c r="F1139">
        <v>1</v>
      </c>
      <c r="G1139">
        <v>3454</v>
      </c>
      <c r="H1139">
        <v>1525</v>
      </c>
      <c r="I1139" t="s">
        <v>25</v>
      </c>
      <c r="J1139">
        <v>6</v>
      </c>
      <c r="K1139">
        <v>1525</v>
      </c>
      <c r="L1139">
        <v>3454</v>
      </c>
      <c r="M1139">
        <v>0.02</v>
      </c>
      <c r="N1139" t="s">
        <v>45</v>
      </c>
      <c r="O1139">
        <v>0.01</v>
      </c>
      <c r="P1139" t="s">
        <v>941</v>
      </c>
      <c r="Q1139" t="s">
        <v>93</v>
      </c>
      <c r="R1139" t="s">
        <v>94</v>
      </c>
      <c r="S1139" t="s">
        <v>95</v>
      </c>
      <c r="T1139" t="s">
        <v>41</v>
      </c>
      <c r="U1139" t="s">
        <v>96</v>
      </c>
      <c r="V1139" t="s">
        <v>1566</v>
      </c>
    </row>
    <row r="1140" spans="1:22" x14ac:dyDescent="0.3">
      <c r="A1140" t="s">
        <v>1459</v>
      </c>
      <c r="B1140">
        <v>42259</v>
      </c>
      <c r="C1140" t="s">
        <v>75</v>
      </c>
      <c r="D1140">
        <v>10011</v>
      </c>
      <c r="E1140" t="s">
        <v>787</v>
      </c>
      <c r="F1140">
        <v>1</v>
      </c>
      <c r="G1140">
        <v>4239</v>
      </c>
      <c r="H1140">
        <v>2267</v>
      </c>
      <c r="I1140" t="s">
        <v>25</v>
      </c>
      <c r="J1140">
        <v>8</v>
      </c>
      <c r="K1140">
        <v>2267</v>
      </c>
      <c r="L1140">
        <v>4239</v>
      </c>
      <c r="M1140">
        <v>0.02</v>
      </c>
      <c r="N1140" t="s">
        <v>26</v>
      </c>
      <c r="O1140">
        <v>0.05</v>
      </c>
      <c r="P1140" t="s">
        <v>788</v>
      </c>
      <c r="Q1140" t="s">
        <v>28</v>
      </c>
      <c r="R1140" t="s">
        <v>29</v>
      </c>
      <c r="S1140" t="s">
        <v>30</v>
      </c>
      <c r="T1140" t="s">
        <v>31</v>
      </c>
      <c r="U1140" t="s">
        <v>32</v>
      </c>
      <c r="V1140" t="s">
        <v>1559</v>
      </c>
    </row>
    <row r="1141" spans="1:22" x14ac:dyDescent="0.3">
      <c r="A1141" t="s">
        <v>1459</v>
      </c>
      <c r="B1141">
        <v>42259</v>
      </c>
      <c r="C1141" t="s">
        <v>75</v>
      </c>
      <c r="D1141">
        <v>10005</v>
      </c>
      <c r="E1141" t="s">
        <v>1284</v>
      </c>
      <c r="F1141">
        <v>3</v>
      </c>
      <c r="G1141">
        <v>3580</v>
      </c>
      <c r="H1141">
        <v>2012</v>
      </c>
      <c r="I1141" t="s">
        <v>126</v>
      </c>
      <c r="J1141">
        <v>8</v>
      </c>
      <c r="K1141">
        <v>6036</v>
      </c>
      <c r="L1141">
        <v>10740</v>
      </c>
      <c r="M1141">
        <v>0.02</v>
      </c>
      <c r="N1141" t="s">
        <v>85</v>
      </c>
      <c r="O1141">
        <v>0.05</v>
      </c>
      <c r="P1141" t="s">
        <v>1285</v>
      </c>
      <c r="Q1141" t="s">
        <v>47</v>
      </c>
      <c r="R1141" t="s">
        <v>48</v>
      </c>
      <c r="S1141" t="s">
        <v>49</v>
      </c>
      <c r="T1141" t="s">
        <v>41</v>
      </c>
      <c r="U1141" t="s">
        <v>50</v>
      </c>
      <c r="V1141" t="s">
        <v>1561</v>
      </c>
    </row>
    <row r="1142" spans="1:22" x14ac:dyDescent="0.3">
      <c r="A1142" t="s">
        <v>1460</v>
      </c>
      <c r="B1142">
        <v>42263</v>
      </c>
      <c r="C1142" t="s">
        <v>51</v>
      </c>
      <c r="D1142">
        <v>10001</v>
      </c>
      <c r="E1142" t="s">
        <v>374</v>
      </c>
      <c r="F1142">
        <v>3</v>
      </c>
      <c r="G1142">
        <v>2921</v>
      </c>
      <c r="H1142">
        <v>1786</v>
      </c>
      <c r="I1142" t="s">
        <v>116</v>
      </c>
      <c r="J1142">
        <v>6</v>
      </c>
      <c r="K1142">
        <v>5358</v>
      </c>
      <c r="L1142">
        <v>8763</v>
      </c>
      <c r="M1142">
        <v>0.02</v>
      </c>
      <c r="N1142" t="s">
        <v>61</v>
      </c>
      <c r="O1142">
        <v>0.01</v>
      </c>
      <c r="P1142" t="s">
        <v>375</v>
      </c>
      <c r="Q1142" t="s">
        <v>99</v>
      </c>
      <c r="R1142" t="s">
        <v>100</v>
      </c>
      <c r="S1142" t="s">
        <v>101</v>
      </c>
      <c r="T1142" t="s">
        <v>57</v>
      </c>
      <c r="U1142" t="s">
        <v>102</v>
      </c>
      <c r="V1142" t="s">
        <v>1567</v>
      </c>
    </row>
    <row r="1143" spans="1:22" x14ac:dyDescent="0.3">
      <c r="A1143" t="s">
        <v>1461</v>
      </c>
      <c r="B1143">
        <v>42265</v>
      </c>
      <c r="C1143" t="s">
        <v>133</v>
      </c>
      <c r="D1143">
        <v>10008</v>
      </c>
      <c r="E1143" t="s">
        <v>785</v>
      </c>
      <c r="F1143">
        <v>1</v>
      </c>
      <c r="G1143">
        <v>4234</v>
      </c>
      <c r="H1143">
        <v>1212</v>
      </c>
      <c r="I1143" t="s">
        <v>35</v>
      </c>
      <c r="J1143">
        <v>5</v>
      </c>
      <c r="K1143">
        <v>1212</v>
      </c>
      <c r="L1143">
        <v>4234</v>
      </c>
      <c r="M1143">
        <v>0.02</v>
      </c>
      <c r="N1143" t="s">
        <v>45</v>
      </c>
      <c r="O1143">
        <v>0</v>
      </c>
      <c r="P1143" t="s">
        <v>786</v>
      </c>
      <c r="Q1143" t="s">
        <v>54</v>
      </c>
      <c r="R1143" t="s">
        <v>55</v>
      </c>
      <c r="S1143" t="s">
        <v>56</v>
      </c>
      <c r="T1143" t="s">
        <v>57</v>
      </c>
      <c r="U1143" t="s">
        <v>58</v>
      </c>
      <c r="V1143" t="s">
        <v>1562</v>
      </c>
    </row>
    <row r="1144" spans="1:22" x14ac:dyDescent="0.3">
      <c r="A1144" t="s">
        <v>1461</v>
      </c>
      <c r="B1144">
        <v>42265</v>
      </c>
      <c r="C1144" t="s">
        <v>51</v>
      </c>
      <c r="D1144">
        <v>10012</v>
      </c>
      <c r="E1144" t="s">
        <v>1246</v>
      </c>
      <c r="F1144">
        <v>1</v>
      </c>
      <c r="G1144">
        <v>4283</v>
      </c>
      <c r="H1144">
        <v>1658</v>
      </c>
      <c r="I1144" t="s">
        <v>35</v>
      </c>
      <c r="J1144">
        <v>6</v>
      </c>
      <c r="K1144">
        <v>1658</v>
      </c>
      <c r="L1144">
        <v>4283</v>
      </c>
      <c r="M1144">
        <v>0.02</v>
      </c>
      <c r="N1144" t="s">
        <v>36</v>
      </c>
      <c r="O1144">
        <v>0</v>
      </c>
      <c r="P1144" t="s">
        <v>1247</v>
      </c>
      <c r="Q1144" t="s">
        <v>71</v>
      </c>
      <c r="R1144" t="s">
        <v>72</v>
      </c>
      <c r="S1144" t="s">
        <v>73</v>
      </c>
      <c r="T1144" t="s">
        <v>41</v>
      </c>
      <c r="U1144" t="s">
        <v>74</v>
      </c>
      <c r="V1144" t="s">
        <v>1563</v>
      </c>
    </row>
    <row r="1145" spans="1:22" x14ac:dyDescent="0.3">
      <c r="A1145" t="s">
        <v>1461</v>
      </c>
      <c r="B1145">
        <v>42265</v>
      </c>
      <c r="C1145" t="s">
        <v>75</v>
      </c>
      <c r="D1145">
        <v>10012</v>
      </c>
      <c r="E1145" t="s">
        <v>236</v>
      </c>
      <c r="F1145">
        <v>1</v>
      </c>
      <c r="G1145">
        <v>4477</v>
      </c>
      <c r="H1145">
        <v>1589</v>
      </c>
      <c r="I1145" t="s">
        <v>25</v>
      </c>
      <c r="J1145">
        <v>8</v>
      </c>
      <c r="K1145">
        <v>1589</v>
      </c>
      <c r="L1145">
        <v>4477</v>
      </c>
      <c r="M1145">
        <v>0.02</v>
      </c>
      <c r="N1145" t="s">
        <v>61</v>
      </c>
      <c r="O1145">
        <v>0.03</v>
      </c>
      <c r="P1145" t="s">
        <v>237</v>
      </c>
      <c r="Q1145" t="s">
        <v>71</v>
      </c>
      <c r="R1145" t="s">
        <v>72</v>
      </c>
      <c r="S1145" t="s">
        <v>73</v>
      </c>
      <c r="T1145" t="s">
        <v>41</v>
      </c>
      <c r="U1145" t="s">
        <v>74</v>
      </c>
      <c r="V1145" t="s">
        <v>1563</v>
      </c>
    </row>
    <row r="1146" spans="1:22" x14ac:dyDescent="0.3">
      <c r="A1146" t="s">
        <v>1462</v>
      </c>
      <c r="B1146">
        <v>42267</v>
      </c>
      <c r="C1146" t="s">
        <v>104</v>
      </c>
      <c r="D1146">
        <v>10008</v>
      </c>
      <c r="E1146" t="s">
        <v>514</v>
      </c>
      <c r="F1146">
        <v>1</v>
      </c>
      <c r="G1146">
        <v>4220</v>
      </c>
      <c r="H1146">
        <v>1635</v>
      </c>
      <c r="I1146" t="s">
        <v>25</v>
      </c>
      <c r="J1146">
        <v>3</v>
      </c>
      <c r="K1146">
        <v>1635</v>
      </c>
      <c r="L1146">
        <v>4220</v>
      </c>
      <c r="M1146">
        <v>0.01</v>
      </c>
      <c r="N1146" t="s">
        <v>66</v>
      </c>
      <c r="O1146">
        <v>0.02</v>
      </c>
      <c r="P1146" t="s">
        <v>515</v>
      </c>
      <c r="Q1146" t="s">
        <v>54</v>
      </c>
      <c r="R1146" t="s">
        <v>55</v>
      </c>
      <c r="S1146" t="s">
        <v>56</v>
      </c>
      <c r="T1146" t="s">
        <v>57</v>
      </c>
      <c r="U1146" t="s">
        <v>58</v>
      </c>
      <c r="V1146" t="s">
        <v>1562</v>
      </c>
    </row>
    <row r="1147" spans="1:22" x14ac:dyDescent="0.3">
      <c r="A1147" t="s">
        <v>1463</v>
      </c>
      <c r="B1147">
        <v>42270</v>
      </c>
      <c r="C1147" t="s">
        <v>75</v>
      </c>
      <c r="D1147">
        <v>10005</v>
      </c>
      <c r="E1147" t="s">
        <v>592</v>
      </c>
      <c r="F1147">
        <v>1</v>
      </c>
      <c r="G1147">
        <v>4741</v>
      </c>
      <c r="H1147">
        <v>1849</v>
      </c>
      <c r="I1147" t="s">
        <v>35</v>
      </c>
      <c r="J1147">
        <v>8</v>
      </c>
      <c r="K1147">
        <v>1849</v>
      </c>
      <c r="L1147">
        <v>4741</v>
      </c>
      <c r="M1147">
        <v>0.02</v>
      </c>
      <c r="N1147" t="s">
        <v>45</v>
      </c>
      <c r="O1147">
        <v>0.01</v>
      </c>
      <c r="P1147" t="s">
        <v>593</v>
      </c>
      <c r="Q1147" t="s">
        <v>47</v>
      </c>
      <c r="R1147" t="s">
        <v>48</v>
      </c>
      <c r="S1147" t="s">
        <v>49</v>
      </c>
      <c r="T1147" t="s">
        <v>41</v>
      </c>
      <c r="U1147" t="s">
        <v>50</v>
      </c>
      <c r="V1147" t="s">
        <v>1561</v>
      </c>
    </row>
    <row r="1148" spans="1:22" x14ac:dyDescent="0.3">
      <c r="A1148" t="s">
        <v>1463</v>
      </c>
      <c r="B1148">
        <v>42270</v>
      </c>
      <c r="C1148" t="s">
        <v>43</v>
      </c>
      <c r="D1148">
        <v>10013</v>
      </c>
      <c r="E1148" t="s">
        <v>276</v>
      </c>
      <c r="F1148">
        <v>3</v>
      </c>
      <c r="G1148">
        <v>4218</v>
      </c>
      <c r="H1148">
        <v>2421</v>
      </c>
      <c r="I1148" t="s">
        <v>25</v>
      </c>
      <c r="J1148">
        <v>1</v>
      </c>
      <c r="K1148">
        <v>7263</v>
      </c>
      <c r="L1148">
        <v>12654</v>
      </c>
      <c r="M1148">
        <v>0.03</v>
      </c>
      <c r="N1148" t="s">
        <v>85</v>
      </c>
      <c r="O1148">
        <v>0</v>
      </c>
      <c r="P1148" t="s">
        <v>277</v>
      </c>
      <c r="Q1148" t="s">
        <v>301</v>
      </c>
      <c r="R1148" t="s">
        <v>302</v>
      </c>
      <c r="S1148" t="s">
        <v>303</v>
      </c>
      <c r="T1148" t="s">
        <v>113</v>
      </c>
      <c r="U1148" t="s">
        <v>304</v>
      </c>
      <c r="V1148" t="s">
        <v>1573</v>
      </c>
    </row>
    <row r="1149" spans="1:22" x14ac:dyDescent="0.3">
      <c r="A1149" t="s">
        <v>1463</v>
      </c>
      <c r="B1149">
        <v>42270</v>
      </c>
      <c r="C1149" t="s">
        <v>23</v>
      </c>
      <c r="D1149">
        <v>10002</v>
      </c>
      <c r="E1149" t="s">
        <v>196</v>
      </c>
      <c r="F1149">
        <v>24</v>
      </c>
      <c r="G1149">
        <v>4874</v>
      </c>
      <c r="H1149">
        <v>1503</v>
      </c>
      <c r="I1149" t="s">
        <v>25</v>
      </c>
      <c r="J1149">
        <v>4</v>
      </c>
      <c r="K1149">
        <v>36072</v>
      </c>
      <c r="L1149">
        <v>116976</v>
      </c>
      <c r="M1149">
        <v>0.09</v>
      </c>
      <c r="N1149" t="s">
        <v>66</v>
      </c>
      <c r="O1149">
        <v>0.05</v>
      </c>
      <c r="P1149" t="s">
        <v>197</v>
      </c>
      <c r="Q1149" t="s">
        <v>87</v>
      </c>
      <c r="R1149" t="s">
        <v>88</v>
      </c>
      <c r="S1149" t="s">
        <v>89</v>
      </c>
      <c r="T1149" t="s">
        <v>90</v>
      </c>
      <c r="U1149" t="s">
        <v>91</v>
      </c>
      <c r="V1149" t="s">
        <v>1565</v>
      </c>
    </row>
    <row r="1150" spans="1:22" x14ac:dyDescent="0.3">
      <c r="A1150" t="s">
        <v>1464</v>
      </c>
      <c r="B1150">
        <v>42272</v>
      </c>
      <c r="C1150" t="s">
        <v>92</v>
      </c>
      <c r="D1150">
        <v>10012</v>
      </c>
      <c r="E1150" t="s">
        <v>220</v>
      </c>
      <c r="F1150">
        <v>1</v>
      </c>
      <c r="G1150">
        <v>3645</v>
      </c>
      <c r="H1150">
        <v>2466</v>
      </c>
      <c r="I1150" t="s">
        <v>126</v>
      </c>
      <c r="J1150">
        <v>10</v>
      </c>
      <c r="K1150">
        <v>2466</v>
      </c>
      <c r="L1150">
        <v>3645</v>
      </c>
      <c r="M1150">
        <v>0.02</v>
      </c>
      <c r="N1150" t="s">
        <v>26</v>
      </c>
      <c r="O1150">
        <v>0.05</v>
      </c>
      <c r="P1150" t="s">
        <v>221</v>
      </c>
      <c r="Q1150" t="s">
        <v>71</v>
      </c>
      <c r="R1150" t="s">
        <v>72</v>
      </c>
      <c r="S1150" t="s">
        <v>73</v>
      </c>
      <c r="T1150" t="s">
        <v>41</v>
      </c>
      <c r="U1150" t="s">
        <v>74</v>
      </c>
      <c r="V1150" t="s">
        <v>1563</v>
      </c>
    </row>
    <row r="1151" spans="1:22" x14ac:dyDescent="0.3">
      <c r="A1151" t="s">
        <v>1464</v>
      </c>
      <c r="B1151">
        <v>42272</v>
      </c>
      <c r="C1151" t="s">
        <v>43</v>
      </c>
      <c r="D1151">
        <v>10014</v>
      </c>
      <c r="E1151" t="s">
        <v>708</v>
      </c>
      <c r="F1151">
        <v>2</v>
      </c>
      <c r="G1151">
        <v>4206</v>
      </c>
      <c r="H1151">
        <v>1201</v>
      </c>
      <c r="I1151" t="s">
        <v>25</v>
      </c>
      <c r="J1151">
        <v>1</v>
      </c>
      <c r="K1151">
        <v>2402</v>
      </c>
      <c r="L1151">
        <v>8412</v>
      </c>
      <c r="M1151">
        <v>0.03</v>
      </c>
      <c r="N1151" t="s">
        <v>85</v>
      </c>
      <c r="O1151">
        <v>0.01</v>
      </c>
      <c r="P1151" t="s">
        <v>709</v>
      </c>
      <c r="Q1151" t="s">
        <v>166</v>
      </c>
      <c r="R1151" t="s">
        <v>167</v>
      </c>
      <c r="S1151" t="s">
        <v>168</v>
      </c>
      <c r="T1151" t="s">
        <v>169</v>
      </c>
      <c r="U1151" t="s">
        <v>170</v>
      </c>
      <c r="V1151" t="s">
        <v>1570</v>
      </c>
    </row>
    <row r="1152" spans="1:22" x14ac:dyDescent="0.3">
      <c r="A1152" t="s">
        <v>1465</v>
      </c>
      <c r="B1152">
        <v>42273</v>
      </c>
      <c r="C1152" t="s">
        <v>104</v>
      </c>
      <c r="D1152">
        <v>10008</v>
      </c>
      <c r="E1152" t="s">
        <v>856</v>
      </c>
      <c r="F1152">
        <v>2</v>
      </c>
      <c r="G1152">
        <v>3642</v>
      </c>
      <c r="H1152">
        <v>1705</v>
      </c>
      <c r="I1152" t="s">
        <v>25</v>
      </c>
      <c r="J1152">
        <v>3</v>
      </c>
      <c r="K1152">
        <v>3410</v>
      </c>
      <c r="L1152">
        <v>7284</v>
      </c>
      <c r="M1152">
        <v>0.03</v>
      </c>
      <c r="N1152" t="s">
        <v>61</v>
      </c>
      <c r="O1152">
        <v>0.04</v>
      </c>
      <c r="P1152" t="s">
        <v>857</v>
      </c>
      <c r="Q1152" t="s">
        <v>54</v>
      </c>
      <c r="R1152" t="s">
        <v>55</v>
      </c>
      <c r="S1152" t="s">
        <v>56</v>
      </c>
      <c r="T1152" t="s">
        <v>57</v>
      </c>
      <c r="U1152" t="s">
        <v>58</v>
      </c>
      <c r="V1152" t="s">
        <v>1562</v>
      </c>
    </row>
    <row r="1153" spans="1:22" x14ac:dyDescent="0.3">
      <c r="A1153" t="s">
        <v>1466</v>
      </c>
      <c r="B1153">
        <v>42273</v>
      </c>
      <c r="C1153" t="s">
        <v>23</v>
      </c>
      <c r="D1153">
        <v>10002</v>
      </c>
      <c r="E1153" t="s">
        <v>896</v>
      </c>
      <c r="F1153">
        <v>2</v>
      </c>
      <c r="G1153">
        <v>3994</v>
      </c>
      <c r="H1153">
        <v>1799</v>
      </c>
      <c r="I1153" t="s">
        <v>25</v>
      </c>
      <c r="J1153">
        <v>4</v>
      </c>
      <c r="K1153">
        <v>3598</v>
      </c>
      <c r="L1153">
        <v>7988</v>
      </c>
      <c r="M1153">
        <v>0.03</v>
      </c>
      <c r="N1153" t="s">
        <v>45</v>
      </c>
      <c r="O1153">
        <v>0.05</v>
      </c>
      <c r="P1153" t="s">
        <v>897</v>
      </c>
      <c r="Q1153" t="s">
        <v>87</v>
      </c>
      <c r="R1153" t="s">
        <v>88</v>
      </c>
      <c r="S1153" t="s">
        <v>89</v>
      </c>
      <c r="T1153" t="s">
        <v>90</v>
      </c>
      <c r="U1153" t="s">
        <v>91</v>
      </c>
      <c r="V1153" t="s">
        <v>1565</v>
      </c>
    </row>
    <row r="1154" spans="1:22" x14ac:dyDescent="0.3">
      <c r="A1154" t="s">
        <v>1467</v>
      </c>
      <c r="B1154">
        <v>42275</v>
      </c>
      <c r="C1154" t="s">
        <v>75</v>
      </c>
      <c r="D1154">
        <v>10011</v>
      </c>
      <c r="E1154" t="s">
        <v>145</v>
      </c>
      <c r="F1154">
        <v>1</v>
      </c>
      <c r="G1154">
        <v>3463</v>
      </c>
      <c r="H1154">
        <v>1964</v>
      </c>
      <c r="I1154" t="s">
        <v>126</v>
      </c>
      <c r="J1154">
        <v>8</v>
      </c>
      <c r="K1154">
        <v>1964</v>
      </c>
      <c r="L1154">
        <v>3463</v>
      </c>
      <c r="M1154">
        <v>0.02</v>
      </c>
      <c r="N1154" t="s">
        <v>45</v>
      </c>
      <c r="O1154">
        <v>0.03</v>
      </c>
      <c r="P1154" t="s">
        <v>146</v>
      </c>
      <c r="Q1154" t="s">
        <v>28</v>
      </c>
      <c r="R1154" t="s">
        <v>29</v>
      </c>
      <c r="S1154" t="s">
        <v>30</v>
      </c>
      <c r="T1154" t="s">
        <v>31</v>
      </c>
      <c r="U1154" t="s">
        <v>32</v>
      </c>
      <c r="V1154" t="s">
        <v>1559</v>
      </c>
    </row>
    <row r="1155" spans="1:22" x14ac:dyDescent="0.3">
      <c r="A1155" t="s">
        <v>1467</v>
      </c>
      <c r="B1155">
        <v>42275</v>
      </c>
      <c r="C1155" t="s">
        <v>23</v>
      </c>
      <c r="D1155">
        <v>10010</v>
      </c>
      <c r="E1155" t="s">
        <v>633</v>
      </c>
      <c r="F1155">
        <v>3</v>
      </c>
      <c r="G1155">
        <v>2645</v>
      </c>
      <c r="H1155">
        <v>1547</v>
      </c>
      <c r="I1155" t="s">
        <v>35</v>
      </c>
      <c r="J1155">
        <v>4</v>
      </c>
      <c r="K1155">
        <v>4641</v>
      </c>
      <c r="L1155">
        <v>7935</v>
      </c>
      <c r="M1155">
        <v>0.03</v>
      </c>
      <c r="N1155" t="s">
        <v>66</v>
      </c>
      <c r="O1155">
        <v>0.05</v>
      </c>
      <c r="P1155" t="s">
        <v>634</v>
      </c>
      <c r="Q1155" t="s">
        <v>93</v>
      </c>
      <c r="R1155" t="s">
        <v>94</v>
      </c>
      <c r="S1155" t="s">
        <v>95</v>
      </c>
      <c r="T1155" t="s">
        <v>41</v>
      </c>
      <c r="U1155" t="s">
        <v>96</v>
      </c>
      <c r="V1155" t="s">
        <v>1566</v>
      </c>
    </row>
    <row r="1156" spans="1:22" x14ac:dyDescent="0.3">
      <c r="A1156" t="s">
        <v>1468</v>
      </c>
      <c r="B1156">
        <v>42277</v>
      </c>
      <c r="C1156" t="s">
        <v>133</v>
      </c>
      <c r="D1156">
        <v>10006</v>
      </c>
      <c r="E1156" t="s">
        <v>535</v>
      </c>
      <c r="F1156">
        <v>1</v>
      </c>
      <c r="G1156">
        <v>4476</v>
      </c>
      <c r="H1156">
        <v>2494</v>
      </c>
      <c r="I1156" t="s">
        <v>25</v>
      </c>
      <c r="J1156">
        <v>5</v>
      </c>
      <c r="K1156">
        <v>2494</v>
      </c>
      <c r="L1156">
        <v>4476</v>
      </c>
      <c r="M1156">
        <v>0.02</v>
      </c>
      <c r="N1156" t="s">
        <v>85</v>
      </c>
      <c r="O1156">
        <v>0.01</v>
      </c>
      <c r="P1156" t="s">
        <v>536</v>
      </c>
      <c r="Q1156" t="s">
        <v>252</v>
      </c>
      <c r="R1156" t="s">
        <v>253</v>
      </c>
      <c r="S1156" t="s">
        <v>254</v>
      </c>
      <c r="T1156" t="s">
        <v>255</v>
      </c>
      <c r="U1156" t="s">
        <v>256</v>
      </c>
      <c r="V1156" t="s">
        <v>1572</v>
      </c>
    </row>
    <row r="1157" spans="1:22" x14ac:dyDescent="0.3">
      <c r="A1157" t="s">
        <v>1468</v>
      </c>
      <c r="B1157">
        <v>42277</v>
      </c>
      <c r="C1157" t="s">
        <v>92</v>
      </c>
      <c r="D1157">
        <v>10014</v>
      </c>
      <c r="E1157" t="s">
        <v>1412</v>
      </c>
      <c r="F1157">
        <v>1</v>
      </c>
      <c r="G1157">
        <v>4799</v>
      </c>
      <c r="H1157">
        <v>1978</v>
      </c>
      <c r="I1157" t="s">
        <v>116</v>
      </c>
      <c r="J1157">
        <v>10</v>
      </c>
      <c r="K1157">
        <v>1978</v>
      </c>
      <c r="L1157">
        <v>4799</v>
      </c>
      <c r="M1157">
        <v>0.02</v>
      </c>
      <c r="N1157" t="s">
        <v>45</v>
      </c>
      <c r="O1157">
        <v>0</v>
      </c>
      <c r="P1157" t="s">
        <v>1413</v>
      </c>
      <c r="Q1157" t="s">
        <v>166</v>
      </c>
      <c r="R1157" t="s">
        <v>167</v>
      </c>
      <c r="S1157" t="s">
        <v>168</v>
      </c>
      <c r="T1157" t="s">
        <v>169</v>
      </c>
      <c r="U1157" t="s">
        <v>170</v>
      </c>
      <c r="V1157" t="s">
        <v>1570</v>
      </c>
    </row>
    <row r="1158" spans="1:22" x14ac:dyDescent="0.3">
      <c r="A1158" t="s">
        <v>1469</v>
      </c>
      <c r="B1158">
        <v>42278</v>
      </c>
      <c r="C1158" t="s">
        <v>51</v>
      </c>
      <c r="D1158">
        <v>10008</v>
      </c>
      <c r="E1158" t="s">
        <v>137</v>
      </c>
      <c r="F1158">
        <v>1</v>
      </c>
      <c r="G1158">
        <v>2895</v>
      </c>
      <c r="H1158">
        <v>1871</v>
      </c>
      <c r="I1158" t="s">
        <v>126</v>
      </c>
      <c r="J1158">
        <v>6</v>
      </c>
      <c r="K1158">
        <v>1871</v>
      </c>
      <c r="L1158">
        <v>2895</v>
      </c>
      <c r="M1158">
        <v>0.02</v>
      </c>
      <c r="N1158" t="s">
        <v>61</v>
      </c>
      <c r="O1158">
        <v>0.03</v>
      </c>
      <c r="P1158" t="s">
        <v>138</v>
      </c>
      <c r="Q1158" t="s">
        <v>54</v>
      </c>
      <c r="R1158" t="s">
        <v>55</v>
      </c>
      <c r="S1158" t="s">
        <v>56</v>
      </c>
      <c r="T1158" t="s">
        <v>57</v>
      </c>
      <c r="U1158" t="s">
        <v>58</v>
      </c>
      <c r="V1158" t="s">
        <v>1562</v>
      </c>
    </row>
    <row r="1159" spans="1:22" x14ac:dyDescent="0.3">
      <c r="A1159" t="s">
        <v>1470</v>
      </c>
      <c r="B1159">
        <v>42278</v>
      </c>
      <c r="C1159" t="s">
        <v>51</v>
      </c>
      <c r="D1159">
        <v>10005</v>
      </c>
      <c r="E1159" t="s">
        <v>69</v>
      </c>
      <c r="F1159">
        <v>1</v>
      </c>
      <c r="G1159">
        <v>4914</v>
      </c>
      <c r="H1159">
        <v>1632</v>
      </c>
      <c r="I1159" t="s">
        <v>35</v>
      </c>
      <c r="J1159">
        <v>6</v>
      </c>
      <c r="K1159">
        <v>1632</v>
      </c>
      <c r="L1159">
        <v>4914</v>
      </c>
      <c r="M1159">
        <v>0.02</v>
      </c>
      <c r="N1159" t="s">
        <v>66</v>
      </c>
      <c r="O1159">
        <v>0.01</v>
      </c>
      <c r="P1159" t="s">
        <v>70</v>
      </c>
      <c r="Q1159" t="s">
        <v>47</v>
      </c>
      <c r="R1159" t="s">
        <v>48</v>
      </c>
      <c r="S1159" t="s">
        <v>49</v>
      </c>
      <c r="T1159" t="s">
        <v>41</v>
      </c>
      <c r="U1159" t="s">
        <v>50</v>
      </c>
      <c r="V1159" t="s">
        <v>1561</v>
      </c>
    </row>
    <row r="1160" spans="1:22" x14ac:dyDescent="0.3">
      <c r="A1160" t="s">
        <v>1469</v>
      </c>
      <c r="B1160">
        <v>42278</v>
      </c>
      <c r="C1160" t="s">
        <v>75</v>
      </c>
      <c r="D1160">
        <v>10013</v>
      </c>
      <c r="E1160" t="s">
        <v>223</v>
      </c>
      <c r="F1160">
        <v>2</v>
      </c>
      <c r="G1160">
        <v>4003</v>
      </c>
      <c r="H1160">
        <v>2255</v>
      </c>
      <c r="I1160" t="s">
        <v>25</v>
      </c>
      <c r="J1160">
        <v>8</v>
      </c>
      <c r="K1160">
        <v>4510</v>
      </c>
      <c r="L1160">
        <v>8006</v>
      </c>
      <c r="M1160">
        <v>0.02</v>
      </c>
      <c r="N1160" t="s">
        <v>61</v>
      </c>
      <c r="O1160">
        <v>0.01</v>
      </c>
      <c r="P1160" t="s">
        <v>224</v>
      </c>
      <c r="Q1160" t="s">
        <v>301</v>
      </c>
      <c r="R1160" t="s">
        <v>302</v>
      </c>
      <c r="S1160" t="s">
        <v>303</v>
      </c>
      <c r="T1160" t="s">
        <v>113</v>
      </c>
      <c r="U1160" t="s">
        <v>304</v>
      </c>
      <c r="V1160" t="s">
        <v>1573</v>
      </c>
    </row>
    <row r="1161" spans="1:22" x14ac:dyDescent="0.3">
      <c r="A1161" t="s">
        <v>1470</v>
      </c>
      <c r="B1161">
        <v>42278</v>
      </c>
      <c r="C1161" t="s">
        <v>92</v>
      </c>
      <c r="D1161">
        <v>10013</v>
      </c>
      <c r="E1161" t="s">
        <v>1229</v>
      </c>
      <c r="F1161">
        <v>48</v>
      </c>
      <c r="G1161">
        <v>4548</v>
      </c>
      <c r="H1161">
        <v>1983</v>
      </c>
      <c r="I1161" t="s">
        <v>35</v>
      </c>
      <c r="J1161">
        <v>10</v>
      </c>
      <c r="K1161">
        <v>95184</v>
      </c>
      <c r="L1161">
        <v>218304</v>
      </c>
      <c r="M1161">
        <v>0.18</v>
      </c>
      <c r="N1161" t="s">
        <v>36</v>
      </c>
      <c r="O1161">
        <v>0.02</v>
      </c>
      <c r="P1161" t="s">
        <v>1230</v>
      </c>
      <c r="Q1161" t="s">
        <v>301</v>
      </c>
      <c r="R1161" t="s">
        <v>302</v>
      </c>
      <c r="S1161" t="s">
        <v>303</v>
      </c>
      <c r="T1161" t="s">
        <v>113</v>
      </c>
      <c r="U1161" t="s">
        <v>304</v>
      </c>
      <c r="V1161" t="s">
        <v>1573</v>
      </c>
    </row>
    <row r="1162" spans="1:22" x14ac:dyDescent="0.3">
      <c r="A1162" t="s">
        <v>1470</v>
      </c>
      <c r="B1162">
        <v>42278</v>
      </c>
      <c r="C1162" t="s">
        <v>92</v>
      </c>
      <c r="D1162">
        <v>10013</v>
      </c>
      <c r="E1162" t="s">
        <v>1229</v>
      </c>
      <c r="F1162">
        <v>48</v>
      </c>
      <c r="G1162">
        <v>4548</v>
      </c>
      <c r="H1162">
        <v>1983</v>
      </c>
      <c r="I1162" t="s">
        <v>35</v>
      </c>
      <c r="J1162">
        <v>10</v>
      </c>
      <c r="K1162">
        <v>95184</v>
      </c>
      <c r="L1162">
        <v>218304</v>
      </c>
      <c r="M1162">
        <v>0.18</v>
      </c>
      <c r="N1162" t="s">
        <v>36</v>
      </c>
      <c r="O1162">
        <v>0.02</v>
      </c>
      <c r="P1162" t="s">
        <v>1230</v>
      </c>
      <c r="Q1162" t="s">
        <v>301</v>
      </c>
      <c r="R1162" t="s">
        <v>302</v>
      </c>
      <c r="S1162" t="s">
        <v>303</v>
      </c>
      <c r="T1162" t="s">
        <v>113</v>
      </c>
      <c r="U1162" t="s">
        <v>304</v>
      </c>
      <c r="V1162" t="s">
        <v>1573</v>
      </c>
    </row>
    <row r="1163" spans="1:22" x14ac:dyDescent="0.3">
      <c r="A1163" t="s">
        <v>1471</v>
      </c>
      <c r="B1163">
        <v>42280</v>
      </c>
      <c r="C1163" t="s">
        <v>92</v>
      </c>
      <c r="D1163">
        <v>10008</v>
      </c>
      <c r="E1163" t="s">
        <v>535</v>
      </c>
      <c r="F1163">
        <v>1</v>
      </c>
      <c r="G1163">
        <v>4476</v>
      </c>
      <c r="H1163">
        <v>2494</v>
      </c>
      <c r="I1163" t="s">
        <v>25</v>
      </c>
      <c r="J1163">
        <v>10</v>
      </c>
      <c r="K1163">
        <v>2494</v>
      </c>
      <c r="L1163">
        <v>4476</v>
      </c>
      <c r="M1163">
        <v>0.02</v>
      </c>
      <c r="N1163" t="s">
        <v>66</v>
      </c>
      <c r="O1163">
        <v>0.05</v>
      </c>
      <c r="P1163" t="s">
        <v>536</v>
      </c>
      <c r="Q1163" t="s">
        <v>54</v>
      </c>
      <c r="R1163" t="s">
        <v>55</v>
      </c>
      <c r="S1163" t="s">
        <v>56</v>
      </c>
      <c r="T1163" t="s">
        <v>57</v>
      </c>
      <c r="U1163" t="s">
        <v>58</v>
      </c>
      <c r="V1163" t="s">
        <v>1562</v>
      </c>
    </row>
    <row r="1164" spans="1:22" x14ac:dyDescent="0.3">
      <c r="A1164" t="s">
        <v>1472</v>
      </c>
      <c r="B1164">
        <v>42281</v>
      </c>
      <c r="C1164" t="s">
        <v>92</v>
      </c>
      <c r="D1164">
        <v>10004</v>
      </c>
      <c r="E1164" t="s">
        <v>204</v>
      </c>
      <c r="F1164">
        <v>2</v>
      </c>
      <c r="G1164">
        <v>2509</v>
      </c>
      <c r="H1164">
        <v>1452</v>
      </c>
      <c r="I1164" t="s">
        <v>25</v>
      </c>
      <c r="J1164">
        <v>10</v>
      </c>
      <c r="K1164">
        <v>2904</v>
      </c>
      <c r="L1164">
        <v>5018</v>
      </c>
      <c r="M1164">
        <v>0.02</v>
      </c>
      <c r="N1164" t="s">
        <v>36</v>
      </c>
      <c r="O1164">
        <v>0.01</v>
      </c>
      <c r="P1164" t="s">
        <v>205</v>
      </c>
      <c r="Q1164" t="s">
        <v>118</v>
      </c>
      <c r="R1164" t="s">
        <v>119</v>
      </c>
      <c r="S1164" t="s">
        <v>101</v>
      </c>
      <c r="T1164" t="s">
        <v>57</v>
      </c>
      <c r="U1164" t="s">
        <v>120</v>
      </c>
      <c r="V1164" t="s">
        <v>1569</v>
      </c>
    </row>
    <row r="1165" spans="1:22" x14ac:dyDescent="0.3">
      <c r="A1165" t="s">
        <v>1473</v>
      </c>
      <c r="B1165">
        <v>42286</v>
      </c>
      <c r="C1165" t="s">
        <v>51</v>
      </c>
      <c r="D1165">
        <v>10001</v>
      </c>
      <c r="E1165" t="s">
        <v>371</v>
      </c>
      <c r="F1165">
        <v>1</v>
      </c>
      <c r="G1165">
        <v>4610</v>
      </c>
      <c r="H1165">
        <v>2176</v>
      </c>
      <c r="I1165" t="s">
        <v>25</v>
      </c>
      <c r="J1165">
        <v>6</v>
      </c>
      <c r="K1165">
        <v>2176</v>
      </c>
      <c r="L1165">
        <v>4610</v>
      </c>
      <c r="M1165">
        <v>0.02</v>
      </c>
      <c r="N1165" t="s">
        <v>61</v>
      </c>
      <c r="O1165">
        <v>0.02</v>
      </c>
      <c r="P1165" t="s">
        <v>372</v>
      </c>
      <c r="Q1165" t="s">
        <v>99</v>
      </c>
      <c r="R1165" t="s">
        <v>100</v>
      </c>
      <c r="S1165" t="s">
        <v>101</v>
      </c>
      <c r="T1165" t="s">
        <v>57</v>
      </c>
      <c r="U1165" t="s">
        <v>102</v>
      </c>
      <c r="V1165" t="s">
        <v>1567</v>
      </c>
    </row>
    <row r="1166" spans="1:22" x14ac:dyDescent="0.3">
      <c r="A1166" t="s">
        <v>1474</v>
      </c>
      <c r="B1166">
        <v>42287</v>
      </c>
      <c r="C1166" t="s">
        <v>51</v>
      </c>
      <c r="D1166">
        <v>10003</v>
      </c>
      <c r="E1166" t="s">
        <v>739</v>
      </c>
      <c r="F1166">
        <v>3</v>
      </c>
      <c r="G1166">
        <v>4574</v>
      </c>
      <c r="H1166">
        <v>2068</v>
      </c>
      <c r="I1166" t="s">
        <v>25</v>
      </c>
      <c r="J1166">
        <v>6</v>
      </c>
      <c r="K1166">
        <v>6204</v>
      </c>
      <c r="L1166">
        <v>13722</v>
      </c>
      <c r="M1166">
        <v>0.02</v>
      </c>
      <c r="N1166" t="s">
        <v>45</v>
      </c>
      <c r="O1166">
        <v>0.05</v>
      </c>
      <c r="P1166" t="s">
        <v>740</v>
      </c>
      <c r="Q1166" t="s">
        <v>177</v>
      </c>
      <c r="R1166" t="s">
        <v>178</v>
      </c>
      <c r="S1166" t="s">
        <v>179</v>
      </c>
      <c r="T1166" t="s">
        <v>180</v>
      </c>
      <c r="U1166" t="s">
        <v>181</v>
      </c>
      <c r="V1166" t="s">
        <v>1571</v>
      </c>
    </row>
    <row r="1167" spans="1:22" x14ac:dyDescent="0.3">
      <c r="A1167" t="s">
        <v>1475</v>
      </c>
      <c r="B1167">
        <v>42289</v>
      </c>
      <c r="C1167" t="s">
        <v>104</v>
      </c>
      <c r="D1167">
        <v>10010</v>
      </c>
      <c r="E1167" t="s">
        <v>267</v>
      </c>
      <c r="F1167">
        <v>1</v>
      </c>
      <c r="G1167">
        <v>4309</v>
      </c>
      <c r="H1167">
        <v>1779</v>
      </c>
      <c r="I1167" t="s">
        <v>25</v>
      </c>
      <c r="J1167">
        <v>3</v>
      </c>
      <c r="K1167">
        <v>1779</v>
      </c>
      <c r="L1167">
        <v>4309</v>
      </c>
      <c r="M1167">
        <v>0.01</v>
      </c>
      <c r="N1167" t="s">
        <v>26</v>
      </c>
      <c r="O1167">
        <v>0.03</v>
      </c>
      <c r="P1167" t="s">
        <v>268</v>
      </c>
      <c r="Q1167" t="s">
        <v>93</v>
      </c>
      <c r="R1167" t="s">
        <v>94</v>
      </c>
      <c r="S1167" t="s">
        <v>95</v>
      </c>
      <c r="T1167" t="s">
        <v>41</v>
      </c>
      <c r="U1167" t="s">
        <v>96</v>
      </c>
      <c r="V1167" t="s">
        <v>1566</v>
      </c>
    </row>
    <row r="1168" spans="1:22" x14ac:dyDescent="0.3">
      <c r="A1168" t="s">
        <v>1476</v>
      </c>
      <c r="B1168">
        <v>42291</v>
      </c>
      <c r="C1168" t="s">
        <v>51</v>
      </c>
      <c r="D1168">
        <v>10005</v>
      </c>
      <c r="E1168" t="s">
        <v>743</v>
      </c>
      <c r="F1168">
        <v>1</v>
      </c>
      <c r="G1168">
        <v>3025</v>
      </c>
      <c r="H1168">
        <v>1863</v>
      </c>
      <c r="I1168" t="s">
        <v>25</v>
      </c>
      <c r="J1168">
        <v>6</v>
      </c>
      <c r="K1168">
        <v>1863</v>
      </c>
      <c r="L1168">
        <v>3025</v>
      </c>
      <c r="M1168">
        <v>0.02</v>
      </c>
      <c r="N1168" t="s">
        <v>45</v>
      </c>
      <c r="O1168">
        <v>0.04</v>
      </c>
      <c r="P1168" t="s">
        <v>744</v>
      </c>
      <c r="Q1168" t="s">
        <v>47</v>
      </c>
      <c r="R1168" t="s">
        <v>48</v>
      </c>
      <c r="S1168" t="s">
        <v>49</v>
      </c>
      <c r="T1168" t="s">
        <v>41</v>
      </c>
      <c r="U1168" t="s">
        <v>50</v>
      </c>
      <c r="V1168" t="s">
        <v>1561</v>
      </c>
    </row>
    <row r="1169" spans="1:22" x14ac:dyDescent="0.3">
      <c r="A1169" t="s">
        <v>1477</v>
      </c>
      <c r="B1169">
        <v>42293</v>
      </c>
      <c r="C1169" t="s">
        <v>51</v>
      </c>
      <c r="D1169">
        <v>10003</v>
      </c>
      <c r="E1169" t="s">
        <v>673</v>
      </c>
      <c r="F1169">
        <v>1</v>
      </c>
      <c r="G1169">
        <v>3566</v>
      </c>
      <c r="H1169">
        <v>2276</v>
      </c>
      <c r="I1169" t="s">
        <v>25</v>
      </c>
      <c r="J1169">
        <v>6</v>
      </c>
      <c r="K1169">
        <v>2276</v>
      </c>
      <c r="L1169">
        <v>3566</v>
      </c>
      <c r="M1169">
        <v>0.02</v>
      </c>
      <c r="N1169" t="s">
        <v>45</v>
      </c>
      <c r="O1169">
        <v>0.05</v>
      </c>
      <c r="P1169" t="s">
        <v>674</v>
      </c>
      <c r="Q1169" t="s">
        <v>177</v>
      </c>
      <c r="R1169" t="s">
        <v>178</v>
      </c>
      <c r="S1169" t="s">
        <v>179</v>
      </c>
      <c r="T1169" t="s">
        <v>180</v>
      </c>
      <c r="U1169" t="s">
        <v>181</v>
      </c>
      <c r="V1169" t="s">
        <v>1571</v>
      </c>
    </row>
    <row r="1170" spans="1:22" x14ac:dyDescent="0.3">
      <c r="A1170" t="s">
        <v>1478</v>
      </c>
      <c r="B1170">
        <v>42295</v>
      </c>
      <c r="C1170" t="s">
        <v>92</v>
      </c>
      <c r="D1170">
        <v>10005</v>
      </c>
      <c r="E1170" t="s">
        <v>896</v>
      </c>
      <c r="F1170">
        <v>1</v>
      </c>
      <c r="G1170">
        <v>3994</v>
      </c>
      <c r="H1170">
        <v>1799</v>
      </c>
      <c r="I1170" t="s">
        <v>25</v>
      </c>
      <c r="J1170">
        <v>10</v>
      </c>
      <c r="K1170">
        <v>1799</v>
      </c>
      <c r="L1170">
        <v>3994</v>
      </c>
      <c r="M1170">
        <v>0.02</v>
      </c>
      <c r="N1170" t="s">
        <v>26</v>
      </c>
      <c r="O1170">
        <v>0.02</v>
      </c>
      <c r="P1170" t="s">
        <v>897</v>
      </c>
      <c r="Q1170" t="s">
        <v>47</v>
      </c>
      <c r="R1170" t="s">
        <v>48</v>
      </c>
      <c r="S1170" t="s">
        <v>49</v>
      </c>
      <c r="T1170" t="s">
        <v>41</v>
      </c>
      <c r="U1170" t="s">
        <v>50</v>
      </c>
      <c r="V1170" t="s">
        <v>1561</v>
      </c>
    </row>
    <row r="1171" spans="1:22" x14ac:dyDescent="0.3">
      <c r="A1171" t="s">
        <v>1479</v>
      </c>
      <c r="B1171">
        <v>42295</v>
      </c>
      <c r="C1171" t="s">
        <v>75</v>
      </c>
      <c r="D1171">
        <v>10003</v>
      </c>
      <c r="E1171" t="s">
        <v>24</v>
      </c>
      <c r="F1171">
        <v>1</v>
      </c>
      <c r="G1171">
        <v>4006</v>
      </c>
      <c r="H1171">
        <v>1898</v>
      </c>
      <c r="I1171" t="s">
        <v>25</v>
      </c>
      <c r="J1171">
        <v>8</v>
      </c>
      <c r="K1171">
        <v>1898</v>
      </c>
      <c r="L1171">
        <v>4006</v>
      </c>
      <c r="M1171">
        <v>0.02</v>
      </c>
      <c r="N1171" t="s">
        <v>26</v>
      </c>
      <c r="O1171">
        <v>0.01</v>
      </c>
      <c r="P1171" t="s">
        <v>27</v>
      </c>
      <c r="Q1171" t="s">
        <v>177</v>
      </c>
      <c r="R1171" t="s">
        <v>178</v>
      </c>
      <c r="S1171" t="s">
        <v>179</v>
      </c>
      <c r="T1171" t="s">
        <v>180</v>
      </c>
      <c r="U1171" t="s">
        <v>181</v>
      </c>
      <c r="V1171" t="s">
        <v>1571</v>
      </c>
    </row>
    <row r="1172" spans="1:22" x14ac:dyDescent="0.3">
      <c r="A1172" t="s">
        <v>1478</v>
      </c>
      <c r="B1172">
        <v>42295</v>
      </c>
      <c r="C1172" t="s">
        <v>104</v>
      </c>
      <c r="D1172">
        <v>10001</v>
      </c>
      <c r="E1172" t="s">
        <v>282</v>
      </c>
      <c r="F1172">
        <v>3</v>
      </c>
      <c r="G1172">
        <v>4305</v>
      </c>
      <c r="H1172">
        <v>1703</v>
      </c>
      <c r="I1172" t="s">
        <v>116</v>
      </c>
      <c r="J1172">
        <v>3</v>
      </c>
      <c r="K1172">
        <v>5109</v>
      </c>
      <c r="L1172">
        <v>12915</v>
      </c>
      <c r="M1172">
        <v>0.03</v>
      </c>
      <c r="N1172" t="s">
        <v>26</v>
      </c>
      <c r="O1172">
        <v>0.02</v>
      </c>
      <c r="P1172" t="s">
        <v>283</v>
      </c>
      <c r="Q1172" t="s">
        <v>99</v>
      </c>
      <c r="R1172" t="s">
        <v>100</v>
      </c>
      <c r="S1172" t="s">
        <v>101</v>
      </c>
      <c r="T1172" t="s">
        <v>57</v>
      </c>
      <c r="U1172" t="s">
        <v>102</v>
      </c>
      <c r="V1172" t="s">
        <v>1567</v>
      </c>
    </row>
    <row r="1173" spans="1:22" x14ac:dyDescent="0.3">
      <c r="A1173" t="s">
        <v>1480</v>
      </c>
      <c r="B1173">
        <v>42297</v>
      </c>
      <c r="C1173" t="s">
        <v>43</v>
      </c>
      <c r="D1173">
        <v>10014</v>
      </c>
      <c r="E1173" t="s">
        <v>131</v>
      </c>
      <c r="F1173">
        <v>1</v>
      </c>
      <c r="G1173">
        <v>3339</v>
      </c>
      <c r="H1173">
        <v>2274</v>
      </c>
      <c r="I1173" t="s">
        <v>25</v>
      </c>
      <c r="J1173">
        <v>1</v>
      </c>
      <c r="K1173">
        <v>2274</v>
      </c>
      <c r="L1173">
        <v>3339</v>
      </c>
      <c r="M1173">
        <v>0.01</v>
      </c>
      <c r="N1173" t="s">
        <v>85</v>
      </c>
      <c r="O1173">
        <v>0.05</v>
      </c>
      <c r="P1173" t="s">
        <v>132</v>
      </c>
      <c r="Q1173" t="s">
        <v>166</v>
      </c>
      <c r="R1173" t="s">
        <v>167</v>
      </c>
      <c r="S1173" t="s">
        <v>168</v>
      </c>
      <c r="T1173" t="s">
        <v>169</v>
      </c>
      <c r="U1173" t="s">
        <v>170</v>
      </c>
      <c r="V1173" t="s">
        <v>1570</v>
      </c>
    </row>
    <row r="1174" spans="1:22" x14ac:dyDescent="0.3">
      <c r="A1174" t="s">
        <v>1481</v>
      </c>
      <c r="B1174">
        <v>42297</v>
      </c>
      <c r="C1174" t="s">
        <v>133</v>
      </c>
      <c r="D1174">
        <v>10009</v>
      </c>
      <c r="E1174" t="s">
        <v>1284</v>
      </c>
      <c r="F1174">
        <v>1</v>
      </c>
      <c r="G1174">
        <v>3580</v>
      </c>
      <c r="H1174">
        <v>2012</v>
      </c>
      <c r="I1174" t="s">
        <v>126</v>
      </c>
      <c r="J1174">
        <v>5</v>
      </c>
      <c r="K1174">
        <v>2012</v>
      </c>
      <c r="L1174">
        <v>3580</v>
      </c>
      <c r="M1174">
        <v>0.02</v>
      </c>
      <c r="N1174" t="s">
        <v>36</v>
      </c>
      <c r="O1174">
        <v>0.02</v>
      </c>
      <c r="P1174" t="s">
        <v>1285</v>
      </c>
      <c r="Q1174" t="s">
        <v>78</v>
      </c>
      <c r="R1174" t="s">
        <v>79</v>
      </c>
      <c r="S1174" t="s">
        <v>80</v>
      </c>
      <c r="T1174" t="s">
        <v>81</v>
      </c>
      <c r="U1174" t="s">
        <v>82</v>
      </c>
      <c r="V1174" t="s">
        <v>1564</v>
      </c>
    </row>
    <row r="1175" spans="1:22" x14ac:dyDescent="0.3">
      <c r="A1175" t="s">
        <v>1480</v>
      </c>
      <c r="B1175">
        <v>42297</v>
      </c>
      <c r="C1175" t="s">
        <v>75</v>
      </c>
      <c r="D1175">
        <v>10012</v>
      </c>
      <c r="E1175" t="s">
        <v>499</v>
      </c>
      <c r="F1175">
        <v>3</v>
      </c>
      <c r="G1175">
        <v>4069</v>
      </c>
      <c r="H1175">
        <v>1545</v>
      </c>
      <c r="I1175" t="s">
        <v>25</v>
      </c>
      <c r="J1175">
        <v>8</v>
      </c>
      <c r="K1175">
        <v>4635</v>
      </c>
      <c r="L1175">
        <v>12207</v>
      </c>
      <c r="M1175">
        <v>0.02</v>
      </c>
      <c r="N1175" t="s">
        <v>26</v>
      </c>
      <c r="O1175">
        <v>0.03</v>
      </c>
      <c r="P1175" t="s">
        <v>500</v>
      </c>
      <c r="Q1175" t="s">
        <v>71</v>
      </c>
      <c r="R1175" t="s">
        <v>72</v>
      </c>
      <c r="S1175" t="s">
        <v>73</v>
      </c>
      <c r="T1175" t="s">
        <v>41</v>
      </c>
      <c r="U1175" t="s">
        <v>74</v>
      </c>
      <c r="V1175" t="s">
        <v>1563</v>
      </c>
    </row>
    <row r="1176" spans="1:22" x14ac:dyDescent="0.3">
      <c r="A1176" t="s">
        <v>1482</v>
      </c>
      <c r="B1176">
        <v>42299</v>
      </c>
      <c r="C1176" t="s">
        <v>51</v>
      </c>
      <c r="D1176">
        <v>10001</v>
      </c>
      <c r="E1176" t="s">
        <v>901</v>
      </c>
      <c r="F1176">
        <v>1</v>
      </c>
      <c r="G1176">
        <v>3388</v>
      </c>
      <c r="H1176">
        <v>1454</v>
      </c>
      <c r="I1176" t="s">
        <v>35</v>
      </c>
      <c r="J1176">
        <v>6</v>
      </c>
      <c r="K1176">
        <v>1454</v>
      </c>
      <c r="L1176">
        <v>3388</v>
      </c>
      <c r="M1176">
        <v>0.02</v>
      </c>
      <c r="N1176" t="s">
        <v>61</v>
      </c>
      <c r="O1176">
        <v>0.05</v>
      </c>
      <c r="P1176" t="s">
        <v>902</v>
      </c>
      <c r="Q1176" t="s">
        <v>99</v>
      </c>
      <c r="R1176" t="s">
        <v>100</v>
      </c>
      <c r="S1176" t="s">
        <v>101</v>
      </c>
      <c r="T1176" t="s">
        <v>57</v>
      </c>
      <c r="U1176" t="s">
        <v>102</v>
      </c>
      <c r="V1176" t="s">
        <v>1567</v>
      </c>
    </row>
    <row r="1177" spans="1:22" x14ac:dyDescent="0.3">
      <c r="A1177" t="s">
        <v>1482</v>
      </c>
      <c r="B1177">
        <v>42299</v>
      </c>
      <c r="C1177" t="s">
        <v>68</v>
      </c>
      <c r="D1177">
        <v>10010</v>
      </c>
      <c r="E1177" t="s">
        <v>805</v>
      </c>
      <c r="F1177">
        <v>2</v>
      </c>
      <c r="G1177">
        <v>2500</v>
      </c>
      <c r="H1177">
        <v>1914</v>
      </c>
      <c r="I1177" t="s">
        <v>806</v>
      </c>
      <c r="J1177">
        <v>4</v>
      </c>
      <c r="K1177">
        <v>3828</v>
      </c>
      <c r="L1177">
        <v>5000</v>
      </c>
      <c r="M1177">
        <v>0.03</v>
      </c>
      <c r="N1177" t="s">
        <v>26</v>
      </c>
      <c r="O1177">
        <v>0.01</v>
      </c>
      <c r="P1177" t="s">
        <v>807</v>
      </c>
      <c r="Q1177" t="s">
        <v>93</v>
      </c>
      <c r="R1177" t="s">
        <v>94</v>
      </c>
      <c r="S1177" t="s">
        <v>95</v>
      </c>
      <c r="T1177" t="s">
        <v>41</v>
      </c>
      <c r="U1177" t="s">
        <v>96</v>
      </c>
      <c r="V1177" t="s">
        <v>1566</v>
      </c>
    </row>
    <row r="1178" spans="1:22" x14ac:dyDescent="0.3">
      <c r="A1178" t="s">
        <v>1483</v>
      </c>
      <c r="B1178">
        <v>42300</v>
      </c>
      <c r="C1178" t="s">
        <v>104</v>
      </c>
      <c r="D1178">
        <v>10014</v>
      </c>
      <c r="E1178" t="s">
        <v>462</v>
      </c>
      <c r="F1178">
        <v>1</v>
      </c>
      <c r="G1178">
        <v>4239</v>
      </c>
      <c r="H1178">
        <v>1860</v>
      </c>
      <c r="I1178" t="s">
        <v>25</v>
      </c>
      <c r="J1178">
        <v>3</v>
      </c>
      <c r="K1178">
        <v>1860</v>
      </c>
      <c r="L1178">
        <v>4239</v>
      </c>
      <c r="M1178">
        <v>0.01</v>
      </c>
      <c r="N1178" t="s">
        <v>36</v>
      </c>
      <c r="O1178">
        <v>0</v>
      </c>
      <c r="P1178" t="s">
        <v>463</v>
      </c>
      <c r="Q1178" t="s">
        <v>166</v>
      </c>
      <c r="R1178" t="s">
        <v>167</v>
      </c>
      <c r="S1178" t="s">
        <v>168</v>
      </c>
      <c r="T1178" t="s">
        <v>169</v>
      </c>
      <c r="U1178" t="s">
        <v>170</v>
      </c>
      <c r="V1178" t="s">
        <v>1570</v>
      </c>
    </row>
    <row r="1179" spans="1:22" x14ac:dyDescent="0.3">
      <c r="A1179" t="s">
        <v>1484</v>
      </c>
      <c r="B1179">
        <v>42300</v>
      </c>
      <c r="C1179" t="s">
        <v>75</v>
      </c>
      <c r="D1179">
        <v>10004</v>
      </c>
      <c r="E1179" t="s">
        <v>478</v>
      </c>
      <c r="F1179">
        <v>1</v>
      </c>
      <c r="G1179">
        <v>4382</v>
      </c>
      <c r="H1179">
        <v>1298</v>
      </c>
      <c r="I1179" t="s">
        <v>35</v>
      </c>
      <c r="J1179">
        <v>8</v>
      </c>
      <c r="K1179">
        <v>1298</v>
      </c>
      <c r="L1179">
        <v>4382</v>
      </c>
      <c r="M1179">
        <v>0.02</v>
      </c>
      <c r="N1179" t="s">
        <v>36</v>
      </c>
      <c r="O1179">
        <v>0.05</v>
      </c>
      <c r="P1179" t="s">
        <v>479</v>
      </c>
      <c r="Q1179" t="s">
        <v>118</v>
      </c>
      <c r="R1179" t="s">
        <v>119</v>
      </c>
      <c r="S1179" t="s">
        <v>101</v>
      </c>
      <c r="T1179" t="s">
        <v>57</v>
      </c>
      <c r="U1179" t="s">
        <v>120</v>
      </c>
      <c r="V1179" t="s">
        <v>1569</v>
      </c>
    </row>
    <row r="1180" spans="1:22" x14ac:dyDescent="0.3">
      <c r="A1180" t="s">
        <v>1485</v>
      </c>
      <c r="B1180">
        <v>42302</v>
      </c>
      <c r="C1180" t="s">
        <v>43</v>
      </c>
      <c r="D1180">
        <v>10015</v>
      </c>
      <c r="E1180" t="s">
        <v>752</v>
      </c>
      <c r="F1180">
        <v>1</v>
      </c>
      <c r="G1180">
        <v>3555</v>
      </c>
      <c r="H1180">
        <v>1564</v>
      </c>
      <c r="I1180" t="s">
        <v>25</v>
      </c>
      <c r="J1180">
        <v>1</v>
      </c>
      <c r="K1180">
        <v>1564</v>
      </c>
      <c r="L1180">
        <v>3555</v>
      </c>
      <c r="M1180">
        <v>0.01</v>
      </c>
      <c r="N1180" t="s">
        <v>45</v>
      </c>
      <c r="O1180">
        <v>0.04</v>
      </c>
      <c r="P1180" t="s">
        <v>753</v>
      </c>
      <c r="Q1180" t="s">
        <v>110</v>
      </c>
      <c r="R1180" t="s">
        <v>111</v>
      </c>
      <c r="S1180" t="s">
        <v>112</v>
      </c>
      <c r="T1180" t="s">
        <v>113</v>
      </c>
      <c r="U1180" t="s">
        <v>114</v>
      </c>
      <c r="V1180" t="s">
        <v>1568</v>
      </c>
    </row>
    <row r="1181" spans="1:22" x14ac:dyDescent="0.3">
      <c r="A1181" t="s">
        <v>1486</v>
      </c>
      <c r="B1181">
        <v>42302</v>
      </c>
      <c r="C1181" t="s">
        <v>43</v>
      </c>
      <c r="D1181">
        <v>10009</v>
      </c>
      <c r="E1181" t="s">
        <v>296</v>
      </c>
      <c r="F1181">
        <v>1</v>
      </c>
      <c r="G1181">
        <v>3694</v>
      </c>
      <c r="H1181">
        <v>1616</v>
      </c>
      <c r="I1181" t="s">
        <v>35</v>
      </c>
      <c r="J1181">
        <v>1</v>
      </c>
      <c r="K1181">
        <v>1616</v>
      </c>
      <c r="L1181">
        <v>3694</v>
      </c>
      <c r="M1181">
        <v>0.01</v>
      </c>
      <c r="N1181" t="s">
        <v>36</v>
      </c>
      <c r="O1181">
        <v>0.02</v>
      </c>
      <c r="P1181" t="s">
        <v>297</v>
      </c>
      <c r="Q1181" t="s">
        <v>78</v>
      </c>
      <c r="R1181" t="s">
        <v>79</v>
      </c>
      <c r="S1181" t="s">
        <v>80</v>
      </c>
      <c r="T1181" t="s">
        <v>81</v>
      </c>
      <c r="U1181" t="s">
        <v>82</v>
      </c>
      <c r="V1181" t="s">
        <v>1564</v>
      </c>
    </row>
    <row r="1182" spans="1:22" x14ac:dyDescent="0.3">
      <c r="A1182" t="s">
        <v>1486</v>
      </c>
      <c r="B1182">
        <v>42302</v>
      </c>
      <c r="C1182" t="s">
        <v>92</v>
      </c>
      <c r="D1182">
        <v>10005</v>
      </c>
      <c r="E1182" t="s">
        <v>284</v>
      </c>
      <c r="F1182">
        <v>1</v>
      </c>
      <c r="G1182">
        <v>3912</v>
      </c>
      <c r="H1182">
        <v>1569</v>
      </c>
      <c r="I1182" t="s">
        <v>25</v>
      </c>
      <c r="J1182">
        <v>10</v>
      </c>
      <c r="K1182">
        <v>1569</v>
      </c>
      <c r="L1182">
        <v>3912</v>
      </c>
      <c r="M1182">
        <v>0.02</v>
      </c>
      <c r="N1182" t="s">
        <v>61</v>
      </c>
      <c r="O1182">
        <v>0.01</v>
      </c>
      <c r="P1182" t="s">
        <v>285</v>
      </c>
      <c r="Q1182" t="s">
        <v>47</v>
      </c>
      <c r="R1182" t="s">
        <v>48</v>
      </c>
      <c r="S1182" t="s">
        <v>49</v>
      </c>
      <c r="T1182" t="s">
        <v>41</v>
      </c>
      <c r="U1182" t="s">
        <v>50</v>
      </c>
      <c r="V1182" t="s">
        <v>1561</v>
      </c>
    </row>
    <row r="1183" spans="1:22" x14ac:dyDescent="0.3">
      <c r="A1183" t="s">
        <v>1486</v>
      </c>
      <c r="B1183">
        <v>42302</v>
      </c>
      <c r="C1183" t="s">
        <v>75</v>
      </c>
      <c r="D1183">
        <v>10012</v>
      </c>
      <c r="E1183" t="s">
        <v>196</v>
      </c>
      <c r="F1183">
        <v>1</v>
      </c>
      <c r="G1183">
        <v>4874</v>
      </c>
      <c r="H1183">
        <v>1503</v>
      </c>
      <c r="I1183" t="s">
        <v>25</v>
      </c>
      <c r="J1183">
        <v>8</v>
      </c>
      <c r="K1183">
        <v>1503</v>
      </c>
      <c r="L1183">
        <v>4874</v>
      </c>
      <c r="M1183">
        <v>0.02</v>
      </c>
      <c r="N1183" t="s">
        <v>66</v>
      </c>
      <c r="O1183">
        <v>0.05</v>
      </c>
      <c r="P1183" t="s">
        <v>197</v>
      </c>
      <c r="Q1183" t="s">
        <v>71</v>
      </c>
      <c r="R1183" t="s">
        <v>72</v>
      </c>
      <c r="S1183" t="s">
        <v>73</v>
      </c>
      <c r="T1183" t="s">
        <v>41</v>
      </c>
      <c r="U1183" t="s">
        <v>74</v>
      </c>
      <c r="V1183" t="s">
        <v>1563</v>
      </c>
    </row>
    <row r="1184" spans="1:22" x14ac:dyDescent="0.3">
      <c r="A1184" t="s">
        <v>1487</v>
      </c>
      <c r="B1184">
        <v>42302</v>
      </c>
      <c r="C1184" t="s">
        <v>104</v>
      </c>
      <c r="D1184">
        <v>10001</v>
      </c>
      <c r="E1184" t="s">
        <v>592</v>
      </c>
      <c r="F1184">
        <v>3</v>
      </c>
      <c r="G1184">
        <v>4741</v>
      </c>
      <c r="H1184">
        <v>1849</v>
      </c>
      <c r="I1184" t="s">
        <v>35</v>
      </c>
      <c r="J1184">
        <v>3</v>
      </c>
      <c r="K1184">
        <v>5547</v>
      </c>
      <c r="L1184">
        <v>14223</v>
      </c>
      <c r="M1184">
        <v>0.03</v>
      </c>
      <c r="N1184" t="s">
        <v>66</v>
      </c>
      <c r="O1184">
        <v>0</v>
      </c>
      <c r="P1184" t="s">
        <v>593</v>
      </c>
      <c r="Q1184" t="s">
        <v>99</v>
      </c>
      <c r="R1184" t="s">
        <v>100</v>
      </c>
      <c r="S1184" t="s">
        <v>101</v>
      </c>
      <c r="T1184" t="s">
        <v>57</v>
      </c>
      <c r="U1184" t="s">
        <v>102</v>
      </c>
      <c r="V1184" t="s">
        <v>1567</v>
      </c>
    </row>
    <row r="1185" spans="1:22" x14ac:dyDescent="0.3">
      <c r="A1185" t="s">
        <v>1488</v>
      </c>
      <c r="B1185">
        <v>42303</v>
      </c>
      <c r="C1185" t="s">
        <v>43</v>
      </c>
      <c r="D1185">
        <v>10004</v>
      </c>
      <c r="E1185" t="s">
        <v>1118</v>
      </c>
      <c r="F1185">
        <v>1</v>
      </c>
      <c r="G1185">
        <v>2671</v>
      </c>
      <c r="H1185">
        <v>1591</v>
      </c>
      <c r="I1185" t="s">
        <v>25</v>
      </c>
      <c r="J1185">
        <v>1</v>
      </c>
      <c r="K1185">
        <v>1591</v>
      </c>
      <c r="L1185">
        <v>2671</v>
      </c>
      <c r="M1185">
        <v>0.01</v>
      </c>
      <c r="N1185" t="s">
        <v>36</v>
      </c>
      <c r="O1185">
        <v>0.02</v>
      </c>
      <c r="P1185" t="s">
        <v>1119</v>
      </c>
      <c r="Q1185" t="s">
        <v>118</v>
      </c>
      <c r="R1185" t="s">
        <v>119</v>
      </c>
      <c r="S1185" t="s">
        <v>101</v>
      </c>
      <c r="T1185" t="s">
        <v>57</v>
      </c>
      <c r="U1185" t="s">
        <v>120</v>
      </c>
      <c r="V1185" t="s">
        <v>1569</v>
      </c>
    </row>
    <row r="1186" spans="1:22" x14ac:dyDescent="0.3">
      <c r="A1186" t="s">
        <v>1489</v>
      </c>
      <c r="B1186">
        <v>42303</v>
      </c>
      <c r="C1186" t="s">
        <v>75</v>
      </c>
      <c r="D1186">
        <v>10002</v>
      </c>
      <c r="E1186" t="s">
        <v>242</v>
      </c>
      <c r="F1186">
        <v>1</v>
      </c>
      <c r="G1186">
        <v>4564</v>
      </c>
      <c r="H1186">
        <v>1823</v>
      </c>
      <c r="I1186" t="s">
        <v>25</v>
      </c>
      <c r="J1186">
        <v>8</v>
      </c>
      <c r="K1186">
        <v>1823</v>
      </c>
      <c r="L1186">
        <v>4564</v>
      </c>
      <c r="M1186">
        <v>0.02</v>
      </c>
      <c r="N1186" t="s">
        <v>85</v>
      </c>
      <c r="O1186">
        <v>0.03</v>
      </c>
      <c r="P1186" t="s">
        <v>243</v>
      </c>
      <c r="Q1186" t="s">
        <v>87</v>
      </c>
      <c r="R1186" t="s">
        <v>88</v>
      </c>
      <c r="S1186" t="s">
        <v>89</v>
      </c>
      <c r="T1186" t="s">
        <v>90</v>
      </c>
      <c r="U1186" t="s">
        <v>91</v>
      </c>
      <c r="V1186" t="s">
        <v>1565</v>
      </c>
    </row>
    <row r="1187" spans="1:22" x14ac:dyDescent="0.3">
      <c r="A1187" t="s">
        <v>1488</v>
      </c>
      <c r="B1187">
        <v>42303</v>
      </c>
      <c r="C1187" t="s">
        <v>104</v>
      </c>
      <c r="D1187">
        <v>10001</v>
      </c>
      <c r="E1187" t="s">
        <v>264</v>
      </c>
      <c r="F1187">
        <v>1</v>
      </c>
      <c r="G1187">
        <v>4901</v>
      </c>
      <c r="H1187">
        <v>1789</v>
      </c>
      <c r="I1187" t="s">
        <v>25</v>
      </c>
      <c r="J1187">
        <v>3</v>
      </c>
      <c r="K1187">
        <v>1789</v>
      </c>
      <c r="L1187">
        <v>4901</v>
      </c>
      <c r="M1187">
        <v>0.01</v>
      </c>
      <c r="N1187" t="s">
        <v>61</v>
      </c>
      <c r="O1187">
        <v>0.03</v>
      </c>
      <c r="P1187" t="s">
        <v>265</v>
      </c>
      <c r="Q1187" t="s">
        <v>99</v>
      </c>
      <c r="R1187" t="s">
        <v>100</v>
      </c>
      <c r="S1187" t="s">
        <v>101</v>
      </c>
      <c r="T1187" t="s">
        <v>57</v>
      </c>
      <c r="U1187" t="s">
        <v>102</v>
      </c>
      <c r="V1187" t="s">
        <v>1567</v>
      </c>
    </row>
    <row r="1188" spans="1:22" x14ac:dyDescent="0.3">
      <c r="A1188" t="s">
        <v>1489</v>
      </c>
      <c r="B1188">
        <v>42303</v>
      </c>
      <c r="C1188" t="s">
        <v>51</v>
      </c>
      <c r="D1188">
        <v>10008</v>
      </c>
      <c r="E1188" t="s">
        <v>1011</v>
      </c>
      <c r="F1188">
        <v>2</v>
      </c>
      <c r="G1188">
        <v>4110</v>
      </c>
      <c r="H1188">
        <v>1788</v>
      </c>
      <c r="I1188" t="s">
        <v>25</v>
      </c>
      <c r="J1188">
        <v>6</v>
      </c>
      <c r="K1188">
        <v>3576</v>
      </c>
      <c r="L1188">
        <v>8220</v>
      </c>
      <c r="M1188">
        <v>0.02</v>
      </c>
      <c r="N1188" t="s">
        <v>85</v>
      </c>
      <c r="O1188">
        <v>0.03</v>
      </c>
      <c r="P1188" t="s">
        <v>1012</v>
      </c>
      <c r="Q1188" t="s">
        <v>54</v>
      </c>
      <c r="R1188" t="s">
        <v>55</v>
      </c>
      <c r="S1188" t="s">
        <v>56</v>
      </c>
      <c r="T1188" t="s">
        <v>57</v>
      </c>
      <c r="U1188" t="s">
        <v>58</v>
      </c>
      <c r="V1188" t="s">
        <v>1562</v>
      </c>
    </row>
    <row r="1189" spans="1:22" x14ac:dyDescent="0.3">
      <c r="A1189" t="s">
        <v>1488</v>
      </c>
      <c r="B1189">
        <v>42303</v>
      </c>
      <c r="C1189" t="s">
        <v>68</v>
      </c>
      <c r="D1189">
        <v>10005</v>
      </c>
      <c r="E1189" t="s">
        <v>409</v>
      </c>
      <c r="F1189">
        <v>3</v>
      </c>
      <c r="G1189">
        <v>4262</v>
      </c>
      <c r="H1189">
        <v>2486</v>
      </c>
      <c r="I1189" t="s">
        <v>25</v>
      </c>
      <c r="J1189">
        <v>4</v>
      </c>
      <c r="K1189">
        <v>7458</v>
      </c>
      <c r="L1189">
        <v>12786</v>
      </c>
      <c r="M1189">
        <v>0.03</v>
      </c>
      <c r="N1189" t="s">
        <v>61</v>
      </c>
      <c r="O1189">
        <v>0.05</v>
      </c>
      <c r="P1189" t="s">
        <v>410</v>
      </c>
      <c r="Q1189" t="s">
        <v>47</v>
      </c>
      <c r="R1189" t="s">
        <v>48</v>
      </c>
      <c r="S1189" t="s">
        <v>49</v>
      </c>
      <c r="T1189" t="s">
        <v>41</v>
      </c>
      <c r="U1189" t="s">
        <v>50</v>
      </c>
      <c r="V1189" t="s">
        <v>1561</v>
      </c>
    </row>
    <row r="1190" spans="1:22" x14ac:dyDescent="0.3">
      <c r="A1190" t="s">
        <v>1490</v>
      </c>
      <c r="B1190">
        <v>42304</v>
      </c>
      <c r="C1190" t="s">
        <v>75</v>
      </c>
      <c r="D1190">
        <v>10007</v>
      </c>
      <c r="E1190" t="s">
        <v>1115</v>
      </c>
      <c r="F1190">
        <v>1</v>
      </c>
      <c r="G1190">
        <v>2856</v>
      </c>
      <c r="H1190">
        <v>1236</v>
      </c>
      <c r="I1190" t="s">
        <v>126</v>
      </c>
      <c r="J1190">
        <v>8</v>
      </c>
      <c r="K1190">
        <v>1236</v>
      </c>
      <c r="L1190">
        <v>2856</v>
      </c>
      <c r="M1190">
        <v>0.02</v>
      </c>
      <c r="N1190" t="s">
        <v>61</v>
      </c>
      <c r="O1190">
        <v>0.01</v>
      </c>
      <c r="P1190" t="s">
        <v>1116</v>
      </c>
      <c r="Q1190" t="s">
        <v>38</v>
      </c>
      <c r="R1190" t="s">
        <v>39</v>
      </c>
      <c r="S1190" t="s">
        <v>40</v>
      </c>
      <c r="T1190" t="s">
        <v>41</v>
      </c>
      <c r="U1190" t="s">
        <v>42</v>
      </c>
      <c r="V1190" t="s">
        <v>1560</v>
      </c>
    </row>
    <row r="1191" spans="1:22" x14ac:dyDescent="0.3">
      <c r="A1191" t="s">
        <v>1491</v>
      </c>
      <c r="B1191">
        <v>42304</v>
      </c>
      <c r="C1191" t="s">
        <v>75</v>
      </c>
      <c r="D1191">
        <v>10012</v>
      </c>
      <c r="E1191" t="s">
        <v>882</v>
      </c>
      <c r="F1191">
        <v>24</v>
      </c>
      <c r="G1191">
        <v>4910</v>
      </c>
      <c r="H1191">
        <v>2108</v>
      </c>
      <c r="I1191" t="s">
        <v>25</v>
      </c>
      <c r="J1191">
        <v>8</v>
      </c>
      <c r="K1191">
        <v>50592</v>
      </c>
      <c r="L1191">
        <v>117840</v>
      </c>
      <c r="M1191">
        <v>0.1</v>
      </c>
      <c r="N1191" t="s">
        <v>36</v>
      </c>
      <c r="O1191">
        <v>0.05</v>
      </c>
      <c r="P1191" t="s">
        <v>883</v>
      </c>
      <c r="Q1191" t="s">
        <v>71</v>
      </c>
      <c r="R1191" t="s">
        <v>72</v>
      </c>
      <c r="S1191" t="s">
        <v>73</v>
      </c>
      <c r="T1191" t="s">
        <v>41</v>
      </c>
      <c r="U1191" t="s">
        <v>74</v>
      </c>
      <c r="V1191" t="s">
        <v>1563</v>
      </c>
    </row>
    <row r="1192" spans="1:22" x14ac:dyDescent="0.3">
      <c r="A1192" t="s">
        <v>1492</v>
      </c>
      <c r="B1192">
        <v>42305</v>
      </c>
      <c r="C1192" t="s">
        <v>104</v>
      </c>
      <c r="D1192">
        <v>10015</v>
      </c>
      <c r="E1192" t="s">
        <v>997</v>
      </c>
      <c r="F1192">
        <v>3</v>
      </c>
      <c r="G1192">
        <v>2867</v>
      </c>
      <c r="H1192">
        <v>2295</v>
      </c>
      <c r="I1192" t="s">
        <v>126</v>
      </c>
      <c r="J1192">
        <v>3</v>
      </c>
      <c r="K1192">
        <v>6885</v>
      </c>
      <c r="L1192">
        <v>8601</v>
      </c>
      <c r="M1192">
        <v>0.03</v>
      </c>
      <c r="N1192" t="s">
        <v>36</v>
      </c>
      <c r="O1192">
        <v>0.02</v>
      </c>
      <c r="P1192" t="s">
        <v>998</v>
      </c>
      <c r="Q1192" t="s">
        <v>110</v>
      </c>
      <c r="R1192" t="s">
        <v>111</v>
      </c>
      <c r="S1192" t="s">
        <v>112</v>
      </c>
      <c r="T1192" t="s">
        <v>113</v>
      </c>
      <c r="U1192" t="s">
        <v>114</v>
      </c>
      <c r="V1192" t="s">
        <v>1568</v>
      </c>
    </row>
    <row r="1193" spans="1:22" x14ac:dyDescent="0.3">
      <c r="A1193" t="s">
        <v>1493</v>
      </c>
      <c r="B1193">
        <v>42307</v>
      </c>
      <c r="C1193" t="s">
        <v>43</v>
      </c>
      <c r="D1193">
        <v>10004</v>
      </c>
      <c r="E1193" t="s">
        <v>815</v>
      </c>
      <c r="F1193">
        <v>2</v>
      </c>
      <c r="G1193">
        <v>3536</v>
      </c>
      <c r="H1193">
        <v>1644</v>
      </c>
      <c r="I1193" t="s">
        <v>116</v>
      </c>
      <c r="J1193">
        <v>1</v>
      </c>
      <c r="K1193">
        <v>3288</v>
      </c>
      <c r="L1193">
        <v>7072</v>
      </c>
      <c r="M1193">
        <v>0.03</v>
      </c>
      <c r="N1193" t="s">
        <v>26</v>
      </c>
      <c r="O1193">
        <v>0.01</v>
      </c>
      <c r="P1193" t="s">
        <v>816</v>
      </c>
      <c r="Q1193" t="s">
        <v>118</v>
      </c>
      <c r="R1193" t="s">
        <v>119</v>
      </c>
      <c r="S1193" t="s">
        <v>101</v>
      </c>
      <c r="T1193" t="s">
        <v>57</v>
      </c>
      <c r="U1193" t="s">
        <v>120</v>
      </c>
      <c r="V1193" t="s">
        <v>1569</v>
      </c>
    </row>
    <row r="1194" spans="1:22" x14ac:dyDescent="0.3">
      <c r="A1194" t="s">
        <v>1493</v>
      </c>
      <c r="B1194">
        <v>42307</v>
      </c>
      <c r="C1194" t="s">
        <v>51</v>
      </c>
      <c r="D1194">
        <v>10002</v>
      </c>
      <c r="E1194" t="s">
        <v>161</v>
      </c>
      <c r="F1194">
        <v>2</v>
      </c>
      <c r="G1194">
        <v>4731</v>
      </c>
      <c r="H1194">
        <v>1858</v>
      </c>
      <c r="I1194" t="s">
        <v>25</v>
      </c>
      <c r="J1194">
        <v>6</v>
      </c>
      <c r="K1194">
        <v>3716</v>
      </c>
      <c r="L1194">
        <v>9462</v>
      </c>
      <c r="M1194">
        <v>0.02</v>
      </c>
      <c r="N1194" t="s">
        <v>61</v>
      </c>
      <c r="O1194">
        <v>0.02</v>
      </c>
      <c r="P1194" t="s">
        <v>162</v>
      </c>
      <c r="Q1194" t="s">
        <v>87</v>
      </c>
      <c r="R1194" t="s">
        <v>88</v>
      </c>
      <c r="S1194" t="s">
        <v>89</v>
      </c>
      <c r="T1194" t="s">
        <v>90</v>
      </c>
      <c r="U1194" t="s">
        <v>91</v>
      </c>
      <c r="V1194" t="s">
        <v>1565</v>
      </c>
    </row>
    <row r="1195" spans="1:22" x14ac:dyDescent="0.3">
      <c r="A1195" t="s">
        <v>1494</v>
      </c>
      <c r="B1195">
        <v>42309</v>
      </c>
      <c r="C1195" t="s">
        <v>68</v>
      </c>
      <c r="D1195">
        <v>10002</v>
      </c>
      <c r="E1195" t="s">
        <v>1087</v>
      </c>
      <c r="F1195">
        <v>1</v>
      </c>
      <c r="G1195">
        <v>3836</v>
      </c>
      <c r="H1195">
        <v>2089</v>
      </c>
      <c r="I1195" t="s">
        <v>25</v>
      </c>
      <c r="J1195">
        <v>4</v>
      </c>
      <c r="K1195">
        <v>2089</v>
      </c>
      <c r="L1195">
        <v>3836</v>
      </c>
      <c r="M1195">
        <v>0.01</v>
      </c>
      <c r="N1195" t="s">
        <v>26</v>
      </c>
      <c r="O1195">
        <v>0.04</v>
      </c>
      <c r="P1195" t="s">
        <v>1088</v>
      </c>
      <c r="Q1195" t="s">
        <v>87</v>
      </c>
      <c r="R1195" t="s">
        <v>88</v>
      </c>
      <c r="S1195" t="s">
        <v>89</v>
      </c>
      <c r="T1195" t="s">
        <v>90</v>
      </c>
      <c r="U1195" t="s">
        <v>91</v>
      </c>
      <c r="V1195" t="s">
        <v>1565</v>
      </c>
    </row>
    <row r="1196" spans="1:22" x14ac:dyDescent="0.3">
      <c r="A1196" t="s">
        <v>1495</v>
      </c>
      <c r="B1196">
        <v>42309</v>
      </c>
      <c r="C1196" t="s">
        <v>43</v>
      </c>
      <c r="D1196">
        <v>10001</v>
      </c>
      <c r="E1196" t="s">
        <v>893</v>
      </c>
      <c r="F1196">
        <v>1</v>
      </c>
      <c r="G1196">
        <v>4952</v>
      </c>
      <c r="H1196">
        <v>1567</v>
      </c>
      <c r="I1196" t="s">
        <v>25</v>
      </c>
      <c r="J1196">
        <v>1</v>
      </c>
      <c r="K1196">
        <v>1567</v>
      </c>
      <c r="L1196">
        <v>4952</v>
      </c>
      <c r="M1196">
        <v>0.01</v>
      </c>
      <c r="N1196" t="s">
        <v>36</v>
      </c>
      <c r="O1196">
        <v>0.05</v>
      </c>
      <c r="P1196" t="s">
        <v>894</v>
      </c>
      <c r="Q1196" t="s">
        <v>99</v>
      </c>
      <c r="R1196" t="s">
        <v>100</v>
      </c>
      <c r="S1196" t="s">
        <v>101</v>
      </c>
      <c r="T1196" t="s">
        <v>57</v>
      </c>
      <c r="U1196" t="s">
        <v>102</v>
      </c>
      <c r="V1196" t="s">
        <v>1567</v>
      </c>
    </row>
    <row r="1197" spans="1:22" x14ac:dyDescent="0.3">
      <c r="A1197" t="s">
        <v>1494</v>
      </c>
      <c r="B1197">
        <v>42309</v>
      </c>
      <c r="C1197" t="s">
        <v>68</v>
      </c>
      <c r="D1197">
        <v>10006</v>
      </c>
      <c r="E1197" t="s">
        <v>528</v>
      </c>
      <c r="F1197">
        <v>3</v>
      </c>
      <c r="G1197">
        <v>3048</v>
      </c>
      <c r="H1197">
        <v>1616</v>
      </c>
      <c r="I1197" t="s">
        <v>126</v>
      </c>
      <c r="J1197">
        <v>4</v>
      </c>
      <c r="K1197">
        <v>4848</v>
      </c>
      <c r="L1197">
        <v>9144</v>
      </c>
      <c r="M1197">
        <v>0.03</v>
      </c>
      <c r="N1197" t="s">
        <v>85</v>
      </c>
      <c r="O1197">
        <v>0.05</v>
      </c>
      <c r="P1197" t="s">
        <v>529</v>
      </c>
      <c r="Q1197" t="s">
        <v>252</v>
      </c>
      <c r="R1197" t="s">
        <v>253</v>
      </c>
      <c r="S1197" t="s">
        <v>254</v>
      </c>
      <c r="T1197" t="s">
        <v>255</v>
      </c>
      <c r="U1197" t="s">
        <v>256</v>
      </c>
      <c r="V1197" t="s">
        <v>1572</v>
      </c>
    </row>
    <row r="1198" spans="1:22" x14ac:dyDescent="0.3">
      <c r="A1198" t="s">
        <v>1496</v>
      </c>
      <c r="B1198">
        <v>42310</v>
      </c>
      <c r="C1198" t="s">
        <v>75</v>
      </c>
      <c r="D1198">
        <v>10005</v>
      </c>
      <c r="E1198" t="s">
        <v>1011</v>
      </c>
      <c r="F1198">
        <v>1</v>
      </c>
      <c r="G1198">
        <v>4110</v>
      </c>
      <c r="H1198">
        <v>1788</v>
      </c>
      <c r="I1198" t="s">
        <v>25</v>
      </c>
      <c r="J1198">
        <v>8</v>
      </c>
      <c r="K1198">
        <v>1788</v>
      </c>
      <c r="L1198">
        <v>4110</v>
      </c>
      <c r="M1198">
        <v>0.02</v>
      </c>
      <c r="N1198" t="s">
        <v>61</v>
      </c>
      <c r="O1198">
        <v>0.03</v>
      </c>
      <c r="P1198" t="s">
        <v>1012</v>
      </c>
      <c r="Q1198" t="s">
        <v>47</v>
      </c>
      <c r="R1198" t="s">
        <v>48</v>
      </c>
      <c r="S1198" t="s">
        <v>49</v>
      </c>
      <c r="T1198" t="s">
        <v>41</v>
      </c>
      <c r="U1198" t="s">
        <v>50</v>
      </c>
      <c r="V1198" t="s">
        <v>1561</v>
      </c>
    </row>
    <row r="1199" spans="1:22" x14ac:dyDescent="0.3">
      <c r="A1199" t="s">
        <v>1497</v>
      </c>
      <c r="B1199">
        <v>42312</v>
      </c>
      <c r="C1199" t="s">
        <v>51</v>
      </c>
      <c r="D1199">
        <v>10003</v>
      </c>
      <c r="E1199" t="s">
        <v>276</v>
      </c>
      <c r="F1199">
        <v>3</v>
      </c>
      <c r="G1199">
        <v>4218</v>
      </c>
      <c r="H1199">
        <v>2421</v>
      </c>
      <c r="I1199" t="s">
        <v>25</v>
      </c>
      <c r="J1199">
        <v>6</v>
      </c>
      <c r="K1199">
        <v>7263</v>
      </c>
      <c r="L1199">
        <v>12654</v>
      </c>
      <c r="M1199">
        <v>0.02</v>
      </c>
      <c r="N1199" t="s">
        <v>66</v>
      </c>
      <c r="O1199">
        <v>0.02</v>
      </c>
      <c r="P1199" t="s">
        <v>277</v>
      </c>
      <c r="Q1199" t="s">
        <v>177</v>
      </c>
      <c r="R1199" t="s">
        <v>178</v>
      </c>
      <c r="S1199" t="s">
        <v>179</v>
      </c>
      <c r="T1199" t="s">
        <v>180</v>
      </c>
      <c r="U1199" t="s">
        <v>181</v>
      </c>
      <c r="V1199" t="s">
        <v>1571</v>
      </c>
    </row>
    <row r="1200" spans="1:22" x14ac:dyDescent="0.3">
      <c r="A1200" t="s">
        <v>1498</v>
      </c>
      <c r="B1200">
        <v>42314</v>
      </c>
      <c r="C1200" t="s">
        <v>68</v>
      </c>
      <c r="D1200">
        <v>10002</v>
      </c>
      <c r="E1200" t="s">
        <v>161</v>
      </c>
      <c r="F1200">
        <v>1</v>
      </c>
      <c r="G1200">
        <v>4731</v>
      </c>
      <c r="H1200">
        <v>1858</v>
      </c>
      <c r="I1200" t="s">
        <v>25</v>
      </c>
      <c r="J1200">
        <v>4</v>
      </c>
      <c r="K1200">
        <v>1858</v>
      </c>
      <c r="L1200">
        <v>4731</v>
      </c>
      <c r="M1200">
        <v>0.01</v>
      </c>
      <c r="N1200" t="s">
        <v>26</v>
      </c>
      <c r="O1200">
        <v>0.01</v>
      </c>
      <c r="P1200" t="s">
        <v>162</v>
      </c>
      <c r="Q1200" t="s">
        <v>87</v>
      </c>
      <c r="R1200" t="s">
        <v>88</v>
      </c>
      <c r="S1200" t="s">
        <v>89</v>
      </c>
      <c r="T1200" t="s">
        <v>90</v>
      </c>
      <c r="U1200" t="s">
        <v>91</v>
      </c>
      <c r="V1200" t="s">
        <v>1565</v>
      </c>
    </row>
    <row r="1201" spans="1:22" x14ac:dyDescent="0.3">
      <c r="A1201" t="s">
        <v>1499</v>
      </c>
      <c r="B1201">
        <v>42314</v>
      </c>
      <c r="C1201" t="s">
        <v>104</v>
      </c>
      <c r="D1201">
        <v>10011</v>
      </c>
      <c r="E1201" t="s">
        <v>290</v>
      </c>
      <c r="F1201">
        <v>2</v>
      </c>
      <c r="G1201">
        <v>3553</v>
      </c>
      <c r="H1201">
        <v>2174</v>
      </c>
      <c r="I1201" t="s">
        <v>116</v>
      </c>
      <c r="J1201">
        <v>3</v>
      </c>
      <c r="K1201">
        <v>4348</v>
      </c>
      <c r="L1201">
        <v>7106</v>
      </c>
      <c r="M1201">
        <v>0.03</v>
      </c>
      <c r="N1201" t="s">
        <v>36</v>
      </c>
      <c r="O1201">
        <v>0.05</v>
      </c>
      <c r="P1201" t="s">
        <v>291</v>
      </c>
      <c r="Q1201" t="s">
        <v>28</v>
      </c>
      <c r="R1201" t="s">
        <v>29</v>
      </c>
      <c r="S1201" t="s">
        <v>30</v>
      </c>
      <c r="T1201" t="s">
        <v>31</v>
      </c>
      <c r="U1201" t="s">
        <v>32</v>
      </c>
      <c r="V1201" t="s">
        <v>1559</v>
      </c>
    </row>
    <row r="1202" spans="1:22" x14ac:dyDescent="0.3">
      <c r="A1202" t="s">
        <v>1500</v>
      </c>
      <c r="B1202">
        <v>42316</v>
      </c>
      <c r="C1202" t="s">
        <v>92</v>
      </c>
      <c r="D1202">
        <v>10002</v>
      </c>
      <c r="E1202" t="s">
        <v>131</v>
      </c>
      <c r="F1202">
        <v>2</v>
      </c>
      <c r="G1202">
        <v>3339</v>
      </c>
      <c r="H1202">
        <v>2274</v>
      </c>
      <c r="I1202" t="s">
        <v>25</v>
      </c>
      <c r="J1202">
        <v>10</v>
      </c>
      <c r="K1202">
        <v>4548</v>
      </c>
      <c r="L1202">
        <v>6678</v>
      </c>
      <c r="M1202">
        <v>0.02</v>
      </c>
      <c r="N1202" t="s">
        <v>45</v>
      </c>
      <c r="O1202">
        <v>0</v>
      </c>
      <c r="P1202" t="s">
        <v>132</v>
      </c>
      <c r="Q1202" t="s">
        <v>87</v>
      </c>
      <c r="R1202" t="s">
        <v>88</v>
      </c>
      <c r="S1202" t="s">
        <v>89</v>
      </c>
      <c r="T1202" t="s">
        <v>90</v>
      </c>
      <c r="U1202" t="s">
        <v>91</v>
      </c>
      <c r="V1202" t="s">
        <v>1565</v>
      </c>
    </row>
    <row r="1203" spans="1:22" x14ac:dyDescent="0.3">
      <c r="A1203" t="s">
        <v>1501</v>
      </c>
      <c r="B1203">
        <v>42317</v>
      </c>
      <c r="C1203" t="s">
        <v>43</v>
      </c>
      <c r="D1203">
        <v>10009</v>
      </c>
      <c r="E1203" t="s">
        <v>603</v>
      </c>
      <c r="F1203">
        <v>1</v>
      </c>
      <c r="G1203">
        <v>4757</v>
      </c>
      <c r="H1203">
        <v>1534</v>
      </c>
      <c r="I1203" t="s">
        <v>25</v>
      </c>
      <c r="J1203">
        <v>1</v>
      </c>
      <c r="K1203">
        <v>1534</v>
      </c>
      <c r="L1203">
        <v>4757</v>
      </c>
      <c r="M1203">
        <v>0.01</v>
      </c>
      <c r="N1203" t="s">
        <v>45</v>
      </c>
      <c r="O1203">
        <v>0</v>
      </c>
      <c r="P1203" t="s">
        <v>604</v>
      </c>
      <c r="Q1203" t="s">
        <v>78</v>
      </c>
      <c r="R1203" t="s">
        <v>79</v>
      </c>
      <c r="S1203" t="s">
        <v>80</v>
      </c>
      <c r="T1203" t="s">
        <v>81</v>
      </c>
      <c r="U1203" t="s">
        <v>82</v>
      </c>
      <c r="V1203" t="s">
        <v>1564</v>
      </c>
    </row>
    <row r="1204" spans="1:22" x14ac:dyDescent="0.3">
      <c r="A1204" t="s">
        <v>1502</v>
      </c>
      <c r="B1204">
        <v>42317</v>
      </c>
      <c r="C1204" t="s">
        <v>68</v>
      </c>
      <c r="D1204">
        <v>10004</v>
      </c>
      <c r="E1204" t="s">
        <v>154</v>
      </c>
      <c r="F1204">
        <v>2</v>
      </c>
      <c r="G1204">
        <v>3324</v>
      </c>
      <c r="H1204">
        <v>1846</v>
      </c>
      <c r="I1204" t="s">
        <v>25</v>
      </c>
      <c r="J1204">
        <v>4</v>
      </c>
      <c r="K1204">
        <v>3692</v>
      </c>
      <c r="L1204">
        <v>6648</v>
      </c>
      <c r="M1204">
        <v>0.03</v>
      </c>
      <c r="N1204" t="s">
        <v>61</v>
      </c>
      <c r="O1204">
        <v>0</v>
      </c>
      <c r="P1204" t="s">
        <v>155</v>
      </c>
      <c r="Q1204" t="s">
        <v>118</v>
      </c>
      <c r="R1204" t="s">
        <v>119</v>
      </c>
      <c r="S1204" t="s">
        <v>101</v>
      </c>
      <c r="T1204" t="s">
        <v>57</v>
      </c>
      <c r="U1204" t="s">
        <v>120</v>
      </c>
      <c r="V1204" t="s">
        <v>1569</v>
      </c>
    </row>
    <row r="1205" spans="1:22" x14ac:dyDescent="0.3">
      <c r="A1205" t="s">
        <v>1503</v>
      </c>
      <c r="B1205">
        <v>42317</v>
      </c>
      <c r="C1205" t="s">
        <v>75</v>
      </c>
      <c r="D1205">
        <v>10004</v>
      </c>
      <c r="E1205" t="s">
        <v>84</v>
      </c>
      <c r="F1205">
        <v>3</v>
      </c>
      <c r="G1205">
        <v>2633</v>
      </c>
      <c r="H1205">
        <v>1742</v>
      </c>
      <c r="I1205" t="s">
        <v>35</v>
      </c>
      <c r="J1205">
        <v>8</v>
      </c>
      <c r="K1205">
        <v>5226</v>
      </c>
      <c r="L1205">
        <v>7899</v>
      </c>
      <c r="M1205">
        <v>0.02</v>
      </c>
      <c r="N1205" t="s">
        <v>26</v>
      </c>
      <c r="O1205">
        <v>0.01</v>
      </c>
      <c r="P1205" t="s">
        <v>86</v>
      </c>
      <c r="Q1205" t="s">
        <v>118</v>
      </c>
      <c r="R1205" t="s">
        <v>119</v>
      </c>
      <c r="S1205" t="s">
        <v>101</v>
      </c>
      <c r="T1205" t="s">
        <v>57</v>
      </c>
      <c r="U1205" t="s">
        <v>120</v>
      </c>
      <c r="V1205" t="s">
        <v>1569</v>
      </c>
    </row>
    <row r="1206" spans="1:22" x14ac:dyDescent="0.3">
      <c r="A1206" t="s">
        <v>1504</v>
      </c>
      <c r="B1206">
        <v>42319</v>
      </c>
      <c r="C1206" t="s">
        <v>43</v>
      </c>
      <c r="D1206">
        <v>10006</v>
      </c>
      <c r="E1206" t="s">
        <v>273</v>
      </c>
      <c r="F1206">
        <v>3</v>
      </c>
      <c r="G1206">
        <v>2539</v>
      </c>
      <c r="H1206">
        <v>1656</v>
      </c>
      <c r="I1206" t="s">
        <v>25</v>
      </c>
      <c r="J1206">
        <v>1</v>
      </c>
      <c r="K1206">
        <v>4968</v>
      </c>
      <c r="L1206">
        <v>7617</v>
      </c>
      <c r="M1206">
        <v>0.03</v>
      </c>
      <c r="N1206" t="s">
        <v>26</v>
      </c>
      <c r="O1206">
        <v>0.05</v>
      </c>
      <c r="P1206" t="s">
        <v>274</v>
      </c>
      <c r="Q1206" t="s">
        <v>252</v>
      </c>
      <c r="R1206" t="s">
        <v>253</v>
      </c>
      <c r="S1206" t="s">
        <v>254</v>
      </c>
      <c r="T1206" t="s">
        <v>255</v>
      </c>
      <c r="U1206" t="s">
        <v>256</v>
      </c>
      <c r="V1206" t="s">
        <v>1572</v>
      </c>
    </row>
    <row r="1207" spans="1:22" x14ac:dyDescent="0.3">
      <c r="A1207" t="s">
        <v>1504</v>
      </c>
      <c r="B1207">
        <v>42319</v>
      </c>
      <c r="C1207" t="s">
        <v>51</v>
      </c>
      <c r="D1207">
        <v>10007</v>
      </c>
      <c r="E1207" t="s">
        <v>1024</v>
      </c>
      <c r="F1207">
        <v>2</v>
      </c>
      <c r="G1207">
        <v>4099</v>
      </c>
      <c r="H1207">
        <v>1530</v>
      </c>
      <c r="I1207" t="s">
        <v>126</v>
      </c>
      <c r="J1207">
        <v>6</v>
      </c>
      <c r="K1207">
        <v>3060</v>
      </c>
      <c r="L1207">
        <v>8198</v>
      </c>
      <c r="M1207">
        <v>0.02</v>
      </c>
      <c r="N1207" t="s">
        <v>36</v>
      </c>
      <c r="O1207">
        <v>0.03</v>
      </c>
      <c r="P1207" t="s">
        <v>1025</v>
      </c>
      <c r="Q1207" t="s">
        <v>38</v>
      </c>
      <c r="R1207" t="s">
        <v>39</v>
      </c>
      <c r="S1207" t="s">
        <v>40</v>
      </c>
      <c r="T1207" t="s">
        <v>41</v>
      </c>
      <c r="U1207" t="s">
        <v>42</v>
      </c>
      <c r="V1207" t="s">
        <v>1560</v>
      </c>
    </row>
    <row r="1208" spans="1:22" x14ac:dyDescent="0.3">
      <c r="A1208" t="s">
        <v>1504</v>
      </c>
      <c r="B1208">
        <v>42319</v>
      </c>
      <c r="C1208" t="s">
        <v>104</v>
      </c>
      <c r="D1208">
        <v>10005</v>
      </c>
      <c r="E1208" t="s">
        <v>290</v>
      </c>
      <c r="F1208">
        <v>3</v>
      </c>
      <c r="G1208">
        <v>3553</v>
      </c>
      <c r="H1208">
        <v>2174</v>
      </c>
      <c r="I1208" t="s">
        <v>116</v>
      </c>
      <c r="J1208">
        <v>3</v>
      </c>
      <c r="K1208">
        <v>6522</v>
      </c>
      <c r="L1208">
        <v>10659</v>
      </c>
      <c r="M1208">
        <v>0.03</v>
      </c>
      <c r="N1208" t="s">
        <v>66</v>
      </c>
      <c r="O1208">
        <v>0.03</v>
      </c>
      <c r="P1208" t="s">
        <v>291</v>
      </c>
      <c r="Q1208" t="s">
        <v>47</v>
      </c>
      <c r="R1208" t="s">
        <v>48</v>
      </c>
      <c r="S1208" t="s">
        <v>49</v>
      </c>
      <c r="T1208" t="s">
        <v>41</v>
      </c>
      <c r="U1208" t="s">
        <v>50</v>
      </c>
      <c r="V1208" t="s">
        <v>1561</v>
      </c>
    </row>
    <row r="1209" spans="1:22" x14ac:dyDescent="0.3">
      <c r="A1209" t="s">
        <v>1505</v>
      </c>
      <c r="B1209">
        <v>42321</v>
      </c>
      <c r="C1209" t="s">
        <v>68</v>
      </c>
      <c r="D1209">
        <v>10007</v>
      </c>
      <c r="E1209" t="s">
        <v>482</v>
      </c>
      <c r="F1209">
        <v>1</v>
      </c>
      <c r="G1209">
        <v>2898</v>
      </c>
      <c r="H1209">
        <v>1324</v>
      </c>
      <c r="I1209" t="s">
        <v>126</v>
      </c>
      <c r="J1209">
        <v>4</v>
      </c>
      <c r="K1209">
        <v>1324</v>
      </c>
      <c r="L1209">
        <v>2898</v>
      </c>
      <c r="M1209">
        <v>0.01</v>
      </c>
      <c r="N1209" t="s">
        <v>45</v>
      </c>
      <c r="O1209">
        <v>0.03</v>
      </c>
      <c r="P1209" t="s">
        <v>483</v>
      </c>
      <c r="Q1209" t="s">
        <v>38</v>
      </c>
      <c r="R1209" t="s">
        <v>39</v>
      </c>
      <c r="S1209" t="s">
        <v>40</v>
      </c>
      <c r="T1209" t="s">
        <v>41</v>
      </c>
      <c r="U1209" t="s">
        <v>42</v>
      </c>
      <c r="V1209" t="s">
        <v>1560</v>
      </c>
    </row>
    <row r="1210" spans="1:22" x14ac:dyDescent="0.3">
      <c r="A1210" t="s">
        <v>1506</v>
      </c>
      <c r="B1210">
        <v>42321</v>
      </c>
      <c r="C1210" t="s">
        <v>43</v>
      </c>
      <c r="D1210">
        <v>10008</v>
      </c>
      <c r="E1210" t="s">
        <v>392</v>
      </c>
      <c r="F1210">
        <v>2</v>
      </c>
      <c r="G1210">
        <v>3065</v>
      </c>
      <c r="H1210">
        <v>1426</v>
      </c>
      <c r="I1210" t="s">
        <v>35</v>
      </c>
      <c r="J1210">
        <v>1</v>
      </c>
      <c r="K1210">
        <v>2852</v>
      </c>
      <c r="L1210">
        <v>6130</v>
      </c>
      <c r="M1210">
        <v>0.03</v>
      </c>
      <c r="N1210" t="s">
        <v>36</v>
      </c>
      <c r="O1210">
        <v>0.05</v>
      </c>
      <c r="P1210" t="s">
        <v>393</v>
      </c>
      <c r="Q1210" t="s">
        <v>54</v>
      </c>
      <c r="R1210" t="s">
        <v>55</v>
      </c>
      <c r="S1210" t="s">
        <v>56</v>
      </c>
      <c r="T1210" t="s">
        <v>57</v>
      </c>
      <c r="U1210" t="s">
        <v>58</v>
      </c>
      <c r="V1210" t="s">
        <v>1562</v>
      </c>
    </row>
    <row r="1211" spans="1:22" x14ac:dyDescent="0.3">
      <c r="A1211" t="s">
        <v>1507</v>
      </c>
      <c r="B1211">
        <v>42323</v>
      </c>
      <c r="C1211" t="s">
        <v>133</v>
      </c>
      <c r="D1211">
        <v>10008</v>
      </c>
      <c r="E1211" t="s">
        <v>1087</v>
      </c>
      <c r="F1211">
        <v>1</v>
      </c>
      <c r="G1211">
        <v>3836</v>
      </c>
      <c r="H1211">
        <v>2089</v>
      </c>
      <c r="I1211" t="s">
        <v>25</v>
      </c>
      <c r="J1211">
        <v>5</v>
      </c>
      <c r="K1211">
        <v>2089</v>
      </c>
      <c r="L1211">
        <v>3836</v>
      </c>
      <c r="M1211">
        <v>0.02</v>
      </c>
      <c r="N1211" t="s">
        <v>36</v>
      </c>
      <c r="O1211">
        <v>0.04</v>
      </c>
      <c r="P1211" t="s">
        <v>1088</v>
      </c>
      <c r="Q1211" t="s">
        <v>54</v>
      </c>
      <c r="R1211" t="s">
        <v>55</v>
      </c>
      <c r="S1211" t="s">
        <v>56</v>
      </c>
      <c r="T1211" t="s">
        <v>57</v>
      </c>
      <c r="U1211" t="s">
        <v>58</v>
      </c>
      <c r="V1211" t="s">
        <v>1562</v>
      </c>
    </row>
    <row r="1212" spans="1:22" x14ac:dyDescent="0.3">
      <c r="A1212" t="s">
        <v>1508</v>
      </c>
      <c r="B1212">
        <v>42324</v>
      </c>
      <c r="C1212" t="s">
        <v>133</v>
      </c>
      <c r="D1212">
        <v>10013</v>
      </c>
      <c r="E1212" t="s">
        <v>982</v>
      </c>
      <c r="F1212">
        <v>6</v>
      </c>
      <c r="G1212">
        <v>4325</v>
      </c>
      <c r="H1212">
        <v>1734</v>
      </c>
      <c r="I1212" t="s">
        <v>126</v>
      </c>
      <c r="J1212">
        <v>5</v>
      </c>
      <c r="K1212">
        <v>10404</v>
      </c>
      <c r="L1212">
        <v>25950</v>
      </c>
      <c r="M1212">
        <v>0.04</v>
      </c>
      <c r="N1212" t="s">
        <v>45</v>
      </c>
      <c r="O1212">
        <v>0.02</v>
      </c>
      <c r="P1212" t="s">
        <v>983</v>
      </c>
      <c r="Q1212" t="s">
        <v>301</v>
      </c>
      <c r="R1212" t="s">
        <v>302</v>
      </c>
      <c r="S1212" t="s">
        <v>303</v>
      </c>
      <c r="T1212" t="s">
        <v>113</v>
      </c>
      <c r="U1212" t="s">
        <v>304</v>
      </c>
      <c r="V1212" t="s">
        <v>1573</v>
      </c>
    </row>
    <row r="1213" spans="1:22" x14ac:dyDescent="0.3">
      <c r="A1213" t="s">
        <v>1509</v>
      </c>
      <c r="B1213">
        <v>42324</v>
      </c>
      <c r="C1213" t="s">
        <v>68</v>
      </c>
      <c r="D1213">
        <v>10004</v>
      </c>
      <c r="E1213" t="s">
        <v>24</v>
      </c>
      <c r="F1213">
        <v>12</v>
      </c>
      <c r="G1213">
        <v>4006</v>
      </c>
      <c r="H1213">
        <v>1898</v>
      </c>
      <c r="I1213" t="s">
        <v>25</v>
      </c>
      <c r="J1213">
        <v>4</v>
      </c>
      <c r="K1213">
        <v>22776</v>
      </c>
      <c r="L1213">
        <v>48072</v>
      </c>
      <c r="M1213">
        <v>0.05</v>
      </c>
      <c r="N1213" t="s">
        <v>61</v>
      </c>
      <c r="O1213">
        <v>0.05</v>
      </c>
      <c r="P1213" t="s">
        <v>27</v>
      </c>
      <c r="Q1213" t="s">
        <v>118</v>
      </c>
      <c r="R1213" t="s">
        <v>119</v>
      </c>
      <c r="S1213" t="s">
        <v>101</v>
      </c>
      <c r="T1213" t="s">
        <v>57</v>
      </c>
      <c r="U1213" t="s">
        <v>120</v>
      </c>
      <c r="V1213" t="s">
        <v>1569</v>
      </c>
    </row>
    <row r="1214" spans="1:22" x14ac:dyDescent="0.3">
      <c r="A1214" t="s">
        <v>1510</v>
      </c>
      <c r="B1214">
        <v>42325</v>
      </c>
      <c r="C1214" t="s">
        <v>68</v>
      </c>
      <c r="D1214">
        <v>10002</v>
      </c>
      <c r="E1214" t="s">
        <v>499</v>
      </c>
      <c r="F1214">
        <v>1</v>
      </c>
      <c r="G1214">
        <v>4069</v>
      </c>
      <c r="H1214">
        <v>1545</v>
      </c>
      <c r="I1214" t="s">
        <v>25</v>
      </c>
      <c r="J1214">
        <v>4</v>
      </c>
      <c r="K1214">
        <v>1545</v>
      </c>
      <c r="L1214">
        <v>4069</v>
      </c>
      <c r="M1214">
        <v>0.01</v>
      </c>
      <c r="N1214" t="s">
        <v>45</v>
      </c>
      <c r="O1214">
        <v>0.04</v>
      </c>
      <c r="P1214" t="s">
        <v>500</v>
      </c>
      <c r="Q1214" t="s">
        <v>87</v>
      </c>
      <c r="R1214" t="s">
        <v>88</v>
      </c>
      <c r="S1214" t="s">
        <v>89</v>
      </c>
      <c r="T1214" t="s">
        <v>90</v>
      </c>
      <c r="U1214" t="s">
        <v>91</v>
      </c>
      <c r="V1214" t="s">
        <v>1565</v>
      </c>
    </row>
    <row r="1215" spans="1:22" x14ac:dyDescent="0.3">
      <c r="A1215" t="s">
        <v>1511</v>
      </c>
      <c r="B1215">
        <v>42327</v>
      </c>
      <c r="C1215" t="s">
        <v>51</v>
      </c>
      <c r="D1215">
        <v>10005</v>
      </c>
      <c r="E1215" t="s">
        <v>535</v>
      </c>
      <c r="F1215">
        <v>3</v>
      </c>
      <c r="G1215">
        <v>4476</v>
      </c>
      <c r="H1215">
        <v>2494</v>
      </c>
      <c r="I1215" t="s">
        <v>25</v>
      </c>
      <c r="J1215">
        <v>6</v>
      </c>
      <c r="K1215">
        <v>7482</v>
      </c>
      <c r="L1215">
        <v>13428</v>
      </c>
      <c r="M1215">
        <v>0.02</v>
      </c>
      <c r="N1215" t="s">
        <v>66</v>
      </c>
      <c r="O1215">
        <v>0.05</v>
      </c>
      <c r="P1215" t="s">
        <v>536</v>
      </c>
      <c r="Q1215" t="s">
        <v>47</v>
      </c>
      <c r="R1215" t="s">
        <v>48</v>
      </c>
      <c r="S1215" t="s">
        <v>49</v>
      </c>
      <c r="T1215" t="s">
        <v>41</v>
      </c>
      <c r="U1215" t="s">
        <v>50</v>
      </c>
      <c r="V1215" t="s">
        <v>1561</v>
      </c>
    </row>
    <row r="1216" spans="1:22" x14ac:dyDescent="0.3">
      <c r="A1216" t="s">
        <v>1512</v>
      </c>
      <c r="B1216">
        <v>42331</v>
      </c>
      <c r="C1216" t="s">
        <v>51</v>
      </c>
      <c r="D1216">
        <v>10005</v>
      </c>
      <c r="E1216" t="s">
        <v>723</v>
      </c>
      <c r="F1216">
        <v>2</v>
      </c>
      <c r="G1216">
        <v>4230</v>
      </c>
      <c r="H1216">
        <v>1812</v>
      </c>
      <c r="I1216" t="s">
        <v>126</v>
      </c>
      <c r="J1216">
        <v>6</v>
      </c>
      <c r="K1216">
        <v>3624</v>
      </c>
      <c r="L1216">
        <v>8460</v>
      </c>
      <c r="M1216">
        <v>0.02</v>
      </c>
      <c r="N1216" t="s">
        <v>66</v>
      </c>
      <c r="O1216">
        <v>0.05</v>
      </c>
      <c r="P1216" t="s">
        <v>724</v>
      </c>
      <c r="Q1216" t="s">
        <v>47</v>
      </c>
      <c r="R1216" t="s">
        <v>48</v>
      </c>
      <c r="S1216" t="s">
        <v>49</v>
      </c>
      <c r="T1216" t="s">
        <v>41</v>
      </c>
      <c r="U1216" t="s">
        <v>50</v>
      </c>
      <c r="V1216" t="s">
        <v>1561</v>
      </c>
    </row>
    <row r="1217" spans="1:22" x14ac:dyDescent="0.3">
      <c r="A1217" t="s">
        <v>1512</v>
      </c>
      <c r="B1217">
        <v>42331</v>
      </c>
      <c r="C1217" t="s">
        <v>75</v>
      </c>
      <c r="D1217">
        <v>10005</v>
      </c>
      <c r="E1217" t="s">
        <v>438</v>
      </c>
      <c r="F1217">
        <v>3</v>
      </c>
      <c r="G1217">
        <v>3649</v>
      </c>
      <c r="H1217">
        <v>2295</v>
      </c>
      <c r="I1217" t="s">
        <v>25</v>
      </c>
      <c r="J1217">
        <v>8</v>
      </c>
      <c r="K1217">
        <v>6885</v>
      </c>
      <c r="L1217">
        <v>10947</v>
      </c>
      <c r="M1217">
        <v>0.02</v>
      </c>
      <c r="N1217" t="s">
        <v>61</v>
      </c>
      <c r="O1217">
        <v>0.01</v>
      </c>
      <c r="P1217" t="s">
        <v>439</v>
      </c>
      <c r="Q1217" t="s">
        <v>47</v>
      </c>
      <c r="R1217" t="s">
        <v>48</v>
      </c>
      <c r="S1217" t="s">
        <v>49</v>
      </c>
      <c r="T1217" t="s">
        <v>41</v>
      </c>
      <c r="U1217" t="s">
        <v>50</v>
      </c>
      <c r="V1217" t="s">
        <v>1561</v>
      </c>
    </row>
    <row r="1218" spans="1:22" x14ac:dyDescent="0.3">
      <c r="A1218" t="s">
        <v>1512</v>
      </c>
      <c r="B1218">
        <v>42331</v>
      </c>
      <c r="C1218" t="s">
        <v>75</v>
      </c>
      <c r="D1218">
        <v>10013</v>
      </c>
      <c r="E1218" t="s">
        <v>785</v>
      </c>
      <c r="F1218">
        <v>3</v>
      </c>
      <c r="G1218">
        <v>4234</v>
      </c>
      <c r="H1218">
        <v>1212</v>
      </c>
      <c r="I1218" t="s">
        <v>35</v>
      </c>
      <c r="J1218">
        <v>8</v>
      </c>
      <c r="K1218">
        <v>3636</v>
      </c>
      <c r="L1218">
        <v>12702</v>
      </c>
      <c r="M1218">
        <v>0.02</v>
      </c>
      <c r="N1218" t="s">
        <v>85</v>
      </c>
      <c r="O1218">
        <v>0</v>
      </c>
      <c r="P1218" t="s">
        <v>786</v>
      </c>
      <c r="Q1218" t="s">
        <v>301</v>
      </c>
      <c r="R1218" t="s">
        <v>302</v>
      </c>
      <c r="S1218" t="s">
        <v>303</v>
      </c>
      <c r="T1218" t="s">
        <v>113</v>
      </c>
      <c r="U1218" t="s">
        <v>304</v>
      </c>
      <c r="V1218" t="s">
        <v>1573</v>
      </c>
    </row>
    <row r="1219" spans="1:22" x14ac:dyDescent="0.3">
      <c r="A1219" t="s">
        <v>1513</v>
      </c>
      <c r="B1219">
        <v>42334</v>
      </c>
      <c r="C1219" t="s">
        <v>133</v>
      </c>
      <c r="D1219">
        <v>10012</v>
      </c>
      <c r="E1219" t="s">
        <v>340</v>
      </c>
      <c r="F1219">
        <v>12</v>
      </c>
      <c r="G1219">
        <v>2579</v>
      </c>
      <c r="H1219">
        <v>1455</v>
      </c>
      <c r="I1219" t="s">
        <v>25</v>
      </c>
      <c r="J1219">
        <v>5</v>
      </c>
      <c r="K1219">
        <v>17460</v>
      </c>
      <c r="L1219">
        <v>30948</v>
      </c>
      <c r="M1219">
        <v>0.04</v>
      </c>
      <c r="N1219" t="s">
        <v>66</v>
      </c>
      <c r="O1219">
        <v>0.04</v>
      </c>
      <c r="P1219" t="s">
        <v>341</v>
      </c>
      <c r="Q1219" t="s">
        <v>71</v>
      </c>
      <c r="R1219" t="s">
        <v>72</v>
      </c>
      <c r="S1219" t="s">
        <v>73</v>
      </c>
      <c r="T1219" t="s">
        <v>41</v>
      </c>
      <c r="U1219" t="s">
        <v>74</v>
      </c>
      <c r="V1219" t="s">
        <v>1563</v>
      </c>
    </row>
    <row r="1220" spans="1:22" x14ac:dyDescent="0.3">
      <c r="A1220" t="s">
        <v>1514</v>
      </c>
      <c r="B1220">
        <v>42335</v>
      </c>
      <c r="C1220" t="s">
        <v>43</v>
      </c>
      <c r="D1220">
        <v>10014</v>
      </c>
      <c r="E1220" t="s">
        <v>1515</v>
      </c>
      <c r="F1220">
        <v>1</v>
      </c>
      <c r="G1220">
        <v>4391</v>
      </c>
      <c r="H1220">
        <v>2304</v>
      </c>
      <c r="I1220" t="s">
        <v>25</v>
      </c>
      <c r="J1220">
        <v>1</v>
      </c>
      <c r="K1220">
        <v>2304</v>
      </c>
      <c r="L1220">
        <v>4391</v>
      </c>
      <c r="M1220">
        <v>0.01</v>
      </c>
      <c r="N1220" t="s">
        <v>36</v>
      </c>
      <c r="O1220">
        <v>0.03</v>
      </c>
      <c r="P1220" t="s">
        <v>1516</v>
      </c>
      <c r="Q1220" t="s">
        <v>166</v>
      </c>
      <c r="R1220" t="s">
        <v>167</v>
      </c>
      <c r="S1220" t="s">
        <v>168</v>
      </c>
      <c r="T1220" t="s">
        <v>169</v>
      </c>
      <c r="U1220" t="s">
        <v>170</v>
      </c>
      <c r="V1220" t="s">
        <v>1570</v>
      </c>
    </row>
    <row r="1221" spans="1:22" x14ac:dyDescent="0.3">
      <c r="A1221" t="s">
        <v>1514</v>
      </c>
      <c r="B1221">
        <v>42335</v>
      </c>
      <c r="C1221" t="s">
        <v>43</v>
      </c>
      <c r="D1221">
        <v>10002</v>
      </c>
      <c r="E1221" t="s">
        <v>258</v>
      </c>
      <c r="F1221">
        <v>2</v>
      </c>
      <c r="G1221">
        <v>4209</v>
      </c>
      <c r="H1221">
        <v>1692</v>
      </c>
      <c r="I1221" t="s">
        <v>126</v>
      </c>
      <c r="J1221">
        <v>1</v>
      </c>
      <c r="K1221">
        <v>3384</v>
      </c>
      <c r="L1221">
        <v>8418</v>
      </c>
      <c r="M1221">
        <v>0.03</v>
      </c>
      <c r="N1221" t="s">
        <v>26</v>
      </c>
      <c r="O1221">
        <v>0.04</v>
      </c>
      <c r="P1221" t="s">
        <v>259</v>
      </c>
      <c r="Q1221" t="s">
        <v>87</v>
      </c>
      <c r="R1221" t="s">
        <v>88</v>
      </c>
      <c r="S1221" t="s">
        <v>89</v>
      </c>
      <c r="T1221" t="s">
        <v>90</v>
      </c>
      <c r="U1221" t="s">
        <v>91</v>
      </c>
      <c r="V1221" t="s">
        <v>1565</v>
      </c>
    </row>
    <row r="1222" spans="1:22" x14ac:dyDescent="0.3">
      <c r="A1222" t="s">
        <v>1514</v>
      </c>
      <c r="B1222">
        <v>42335</v>
      </c>
      <c r="C1222" t="s">
        <v>43</v>
      </c>
      <c r="D1222">
        <v>10007</v>
      </c>
      <c r="E1222" t="s">
        <v>446</v>
      </c>
      <c r="F1222">
        <v>3</v>
      </c>
      <c r="G1222">
        <v>3479</v>
      </c>
      <c r="H1222">
        <v>2056</v>
      </c>
      <c r="I1222" t="s">
        <v>25</v>
      </c>
      <c r="J1222">
        <v>1</v>
      </c>
      <c r="K1222">
        <v>6168</v>
      </c>
      <c r="L1222">
        <v>10437</v>
      </c>
      <c r="M1222">
        <v>0.03</v>
      </c>
      <c r="N1222" t="s">
        <v>66</v>
      </c>
      <c r="O1222">
        <v>0.04</v>
      </c>
      <c r="P1222" t="s">
        <v>447</v>
      </c>
      <c r="Q1222" t="s">
        <v>38</v>
      </c>
      <c r="R1222" t="s">
        <v>39</v>
      </c>
      <c r="S1222" t="s">
        <v>40</v>
      </c>
      <c r="T1222" t="s">
        <v>41</v>
      </c>
      <c r="U1222" t="s">
        <v>42</v>
      </c>
      <c r="V1222" t="s">
        <v>1560</v>
      </c>
    </row>
    <row r="1223" spans="1:22" x14ac:dyDescent="0.3">
      <c r="A1223" t="s">
        <v>1517</v>
      </c>
      <c r="B1223">
        <v>42335</v>
      </c>
      <c r="C1223" t="s">
        <v>23</v>
      </c>
      <c r="D1223">
        <v>10011</v>
      </c>
      <c r="E1223" t="s">
        <v>708</v>
      </c>
      <c r="F1223">
        <v>3</v>
      </c>
      <c r="G1223">
        <v>4206</v>
      </c>
      <c r="H1223">
        <v>1201</v>
      </c>
      <c r="I1223" t="s">
        <v>25</v>
      </c>
      <c r="J1223">
        <v>4</v>
      </c>
      <c r="K1223">
        <v>3603</v>
      </c>
      <c r="L1223">
        <v>12618</v>
      </c>
      <c r="M1223">
        <v>0.03</v>
      </c>
      <c r="N1223" t="s">
        <v>85</v>
      </c>
      <c r="O1223">
        <v>0.01</v>
      </c>
      <c r="P1223" t="s">
        <v>709</v>
      </c>
      <c r="Q1223" t="s">
        <v>28</v>
      </c>
      <c r="R1223" t="s">
        <v>29</v>
      </c>
      <c r="S1223" t="s">
        <v>30</v>
      </c>
      <c r="T1223" t="s">
        <v>31</v>
      </c>
      <c r="U1223" t="s">
        <v>32</v>
      </c>
      <c r="V1223" t="s">
        <v>1559</v>
      </c>
    </row>
    <row r="1224" spans="1:22" x14ac:dyDescent="0.3">
      <c r="A1224" t="s">
        <v>1518</v>
      </c>
      <c r="B1224">
        <v>42336</v>
      </c>
      <c r="C1224" t="s">
        <v>75</v>
      </c>
      <c r="D1224">
        <v>10003</v>
      </c>
      <c r="E1224" t="s">
        <v>239</v>
      </c>
      <c r="F1224">
        <v>1</v>
      </c>
      <c r="G1224">
        <v>4845</v>
      </c>
      <c r="H1224">
        <v>1433</v>
      </c>
      <c r="I1224" t="s">
        <v>25</v>
      </c>
      <c r="J1224">
        <v>8</v>
      </c>
      <c r="K1224">
        <v>1433</v>
      </c>
      <c r="L1224">
        <v>4845</v>
      </c>
      <c r="M1224">
        <v>0.02</v>
      </c>
      <c r="N1224" t="s">
        <v>26</v>
      </c>
      <c r="O1224">
        <v>0.01</v>
      </c>
      <c r="P1224" t="s">
        <v>240</v>
      </c>
      <c r="Q1224" t="s">
        <v>177</v>
      </c>
      <c r="R1224" t="s">
        <v>178</v>
      </c>
      <c r="S1224" t="s">
        <v>179</v>
      </c>
      <c r="T1224" t="s">
        <v>180</v>
      </c>
      <c r="U1224" t="s">
        <v>181</v>
      </c>
      <c r="V1224" t="s">
        <v>1571</v>
      </c>
    </row>
    <row r="1225" spans="1:22" x14ac:dyDescent="0.3">
      <c r="A1225" t="s">
        <v>1519</v>
      </c>
      <c r="B1225">
        <v>42336</v>
      </c>
      <c r="C1225" t="s">
        <v>68</v>
      </c>
      <c r="D1225">
        <v>10008</v>
      </c>
      <c r="E1225" t="s">
        <v>131</v>
      </c>
      <c r="F1225">
        <v>3</v>
      </c>
      <c r="G1225">
        <v>3339</v>
      </c>
      <c r="H1225">
        <v>2274</v>
      </c>
      <c r="I1225" t="s">
        <v>25</v>
      </c>
      <c r="J1225">
        <v>4</v>
      </c>
      <c r="K1225">
        <v>6822</v>
      </c>
      <c r="L1225">
        <v>10017</v>
      </c>
      <c r="M1225">
        <v>0.03</v>
      </c>
      <c r="N1225" t="s">
        <v>61</v>
      </c>
      <c r="O1225">
        <v>0</v>
      </c>
      <c r="P1225" t="s">
        <v>132</v>
      </c>
      <c r="Q1225" t="s">
        <v>54</v>
      </c>
      <c r="R1225" t="s">
        <v>55</v>
      </c>
      <c r="S1225" t="s">
        <v>56</v>
      </c>
      <c r="T1225" t="s">
        <v>57</v>
      </c>
      <c r="U1225" t="s">
        <v>58</v>
      </c>
      <c r="V1225" t="s">
        <v>1562</v>
      </c>
    </row>
    <row r="1226" spans="1:22" x14ac:dyDescent="0.3">
      <c r="A1226" t="s">
        <v>1519</v>
      </c>
      <c r="B1226">
        <v>42336</v>
      </c>
      <c r="C1226" t="s">
        <v>133</v>
      </c>
      <c r="D1226">
        <v>10001</v>
      </c>
      <c r="E1226" t="s">
        <v>293</v>
      </c>
      <c r="F1226">
        <v>12</v>
      </c>
      <c r="G1226">
        <v>2616</v>
      </c>
      <c r="H1226">
        <v>1965</v>
      </c>
      <c r="I1226" t="s">
        <v>126</v>
      </c>
      <c r="J1226">
        <v>5</v>
      </c>
      <c r="K1226">
        <v>23580</v>
      </c>
      <c r="L1226">
        <v>31392</v>
      </c>
      <c r="M1226">
        <v>0.04</v>
      </c>
      <c r="N1226" t="s">
        <v>61</v>
      </c>
      <c r="O1226">
        <v>0.01</v>
      </c>
      <c r="P1226" t="s">
        <v>294</v>
      </c>
      <c r="Q1226" t="s">
        <v>99</v>
      </c>
      <c r="R1226" t="s">
        <v>100</v>
      </c>
      <c r="S1226" t="s">
        <v>101</v>
      </c>
      <c r="T1226" t="s">
        <v>57</v>
      </c>
      <c r="U1226" t="s">
        <v>102</v>
      </c>
      <c r="V1226" t="s">
        <v>1567</v>
      </c>
    </row>
    <row r="1227" spans="1:22" x14ac:dyDescent="0.3">
      <c r="A1227" t="s">
        <v>1520</v>
      </c>
      <c r="B1227">
        <v>42338</v>
      </c>
      <c r="C1227" t="s">
        <v>92</v>
      </c>
      <c r="D1227">
        <v>10009</v>
      </c>
      <c r="E1227" t="s">
        <v>517</v>
      </c>
      <c r="F1227">
        <v>3</v>
      </c>
      <c r="G1227">
        <v>3039</v>
      </c>
      <c r="H1227">
        <v>1730</v>
      </c>
      <c r="I1227" t="s">
        <v>25</v>
      </c>
      <c r="J1227">
        <v>10</v>
      </c>
      <c r="K1227">
        <v>5190</v>
      </c>
      <c r="L1227">
        <v>9117</v>
      </c>
      <c r="M1227">
        <v>0.02</v>
      </c>
      <c r="N1227" t="s">
        <v>26</v>
      </c>
      <c r="O1227">
        <v>0</v>
      </c>
      <c r="P1227" t="s">
        <v>518</v>
      </c>
      <c r="Q1227" t="s">
        <v>78</v>
      </c>
      <c r="R1227" t="s">
        <v>79</v>
      </c>
      <c r="S1227" t="s">
        <v>80</v>
      </c>
      <c r="T1227" t="s">
        <v>81</v>
      </c>
      <c r="U1227" t="s">
        <v>82</v>
      </c>
      <c r="V1227" t="s">
        <v>1564</v>
      </c>
    </row>
    <row r="1228" spans="1:22" x14ac:dyDescent="0.3">
      <c r="A1228" t="s">
        <v>1521</v>
      </c>
      <c r="B1228">
        <v>42340</v>
      </c>
      <c r="C1228" t="s">
        <v>51</v>
      </c>
      <c r="D1228">
        <v>10001</v>
      </c>
      <c r="E1228" t="s">
        <v>161</v>
      </c>
      <c r="F1228">
        <v>3</v>
      </c>
      <c r="G1228">
        <v>4731</v>
      </c>
      <c r="H1228">
        <v>1858</v>
      </c>
      <c r="I1228" t="s">
        <v>25</v>
      </c>
      <c r="J1228">
        <v>6</v>
      </c>
      <c r="K1228">
        <v>5574</v>
      </c>
      <c r="L1228">
        <v>14193</v>
      </c>
      <c r="M1228">
        <v>0.02</v>
      </c>
      <c r="N1228" t="s">
        <v>85</v>
      </c>
      <c r="O1228">
        <v>0.01</v>
      </c>
      <c r="P1228" t="s">
        <v>162</v>
      </c>
      <c r="Q1228" t="s">
        <v>99</v>
      </c>
      <c r="R1228" t="s">
        <v>100</v>
      </c>
      <c r="S1228" t="s">
        <v>101</v>
      </c>
      <c r="T1228" t="s">
        <v>57</v>
      </c>
      <c r="U1228" t="s">
        <v>102</v>
      </c>
      <c r="V1228" t="s">
        <v>1567</v>
      </c>
    </row>
    <row r="1229" spans="1:22" x14ac:dyDescent="0.3">
      <c r="A1229" t="s">
        <v>1522</v>
      </c>
      <c r="B1229">
        <v>42341</v>
      </c>
      <c r="C1229" t="s">
        <v>68</v>
      </c>
      <c r="D1229">
        <v>10012</v>
      </c>
      <c r="E1229" t="s">
        <v>1048</v>
      </c>
      <c r="F1229">
        <v>2</v>
      </c>
      <c r="G1229">
        <v>3575</v>
      </c>
      <c r="H1229">
        <v>1937</v>
      </c>
      <c r="I1229" t="s">
        <v>25</v>
      </c>
      <c r="J1229">
        <v>4</v>
      </c>
      <c r="K1229">
        <v>3874</v>
      </c>
      <c r="L1229">
        <v>7150</v>
      </c>
      <c r="M1229">
        <v>0.03</v>
      </c>
      <c r="N1229" t="s">
        <v>85</v>
      </c>
      <c r="O1229">
        <v>0.01</v>
      </c>
      <c r="P1229" t="s">
        <v>1049</v>
      </c>
      <c r="Q1229" t="s">
        <v>71</v>
      </c>
      <c r="R1229" t="s">
        <v>72</v>
      </c>
      <c r="S1229" t="s">
        <v>73</v>
      </c>
      <c r="T1229" t="s">
        <v>41</v>
      </c>
      <c r="U1229" t="s">
        <v>74</v>
      </c>
      <c r="V1229" t="s">
        <v>1563</v>
      </c>
    </row>
    <row r="1230" spans="1:22" x14ac:dyDescent="0.3">
      <c r="A1230" t="s">
        <v>1522</v>
      </c>
      <c r="B1230">
        <v>42341</v>
      </c>
      <c r="C1230" t="s">
        <v>92</v>
      </c>
      <c r="D1230">
        <v>10005</v>
      </c>
      <c r="E1230" t="s">
        <v>185</v>
      </c>
      <c r="F1230">
        <v>3</v>
      </c>
      <c r="G1230">
        <v>2529</v>
      </c>
      <c r="H1230">
        <v>1630</v>
      </c>
      <c r="I1230" t="s">
        <v>25</v>
      </c>
      <c r="J1230">
        <v>10</v>
      </c>
      <c r="K1230">
        <v>4890</v>
      </c>
      <c r="L1230">
        <v>7587</v>
      </c>
      <c r="M1230">
        <v>0.02</v>
      </c>
      <c r="N1230" t="s">
        <v>36</v>
      </c>
      <c r="O1230">
        <v>0</v>
      </c>
      <c r="P1230" t="s">
        <v>186</v>
      </c>
      <c r="Q1230" t="s">
        <v>47</v>
      </c>
      <c r="R1230" t="s">
        <v>48</v>
      </c>
      <c r="S1230" t="s">
        <v>49</v>
      </c>
      <c r="T1230" t="s">
        <v>41</v>
      </c>
      <c r="U1230" t="s">
        <v>50</v>
      </c>
      <c r="V1230" t="s">
        <v>1561</v>
      </c>
    </row>
    <row r="1231" spans="1:22" x14ac:dyDescent="0.3">
      <c r="A1231" t="s">
        <v>1523</v>
      </c>
      <c r="B1231">
        <v>42342</v>
      </c>
      <c r="C1231" t="s">
        <v>23</v>
      </c>
      <c r="D1231">
        <v>10006</v>
      </c>
      <c r="E1231" t="s">
        <v>732</v>
      </c>
      <c r="F1231">
        <v>1</v>
      </c>
      <c r="G1231">
        <v>3472</v>
      </c>
      <c r="H1231">
        <v>2239</v>
      </c>
      <c r="I1231" t="s">
        <v>126</v>
      </c>
      <c r="J1231">
        <v>4</v>
      </c>
      <c r="K1231">
        <v>2239</v>
      </c>
      <c r="L1231">
        <v>3472</v>
      </c>
      <c r="M1231">
        <v>0.01</v>
      </c>
      <c r="N1231" t="s">
        <v>61</v>
      </c>
      <c r="O1231">
        <v>0.02</v>
      </c>
      <c r="P1231" t="s">
        <v>733</v>
      </c>
      <c r="Q1231" t="s">
        <v>252</v>
      </c>
      <c r="R1231" t="s">
        <v>253</v>
      </c>
      <c r="S1231" t="s">
        <v>254</v>
      </c>
      <c r="T1231" t="s">
        <v>255</v>
      </c>
      <c r="U1231" t="s">
        <v>256</v>
      </c>
      <c r="V1231" t="s">
        <v>1572</v>
      </c>
    </row>
    <row r="1232" spans="1:22" x14ac:dyDescent="0.3">
      <c r="A1232" t="s">
        <v>1524</v>
      </c>
      <c r="B1232">
        <v>42342</v>
      </c>
      <c r="C1232" t="s">
        <v>92</v>
      </c>
      <c r="D1232">
        <v>10013</v>
      </c>
      <c r="E1232" t="s">
        <v>533</v>
      </c>
      <c r="F1232">
        <v>1</v>
      </c>
      <c r="G1232">
        <v>3626</v>
      </c>
      <c r="H1232">
        <v>1590</v>
      </c>
      <c r="I1232" t="s">
        <v>25</v>
      </c>
      <c r="J1232">
        <v>10</v>
      </c>
      <c r="K1232">
        <v>1590</v>
      </c>
      <c r="L1232">
        <v>3626</v>
      </c>
      <c r="M1232">
        <v>0.02</v>
      </c>
      <c r="N1232" t="s">
        <v>85</v>
      </c>
      <c r="O1232">
        <v>0</v>
      </c>
      <c r="P1232" t="s">
        <v>534</v>
      </c>
      <c r="Q1232" t="s">
        <v>301</v>
      </c>
      <c r="R1232" t="s">
        <v>302</v>
      </c>
      <c r="S1232" t="s">
        <v>303</v>
      </c>
      <c r="T1232" t="s">
        <v>113</v>
      </c>
      <c r="U1232" t="s">
        <v>304</v>
      </c>
      <c r="V1232" t="s">
        <v>1573</v>
      </c>
    </row>
    <row r="1233" spans="1:22" x14ac:dyDescent="0.3">
      <c r="A1233" t="s">
        <v>1524</v>
      </c>
      <c r="B1233">
        <v>42342</v>
      </c>
      <c r="C1233" t="s">
        <v>133</v>
      </c>
      <c r="D1233">
        <v>10004</v>
      </c>
      <c r="E1233" t="s">
        <v>1115</v>
      </c>
      <c r="F1233">
        <v>2</v>
      </c>
      <c r="G1233">
        <v>2856</v>
      </c>
      <c r="H1233">
        <v>1236</v>
      </c>
      <c r="I1233" t="s">
        <v>126</v>
      </c>
      <c r="J1233">
        <v>5</v>
      </c>
      <c r="K1233">
        <v>2472</v>
      </c>
      <c r="L1233">
        <v>5712</v>
      </c>
      <c r="M1233">
        <v>0.02</v>
      </c>
      <c r="N1233" t="s">
        <v>26</v>
      </c>
      <c r="O1233">
        <v>0.05</v>
      </c>
      <c r="P1233" t="s">
        <v>1116</v>
      </c>
      <c r="Q1233" t="s">
        <v>118</v>
      </c>
      <c r="R1233" t="s">
        <v>119</v>
      </c>
      <c r="S1233" t="s">
        <v>101</v>
      </c>
      <c r="T1233" t="s">
        <v>57</v>
      </c>
      <c r="U1233" t="s">
        <v>120</v>
      </c>
      <c r="V1233" t="s">
        <v>1569</v>
      </c>
    </row>
    <row r="1234" spans="1:22" x14ac:dyDescent="0.3">
      <c r="A1234" t="s">
        <v>1524</v>
      </c>
      <c r="B1234">
        <v>42342</v>
      </c>
      <c r="C1234" t="s">
        <v>43</v>
      </c>
      <c r="D1234">
        <v>10007</v>
      </c>
      <c r="E1234" t="s">
        <v>399</v>
      </c>
      <c r="F1234">
        <v>3</v>
      </c>
      <c r="G1234">
        <v>2912</v>
      </c>
      <c r="H1234">
        <v>2328</v>
      </c>
      <c r="I1234" t="s">
        <v>126</v>
      </c>
      <c r="J1234">
        <v>1</v>
      </c>
      <c r="K1234">
        <v>6984</v>
      </c>
      <c r="L1234">
        <v>8736</v>
      </c>
      <c r="M1234">
        <v>0.03</v>
      </c>
      <c r="N1234" t="s">
        <v>61</v>
      </c>
      <c r="O1234">
        <v>0</v>
      </c>
      <c r="P1234" t="s">
        <v>400</v>
      </c>
      <c r="Q1234" t="s">
        <v>38</v>
      </c>
      <c r="R1234" t="s">
        <v>39</v>
      </c>
      <c r="S1234" t="s">
        <v>40</v>
      </c>
      <c r="T1234" t="s">
        <v>41</v>
      </c>
      <c r="U1234" t="s">
        <v>42</v>
      </c>
      <c r="V1234" t="s">
        <v>1560</v>
      </c>
    </row>
    <row r="1235" spans="1:22" x14ac:dyDescent="0.3">
      <c r="A1235" t="s">
        <v>1525</v>
      </c>
      <c r="B1235">
        <v>42343</v>
      </c>
      <c r="C1235" t="s">
        <v>133</v>
      </c>
      <c r="D1235">
        <v>10007</v>
      </c>
      <c r="E1235" t="s">
        <v>720</v>
      </c>
      <c r="F1235">
        <v>1</v>
      </c>
      <c r="G1235">
        <v>2507</v>
      </c>
      <c r="H1235">
        <v>1380</v>
      </c>
      <c r="I1235" t="s">
        <v>25</v>
      </c>
      <c r="J1235">
        <v>5</v>
      </c>
      <c r="K1235">
        <v>1380</v>
      </c>
      <c r="L1235">
        <v>2507</v>
      </c>
      <c r="M1235">
        <v>0.02</v>
      </c>
      <c r="N1235" t="s">
        <v>26</v>
      </c>
      <c r="O1235">
        <v>0.04</v>
      </c>
      <c r="P1235" t="s">
        <v>721</v>
      </c>
      <c r="Q1235" t="s">
        <v>38</v>
      </c>
      <c r="R1235" t="s">
        <v>39</v>
      </c>
      <c r="S1235" t="s">
        <v>40</v>
      </c>
      <c r="T1235" t="s">
        <v>41</v>
      </c>
      <c r="U1235" t="s">
        <v>42</v>
      </c>
      <c r="V1235" t="s">
        <v>1560</v>
      </c>
    </row>
    <row r="1236" spans="1:22" x14ac:dyDescent="0.3">
      <c r="A1236" t="s">
        <v>1526</v>
      </c>
      <c r="B1236">
        <v>42343</v>
      </c>
      <c r="C1236" t="s">
        <v>23</v>
      </c>
      <c r="D1236">
        <v>10010</v>
      </c>
      <c r="E1236" t="s">
        <v>1118</v>
      </c>
      <c r="F1236">
        <v>1</v>
      </c>
      <c r="G1236">
        <v>2671</v>
      </c>
      <c r="H1236">
        <v>1591</v>
      </c>
      <c r="I1236" t="s">
        <v>25</v>
      </c>
      <c r="J1236">
        <v>4</v>
      </c>
      <c r="K1236">
        <v>1591</v>
      </c>
      <c r="L1236">
        <v>2671</v>
      </c>
      <c r="M1236">
        <v>0.01</v>
      </c>
      <c r="N1236" t="s">
        <v>66</v>
      </c>
      <c r="O1236">
        <v>0.05</v>
      </c>
      <c r="P1236" t="s">
        <v>1119</v>
      </c>
      <c r="Q1236" t="s">
        <v>93</v>
      </c>
      <c r="R1236" t="s">
        <v>94</v>
      </c>
      <c r="S1236" t="s">
        <v>95</v>
      </c>
      <c r="T1236" t="s">
        <v>41</v>
      </c>
      <c r="U1236" t="s">
        <v>96</v>
      </c>
      <c r="V1236" t="s">
        <v>1566</v>
      </c>
    </row>
    <row r="1237" spans="1:22" x14ac:dyDescent="0.3">
      <c r="A1237" t="s">
        <v>1525</v>
      </c>
      <c r="B1237">
        <v>42343</v>
      </c>
      <c r="C1237" t="s">
        <v>104</v>
      </c>
      <c r="D1237">
        <v>10010</v>
      </c>
      <c r="E1237" t="s">
        <v>1015</v>
      </c>
      <c r="F1237">
        <v>1</v>
      </c>
      <c r="G1237">
        <v>2873</v>
      </c>
      <c r="H1237">
        <v>2483</v>
      </c>
      <c r="I1237" t="s">
        <v>25</v>
      </c>
      <c r="J1237">
        <v>3</v>
      </c>
      <c r="K1237">
        <v>2483</v>
      </c>
      <c r="L1237">
        <v>2873</v>
      </c>
      <c r="M1237">
        <v>0.01</v>
      </c>
      <c r="N1237" t="s">
        <v>85</v>
      </c>
      <c r="O1237">
        <v>0</v>
      </c>
      <c r="P1237" t="s">
        <v>1016</v>
      </c>
      <c r="Q1237" t="s">
        <v>93</v>
      </c>
      <c r="R1237" t="s">
        <v>94</v>
      </c>
      <c r="S1237" t="s">
        <v>95</v>
      </c>
      <c r="T1237" t="s">
        <v>41</v>
      </c>
      <c r="U1237" t="s">
        <v>96</v>
      </c>
      <c r="V1237" t="s">
        <v>1566</v>
      </c>
    </row>
    <row r="1238" spans="1:22" x14ac:dyDescent="0.3">
      <c r="A1238" t="s">
        <v>1527</v>
      </c>
      <c r="B1238">
        <v>42343</v>
      </c>
      <c r="C1238" t="s">
        <v>92</v>
      </c>
      <c r="D1238">
        <v>10008</v>
      </c>
      <c r="E1238" t="s">
        <v>1235</v>
      </c>
      <c r="F1238">
        <v>2</v>
      </c>
      <c r="G1238">
        <v>2929</v>
      </c>
      <c r="H1238">
        <v>1320</v>
      </c>
      <c r="I1238" t="s">
        <v>25</v>
      </c>
      <c r="J1238">
        <v>10</v>
      </c>
      <c r="K1238">
        <v>2640</v>
      </c>
      <c r="L1238">
        <v>5858</v>
      </c>
      <c r="M1238">
        <v>0.02</v>
      </c>
      <c r="N1238" t="s">
        <v>36</v>
      </c>
      <c r="O1238">
        <v>0.05</v>
      </c>
      <c r="P1238" t="s">
        <v>1236</v>
      </c>
      <c r="Q1238" t="s">
        <v>54</v>
      </c>
      <c r="R1238" t="s">
        <v>55</v>
      </c>
      <c r="S1238" t="s">
        <v>56</v>
      </c>
      <c r="T1238" t="s">
        <v>57</v>
      </c>
      <c r="U1238" t="s">
        <v>58</v>
      </c>
      <c r="V1238" t="s">
        <v>1562</v>
      </c>
    </row>
    <row r="1239" spans="1:22" x14ac:dyDescent="0.3">
      <c r="A1239" t="s">
        <v>1528</v>
      </c>
      <c r="B1239">
        <v>42345</v>
      </c>
      <c r="C1239" t="s">
        <v>51</v>
      </c>
      <c r="D1239">
        <v>10011</v>
      </c>
      <c r="E1239" t="s">
        <v>504</v>
      </c>
      <c r="F1239">
        <v>1</v>
      </c>
      <c r="G1239">
        <v>3096</v>
      </c>
      <c r="H1239">
        <v>2065</v>
      </c>
      <c r="I1239" t="s">
        <v>25</v>
      </c>
      <c r="J1239">
        <v>6</v>
      </c>
      <c r="K1239">
        <v>2065</v>
      </c>
      <c r="L1239">
        <v>3096</v>
      </c>
      <c r="M1239">
        <v>0.02</v>
      </c>
      <c r="N1239" t="s">
        <v>66</v>
      </c>
      <c r="O1239">
        <v>0</v>
      </c>
      <c r="P1239" t="s">
        <v>505</v>
      </c>
      <c r="Q1239" t="s">
        <v>28</v>
      </c>
      <c r="R1239" t="s">
        <v>29</v>
      </c>
      <c r="S1239" t="s">
        <v>30</v>
      </c>
      <c r="T1239" t="s">
        <v>31</v>
      </c>
      <c r="U1239" t="s">
        <v>32</v>
      </c>
      <c r="V1239" t="s">
        <v>1559</v>
      </c>
    </row>
    <row r="1240" spans="1:22" x14ac:dyDescent="0.3">
      <c r="A1240" t="s">
        <v>1529</v>
      </c>
      <c r="B1240">
        <v>42345</v>
      </c>
      <c r="C1240" t="s">
        <v>133</v>
      </c>
      <c r="D1240">
        <v>10006</v>
      </c>
      <c r="E1240" t="s">
        <v>940</v>
      </c>
      <c r="F1240">
        <v>1</v>
      </c>
      <c r="G1240">
        <v>3454</v>
      </c>
      <c r="H1240">
        <v>1525</v>
      </c>
      <c r="I1240" t="s">
        <v>25</v>
      </c>
      <c r="J1240">
        <v>5</v>
      </c>
      <c r="K1240">
        <v>1525</v>
      </c>
      <c r="L1240">
        <v>3454</v>
      </c>
      <c r="M1240">
        <v>0.02</v>
      </c>
      <c r="N1240" t="s">
        <v>36</v>
      </c>
      <c r="O1240">
        <v>0</v>
      </c>
      <c r="P1240" t="s">
        <v>941</v>
      </c>
      <c r="Q1240" t="s">
        <v>252</v>
      </c>
      <c r="R1240" t="s">
        <v>253</v>
      </c>
      <c r="S1240" t="s">
        <v>254</v>
      </c>
      <c r="T1240" t="s">
        <v>255</v>
      </c>
      <c r="U1240" t="s">
        <v>256</v>
      </c>
      <c r="V1240" t="s">
        <v>1572</v>
      </c>
    </row>
    <row r="1241" spans="1:22" x14ac:dyDescent="0.3">
      <c r="A1241" t="s">
        <v>1530</v>
      </c>
      <c r="B1241">
        <v>42345</v>
      </c>
      <c r="C1241" t="s">
        <v>75</v>
      </c>
      <c r="D1241">
        <v>10002</v>
      </c>
      <c r="E1241" t="s">
        <v>585</v>
      </c>
      <c r="F1241">
        <v>2</v>
      </c>
      <c r="G1241">
        <v>4051</v>
      </c>
      <c r="H1241">
        <v>1962</v>
      </c>
      <c r="I1241" t="s">
        <v>126</v>
      </c>
      <c r="J1241">
        <v>8</v>
      </c>
      <c r="K1241">
        <v>3924</v>
      </c>
      <c r="L1241">
        <v>8102</v>
      </c>
      <c r="M1241">
        <v>0.02</v>
      </c>
      <c r="N1241" t="s">
        <v>61</v>
      </c>
      <c r="O1241">
        <v>0.02</v>
      </c>
      <c r="P1241" t="s">
        <v>586</v>
      </c>
      <c r="Q1241" t="s">
        <v>87</v>
      </c>
      <c r="R1241" t="s">
        <v>88</v>
      </c>
      <c r="S1241" t="s">
        <v>89</v>
      </c>
      <c r="T1241" t="s">
        <v>90</v>
      </c>
      <c r="U1241" t="s">
        <v>91</v>
      </c>
      <c r="V1241" t="s">
        <v>1565</v>
      </c>
    </row>
    <row r="1242" spans="1:22" x14ac:dyDescent="0.3">
      <c r="A1242" t="s">
        <v>1529</v>
      </c>
      <c r="B1242">
        <v>42345</v>
      </c>
      <c r="C1242" t="s">
        <v>23</v>
      </c>
      <c r="D1242">
        <v>10003</v>
      </c>
      <c r="E1242" t="s">
        <v>394</v>
      </c>
      <c r="F1242">
        <v>3</v>
      </c>
      <c r="G1242">
        <v>2787</v>
      </c>
      <c r="H1242">
        <v>2020</v>
      </c>
      <c r="I1242" t="s">
        <v>25</v>
      </c>
      <c r="J1242">
        <v>4</v>
      </c>
      <c r="K1242">
        <v>6060</v>
      </c>
      <c r="L1242">
        <v>8361</v>
      </c>
      <c r="M1242">
        <v>0.03</v>
      </c>
      <c r="N1242" t="s">
        <v>45</v>
      </c>
      <c r="O1242">
        <v>0.02</v>
      </c>
      <c r="P1242" t="s">
        <v>395</v>
      </c>
      <c r="Q1242" t="s">
        <v>177</v>
      </c>
      <c r="R1242" t="s">
        <v>178</v>
      </c>
      <c r="S1242" t="s">
        <v>179</v>
      </c>
      <c r="T1242" t="s">
        <v>180</v>
      </c>
      <c r="U1242" t="s">
        <v>181</v>
      </c>
      <c r="V1242" t="s">
        <v>1571</v>
      </c>
    </row>
    <row r="1243" spans="1:22" x14ac:dyDescent="0.3">
      <c r="A1243" t="s">
        <v>1530</v>
      </c>
      <c r="B1243">
        <v>42345</v>
      </c>
      <c r="C1243" t="s">
        <v>75</v>
      </c>
      <c r="D1243">
        <v>10004</v>
      </c>
      <c r="E1243" t="s">
        <v>282</v>
      </c>
      <c r="F1243">
        <v>2</v>
      </c>
      <c r="G1243">
        <v>4305</v>
      </c>
      <c r="H1243">
        <v>1703</v>
      </c>
      <c r="I1243" t="s">
        <v>116</v>
      </c>
      <c r="J1243">
        <v>8</v>
      </c>
      <c r="K1243">
        <v>3406</v>
      </c>
      <c r="L1243">
        <v>8610</v>
      </c>
      <c r="M1243">
        <v>0.02</v>
      </c>
      <c r="N1243" t="s">
        <v>61</v>
      </c>
      <c r="O1243">
        <v>0</v>
      </c>
      <c r="P1243" t="s">
        <v>283</v>
      </c>
      <c r="Q1243" t="s">
        <v>118</v>
      </c>
      <c r="R1243" t="s">
        <v>119</v>
      </c>
      <c r="S1243" t="s">
        <v>101</v>
      </c>
      <c r="T1243" t="s">
        <v>57</v>
      </c>
      <c r="U1243" t="s">
        <v>120</v>
      </c>
      <c r="V1243" t="s">
        <v>1569</v>
      </c>
    </row>
    <row r="1244" spans="1:22" x14ac:dyDescent="0.3">
      <c r="A1244" t="s">
        <v>1531</v>
      </c>
      <c r="B1244">
        <v>42345</v>
      </c>
      <c r="C1244" t="s">
        <v>43</v>
      </c>
      <c r="D1244">
        <v>10009</v>
      </c>
      <c r="E1244" t="s">
        <v>474</v>
      </c>
      <c r="F1244">
        <v>3</v>
      </c>
      <c r="G1244">
        <v>2889</v>
      </c>
      <c r="H1244">
        <v>1384</v>
      </c>
      <c r="I1244" t="s">
        <v>25</v>
      </c>
      <c r="J1244">
        <v>1</v>
      </c>
      <c r="K1244">
        <v>4152</v>
      </c>
      <c r="L1244">
        <v>8667</v>
      </c>
      <c r="M1244">
        <v>0.03</v>
      </c>
      <c r="N1244" t="s">
        <v>26</v>
      </c>
      <c r="O1244">
        <v>0.03</v>
      </c>
      <c r="P1244" t="s">
        <v>475</v>
      </c>
      <c r="Q1244" t="s">
        <v>78</v>
      </c>
      <c r="R1244" t="s">
        <v>79</v>
      </c>
      <c r="S1244" t="s">
        <v>80</v>
      </c>
      <c r="T1244" t="s">
        <v>81</v>
      </c>
      <c r="U1244" t="s">
        <v>82</v>
      </c>
      <c r="V1244" t="s">
        <v>1564</v>
      </c>
    </row>
    <row r="1245" spans="1:22" x14ac:dyDescent="0.3">
      <c r="A1245" t="s">
        <v>1532</v>
      </c>
      <c r="B1245">
        <v>42347</v>
      </c>
      <c r="C1245" t="s">
        <v>23</v>
      </c>
      <c r="D1245">
        <v>10004</v>
      </c>
      <c r="E1245" t="s">
        <v>247</v>
      </c>
      <c r="F1245">
        <v>1</v>
      </c>
      <c r="G1245">
        <v>4906</v>
      </c>
      <c r="H1245">
        <v>2269</v>
      </c>
      <c r="I1245" t="s">
        <v>25</v>
      </c>
      <c r="J1245">
        <v>4</v>
      </c>
      <c r="K1245">
        <v>2269</v>
      </c>
      <c r="L1245">
        <v>4906</v>
      </c>
      <c r="M1245">
        <v>0.01</v>
      </c>
      <c r="N1245" t="s">
        <v>36</v>
      </c>
      <c r="O1245">
        <v>0</v>
      </c>
      <c r="P1245" t="s">
        <v>248</v>
      </c>
      <c r="Q1245" t="s">
        <v>118</v>
      </c>
      <c r="R1245" t="s">
        <v>119</v>
      </c>
      <c r="S1245" t="s">
        <v>101</v>
      </c>
      <c r="T1245" t="s">
        <v>57</v>
      </c>
      <c r="U1245" t="s">
        <v>120</v>
      </c>
      <c r="V1245" t="s">
        <v>1569</v>
      </c>
    </row>
    <row r="1246" spans="1:22" x14ac:dyDescent="0.3">
      <c r="A1246" t="s">
        <v>1533</v>
      </c>
      <c r="B1246">
        <v>42348</v>
      </c>
      <c r="C1246" t="s">
        <v>43</v>
      </c>
      <c r="D1246">
        <v>10013</v>
      </c>
      <c r="E1246" t="s">
        <v>780</v>
      </c>
      <c r="F1246">
        <v>1</v>
      </c>
      <c r="G1246">
        <v>2814</v>
      </c>
      <c r="H1246">
        <v>2437</v>
      </c>
      <c r="I1246" t="s">
        <v>25</v>
      </c>
      <c r="J1246">
        <v>1</v>
      </c>
      <c r="K1246">
        <v>2437</v>
      </c>
      <c r="L1246">
        <v>2814</v>
      </c>
      <c r="M1246">
        <v>0.01</v>
      </c>
      <c r="N1246" t="s">
        <v>85</v>
      </c>
      <c r="O1246">
        <v>0.04</v>
      </c>
      <c r="P1246" t="s">
        <v>781</v>
      </c>
      <c r="Q1246" t="s">
        <v>301</v>
      </c>
      <c r="R1246" t="s">
        <v>302</v>
      </c>
      <c r="S1246" t="s">
        <v>303</v>
      </c>
      <c r="T1246" t="s">
        <v>113</v>
      </c>
      <c r="U1246" t="s">
        <v>304</v>
      </c>
      <c r="V1246" t="s">
        <v>1573</v>
      </c>
    </row>
    <row r="1247" spans="1:22" x14ac:dyDescent="0.3">
      <c r="A1247" t="s">
        <v>1534</v>
      </c>
      <c r="B1247">
        <v>42348</v>
      </c>
      <c r="C1247" t="s">
        <v>68</v>
      </c>
      <c r="D1247">
        <v>10011</v>
      </c>
      <c r="E1247" t="s">
        <v>693</v>
      </c>
      <c r="F1247">
        <v>1</v>
      </c>
      <c r="G1247">
        <v>2996</v>
      </c>
      <c r="H1247">
        <v>1641</v>
      </c>
      <c r="I1247" t="s">
        <v>25</v>
      </c>
      <c r="J1247">
        <v>4</v>
      </c>
      <c r="K1247">
        <v>1641</v>
      </c>
      <c r="L1247">
        <v>2996</v>
      </c>
      <c r="M1247">
        <v>0.01</v>
      </c>
      <c r="N1247" t="s">
        <v>26</v>
      </c>
      <c r="O1247">
        <v>0.04</v>
      </c>
      <c r="P1247" t="s">
        <v>694</v>
      </c>
      <c r="Q1247" t="s">
        <v>28</v>
      </c>
      <c r="R1247" t="s">
        <v>29</v>
      </c>
      <c r="S1247" t="s">
        <v>30</v>
      </c>
      <c r="T1247" t="s">
        <v>31</v>
      </c>
      <c r="U1247" t="s">
        <v>32</v>
      </c>
      <c r="V1247" t="s">
        <v>1559</v>
      </c>
    </row>
    <row r="1248" spans="1:22" x14ac:dyDescent="0.3">
      <c r="A1248" t="s">
        <v>1534</v>
      </c>
      <c r="B1248">
        <v>42348</v>
      </c>
      <c r="C1248" t="s">
        <v>43</v>
      </c>
      <c r="D1248">
        <v>10004</v>
      </c>
      <c r="E1248" t="s">
        <v>594</v>
      </c>
      <c r="F1248">
        <v>1</v>
      </c>
      <c r="G1248">
        <v>4765</v>
      </c>
      <c r="H1248">
        <v>1286</v>
      </c>
      <c r="I1248" t="s">
        <v>35</v>
      </c>
      <c r="J1248">
        <v>1</v>
      </c>
      <c r="K1248">
        <v>1286</v>
      </c>
      <c r="L1248">
        <v>4765</v>
      </c>
      <c r="M1248">
        <v>0.01</v>
      </c>
      <c r="N1248" t="s">
        <v>36</v>
      </c>
      <c r="O1248">
        <v>0</v>
      </c>
      <c r="P1248" t="s">
        <v>595</v>
      </c>
      <c r="Q1248" t="s">
        <v>118</v>
      </c>
      <c r="R1248" t="s">
        <v>119</v>
      </c>
      <c r="S1248" t="s">
        <v>101</v>
      </c>
      <c r="T1248" t="s">
        <v>57</v>
      </c>
      <c r="U1248" t="s">
        <v>120</v>
      </c>
      <c r="V1248" t="s">
        <v>1569</v>
      </c>
    </row>
    <row r="1249" spans="1:22" x14ac:dyDescent="0.3">
      <c r="A1249" t="s">
        <v>1535</v>
      </c>
      <c r="B1249">
        <v>42349</v>
      </c>
      <c r="C1249" t="s">
        <v>68</v>
      </c>
      <c r="D1249">
        <v>10004</v>
      </c>
      <c r="E1249" t="s">
        <v>159</v>
      </c>
      <c r="F1249">
        <v>1</v>
      </c>
      <c r="G1249">
        <v>4291</v>
      </c>
      <c r="H1249">
        <v>2021</v>
      </c>
      <c r="I1249" t="s">
        <v>25</v>
      </c>
      <c r="J1249">
        <v>4</v>
      </c>
      <c r="K1249">
        <v>2021</v>
      </c>
      <c r="L1249">
        <v>4291</v>
      </c>
      <c r="M1249">
        <v>0.01</v>
      </c>
      <c r="N1249" t="s">
        <v>61</v>
      </c>
      <c r="O1249">
        <v>0.01</v>
      </c>
      <c r="P1249" t="s">
        <v>160</v>
      </c>
      <c r="Q1249" t="s">
        <v>118</v>
      </c>
      <c r="R1249" t="s">
        <v>119</v>
      </c>
      <c r="S1249" t="s">
        <v>101</v>
      </c>
      <c r="T1249" t="s">
        <v>57</v>
      </c>
      <c r="U1249" t="s">
        <v>120</v>
      </c>
      <c r="V1249" t="s">
        <v>1569</v>
      </c>
    </row>
    <row r="1250" spans="1:22" x14ac:dyDescent="0.3">
      <c r="A1250" t="s">
        <v>1536</v>
      </c>
      <c r="B1250">
        <v>42349</v>
      </c>
      <c r="C1250" t="s">
        <v>51</v>
      </c>
      <c r="D1250">
        <v>10005</v>
      </c>
      <c r="E1250" t="s">
        <v>868</v>
      </c>
      <c r="F1250">
        <v>3</v>
      </c>
      <c r="G1250">
        <v>2657</v>
      </c>
      <c r="H1250">
        <v>2480</v>
      </c>
      <c r="I1250" t="s">
        <v>25</v>
      </c>
      <c r="J1250">
        <v>6</v>
      </c>
      <c r="K1250">
        <v>7440</v>
      </c>
      <c r="L1250">
        <v>7971</v>
      </c>
      <c r="M1250">
        <v>0.02</v>
      </c>
      <c r="N1250" t="s">
        <v>45</v>
      </c>
      <c r="O1250">
        <v>0.04</v>
      </c>
      <c r="P1250" t="s">
        <v>869</v>
      </c>
      <c r="Q1250" t="s">
        <v>47</v>
      </c>
      <c r="R1250" t="s">
        <v>48</v>
      </c>
      <c r="S1250" t="s">
        <v>49</v>
      </c>
      <c r="T1250" t="s">
        <v>41</v>
      </c>
      <c r="U1250" t="s">
        <v>50</v>
      </c>
      <c r="V1250" t="s">
        <v>1561</v>
      </c>
    </row>
    <row r="1251" spans="1:22" x14ac:dyDescent="0.3">
      <c r="A1251" t="s">
        <v>1535</v>
      </c>
      <c r="B1251">
        <v>42349</v>
      </c>
      <c r="C1251" t="s">
        <v>133</v>
      </c>
      <c r="D1251">
        <v>10003</v>
      </c>
      <c r="E1251" t="s">
        <v>563</v>
      </c>
      <c r="F1251">
        <v>3</v>
      </c>
      <c r="G1251">
        <v>4310</v>
      </c>
      <c r="H1251">
        <v>2350</v>
      </c>
      <c r="I1251" t="s">
        <v>126</v>
      </c>
      <c r="J1251">
        <v>5</v>
      </c>
      <c r="K1251">
        <v>7050</v>
      </c>
      <c r="L1251">
        <v>12930</v>
      </c>
      <c r="M1251">
        <v>0.02</v>
      </c>
      <c r="N1251" t="s">
        <v>36</v>
      </c>
      <c r="O1251">
        <v>0.05</v>
      </c>
      <c r="P1251" t="s">
        <v>564</v>
      </c>
      <c r="Q1251" t="s">
        <v>177</v>
      </c>
      <c r="R1251" t="s">
        <v>178</v>
      </c>
      <c r="S1251" t="s">
        <v>179</v>
      </c>
      <c r="T1251" t="s">
        <v>180</v>
      </c>
      <c r="U1251" t="s">
        <v>181</v>
      </c>
      <c r="V1251" t="s">
        <v>1571</v>
      </c>
    </row>
    <row r="1252" spans="1:22" x14ac:dyDescent="0.3">
      <c r="A1252" t="s">
        <v>1537</v>
      </c>
      <c r="B1252">
        <v>42352</v>
      </c>
      <c r="C1252" t="s">
        <v>104</v>
      </c>
      <c r="D1252">
        <v>10001</v>
      </c>
      <c r="E1252" t="s">
        <v>1126</v>
      </c>
      <c r="F1252">
        <v>1</v>
      </c>
      <c r="G1252">
        <v>2940</v>
      </c>
      <c r="H1252">
        <v>1468</v>
      </c>
      <c r="I1252" t="s">
        <v>25</v>
      </c>
      <c r="J1252">
        <v>3</v>
      </c>
      <c r="K1252">
        <v>1468</v>
      </c>
      <c r="L1252">
        <v>2940</v>
      </c>
      <c r="M1252">
        <v>0.01</v>
      </c>
      <c r="N1252" t="s">
        <v>45</v>
      </c>
      <c r="O1252">
        <v>0.03</v>
      </c>
      <c r="P1252" t="s">
        <v>1127</v>
      </c>
      <c r="Q1252" t="s">
        <v>99</v>
      </c>
      <c r="R1252" t="s">
        <v>100</v>
      </c>
      <c r="S1252" t="s">
        <v>101</v>
      </c>
      <c r="T1252" t="s">
        <v>57</v>
      </c>
      <c r="U1252" t="s">
        <v>102</v>
      </c>
      <c r="V1252" t="s">
        <v>1567</v>
      </c>
    </row>
    <row r="1253" spans="1:22" x14ac:dyDescent="0.3">
      <c r="A1253" t="s">
        <v>1538</v>
      </c>
      <c r="B1253">
        <v>42352</v>
      </c>
      <c r="C1253" t="s">
        <v>104</v>
      </c>
      <c r="D1253">
        <v>10012</v>
      </c>
      <c r="E1253" t="s">
        <v>125</v>
      </c>
      <c r="F1253">
        <v>2</v>
      </c>
      <c r="G1253">
        <v>4515</v>
      </c>
      <c r="H1253">
        <v>1550</v>
      </c>
      <c r="I1253" t="s">
        <v>126</v>
      </c>
      <c r="J1253">
        <v>3</v>
      </c>
      <c r="K1253">
        <v>3100</v>
      </c>
      <c r="L1253">
        <v>9030</v>
      </c>
      <c r="M1253">
        <v>0.03</v>
      </c>
      <c r="N1253" t="s">
        <v>45</v>
      </c>
      <c r="O1253">
        <v>0.05</v>
      </c>
      <c r="P1253" t="s">
        <v>127</v>
      </c>
      <c r="Q1253" t="s">
        <v>71</v>
      </c>
      <c r="R1253" t="s">
        <v>72</v>
      </c>
      <c r="S1253" t="s">
        <v>73</v>
      </c>
      <c r="T1253" t="s">
        <v>41</v>
      </c>
      <c r="U1253" t="s">
        <v>74</v>
      </c>
      <c r="V1253" t="s">
        <v>1563</v>
      </c>
    </row>
    <row r="1254" spans="1:22" x14ac:dyDescent="0.3">
      <c r="A1254" t="s">
        <v>1539</v>
      </c>
      <c r="B1254">
        <v>42352</v>
      </c>
      <c r="C1254" t="s">
        <v>23</v>
      </c>
      <c r="D1254">
        <v>10008</v>
      </c>
      <c r="E1254" t="s">
        <v>756</v>
      </c>
      <c r="F1254">
        <v>2</v>
      </c>
      <c r="G1254">
        <v>4643</v>
      </c>
      <c r="H1254">
        <v>1549</v>
      </c>
      <c r="I1254" t="s">
        <v>25</v>
      </c>
      <c r="J1254">
        <v>4</v>
      </c>
      <c r="K1254">
        <v>3098</v>
      </c>
      <c r="L1254">
        <v>9286</v>
      </c>
      <c r="M1254">
        <v>0.03</v>
      </c>
      <c r="N1254" t="s">
        <v>61</v>
      </c>
      <c r="O1254">
        <v>0.04</v>
      </c>
      <c r="P1254" t="s">
        <v>757</v>
      </c>
      <c r="Q1254" t="s">
        <v>54</v>
      </c>
      <c r="R1254" t="s">
        <v>55</v>
      </c>
      <c r="S1254" t="s">
        <v>56</v>
      </c>
      <c r="T1254" t="s">
        <v>57</v>
      </c>
      <c r="U1254" t="s">
        <v>58</v>
      </c>
      <c r="V1254" t="s">
        <v>1562</v>
      </c>
    </row>
    <row r="1255" spans="1:22" x14ac:dyDescent="0.3">
      <c r="A1255" t="s">
        <v>1540</v>
      </c>
      <c r="B1255">
        <v>42354</v>
      </c>
      <c r="C1255" t="s">
        <v>43</v>
      </c>
      <c r="D1255">
        <v>10013</v>
      </c>
      <c r="E1255" t="s">
        <v>840</v>
      </c>
      <c r="F1255">
        <v>1</v>
      </c>
      <c r="G1255">
        <v>4152</v>
      </c>
      <c r="H1255">
        <v>1278</v>
      </c>
      <c r="I1255" t="s">
        <v>25</v>
      </c>
      <c r="J1255">
        <v>1</v>
      </c>
      <c r="K1255">
        <v>1278</v>
      </c>
      <c r="L1255">
        <v>4152</v>
      </c>
      <c r="M1255">
        <v>0.01</v>
      </c>
      <c r="N1255" t="s">
        <v>85</v>
      </c>
      <c r="O1255">
        <v>0.05</v>
      </c>
      <c r="P1255" t="s">
        <v>841</v>
      </c>
      <c r="Q1255" t="s">
        <v>301</v>
      </c>
      <c r="R1255" t="s">
        <v>302</v>
      </c>
      <c r="S1255" t="s">
        <v>303</v>
      </c>
      <c r="T1255" t="s">
        <v>113</v>
      </c>
      <c r="U1255" t="s">
        <v>304</v>
      </c>
      <c r="V1255" t="s">
        <v>1573</v>
      </c>
    </row>
    <row r="1256" spans="1:22" x14ac:dyDescent="0.3">
      <c r="A1256" t="s">
        <v>1541</v>
      </c>
      <c r="B1256">
        <v>42354</v>
      </c>
      <c r="C1256" t="s">
        <v>43</v>
      </c>
      <c r="D1256">
        <v>10013</v>
      </c>
      <c r="E1256" t="s">
        <v>1203</v>
      </c>
      <c r="F1256">
        <v>2</v>
      </c>
      <c r="G1256">
        <v>2617</v>
      </c>
      <c r="H1256">
        <v>1736</v>
      </c>
      <c r="I1256" t="s">
        <v>126</v>
      </c>
      <c r="J1256">
        <v>1</v>
      </c>
      <c r="K1256">
        <v>3472</v>
      </c>
      <c r="L1256">
        <v>5234</v>
      </c>
      <c r="M1256">
        <v>0.03</v>
      </c>
      <c r="N1256" t="s">
        <v>61</v>
      </c>
      <c r="O1256">
        <v>0</v>
      </c>
      <c r="P1256" t="s">
        <v>1204</v>
      </c>
      <c r="Q1256" t="s">
        <v>301</v>
      </c>
      <c r="R1256" t="s">
        <v>302</v>
      </c>
      <c r="S1256" t="s">
        <v>303</v>
      </c>
      <c r="T1256" t="s">
        <v>113</v>
      </c>
      <c r="U1256" t="s">
        <v>304</v>
      </c>
      <c r="V1256" t="s">
        <v>1573</v>
      </c>
    </row>
    <row r="1257" spans="1:22" x14ac:dyDescent="0.3">
      <c r="A1257" t="s">
        <v>1542</v>
      </c>
      <c r="B1257">
        <v>42355</v>
      </c>
      <c r="C1257" t="s">
        <v>75</v>
      </c>
      <c r="D1257">
        <v>10012</v>
      </c>
      <c r="E1257" t="s">
        <v>538</v>
      </c>
      <c r="F1257">
        <v>2</v>
      </c>
      <c r="G1257">
        <v>4729</v>
      </c>
      <c r="H1257">
        <v>1359</v>
      </c>
      <c r="I1257" t="s">
        <v>126</v>
      </c>
      <c r="J1257">
        <v>8</v>
      </c>
      <c r="K1257">
        <v>2718</v>
      </c>
      <c r="L1257">
        <v>9458</v>
      </c>
      <c r="M1257">
        <v>0.02</v>
      </c>
      <c r="N1257" t="s">
        <v>45</v>
      </c>
      <c r="O1257">
        <v>0.04</v>
      </c>
      <c r="P1257" t="s">
        <v>539</v>
      </c>
      <c r="Q1257" t="s">
        <v>71</v>
      </c>
      <c r="R1257" t="s">
        <v>72</v>
      </c>
      <c r="S1257" t="s">
        <v>73</v>
      </c>
      <c r="T1257" t="s">
        <v>41</v>
      </c>
      <c r="U1257" t="s">
        <v>74</v>
      </c>
      <c r="V1257" t="s">
        <v>1563</v>
      </c>
    </row>
    <row r="1258" spans="1:22" x14ac:dyDescent="0.3">
      <c r="A1258" t="s">
        <v>1543</v>
      </c>
      <c r="B1258">
        <v>42357</v>
      </c>
      <c r="C1258" t="s">
        <v>68</v>
      </c>
      <c r="D1258">
        <v>10014</v>
      </c>
      <c r="E1258" t="s">
        <v>290</v>
      </c>
      <c r="F1258">
        <v>2</v>
      </c>
      <c r="G1258">
        <v>3553</v>
      </c>
      <c r="H1258">
        <v>2174</v>
      </c>
      <c r="I1258" t="s">
        <v>116</v>
      </c>
      <c r="J1258">
        <v>4</v>
      </c>
      <c r="K1258">
        <v>4348</v>
      </c>
      <c r="L1258">
        <v>7106</v>
      </c>
      <c r="M1258">
        <v>0.03</v>
      </c>
      <c r="N1258" t="s">
        <v>85</v>
      </c>
      <c r="O1258">
        <v>0.03</v>
      </c>
      <c r="P1258" t="s">
        <v>291</v>
      </c>
      <c r="Q1258" t="s">
        <v>166</v>
      </c>
      <c r="R1258" t="s">
        <v>167</v>
      </c>
      <c r="S1258" t="s">
        <v>168</v>
      </c>
      <c r="T1258" t="s">
        <v>169</v>
      </c>
      <c r="U1258" t="s">
        <v>170</v>
      </c>
      <c r="V1258" t="s">
        <v>1570</v>
      </c>
    </row>
    <row r="1259" spans="1:22" x14ac:dyDescent="0.3">
      <c r="A1259" t="s">
        <v>1544</v>
      </c>
      <c r="B1259">
        <v>42360</v>
      </c>
      <c r="C1259" t="s">
        <v>92</v>
      </c>
      <c r="D1259">
        <v>10005</v>
      </c>
      <c r="E1259" t="s">
        <v>749</v>
      </c>
      <c r="F1259">
        <v>1</v>
      </c>
      <c r="G1259">
        <v>4459</v>
      </c>
      <c r="H1259">
        <v>1722</v>
      </c>
      <c r="I1259" t="s">
        <v>319</v>
      </c>
      <c r="J1259">
        <v>10</v>
      </c>
      <c r="K1259">
        <v>1722</v>
      </c>
      <c r="L1259">
        <v>4459</v>
      </c>
      <c r="M1259">
        <v>0.02</v>
      </c>
      <c r="N1259" t="s">
        <v>45</v>
      </c>
      <c r="O1259">
        <v>0.03</v>
      </c>
      <c r="P1259" t="s">
        <v>750</v>
      </c>
      <c r="Q1259" t="s">
        <v>47</v>
      </c>
      <c r="R1259" t="s">
        <v>48</v>
      </c>
      <c r="S1259" t="s">
        <v>49</v>
      </c>
      <c r="T1259" t="s">
        <v>41</v>
      </c>
      <c r="U1259" t="s">
        <v>50</v>
      </c>
      <c r="V1259" t="s">
        <v>1561</v>
      </c>
    </row>
    <row r="1260" spans="1:22" x14ac:dyDescent="0.3">
      <c r="A1260" t="s">
        <v>1545</v>
      </c>
      <c r="B1260">
        <v>42360</v>
      </c>
      <c r="C1260" t="s">
        <v>68</v>
      </c>
      <c r="D1260">
        <v>10005</v>
      </c>
      <c r="E1260" t="s">
        <v>334</v>
      </c>
      <c r="F1260">
        <v>2</v>
      </c>
      <c r="G1260">
        <v>3514</v>
      </c>
      <c r="H1260">
        <v>1257</v>
      </c>
      <c r="I1260" t="s">
        <v>25</v>
      </c>
      <c r="J1260">
        <v>4</v>
      </c>
      <c r="K1260">
        <v>2514</v>
      </c>
      <c r="L1260">
        <v>7028</v>
      </c>
      <c r="M1260">
        <v>0.03</v>
      </c>
      <c r="N1260" t="s">
        <v>45</v>
      </c>
      <c r="O1260">
        <v>0.03</v>
      </c>
      <c r="P1260" t="s">
        <v>335</v>
      </c>
      <c r="Q1260" t="s">
        <v>47</v>
      </c>
      <c r="R1260" t="s">
        <v>48</v>
      </c>
      <c r="S1260" t="s">
        <v>49</v>
      </c>
      <c r="T1260" t="s">
        <v>41</v>
      </c>
      <c r="U1260" t="s">
        <v>50</v>
      </c>
      <c r="V1260" t="s">
        <v>1561</v>
      </c>
    </row>
    <row r="1261" spans="1:22" x14ac:dyDescent="0.3">
      <c r="A1261" t="s">
        <v>1546</v>
      </c>
      <c r="B1261">
        <v>42361</v>
      </c>
      <c r="C1261" t="s">
        <v>43</v>
      </c>
      <c r="D1261">
        <v>10009</v>
      </c>
      <c r="E1261" t="s">
        <v>890</v>
      </c>
      <c r="F1261">
        <v>1</v>
      </c>
      <c r="G1261">
        <v>4369</v>
      </c>
      <c r="H1261">
        <v>1245</v>
      </c>
      <c r="I1261" t="s">
        <v>25</v>
      </c>
      <c r="J1261">
        <v>1</v>
      </c>
      <c r="K1261">
        <v>1245</v>
      </c>
      <c r="L1261">
        <v>4369</v>
      </c>
      <c r="M1261">
        <v>0.01</v>
      </c>
      <c r="N1261" t="s">
        <v>36</v>
      </c>
      <c r="O1261">
        <v>0.01</v>
      </c>
      <c r="P1261" t="s">
        <v>891</v>
      </c>
      <c r="Q1261" t="s">
        <v>78</v>
      </c>
      <c r="R1261" t="s">
        <v>79</v>
      </c>
      <c r="S1261" t="s">
        <v>80</v>
      </c>
      <c r="T1261" t="s">
        <v>81</v>
      </c>
      <c r="U1261" t="s">
        <v>82</v>
      </c>
      <c r="V1261" t="s">
        <v>1564</v>
      </c>
    </row>
    <row r="1262" spans="1:22" x14ac:dyDescent="0.3">
      <c r="A1262" t="s">
        <v>1546</v>
      </c>
      <c r="B1262">
        <v>42361</v>
      </c>
      <c r="C1262" t="s">
        <v>75</v>
      </c>
      <c r="D1262">
        <v>10010</v>
      </c>
      <c r="E1262" t="s">
        <v>574</v>
      </c>
      <c r="F1262">
        <v>2</v>
      </c>
      <c r="G1262">
        <v>3507</v>
      </c>
      <c r="H1262">
        <v>1643</v>
      </c>
      <c r="I1262" t="s">
        <v>35</v>
      </c>
      <c r="J1262">
        <v>8</v>
      </c>
      <c r="K1262">
        <v>3286</v>
      </c>
      <c r="L1262">
        <v>7014</v>
      </c>
      <c r="M1262">
        <v>0.02</v>
      </c>
      <c r="N1262" t="s">
        <v>61</v>
      </c>
      <c r="O1262">
        <v>0.01</v>
      </c>
      <c r="P1262" t="s">
        <v>575</v>
      </c>
      <c r="Q1262" t="s">
        <v>93</v>
      </c>
      <c r="R1262" t="s">
        <v>94</v>
      </c>
      <c r="S1262" t="s">
        <v>95</v>
      </c>
      <c r="T1262" t="s">
        <v>41</v>
      </c>
      <c r="U1262" t="s">
        <v>96</v>
      </c>
      <c r="V1262" t="s">
        <v>1566</v>
      </c>
    </row>
    <row r="1263" spans="1:22" x14ac:dyDescent="0.3">
      <c r="A1263" t="s">
        <v>1546</v>
      </c>
      <c r="B1263">
        <v>42361</v>
      </c>
      <c r="C1263" t="s">
        <v>51</v>
      </c>
      <c r="D1263">
        <v>10010</v>
      </c>
      <c r="E1263" t="s">
        <v>837</v>
      </c>
      <c r="F1263">
        <v>3</v>
      </c>
      <c r="G1263">
        <v>2714</v>
      </c>
      <c r="H1263">
        <v>1975</v>
      </c>
      <c r="I1263" t="s">
        <v>25</v>
      </c>
      <c r="J1263">
        <v>6</v>
      </c>
      <c r="K1263">
        <v>5925</v>
      </c>
      <c r="L1263">
        <v>8142</v>
      </c>
      <c r="M1263">
        <v>0.02</v>
      </c>
      <c r="N1263" t="s">
        <v>45</v>
      </c>
      <c r="O1263">
        <v>0</v>
      </c>
      <c r="P1263" t="s">
        <v>838</v>
      </c>
      <c r="Q1263" t="s">
        <v>93</v>
      </c>
      <c r="R1263" t="s">
        <v>94</v>
      </c>
      <c r="S1263" t="s">
        <v>95</v>
      </c>
      <c r="T1263" t="s">
        <v>41</v>
      </c>
      <c r="U1263" t="s">
        <v>96</v>
      </c>
      <c r="V1263" t="s">
        <v>1566</v>
      </c>
    </row>
    <row r="1264" spans="1:22" x14ac:dyDescent="0.3">
      <c r="A1264" t="s">
        <v>1547</v>
      </c>
      <c r="B1264">
        <v>42365</v>
      </c>
      <c r="C1264" t="s">
        <v>68</v>
      </c>
      <c r="D1264">
        <v>10010</v>
      </c>
      <c r="E1264" t="s">
        <v>1043</v>
      </c>
      <c r="F1264">
        <v>1</v>
      </c>
      <c r="G1264">
        <v>2856</v>
      </c>
      <c r="H1264">
        <v>1780</v>
      </c>
      <c r="I1264" t="s">
        <v>25</v>
      </c>
      <c r="J1264">
        <v>4</v>
      </c>
      <c r="K1264">
        <v>1780</v>
      </c>
      <c r="L1264">
        <v>2856</v>
      </c>
      <c r="M1264">
        <v>0.01</v>
      </c>
      <c r="N1264" t="s">
        <v>26</v>
      </c>
      <c r="O1264">
        <v>0.03</v>
      </c>
      <c r="P1264" t="s">
        <v>1044</v>
      </c>
      <c r="Q1264" t="s">
        <v>93</v>
      </c>
      <c r="R1264" t="s">
        <v>94</v>
      </c>
      <c r="S1264" t="s">
        <v>95</v>
      </c>
      <c r="T1264" t="s">
        <v>41</v>
      </c>
      <c r="U1264" t="s">
        <v>96</v>
      </c>
      <c r="V1264" t="s">
        <v>1566</v>
      </c>
    </row>
    <row r="1265" spans="1:22" x14ac:dyDescent="0.3">
      <c r="A1265" t="s">
        <v>1548</v>
      </c>
      <c r="B1265">
        <v>42365</v>
      </c>
      <c r="C1265" t="s">
        <v>43</v>
      </c>
      <c r="D1265">
        <v>10004</v>
      </c>
      <c r="E1265" t="s">
        <v>52</v>
      </c>
      <c r="F1265">
        <v>3</v>
      </c>
      <c r="G1265">
        <v>3788</v>
      </c>
      <c r="H1265">
        <v>2170</v>
      </c>
      <c r="I1265" t="s">
        <v>35</v>
      </c>
      <c r="J1265">
        <v>1</v>
      </c>
      <c r="K1265">
        <v>6510</v>
      </c>
      <c r="L1265">
        <v>11364</v>
      </c>
      <c r="M1265">
        <v>0.03</v>
      </c>
      <c r="N1265" t="s">
        <v>61</v>
      </c>
      <c r="O1265">
        <v>0.05</v>
      </c>
      <c r="P1265" t="s">
        <v>53</v>
      </c>
      <c r="Q1265" t="s">
        <v>118</v>
      </c>
      <c r="R1265" t="s">
        <v>119</v>
      </c>
      <c r="S1265" t="s">
        <v>101</v>
      </c>
      <c r="T1265" t="s">
        <v>57</v>
      </c>
      <c r="U1265" t="s">
        <v>120</v>
      </c>
      <c r="V1265" t="s">
        <v>1569</v>
      </c>
    </row>
    <row r="1266" spans="1:22" x14ac:dyDescent="0.3">
      <c r="A1266" t="s">
        <v>1549</v>
      </c>
      <c r="B1266">
        <v>42366</v>
      </c>
      <c r="C1266" t="s">
        <v>75</v>
      </c>
      <c r="D1266">
        <v>10015</v>
      </c>
      <c r="E1266" t="s">
        <v>191</v>
      </c>
      <c r="F1266">
        <v>2</v>
      </c>
      <c r="G1266">
        <v>3245</v>
      </c>
      <c r="H1266">
        <v>1964</v>
      </c>
      <c r="I1266" t="s">
        <v>25</v>
      </c>
      <c r="J1266">
        <v>8</v>
      </c>
      <c r="K1266">
        <v>3928</v>
      </c>
      <c r="L1266">
        <v>6490</v>
      </c>
      <c r="M1266">
        <v>0.02</v>
      </c>
      <c r="N1266" t="s">
        <v>26</v>
      </c>
      <c r="O1266">
        <v>0.04</v>
      </c>
      <c r="P1266" t="s">
        <v>192</v>
      </c>
      <c r="Q1266" t="s">
        <v>110</v>
      </c>
      <c r="R1266" t="s">
        <v>111</v>
      </c>
      <c r="S1266" t="s">
        <v>112</v>
      </c>
      <c r="T1266" t="s">
        <v>113</v>
      </c>
      <c r="U1266" t="s">
        <v>114</v>
      </c>
      <c r="V1266" t="s">
        <v>1568</v>
      </c>
    </row>
    <row r="1267" spans="1:22" x14ac:dyDescent="0.3">
      <c r="A1267" t="s">
        <v>1550</v>
      </c>
      <c r="B1267">
        <v>42366</v>
      </c>
      <c r="C1267" t="s">
        <v>75</v>
      </c>
      <c r="D1267">
        <v>10005</v>
      </c>
      <c r="E1267" t="s">
        <v>1048</v>
      </c>
      <c r="F1267">
        <v>2</v>
      </c>
      <c r="G1267">
        <v>3575</v>
      </c>
      <c r="H1267">
        <v>1937</v>
      </c>
      <c r="I1267" t="s">
        <v>25</v>
      </c>
      <c r="J1267">
        <v>8</v>
      </c>
      <c r="K1267">
        <v>3874</v>
      </c>
      <c r="L1267">
        <v>7150</v>
      </c>
      <c r="M1267">
        <v>0.02</v>
      </c>
      <c r="N1267" t="s">
        <v>66</v>
      </c>
      <c r="O1267">
        <v>0.03</v>
      </c>
      <c r="P1267" t="s">
        <v>1049</v>
      </c>
      <c r="Q1267" t="s">
        <v>47</v>
      </c>
      <c r="R1267" t="s">
        <v>48</v>
      </c>
      <c r="S1267" t="s">
        <v>49</v>
      </c>
      <c r="T1267" t="s">
        <v>41</v>
      </c>
      <c r="U1267" t="s">
        <v>50</v>
      </c>
      <c r="V1267" t="s">
        <v>1561</v>
      </c>
    </row>
    <row r="1268" spans="1:22" x14ac:dyDescent="0.3">
      <c r="A1268" t="s">
        <v>1551</v>
      </c>
      <c r="B1268">
        <v>42366</v>
      </c>
      <c r="C1268" t="s">
        <v>133</v>
      </c>
      <c r="D1268">
        <v>10013</v>
      </c>
      <c r="E1268" t="s">
        <v>175</v>
      </c>
      <c r="F1268">
        <v>3</v>
      </c>
      <c r="G1268">
        <v>2734</v>
      </c>
      <c r="H1268">
        <v>1596</v>
      </c>
      <c r="I1268" t="s">
        <v>25</v>
      </c>
      <c r="J1268">
        <v>5</v>
      </c>
      <c r="K1268">
        <v>4788</v>
      </c>
      <c r="L1268">
        <v>8202</v>
      </c>
      <c r="M1268">
        <v>0.02</v>
      </c>
      <c r="N1268" t="s">
        <v>36</v>
      </c>
      <c r="O1268">
        <v>0.01</v>
      </c>
      <c r="P1268" t="s">
        <v>176</v>
      </c>
      <c r="Q1268" t="s">
        <v>301</v>
      </c>
      <c r="R1268" t="s">
        <v>302</v>
      </c>
      <c r="S1268" t="s">
        <v>303</v>
      </c>
      <c r="T1268" t="s">
        <v>113</v>
      </c>
      <c r="U1268" t="s">
        <v>304</v>
      </c>
      <c r="V1268" t="s">
        <v>1573</v>
      </c>
    </row>
    <row r="1269" spans="1:22" x14ac:dyDescent="0.3">
      <c r="A1269" t="s">
        <v>1551</v>
      </c>
      <c r="B1269">
        <v>42366</v>
      </c>
      <c r="C1269" t="s">
        <v>43</v>
      </c>
      <c r="D1269">
        <v>10010</v>
      </c>
      <c r="E1269" t="s">
        <v>925</v>
      </c>
      <c r="F1269">
        <v>2</v>
      </c>
      <c r="G1269">
        <v>4689</v>
      </c>
      <c r="H1269">
        <v>1796</v>
      </c>
      <c r="I1269" t="s">
        <v>126</v>
      </c>
      <c r="J1269">
        <v>1</v>
      </c>
      <c r="K1269">
        <v>3592</v>
      </c>
      <c r="L1269">
        <v>9378</v>
      </c>
      <c r="M1269">
        <v>0.03</v>
      </c>
      <c r="N1269" t="s">
        <v>26</v>
      </c>
      <c r="O1269">
        <v>0.01</v>
      </c>
      <c r="P1269" t="s">
        <v>926</v>
      </c>
      <c r="Q1269" t="s">
        <v>93</v>
      </c>
      <c r="R1269" t="s">
        <v>94</v>
      </c>
      <c r="S1269" t="s">
        <v>95</v>
      </c>
      <c r="T1269" t="s">
        <v>41</v>
      </c>
      <c r="U1269" t="s">
        <v>96</v>
      </c>
      <c r="V1269" t="s">
        <v>1566</v>
      </c>
    </row>
    <row r="1270" spans="1:22" x14ac:dyDescent="0.3">
      <c r="A1270" t="s">
        <v>1549</v>
      </c>
      <c r="B1270">
        <v>42366</v>
      </c>
      <c r="C1270" t="s">
        <v>68</v>
      </c>
      <c r="D1270">
        <v>10007</v>
      </c>
      <c r="E1270" t="s">
        <v>446</v>
      </c>
      <c r="F1270">
        <v>3</v>
      </c>
      <c r="G1270">
        <v>3479</v>
      </c>
      <c r="H1270">
        <v>2056</v>
      </c>
      <c r="I1270" t="s">
        <v>25</v>
      </c>
      <c r="J1270">
        <v>4</v>
      </c>
      <c r="K1270">
        <v>6168</v>
      </c>
      <c r="L1270">
        <v>10437</v>
      </c>
      <c r="M1270">
        <v>0.03</v>
      </c>
      <c r="N1270" t="s">
        <v>61</v>
      </c>
      <c r="O1270">
        <v>0.04</v>
      </c>
      <c r="P1270" t="s">
        <v>447</v>
      </c>
      <c r="Q1270" t="s">
        <v>38</v>
      </c>
      <c r="R1270" t="s">
        <v>39</v>
      </c>
      <c r="S1270" t="s">
        <v>40</v>
      </c>
      <c r="T1270" t="s">
        <v>41</v>
      </c>
      <c r="U1270" t="s">
        <v>42</v>
      </c>
      <c r="V1270" t="s">
        <v>1560</v>
      </c>
    </row>
    <row r="1271" spans="1:22" x14ac:dyDescent="0.3">
      <c r="A1271" t="s">
        <v>1552</v>
      </c>
      <c r="B1271">
        <v>42367</v>
      </c>
      <c r="C1271" t="s">
        <v>75</v>
      </c>
      <c r="D1271">
        <v>10001</v>
      </c>
      <c r="E1271" t="s">
        <v>217</v>
      </c>
      <c r="F1271">
        <v>1</v>
      </c>
      <c r="G1271">
        <v>2588</v>
      </c>
      <c r="H1271">
        <v>2069</v>
      </c>
      <c r="I1271" t="s">
        <v>25</v>
      </c>
      <c r="J1271">
        <v>8</v>
      </c>
      <c r="K1271">
        <v>2069</v>
      </c>
      <c r="L1271">
        <v>2588</v>
      </c>
      <c r="M1271">
        <v>0.02</v>
      </c>
      <c r="N1271" t="s">
        <v>61</v>
      </c>
      <c r="O1271">
        <v>0.03</v>
      </c>
      <c r="P1271" t="s">
        <v>218</v>
      </c>
      <c r="Q1271" t="s">
        <v>99</v>
      </c>
      <c r="R1271" t="s">
        <v>100</v>
      </c>
      <c r="S1271" t="s">
        <v>101</v>
      </c>
      <c r="T1271" t="s">
        <v>57</v>
      </c>
      <c r="U1271" t="s">
        <v>102</v>
      </c>
      <c r="V1271" t="s">
        <v>1567</v>
      </c>
    </row>
    <row r="1272" spans="1:22" x14ac:dyDescent="0.3">
      <c r="A1272" t="s">
        <v>1553</v>
      </c>
      <c r="B1272">
        <v>42367</v>
      </c>
      <c r="C1272" t="s">
        <v>133</v>
      </c>
      <c r="D1272">
        <v>10006</v>
      </c>
      <c r="E1272" t="s">
        <v>399</v>
      </c>
      <c r="F1272">
        <v>1</v>
      </c>
      <c r="G1272">
        <v>2912</v>
      </c>
      <c r="H1272">
        <v>2328</v>
      </c>
      <c r="I1272" t="s">
        <v>126</v>
      </c>
      <c r="J1272">
        <v>5</v>
      </c>
      <c r="K1272">
        <v>2328</v>
      </c>
      <c r="L1272">
        <v>2912</v>
      </c>
      <c r="M1272">
        <v>0.02</v>
      </c>
      <c r="N1272" t="s">
        <v>85</v>
      </c>
      <c r="O1272">
        <v>0.05</v>
      </c>
      <c r="P1272" t="s">
        <v>400</v>
      </c>
      <c r="Q1272" t="s">
        <v>252</v>
      </c>
      <c r="R1272" t="s">
        <v>253</v>
      </c>
      <c r="S1272" t="s">
        <v>254</v>
      </c>
      <c r="T1272" t="s">
        <v>255</v>
      </c>
      <c r="U1272" t="s">
        <v>256</v>
      </c>
      <c r="V1272" t="s">
        <v>1572</v>
      </c>
    </row>
    <row r="1273" spans="1:22" x14ac:dyDescent="0.3">
      <c r="A1273" t="s">
        <v>1554</v>
      </c>
      <c r="B1273">
        <v>42367</v>
      </c>
      <c r="C1273" t="s">
        <v>43</v>
      </c>
      <c r="D1273">
        <v>10002</v>
      </c>
      <c r="E1273" t="s">
        <v>583</v>
      </c>
      <c r="F1273">
        <v>1</v>
      </c>
      <c r="G1273">
        <v>3717</v>
      </c>
      <c r="H1273">
        <v>2146</v>
      </c>
      <c r="I1273" t="s">
        <v>35</v>
      </c>
      <c r="J1273">
        <v>1</v>
      </c>
      <c r="K1273">
        <v>2146</v>
      </c>
      <c r="L1273">
        <v>3717</v>
      </c>
      <c r="M1273">
        <v>0.01</v>
      </c>
      <c r="N1273" t="s">
        <v>26</v>
      </c>
      <c r="O1273">
        <v>0.01</v>
      </c>
      <c r="P1273" t="s">
        <v>584</v>
      </c>
      <c r="Q1273" t="s">
        <v>87</v>
      </c>
      <c r="R1273" t="s">
        <v>88</v>
      </c>
      <c r="S1273" t="s">
        <v>89</v>
      </c>
      <c r="T1273" t="s">
        <v>90</v>
      </c>
      <c r="U1273" t="s">
        <v>91</v>
      </c>
      <c r="V1273" t="s">
        <v>1565</v>
      </c>
    </row>
    <row r="1274" spans="1:22" x14ac:dyDescent="0.3">
      <c r="A1274" t="s">
        <v>1554</v>
      </c>
      <c r="B1274">
        <v>42367</v>
      </c>
      <c r="C1274" t="s">
        <v>43</v>
      </c>
      <c r="D1274">
        <v>10009</v>
      </c>
      <c r="E1274" t="s">
        <v>1209</v>
      </c>
      <c r="F1274">
        <v>2</v>
      </c>
      <c r="G1274">
        <v>3277</v>
      </c>
      <c r="H1274">
        <v>1891</v>
      </c>
      <c r="I1274" t="s">
        <v>25</v>
      </c>
      <c r="J1274">
        <v>1</v>
      </c>
      <c r="K1274">
        <v>3782</v>
      </c>
      <c r="L1274">
        <v>6554</v>
      </c>
      <c r="M1274">
        <v>0.03</v>
      </c>
      <c r="N1274" t="s">
        <v>36</v>
      </c>
      <c r="O1274">
        <v>0.05</v>
      </c>
      <c r="P1274" t="s">
        <v>1210</v>
      </c>
      <c r="Q1274" t="s">
        <v>78</v>
      </c>
      <c r="R1274" t="s">
        <v>79</v>
      </c>
      <c r="S1274" t="s">
        <v>80</v>
      </c>
      <c r="T1274" t="s">
        <v>81</v>
      </c>
      <c r="U1274" t="s">
        <v>82</v>
      </c>
      <c r="V1274" t="s">
        <v>1564</v>
      </c>
    </row>
    <row r="1275" spans="1:22" x14ac:dyDescent="0.3">
      <c r="A1275" t="s">
        <v>1555</v>
      </c>
    </row>
    <row r="1276" spans="1:22" x14ac:dyDescent="0.3">
      <c r="A1276" t="s">
        <v>1557</v>
      </c>
      <c r="C1276" t="s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Sheet8</vt:lpstr>
      <vt:lpstr>Sheet10</vt:lpstr>
      <vt:lpstr>Sheet2</vt:lpstr>
      <vt:lpstr>Data Set for Pivot</vt:lpstr>
      <vt:lpstr>Sheet4</vt:lpstr>
      <vt:lpstr>Sheet6</vt:lpstr>
      <vt:lpstr>Sheet5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Srijai Ponnaboina</cp:lastModifiedBy>
  <dcterms:created xsi:type="dcterms:W3CDTF">2024-06-08T09:47:44Z</dcterms:created>
  <dcterms:modified xsi:type="dcterms:W3CDTF">2024-08-13T10:11:04Z</dcterms:modified>
</cp:coreProperties>
</file>