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5" r:id="rId1"/>
    <sheet name="Sheet2" sheetId="3" r:id="rId2"/>
    <sheet name="Sheet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1" i="6" l="1"/>
  <c r="G341" i="6" s="1"/>
  <c r="R340" i="6"/>
  <c r="G340" i="6" s="1"/>
  <c r="R339" i="6"/>
  <c r="G339" i="6" s="1"/>
  <c r="R338" i="6"/>
  <c r="G338" i="6" s="1"/>
  <c r="R337" i="6"/>
  <c r="G337" i="6" s="1"/>
  <c r="R336" i="6"/>
  <c r="G336" i="6" s="1"/>
  <c r="R335" i="6"/>
  <c r="G335" i="6" s="1"/>
  <c r="R334" i="6"/>
  <c r="G334" i="6" s="1"/>
  <c r="R333" i="6"/>
  <c r="G333" i="6"/>
  <c r="R332" i="6"/>
  <c r="G332" i="6" s="1"/>
  <c r="R331" i="6"/>
  <c r="G331" i="6" s="1"/>
  <c r="R330" i="6"/>
  <c r="G330" i="6" s="1"/>
  <c r="R329" i="6"/>
  <c r="G329" i="6"/>
  <c r="R328" i="6"/>
  <c r="G328" i="6" s="1"/>
  <c r="R327" i="6"/>
  <c r="G327" i="6" s="1"/>
  <c r="R326" i="6"/>
  <c r="G326" i="6" s="1"/>
  <c r="R325" i="6"/>
  <c r="G325" i="6"/>
  <c r="R324" i="6"/>
  <c r="G324" i="6" s="1"/>
  <c r="R323" i="6"/>
  <c r="G323" i="6" s="1"/>
  <c r="R322" i="6"/>
  <c r="G322" i="6" s="1"/>
  <c r="R321" i="6"/>
  <c r="G321" i="6"/>
  <c r="R320" i="6"/>
  <c r="G320" i="6" s="1"/>
  <c r="R319" i="6"/>
  <c r="G319" i="6" s="1"/>
  <c r="R318" i="6"/>
  <c r="G318" i="6" s="1"/>
  <c r="R317" i="6"/>
  <c r="G317" i="6"/>
  <c r="R316" i="6"/>
  <c r="G316" i="6" s="1"/>
  <c r="R315" i="6"/>
  <c r="G315" i="6" s="1"/>
  <c r="R314" i="6"/>
  <c r="G314" i="6" s="1"/>
  <c r="R313" i="6"/>
  <c r="G313" i="6"/>
  <c r="R312" i="6"/>
  <c r="G312" i="6" s="1"/>
  <c r="R311" i="6"/>
  <c r="G311" i="6" s="1"/>
  <c r="R310" i="6"/>
  <c r="G310" i="6" s="1"/>
  <c r="R309" i="6"/>
  <c r="G309" i="6" s="1"/>
  <c r="R308" i="6"/>
  <c r="G308" i="6" s="1"/>
  <c r="R307" i="6"/>
  <c r="G307" i="6" s="1"/>
  <c r="R306" i="6"/>
  <c r="G306" i="6" s="1"/>
  <c r="R305" i="6"/>
  <c r="G305" i="6" s="1"/>
  <c r="R304" i="6"/>
  <c r="G304" i="6" s="1"/>
  <c r="R303" i="6"/>
  <c r="G303" i="6" s="1"/>
  <c r="R302" i="6"/>
  <c r="G302" i="6" s="1"/>
  <c r="R301" i="6"/>
  <c r="G301" i="6"/>
  <c r="R300" i="6"/>
  <c r="G300" i="6" s="1"/>
  <c r="R299" i="6"/>
  <c r="G299" i="6" s="1"/>
  <c r="R298" i="6"/>
  <c r="G298" i="6" s="1"/>
  <c r="R297" i="6"/>
  <c r="G297" i="6"/>
  <c r="R296" i="6"/>
  <c r="G296" i="6" s="1"/>
  <c r="R295" i="6"/>
  <c r="G295" i="6" s="1"/>
  <c r="R294" i="6"/>
  <c r="G294" i="6" s="1"/>
  <c r="R293" i="6"/>
  <c r="G293" i="6"/>
  <c r="R292" i="6"/>
  <c r="G292" i="6" s="1"/>
  <c r="R291" i="6"/>
  <c r="G291" i="6" s="1"/>
  <c r="R290" i="6"/>
  <c r="G290" i="6" s="1"/>
  <c r="R289" i="6"/>
  <c r="G289" i="6"/>
  <c r="R288" i="6"/>
  <c r="G288" i="6" s="1"/>
  <c r="R287" i="6"/>
  <c r="G287" i="6" s="1"/>
  <c r="R286" i="6"/>
  <c r="G286" i="6" s="1"/>
  <c r="R285" i="6"/>
  <c r="G285" i="6"/>
  <c r="R284" i="6"/>
  <c r="G284" i="6" s="1"/>
  <c r="R283" i="6"/>
  <c r="G283" i="6" s="1"/>
  <c r="R282" i="6"/>
  <c r="G282" i="6" s="1"/>
  <c r="R281" i="6"/>
  <c r="G281" i="6"/>
  <c r="R280" i="6"/>
  <c r="G280" i="6" s="1"/>
  <c r="R279" i="6"/>
  <c r="G279" i="6" s="1"/>
  <c r="R278" i="6"/>
  <c r="G278" i="6" s="1"/>
  <c r="R277" i="6"/>
  <c r="G277" i="6" s="1"/>
  <c r="R276" i="6"/>
  <c r="G276" i="6" s="1"/>
  <c r="R275" i="6"/>
  <c r="G275" i="6" s="1"/>
  <c r="R274" i="6"/>
  <c r="G274" i="6" s="1"/>
  <c r="R273" i="6"/>
  <c r="G273" i="6" s="1"/>
  <c r="R272" i="6"/>
  <c r="G272" i="6" s="1"/>
  <c r="R271" i="6"/>
  <c r="G271" i="6" s="1"/>
  <c r="R270" i="6"/>
  <c r="G270" i="6" s="1"/>
  <c r="R269" i="6"/>
  <c r="G269" i="6"/>
  <c r="R268" i="6"/>
  <c r="G268" i="6" s="1"/>
  <c r="R267" i="6"/>
  <c r="G267" i="6" s="1"/>
  <c r="R266" i="6"/>
  <c r="G266" i="6" s="1"/>
  <c r="R265" i="6"/>
  <c r="G265" i="6"/>
  <c r="R264" i="6"/>
  <c r="G264" i="6" s="1"/>
  <c r="R263" i="6"/>
  <c r="G263" i="6" s="1"/>
  <c r="R262" i="6"/>
  <c r="G262" i="6" s="1"/>
  <c r="R261" i="6"/>
  <c r="G261" i="6"/>
  <c r="R260" i="6"/>
  <c r="G260" i="6" s="1"/>
  <c r="R259" i="6"/>
  <c r="G259" i="6" s="1"/>
  <c r="R258" i="6"/>
  <c r="G258" i="6" s="1"/>
  <c r="R257" i="6"/>
  <c r="G257" i="6"/>
  <c r="R256" i="6"/>
  <c r="G256" i="6" s="1"/>
  <c r="R255" i="6"/>
  <c r="G255" i="6" s="1"/>
  <c r="R254" i="6"/>
  <c r="G254" i="6" s="1"/>
  <c r="R253" i="6"/>
  <c r="G253" i="6"/>
  <c r="R252" i="6"/>
  <c r="G252" i="6" s="1"/>
  <c r="R251" i="6"/>
  <c r="G251" i="6" s="1"/>
  <c r="R250" i="6"/>
  <c r="G250" i="6" s="1"/>
  <c r="R249" i="6"/>
  <c r="G249" i="6"/>
  <c r="R248" i="6"/>
  <c r="G248" i="6" s="1"/>
  <c r="R247" i="6"/>
  <c r="G247" i="6" s="1"/>
  <c r="R246" i="6"/>
  <c r="G246" i="6" s="1"/>
  <c r="R245" i="6"/>
  <c r="G245" i="6" s="1"/>
  <c r="R244" i="6"/>
  <c r="G244" i="6" s="1"/>
  <c r="R243" i="6"/>
  <c r="G243" i="6" s="1"/>
  <c r="R242" i="6"/>
  <c r="G242" i="6" s="1"/>
  <c r="R241" i="6"/>
  <c r="G241" i="6" s="1"/>
  <c r="R240" i="6"/>
  <c r="G240" i="6" s="1"/>
  <c r="R239" i="6"/>
  <c r="G239" i="6" s="1"/>
  <c r="R238" i="6"/>
  <c r="G238" i="6" s="1"/>
  <c r="R237" i="6"/>
  <c r="G237" i="6"/>
  <c r="R236" i="6"/>
  <c r="G236" i="6" s="1"/>
  <c r="R235" i="6"/>
  <c r="G235" i="6" s="1"/>
  <c r="R234" i="6"/>
  <c r="G234" i="6" s="1"/>
  <c r="R233" i="6"/>
  <c r="G233" i="6"/>
  <c r="R232" i="6"/>
  <c r="G232" i="6" s="1"/>
  <c r="R231" i="6"/>
  <c r="G231" i="6" s="1"/>
  <c r="R230" i="6"/>
  <c r="G230" i="6" s="1"/>
  <c r="R229" i="6"/>
  <c r="G229" i="6"/>
  <c r="R228" i="6"/>
  <c r="G228" i="6" s="1"/>
  <c r="R227" i="6"/>
  <c r="G227" i="6" s="1"/>
  <c r="R226" i="6"/>
  <c r="G226" i="6" s="1"/>
  <c r="R225" i="6"/>
  <c r="G225" i="6"/>
  <c r="R224" i="6"/>
  <c r="G224" i="6" s="1"/>
  <c r="R223" i="6"/>
  <c r="G223" i="6" s="1"/>
  <c r="R222" i="6"/>
  <c r="G222" i="6" s="1"/>
  <c r="R221" i="6"/>
  <c r="G221" i="6"/>
  <c r="R220" i="6"/>
  <c r="G220" i="6" s="1"/>
  <c r="R219" i="6"/>
  <c r="G219" i="6" s="1"/>
  <c r="R218" i="6"/>
  <c r="G218" i="6" s="1"/>
  <c r="R217" i="6"/>
  <c r="G217" i="6"/>
  <c r="R216" i="6"/>
  <c r="G216" i="6" s="1"/>
  <c r="R215" i="6"/>
  <c r="G215" i="6" s="1"/>
  <c r="R214" i="6"/>
  <c r="G214" i="6" s="1"/>
  <c r="R213" i="6"/>
  <c r="G213" i="6" s="1"/>
  <c r="R212" i="6"/>
  <c r="G212" i="6" s="1"/>
  <c r="R211" i="6"/>
  <c r="G211" i="6" s="1"/>
  <c r="R210" i="6"/>
  <c r="G210" i="6" s="1"/>
  <c r="R209" i="6"/>
  <c r="G209" i="6" s="1"/>
  <c r="R208" i="6"/>
  <c r="G208" i="6" s="1"/>
  <c r="R207" i="6"/>
  <c r="G207" i="6" s="1"/>
  <c r="R206" i="6"/>
  <c r="G206" i="6" s="1"/>
  <c r="R205" i="6"/>
  <c r="G205" i="6"/>
  <c r="R204" i="6"/>
  <c r="G204" i="6" s="1"/>
  <c r="R203" i="6"/>
  <c r="G203" i="6" s="1"/>
  <c r="R202" i="6"/>
  <c r="G202" i="6" s="1"/>
  <c r="R201" i="6"/>
  <c r="G201" i="6"/>
  <c r="R200" i="6"/>
  <c r="G200" i="6" s="1"/>
  <c r="R199" i="6"/>
  <c r="G199" i="6" s="1"/>
  <c r="R198" i="6"/>
  <c r="G198" i="6" s="1"/>
  <c r="R197" i="6"/>
  <c r="G197" i="6"/>
  <c r="R196" i="6"/>
  <c r="G196" i="6" s="1"/>
  <c r="R195" i="6"/>
  <c r="G195" i="6" s="1"/>
  <c r="R194" i="6"/>
  <c r="G194" i="6" s="1"/>
  <c r="R193" i="6"/>
  <c r="G193" i="6"/>
  <c r="R192" i="6"/>
  <c r="G192" i="6" s="1"/>
  <c r="R191" i="6"/>
  <c r="G191" i="6" s="1"/>
  <c r="R190" i="6"/>
  <c r="G190" i="6" s="1"/>
  <c r="R189" i="6"/>
  <c r="G189" i="6"/>
  <c r="R188" i="6"/>
  <c r="G188" i="6" s="1"/>
  <c r="R187" i="6"/>
  <c r="G187" i="6" s="1"/>
  <c r="R186" i="6"/>
  <c r="G186" i="6" s="1"/>
  <c r="R185" i="6"/>
  <c r="G185" i="6"/>
  <c r="R184" i="6"/>
  <c r="G184" i="6" s="1"/>
  <c r="R183" i="6"/>
  <c r="G183" i="6" s="1"/>
  <c r="R182" i="6"/>
  <c r="G182" i="6" s="1"/>
  <c r="R181" i="6"/>
  <c r="G181" i="6" s="1"/>
  <c r="R180" i="6"/>
  <c r="G180" i="6" s="1"/>
  <c r="R179" i="6"/>
  <c r="G179" i="6" s="1"/>
  <c r="R178" i="6"/>
  <c r="G178" i="6" s="1"/>
  <c r="R177" i="6"/>
  <c r="G177" i="6" s="1"/>
  <c r="R176" i="6"/>
  <c r="G176" i="6" s="1"/>
  <c r="R175" i="6"/>
  <c r="G175" i="6" s="1"/>
  <c r="R174" i="6"/>
  <c r="G174" i="6" s="1"/>
  <c r="R173" i="6"/>
  <c r="G173" i="6"/>
  <c r="R172" i="6"/>
  <c r="G172" i="6" s="1"/>
  <c r="R171" i="6"/>
  <c r="G171" i="6" s="1"/>
  <c r="R170" i="6"/>
  <c r="G170" i="6" s="1"/>
  <c r="R169" i="6"/>
  <c r="G169" i="6"/>
  <c r="R168" i="6"/>
  <c r="G168" i="6" s="1"/>
  <c r="R167" i="6"/>
  <c r="G167" i="6" s="1"/>
  <c r="R166" i="6"/>
  <c r="G166" i="6" s="1"/>
  <c r="R165" i="6"/>
  <c r="G165" i="6"/>
  <c r="R164" i="6"/>
  <c r="G164" i="6" s="1"/>
  <c r="R163" i="6"/>
  <c r="G163" i="6" s="1"/>
  <c r="R162" i="6"/>
  <c r="G162" i="6" s="1"/>
  <c r="R161" i="6"/>
  <c r="G161" i="6"/>
  <c r="R160" i="6"/>
  <c r="G160" i="6" s="1"/>
  <c r="R159" i="6"/>
  <c r="G159" i="6" s="1"/>
  <c r="R158" i="6"/>
  <c r="G158" i="6" s="1"/>
  <c r="R157" i="6"/>
  <c r="G157" i="6" s="1"/>
  <c r="R156" i="6"/>
  <c r="G156" i="6" s="1"/>
  <c r="R155" i="6"/>
  <c r="G155" i="6" s="1"/>
  <c r="R154" i="6"/>
  <c r="G154" i="6" s="1"/>
  <c r="R153" i="6"/>
  <c r="G153" i="6"/>
  <c r="R152" i="6"/>
  <c r="G152" i="6" s="1"/>
  <c r="R151" i="6"/>
  <c r="G151" i="6" s="1"/>
  <c r="R150" i="6"/>
  <c r="G150" i="6" s="1"/>
  <c r="R149" i="6"/>
  <c r="G149" i="6" s="1"/>
  <c r="R148" i="6"/>
  <c r="G148" i="6" s="1"/>
  <c r="R147" i="6"/>
  <c r="G147" i="6" s="1"/>
  <c r="R146" i="6"/>
  <c r="G146" i="6" s="1"/>
  <c r="R145" i="6"/>
  <c r="G145" i="6" s="1"/>
  <c r="R144" i="6"/>
  <c r="G144" i="6" s="1"/>
  <c r="R143" i="6"/>
  <c r="G143" i="6" s="1"/>
  <c r="R142" i="6"/>
  <c r="G142" i="6" s="1"/>
  <c r="R141" i="6"/>
  <c r="G141" i="6"/>
  <c r="R140" i="6"/>
  <c r="G140" i="6" s="1"/>
  <c r="R139" i="6"/>
  <c r="G139" i="6" s="1"/>
  <c r="R138" i="6"/>
  <c r="G138" i="6" s="1"/>
  <c r="R137" i="6"/>
  <c r="G137" i="6"/>
  <c r="R136" i="6"/>
  <c r="G136" i="6" s="1"/>
  <c r="R135" i="6"/>
  <c r="G135" i="6" s="1"/>
  <c r="R134" i="6"/>
  <c r="G134" i="6" s="1"/>
  <c r="R133" i="6"/>
  <c r="G133" i="6"/>
  <c r="R132" i="6"/>
  <c r="G132" i="6" s="1"/>
  <c r="R131" i="6"/>
  <c r="G131" i="6" s="1"/>
  <c r="R130" i="6"/>
  <c r="G130" i="6" s="1"/>
  <c r="R129" i="6"/>
  <c r="G129" i="6"/>
  <c r="R128" i="6"/>
  <c r="G128" i="6" s="1"/>
  <c r="R127" i="6"/>
  <c r="G127" i="6" s="1"/>
  <c r="R126" i="6"/>
  <c r="G126" i="6" s="1"/>
  <c r="R125" i="6"/>
  <c r="G125" i="6" s="1"/>
  <c r="R124" i="6"/>
  <c r="G124" i="6" s="1"/>
  <c r="R123" i="6"/>
  <c r="G123" i="6" s="1"/>
  <c r="R122" i="6"/>
  <c r="G122" i="6"/>
  <c r="R121" i="6"/>
  <c r="G121" i="6"/>
  <c r="R120" i="6"/>
  <c r="G120" i="6" s="1"/>
  <c r="R119" i="6"/>
  <c r="G119" i="6" s="1"/>
  <c r="R118" i="6"/>
  <c r="G118" i="6" s="1"/>
  <c r="R117" i="6"/>
  <c r="G117" i="6"/>
  <c r="R116" i="6"/>
  <c r="G116" i="6" s="1"/>
  <c r="R115" i="6"/>
  <c r="G115" i="6" s="1"/>
  <c r="R114" i="6"/>
  <c r="G114" i="6" s="1"/>
  <c r="R113" i="6"/>
  <c r="G113" i="6" s="1"/>
  <c r="R112" i="6"/>
  <c r="G112" i="6" s="1"/>
  <c r="R111" i="6"/>
  <c r="G111" i="6" s="1"/>
  <c r="R110" i="6"/>
  <c r="G110" i="6"/>
  <c r="R109" i="6"/>
  <c r="G109" i="6" s="1"/>
  <c r="R108" i="6"/>
  <c r="G108" i="6" s="1"/>
  <c r="R107" i="6"/>
  <c r="G107" i="6" s="1"/>
  <c r="R106" i="6"/>
  <c r="G106" i="6"/>
  <c r="R105" i="6"/>
  <c r="G105" i="6"/>
  <c r="R104" i="6"/>
  <c r="G104" i="6" s="1"/>
  <c r="R103" i="6"/>
  <c r="G103" i="6" s="1"/>
  <c r="R102" i="6"/>
  <c r="G102" i="6" s="1"/>
  <c r="R101" i="6"/>
  <c r="G101" i="6"/>
  <c r="R100" i="6"/>
  <c r="G100" i="6" s="1"/>
  <c r="R99" i="6"/>
  <c r="G99" i="6" s="1"/>
  <c r="R98" i="6"/>
  <c r="G98" i="6" s="1"/>
  <c r="R97" i="6"/>
  <c r="G97" i="6" s="1"/>
  <c r="R96" i="6"/>
  <c r="G96" i="6" s="1"/>
  <c r="R95" i="6"/>
  <c r="G95" i="6" s="1"/>
  <c r="R94" i="6"/>
  <c r="G94" i="6"/>
  <c r="R93" i="6"/>
  <c r="G93" i="6" s="1"/>
  <c r="R92" i="6"/>
  <c r="G92" i="6" s="1"/>
  <c r="R91" i="6"/>
  <c r="G91" i="6" s="1"/>
  <c r="R90" i="6"/>
  <c r="G90" i="6"/>
  <c r="R89" i="6"/>
  <c r="G89" i="6"/>
  <c r="R88" i="6"/>
  <c r="G88" i="6" s="1"/>
  <c r="R87" i="6"/>
  <c r="G87" i="6" s="1"/>
  <c r="R86" i="6"/>
  <c r="G86" i="6" s="1"/>
  <c r="R85" i="6"/>
  <c r="G85" i="6"/>
  <c r="R84" i="6"/>
  <c r="G84" i="6" s="1"/>
  <c r="R83" i="6"/>
  <c r="G83" i="6" s="1"/>
  <c r="R82" i="6"/>
  <c r="G82" i="6" s="1"/>
  <c r="R81" i="6"/>
  <c r="G81" i="6" s="1"/>
  <c r="R80" i="6"/>
  <c r="G80" i="6" s="1"/>
  <c r="R79" i="6"/>
  <c r="G79" i="6" s="1"/>
  <c r="R78" i="6"/>
  <c r="G78" i="6"/>
  <c r="R77" i="6"/>
  <c r="G77" i="6" s="1"/>
  <c r="R76" i="6"/>
  <c r="G76" i="6" s="1"/>
  <c r="R75" i="6"/>
  <c r="G75" i="6" s="1"/>
  <c r="R74" i="6"/>
  <c r="G74" i="6"/>
  <c r="R73" i="6"/>
  <c r="G73" i="6"/>
  <c r="R72" i="6"/>
  <c r="G72" i="6" s="1"/>
  <c r="R71" i="6"/>
  <c r="G71" i="6" s="1"/>
  <c r="R70" i="6"/>
  <c r="G70" i="6" s="1"/>
  <c r="R69" i="6"/>
  <c r="G69" i="6"/>
  <c r="R68" i="6"/>
  <c r="G68" i="6" s="1"/>
  <c r="R67" i="6"/>
  <c r="G67" i="6" s="1"/>
  <c r="R66" i="6"/>
  <c r="G66" i="6" s="1"/>
  <c r="R65" i="6"/>
  <c r="G65" i="6" s="1"/>
  <c r="R64" i="6"/>
  <c r="G64" i="6" s="1"/>
  <c r="R63" i="6"/>
  <c r="G63" i="6" s="1"/>
  <c r="R62" i="6"/>
  <c r="G62" i="6"/>
  <c r="R61" i="6"/>
  <c r="G61" i="6" s="1"/>
  <c r="R60" i="6"/>
  <c r="G60" i="6" s="1"/>
  <c r="R59" i="6"/>
  <c r="G59" i="6" s="1"/>
  <c r="R58" i="6"/>
  <c r="G58" i="6"/>
  <c r="R57" i="6"/>
  <c r="G57" i="6"/>
  <c r="R56" i="6"/>
  <c r="G56" i="6" s="1"/>
  <c r="R55" i="6"/>
  <c r="G55" i="6" s="1"/>
  <c r="R54" i="6"/>
  <c r="G54" i="6" s="1"/>
  <c r="R53" i="6"/>
  <c r="G53" i="6"/>
  <c r="R52" i="6"/>
  <c r="G52" i="6" s="1"/>
  <c r="R51" i="6"/>
  <c r="G51" i="6" s="1"/>
  <c r="R50" i="6"/>
  <c r="G50" i="6" s="1"/>
  <c r="R49" i="6"/>
  <c r="G49" i="6" s="1"/>
  <c r="R48" i="6"/>
  <c r="G48" i="6" s="1"/>
  <c r="R47" i="6"/>
  <c r="G47" i="6" s="1"/>
  <c r="R46" i="6"/>
  <c r="G46" i="6"/>
  <c r="R45" i="6"/>
  <c r="G45" i="6" s="1"/>
  <c r="R44" i="6"/>
  <c r="G44" i="6" s="1"/>
  <c r="R43" i="6"/>
  <c r="G43" i="6" s="1"/>
  <c r="R42" i="6"/>
  <c r="G42" i="6"/>
  <c r="R41" i="6"/>
  <c r="G41" i="6"/>
  <c r="R40" i="6"/>
  <c r="G40" i="6" s="1"/>
  <c r="R39" i="6"/>
  <c r="G39" i="6" s="1"/>
  <c r="R38" i="6"/>
  <c r="G38" i="6" s="1"/>
  <c r="R37" i="6"/>
  <c r="G37" i="6"/>
  <c r="R36" i="6"/>
  <c r="G36" i="6" s="1"/>
  <c r="R35" i="6"/>
  <c r="G35" i="6" s="1"/>
  <c r="R34" i="6"/>
  <c r="G34" i="6" s="1"/>
  <c r="R33" i="6"/>
  <c r="G33" i="6" s="1"/>
  <c r="R32" i="6"/>
  <c r="G32" i="6" s="1"/>
  <c r="R31" i="6"/>
  <c r="G31" i="6" s="1"/>
  <c r="R30" i="6"/>
  <c r="G30" i="6"/>
  <c r="R29" i="6"/>
  <c r="G29" i="6" s="1"/>
  <c r="R28" i="6"/>
  <c r="G28" i="6" s="1"/>
  <c r="R27" i="6"/>
  <c r="G27" i="6" s="1"/>
  <c r="R26" i="6"/>
  <c r="G26" i="6"/>
  <c r="R25" i="6"/>
  <c r="G25" i="6"/>
  <c r="R24" i="6"/>
  <c r="G24" i="6" s="1"/>
  <c r="R23" i="6"/>
  <c r="G23" i="6" s="1"/>
  <c r="R22" i="6"/>
  <c r="G22" i="6" s="1"/>
  <c r="R21" i="6"/>
  <c r="G21" i="6"/>
  <c r="R20" i="6"/>
  <c r="G20" i="6" s="1"/>
  <c r="R19" i="6"/>
  <c r="G19" i="6" s="1"/>
  <c r="R18" i="6"/>
  <c r="G18" i="6" s="1"/>
  <c r="R17" i="6"/>
  <c r="G17" i="6" s="1"/>
  <c r="R16" i="6"/>
  <c r="G16" i="6" s="1"/>
  <c r="R15" i="6"/>
  <c r="G15" i="6" s="1"/>
  <c r="R14" i="6"/>
  <c r="G14" i="6"/>
  <c r="R13" i="6"/>
  <c r="G13" i="6" s="1"/>
  <c r="R12" i="6"/>
  <c r="G12" i="6" s="1"/>
  <c r="R11" i="6"/>
  <c r="G11" i="6" s="1"/>
  <c r="R10" i="6"/>
  <c r="G10" i="6"/>
  <c r="R9" i="6"/>
  <c r="G9" i="6"/>
  <c r="R8" i="6"/>
  <c r="G8" i="6" s="1"/>
  <c r="R7" i="6"/>
  <c r="G7" i="6" s="1"/>
  <c r="R6" i="6"/>
  <c r="G6" i="6"/>
  <c r="R5" i="6"/>
  <c r="G5" i="6"/>
  <c r="R4" i="6"/>
  <c r="G4" i="6" s="1"/>
  <c r="R3" i="6"/>
  <c r="G3" i="6" s="1"/>
  <c r="R2" i="6"/>
  <c r="G2" i="6" s="1"/>
</calcChain>
</file>

<file path=xl/sharedStrings.xml><?xml version="1.0" encoding="utf-8"?>
<sst xmlns="http://schemas.openxmlformats.org/spreadsheetml/2006/main" count="2439" uniqueCount="131">
  <si>
    <t>year</t>
  </si>
  <si>
    <t>id</t>
  </si>
  <si>
    <t>Symbol</t>
  </si>
  <si>
    <t>Input Features</t>
  </si>
  <si>
    <t>Table A1. Summary of Variables.</t>
  </si>
  <si>
    <t>company</t>
  </si>
  <si>
    <t>exchange</t>
  </si>
  <si>
    <t>financial_distress</t>
  </si>
  <si>
    <t>TTF</t>
  </si>
  <si>
    <t>HNX</t>
  </si>
  <si>
    <t>HOSE</t>
  </si>
  <si>
    <t>FTM</t>
  </si>
  <si>
    <t>HAG</t>
  </si>
  <si>
    <t>LCG</t>
  </si>
  <si>
    <t>TNG</t>
  </si>
  <si>
    <t>UPCOM</t>
  </si>
  <si>
    <t>BHT</t>
  </si>
  <si>
    <t>CMI</t>
  </si>
  <si>
    <t>DHB</t>
  </si>
  <si>
    <t>DDM</t>
  </si>
  <si>
    <t>industry</t>
  </si>
  <si>
    <t>GGG</t>
  </si>
  <si>
    <t>LCC</t>
  </si>
  <si>
    <t>KTL</t>
  </si>
  <si>
    <t>NTT</t>
  </si>
  <si>
    <t>VSG</t>
  </si>
  <si>
    <t>VNI</t>
  </si>
  <si>
    <t>SCS</t>
  </si>
  <si>
    <t>VNB</t>
  </si>
  <si>
    <t>DTI</t>
  </si>
  <si>
    <t>TSJ</t>
  </si>
  <si>
    <t>CCP</t>
  </si>
  <si>
    <t>BWS</t>
  </si>
  <si>
    <t>VEA</t>
  </si>
  <si>
    <t>QSP</t>
  </si>
  <si>
    <t>SAB</t>
  </si>
  <si>
    <t>FSO</t>
  </si>
  <si>
    <t>TTT</t>
  </si>
  <si>
    <t>VNM</t>
  </si>
  <si>
    <t>VCF</t>
  </si>
  <si>
    <t>EIC</t>
  </si>
  <si>
    <t>HTT</t>
  </si>
  <si>
    <t>TDB</t>
  </si>
  <si>
    <t>COM</t>
  </si>
  <si>
    <t>DTV</t>
  </si>
  <si>
    <t>CLL</t>
  </si>
  <si>
    <t>HOT</t>
  </si>
  <si>
    <t>HGM</t>
  </si>
  <si>
    <t>TTD</t>
  </si>
  <si>
    <t>KHA</t>
  </si>
  <si>
    <t>SGN</t>
  </si>
  <si>
    <t>NHC</t>
  </si>
  <si>
    <t>L14</t>
  </si>
  <si>
    <t>GAS</t>
  </si>
  <si>
    <t>BHN</t>
  </si>
  <si>
    <t>HMH</t>
  </si>
  <si>
    <t>AMV</t>
  </si>
  <si>
    <t>POV</t>
  </si>
  <si>
    <t>PJC</t>
  </si>
  <si>
    <t>TMC</t>
  </si>
  <si>
    <t>SID</t>
  </si>
  <si>
    <t>DBD</t>
  </si>
  <si>
    <t>SMB</t>
  </si>
  <si>
    <t>TMG</t>
  </si>
  <si>
    <t>VCW</t>
  </si>
  <si>
    <t>BTV</t>
  </si>
  <si>
    <t>VRE</t>
  </si>
  <si>
    <t>CTF</t>
  </si>
  <si>
    <t>BTW</t>
  </si>
  <si>
    <t>NBW</t>
  </si>
  <si>
    <t>VOC</t>
  </si>
  <si>
    <t>HC3</t>
  </si>
  <si>
    <t>ICR</t>
  </si>
  <si>
    <t>EBITDA/interest expense</t>
  </si>
  <si>
    <t>ROE</t>
  </si>
  <si>
    <t>CR</t>
  </si>
  <si>
    <t>Current assets/current liabilities</t>
  </si>
  <si>
    <t xml:space="preserve">NPM </t>
  </si>
  <si>
    <t>Asset Turnover Ratio</t>
  </si>
  <si>
    <t>FATA</t>
  </si>
  <si>
    <t xml:space="preserve">Firm Size </t>
  </si>
  <si>
    <t>Ln Total Assets</t>
  </si>
  <si>
    <t>ROA</t>
  </si>
  <si>
    <t>CFTD</t>
  </si>
  <si>
    <t>LTDER</t>
  </si>
  <si>
    <t>SII</t>
  </si>
  <si>
    <t>Long-term debt/equity</t>
  </si>
  <si>
    <t>Utilities</t>
  </si>
  <si>
    <t>Manufacturing</t>
  </si>
  <si>
    <t>Construction and Real Estate</t>
  </si>
  <si>
    <t>Agriculture Production</t>
  </si>
  <si>
    <t>fixed assets to total assets</t>
  </si>
  <si>
    <t>cash flows from operations to total liability (total debt)</t>
  </si>
  <si>
    <t>Net sales/total assets</t>
  </si>
  <si>
    <t>Transportation and Warehousing</t>
  </si>
  <si>
    <t>VSC</t>
  </si>
  <si>
    <t>NOS</t>
  </si>
  <si>
    <t>HNG</t>
  </si>
  <si>
    <t>Information and Technology</t>
  </si>
  <si>
    <t>Administrative and Support and Waste Management and Remediation Services</t>
  </si>
  <si>
    <t>Health Care and Social Assistance</t>
  </si>
  <si>
    <t>Wholesale Trade</t>
  </si>
  <si>
    <t>Mining, Quarrying, and Oil and Gas Extraction</t>
  </si>
  <si>
    <t>Accommodation and Food Services</t>
  </si>
  <si>
    <t>Retail Trade</t>
  </si>
  <si>
    <t>AGF</t>
  </si>
  <si>
    <t>DHG</t>
  </si>
  <si>
    <t>DLR</t>
  </si>
  <si>
    <t>PXA</t>
  </si>
  <si>
    <t>1.financial_distress</t>
  </si>
  <si>
    <t>Lợi nhuận thuần từ hoạt động kinh doanh</t>
  </si>
  <si>
    <t> negative equity, EBITDA on interest being less than one for two consecutive years, and operational income being negative for three consecutive years</t>
  </si>
  <si>
    <t>Current assets</t>
  </si>
  <si>
    <t>fixed assets</t>
  </si>
  <si>
    <t>total assets</t>
  </si>
  <si>
    <t>current liabilities</t>
  </si>
  <si>
    <t>long term debt</t>
  </si>
  <si>
    <t>equity capital</t>
  </si>
  <si>
    <t>khấu hao</t>
  </si>
  <si>
    <t>cash flow from operations </t>
  </si>
  <si>
    <t>EBT</t>
  </si>
  <si>
    <t>interest expense</t>
  </si>
  <si>
    <t>EBITDA</t>
  </si>
  <si>
    <t>net sales</t>
  </si>
  <si>
    <t>NI</t>
  </si>
  <si>
    <t>0.non-financial_distress</t>
  </si>
  <si>
    <t>Net profit/ total assets</t>
  </si>
  <si>
    <t>Net profit/equity</t>
  </si>
  <si>
    <t>Net profit after tax/Net sales</t>
  </si>
  <si>
    <t xml:space="preserve">Firm_Size </t>
  </si>
  <si>
    <t>Asset_Turnover_Ratio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</si>
</sst>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14377"/>
      <name val="Arial"/>
      <family val="2"/>
    </font>
    <font>
      <b/>
      <sz val="10"/>
      <color theme="4" tint="-0.499984740745262"/>
      <name val="Arial"/>
      <family val="2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0" applyNumberFormat="1"/>
    <xf numFmtId="3" fontId="5" fillId="0" borderId="1" xfId="0" applyNumberFormat="1" applyFont="1" applyFill="1" applyBorder="1" applyAlignment="1">
      <alignment horizontal="right" vertical="top" wrapText="1"/>
    </xf>
    <xf numFmtId="3" fontId="6" fillId="0" borderId="1" xfId="0" applyNumberFormat="1" applyFont="1" applyFill="1" applyBorder="1" applyAlignment="1">
      <alignment horizontal="right" vertical="top" wrapText="1"/>
    </xf>
    <xf numFmtId="3" fontId="4" fillId="0" borderId="1" xfId="0" applyNumberFormat="1" applyFont="1" applyFill="1" applyBorder="1" applyAlignment="1">
      <alignment horizontal="right" vertical="top" wrapText="1"/>
    </xf>
    <xf numFmtId="3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43" fontId="0" fillId="0" borderId="0" xfId="1" applyFont="1" applyFill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workbookViewId="0">
      <selection activeCell="F6" sqref="F6"/>
    </sheetView>
  </sheetViews>
  <sheetFormatPr defaultRowHeight="15" x14ac:dyDescent="0.25"/>
  <cols>
    <col min="6" max="6" width="9.5703125" style="5" bestFit="1" customWidth="1"/>
    <col min="7" max="7" width="12.140625" style="5" bestFit="1" customWidth="1"/>
    <col min="8" max="8" width="10.85546875" style="5" bestFit="1" customWidth="1"/>
    <col min="9" max="9" width="9.5703125" style="5" bestFit="1" customWidth="1"/>
    <col min="10" max="10" width="10.85546875" style="5" bestFit="1" customWidth="1"/>
    <col min="11" max="15" width="9.5703125" style="5" bestFit="1" customWidth="1"/>
  </cols>
  <sheetData>
    <row r="1" spans="1:16" x14ac:dyDescent="0.25">
      <c r="A1" s="3" t="s">
        <v>1</v>
      </c>
      <c r="B1" s="3" t="s">
        <v>0</v>
      </c>
      <c r="C1" s="3" t="s">
        <v>5</v>
      </c>
      <c r="D1" s="3" t="s">
        <v>6</v>
      </c>
      <c r="E1" s="3" t="s">
        <v>20</v>
      </c>
      <c r="F1" s="4" t="s">
        <v>84</v>
      </c>
      <c r="G1" s="4" t="s">
        <v>72</v>
      </c>
      <c r="H1" s="4" t="s">
        <v>74</v>
      </c>
      <c r="I1" s="4" t="s">
        <v>75</v>
      </c>
      <c r="J1" s="4" t="s">
        <v>77</v>
      </c>
      <c r="K1" s="4" t="s">
        <v>129</v>
      </c>
      <c r="L1" s="4" t="s">
        <v>130</v>
      </c>
      <c r="M1" s="4" t="s">
        <v>79</v>
      </c>
      <c r="N1" s="4" t="s">
        <v>82</v>
      </c>
      <c r="O1" s="4" t="s">
        <v>83</v>
      </c>
      <c r="P1" s="3" t="s">
        <v>7</v>
      </c>
    </row>
    <row r="2" spans="1:16" x14ac:dyDescent="0.25">
      <c r="A2" s="3">
        <v>1</v>
      </c>
      <c r="B2" s="3">
        <v>2016</v>
      </c>
      <c r="C2" s="3" t="s">
        <v>85</v>
      </c>
      <c r="D2" s="3" t="s">
        <v>15</v>
      </c>
      <c r="E2" s="3" t="s">
        <v>87</v>
      </c>
      <c r="F2" s="4">
        <v>1.3678006654809087</v>
      </c>
      <c r="G2" s="4">
        <v>3.7726812559543825</v>
      </c>
      <c r="H2" s="4">
        <v>2.3538496206619391E-2</v>
      </c>
      <c r="I2" s="4">
        <v>2.1214641181819767</v>
      </c>
      <c r="J2" s="4">
        <v>0.11714604545320678</v>
      </c>
      <c r="K2" s="4">
        <v>12.536280798382254</v>
      </c>
      <c r="L2" s="4">
        <v>7.4724070352769761E-2</v>
      </c>
      <c r="M2" s="4">
        <v>9.181122780096955E-2</v>
      </c>
      <c r="N2" s="4">
        <v>8.7536293419941871E-3</v>
      </c>
      <c r="O2" s="4">
        <v>-8.7231327247320994E-2</v>
      </c>
      <c r="P2" s="3" t="s">
        <v>109</v>
      </c>
    </row>
    <row r="3" spans="1:16" x14ac:dyDescent="0.25">
      <c r="A3" s="3">
        <v>2</v>
      </c>
      <c r="B3" s="3">
        <v>2017</v>
      </c>
      <c r="C3" s="3" t="s">
        <v>85</v>
      </c>
      <c r="D3" s="3" t="s">
        <v>15</v>
      </c>
      <c r="E3" s="3" t="s">
        <v>87</v>
      </c>
      <c r="F3" s="4">
        <v>1.0159803800612024</v>
      </c>
      <c r="G3" s="4">
        <v>2.1240181562678222</v>
      </c>
      <c r="H3" s="4">
        <v>2.1808060427324773E-2</v>
      </c>
      <c r="I3" s="4">
        <v>1.9932113516105712</v>
      </c>
      <c r="J3" s="4">
        <v>0.11804571513753549</v>
      </c>
      <c r="K3" s="4">
        <v>12.511457360471194</v>
      </c>
      <c r="L3" s="4">
        <v>8.6190890143493265E-2</v>
      </c>
      <c r="M3" s="4">
        <v>0.65478384126444711</v>
      </c>
      <c r="N3" s="4">
        <v>1.0174465265329422E-2</v>
      </c>
      <c r="O3" s="4">
        <v>4.4452218480435832E-2</v>
      </c>
      <c r="P3" s="3" t="s">
        <v>109</v>
      </c>
    </row>
    <row r="4" spans="1:16" x14ac:dyDescent="0.25">
      <c r="A4" s="3">
        <v>3</v>
      </c>
      <c r="B4" s="3">
        <v>2018</v>
      </c>
      <c r="C4" s="3" t="s">
        <v>85</v>
      </c>
      <c r="D4" s="3" t="s">
        <v>15</v>
      </c>
      <c r="E4" s="3" t="s">
        <v>87</v>
      </c>
      <c r="F4" s="4">
        <v>0.85367079197887707</v>
      </c>
      <c r="G4" s="4">
        <v>1.7575740973975329</v>
      </c>
      <c r="H4" s="4">
        <v>1.8300374836015192E-2</v>
      </c>
      <c r="I4" s="4">
        <v>2.1991423901953944</v>
      </c>
      <c r="J4" s="4">
        <v>0.11595040074130909</v>
      </c>
      <c r="K4" s="4">
        <v>12.487857932097068</v>
      </c>
      <c r="L4" s="4">
        <v>7.9368489328784098E-2</v>
      </c>
      <c r="M4" s="4">
        <v>0.7142550617166894</v>
      </c>
      <c r="N4" s="4">
        <v>9.2028081439048306E-3</v>
      </c>
      <c r="O4" s="4">
        <v>-7.580805684474215E-2</v>
      </c>
      <c r="P4" s="3" t="s">
        <v>109</v>
      </c>
    </row>
    <row r="5" spans="1:16" x14ac:dyDescent="0.25">
      <c r="A5" s="3">
        <v>4</v>
      </c>
      <c r="B5" s="3">
        <v>2019</v>
      </c>
      <c r="C5" s="3" t="s">
        <v>85</v>
      </c>
      <c r="D5" s="3" t="s">
        <v>15</v>
      </c>
      <c r="E5" s="3" t="s">
        <v>87</v>
      </c>
      <c r="F5" s="4">
        <v>0.56595236778097391</v>
      </c>
      <c r="G5" s="4">
        <v>2.363995577300098</v>
      </c>
      <c r="H5" s="4">
        <v>2.0678325316523066E-2</v>
      </c>
      <c r="I5" s="4">
        <v>0.85261880567613391</v>
      </c>
      <c r="J5" s="4">
        <v>0.18033752001748812</v>
      </c>
      <c r="K5" s="4">
        <v>12.454738423741585</v>
      </c>
      <c r="L5" s="4">
        <v>6.3429376082179079E-2</v>
      </c>
      <c r="M5" s="4">
        <v>0.75651876739008295</v>
      </c>
      <c r="N5" s="4">
        <v>1.1438696378916752E-2</v>
      </c>
      <c r="O5" s="4">
        <v>-5.0126830844226158E-2</v>
      </c>
      <c r="P5" s="3" t="s">
        <v>109</v>
      </c>
    </row>
    <row r="6" spans="1:16" x14ac:dyDescent="0.25">
      <c r="A6" s="3">
        <v>5</v>
      </c>
      <c r="B6" s="3">
        <v>2020</v>
      </c>
      <c r="C6" s="3" t="s">
        <v>85</v>
      </c>
      <c r="D6" s="3" t="s">
        <v>15</v>
      </c>
      <c r="E6" s="3" t="s">
        <v>87</v>
      </c>
      <c r="F6" s="4">
        <v>0.41088994521569816</v>
      </c>
      <c r="G6" s="4">
        <v>0.97213459337073471</v>
      </c>
      <c r="H6" s="4">
        <v>-7.617310410004173E-2</v>
      </c>
      <c r="I6" s="4">
        <v>0.32548995489590687</v>
      </c>
      <c r="J6" s="4">
        <v>-0.56270059989122634</v>
      </c>
      <c r="K6" s="4">
        <v>12.390337430726373</v>
      </c>
      <c r="L6" s="4">
        <v>8.031094281273822E-2</v>
      </c>
      <c r="M6" s="4">
        <v>0.79806571549738436</v>
      </c>
      <c r="N6" s="4">
        <v>-4.5191015698557768E-2</v>
      </c>
      <c r="O6" s="4">
        <v>-5.2346474513496465E-2</v>
      </c>
      <c r="P6" s="3" t="s">
        <v>109</v>
      </c>
    </row>
    <row r="7" spans="1:16" x14ac:dyDescent="0.25">
      <c r="A7" s="3">
        <v>6</v>
      </c>
      <c r="B7" s="3">
        <v>2016</v>
      </c>
      <c r="C7" s="3" t="s">
        <v>25</v>
      </c>
      <c r="D7" s="3" t="s">
        <v>15</v>
      </c>
      <c r="E7" s="3" t="s">
        <v>94</v>
      </c>
      <c r="F7" s="4">
        <v>-8.3115219483725997E-3</v>
      </c>
      <c r="G7" s="4">
        <v>0.89218118045976325</v>
      </c>
      <c r="H7" s="4">
        <v>0.15928099878857804</v>
      </c>
      <c r="I7" s="4">
        <v>3.4709559711087169E-2</v>
      </c>
      <c r="J7" s="4">
        <v>-0.60460602858964385</v>
      </c>
      <c r="K7" s="4">
        <v>11.446914736978393</v>
      </c>
      <c r="L7" s="4">
        <v>0.23726460764886204</v>
      </c>
      <c r="M7" s="4">
        <v>0.80398811042689822</v>
      </c>
      <c r="N7" s="4">
        <v>-0.14345161215545851</v>
      </c>
      <c r="O7" s="4">
        <v>6.9566216609415935E-2</v>
      </c>
      <c r="P7" s="3" t="s">
        <v>109</v>
      </c>
    </row>
    <row r="8" spans="1:16" x14ac:dyDescent="0.25">
      <c r="A8" s="3">
        <v>7</v>
      </c>
      <c r="B8" s="3">
        <v>2017</v>
      </c>
      <c r="C8" s="3" t="s">
        <v>25</v>
      </c>
      <c r="D8" s="3" t="s">
        <v>15</v>
      </c>
      <c r="E8" s="3" t="s">
        <v>94</v>
      </c>
      <c r="F8" s="4">
        <v>-6.3953952388571085E-3</v>
      </c>
      <c r="G8" s="4">
        <v>0.56826199345190909</v>
      </c>
      <c r="H8" s="4">
        <v>0.16645026366955465</v>
      </c>
      <c r="I8" s="4">
        <v>3.9483352109865304E-2</v>
      </c>
      <c r="J8" s="4">
        <v>-0.72492559681873803</v>
      </c>
      <c r="K8" s="4">
        <v>11.387079563165456</v>
      </c>
      <c r="L8" s="4">
        <v>0.28473192943812203</v>
      </c>
      <c r="M8" s="4">
        <v>0.77561728718784106</v>
      </c>
      <c r="N8" s="4">
        <v>-0.20640946388128142</v>
      </c>
      <c r="O8" s="4">
        <v>3.8770877418051596E-2</v>
      </c>
      <c r="P8" s="3" t="s">
        <v>109</v>
      </c>
    </row>
    <row r="9" spans="1:16" x14ac:dyDescent="0.25">
      <c r="A9" s="3">
        <v>8</v>
      </c>
      <c r="B9" s="3">
        <v>2018</v>
      </c>
      <c r="C9" s="3" t="s">
        <v>25</v>
      </c>
      <c r="D9" s="3" t="s">
        <v>15</v>
      </c>
      <c r="E9" s="3" t="s">
        <v>94</v>
      </c>
      <c r="F9" s="4">
        <v>-5.7488634877437272E-2</v>
      </c>
      <c r="G9" s="4">
        <v>0.42689307468627063</v>
      </c>
      <c r="H9" s="4">
        <v>0.15204809790503485</v>
      </c>
      <c r="I9" s="4">
        <v>0.11361447195978321</v>
      </c>
      <c r="J9" s="4">
        <v>-0.4885631393902623</v>
      </c>
      <c r="K9" s="4">
        <v>11.414179648145984</v>
      </c>
      <c r="L9" s="4">
        <v>0.4275964673718981</v>
      </c>
      <c r="M9" s="4">
        <v>0.59219368124489991</v>
      </c>
      <c r="N9" s="4">
        <v>-0.20890787249140039</v>
      </c>
      <c r="O9" s="4">
        <v>7.0199694065726376E-2</v>
      </c>
      <c r="P9" s="3" t="s">
        <v>109</v>
      </c>
    </row>
    <row r="10" spans="1:16" x14ac:dyDescent="0.25">
      <c r="A10" s="3">
        <v>9</v>
      </c>
      <c r="B10" s="3">
        <v>2019</v>
      </c>
      <c r="C10" s="3" t="s">
        <v>25</v>
      </c>
      <c r="D10" s="3" t="s">
        <v>15</v>
      </c>
      <c r="E10" s="3" t="s">
        <v>94</v>
      </c>
      <c r="F10" s="4">
        <v>-8.3896819095382158E-2</v>
      </c>
      <c r="G10" s="4">
        <v>1.0769879310696628</v>
      </c>
      <c r="H10" s="4">
        <v>8.8015017909692891E-2</v>
      </c>
      <c r="I10" s="4">
        <v>0.17528314798354974</v>
      </c>
      <c r="J10" s="4">
        <v>-0.13732596016237875</v>
      </c>
      <c r="K10" s="4">
        <v>11.533722434007508</v>
      </c>
      <c r="L10" s="4">
        <v>0.73324224686377193</v>
      </c>
      <c r="M10" s="4">
        <v>0.35182212434292665</v>
      </c>
      <c r="N10" s="4">
        <v>-0.10069319558218744</v>
      </c>
      <c r="O10" s="4">
        <v>1.7539124073268391E-2</v>
      </c>
      <c r="P10" s="3" t="s">
        <v>109</v>
      </c>
    </row>
    <row r="11" spans="1:16" x14ac:dyDescent="0.25">
      <c r="A11" s="3">
        <v>10</v>
      </c>
      <c r="B11" s="3">
        <v>2020</v>
      </c>
      <c r="C11" s="3" t="s">
        <v>25</v>
      </c>
      <c r="D11" s="3" t="s">
        <v>15</v>
      </c>
      <c r="E11" s="3" t="s">
        <v>94</v>
      </c>
      <c r="F11" s="4">
        <v>-9.1506520296881347E-2</v>
      </c>
      <c r="G11" s="4">
        <v>0.91988410379547936</v>
      </c>
      <c r="H11" s="4">
        <v>9.1953744044628763E-2</v>
      </c>
      <c r="I11" s="4">
        <v>0.21682108095552313</v>
      </c>
      <c r="J11" s="4">
        <v>-0.14750816473483841</v>
      </c>
      <c r="K11" s="4">
        <v>11.501589945313201</v>
      </c>
      <c r="L11" s="4">
        <v>0.8457095133695185</v>
      </c>
      <c r="M11" s="4">
        <v>0.26967467452855931</v>
      </c>
      <c r="N11" s="4">
        <v>-0.12474905821593096</v>
      </c>
      <c r="O11" s="4">
        <v>1.0347322344017591E-2</v>
      </c>
      <c r="P11" s="3" t="s">
        <v>109</v>
      </c>
    </row>
    <row r="12" spans="1:16" x14ac:dyDescent="0.25">
      <c r="A12" s="3">
        <v>11</v>
      </c>
      <c r="B12" s="3">
        <v>2016</v>
      </c>
      <c r="C12" s="3" t="s">
        <v>95</v>
      </c>
      <c r="D12" s="3" t="s">
        <v>10</v>
      </c>
      <c r="E12" s="3" t="s">
        <v>94</v>
      </c>
      <c r="F12" s="4">
        <v>0.3862645065068237</v>
      </c>
      <c r="G12" s="4">
        <v>12.230693451733682</v>
      </c>
      <c r="H12" s="4">
        <v>0.17288020289479325</v>
      </c>
      <c r="I12" s="4">
        <v>2.0400285674302396</v>
      </c>
      <c r="J12" s="4">
        <v>0.24210371139621967</v>
      </c>
      <c r="K12" s="4">
        <v>12.379747366141947</v>
      </c>
      <c r="L12" s="4">
        <v>0.45138768862877809</v>
      </c>
      <c r="M12" s="4">
        <v>0.50684499615992851</v>
      </c>
      <c r="N12" s="4">
        <v>0.10928263469558835</v>
      </c>
      <c r="O12" s="4">
        <v>0.35547755058919506</v>
      </c>
      <c r="P12" s="3" t="s">
        <v>125</v>
      </c>
    </row>
    <row r="13" spans="1:16" x14ac:dyDescent="0.25">
      <c r="A13" s="3">
        <v>12</v>
      </c>
      <c r="B13" s="3">
        <v>2017</v>
      </c>
      <c r="C13" s="3" t="s">
        <v>95</v>
      </c>
      <c r="D13" s="3" t="s">
        <v>10</v>
      </c>
      <c r="E13" s="3" t="s">
        <v>94</v>
      </c>
      <c r="F13" s="4">
        <v>0.23415309415992719</v>
      </c>
      <c r="G13" s="4">
        <v>10.992680412221908</v>
      </c>
      <c r="H13" s="4">
        <v>0.15432634129410983</v>
      </c>
      <c r="I13" s="4">
        <v>1.3337520640687193</v>
      </c>
      <c r="J13" s="4">
        <v>0.20249553442582302</v>
      </c>
      <c r="K13" s="4">
        <v>12.394276936625293</v>
      </c>
      <c r="L13" s="4">
        <v>0.52556735635976726</v>
      </c>
      <c r="M13" s="4">
        <v>0.48483356079792922</v>
      </c>
      <c r="N13" s="4">
        <v>0.10642504270283804</v>
      </c>
      <c r="O13" s="4">
        <v>0.55589809355112985</v>
      </c>
      <c r="P13" s="3" t="s">
        <v>125</v>
      </c>
    </row>
    <row r="14" spans="1:16" x14ac:dyDescent="0.25">
      <c r="A14" s="3">
        <v>13</v>
      </c>
      <c r="B14" s="3">
        <v>2018</v>
      </c>
      <c r="C14" s="3" t="s">
        <v>95</v>
      </c>
      <c r="D14" s="3" t="s">
        <v>10</v>
      </c>
      <c r="E14" s="3" t="s">
        <v>94</v>
      </c>
      <c r="F14" s="4">
        <v>0.22561591218704252</v>
      </c>
      <c r="G14" s="4">
        <v>16.574243789378137</v>
      </c>
      <c r="H14" s="4">
        <v>9.7372908706635536E-2</v>
      </c>
      <c r="I14" s="4">
        <v>2.0247401761551478</v>
      </c>
      <c r="J14" s="4">
        <v>0.22229095797236489</v>
      </c>
      <c r="K14" s="4">
        <v>12.399339092713006</v>
      </c>
      <c r="L14" s="4">
        <v>0.31741570583275136</v>
      </c>
      <c r="M14" s="4">
        <v>0.49014847580658555</v>
      </c>
      <c r="N14" s="4">
        <v>7.0558641325036683E-2</v>
      </c>
      <c r="O14" s="4">
        <v>0.28552258081948489</v>
      </c>
      <c r="P14" s="3" t="s">
        <v>125</v>
      </c>
    </row>
    <row r="15" spans="1:16" x14ac:dyDescent="0.25">
      <c r="A15" s="3">
        <v>14</v>
      </c>
      <c r="B15" s="3">
        <v>2019</v>
      </c>
      <c r="C15" s="3" t="s">
        <v>95</v>
      </c>
      <c r="D15" s="3" t="s">
        <v>10</v>
      </c>
      <c r="E15" s="3" t="s">
        <v>94</v>
      </c>
      <c r="F15" s="4">
        <v>3.0958955884127597E-2</v>
      </c>
      <c r="G15" s="4">
        <v>38.268470768212261</v>
      </c>
      <c r="H15" s="4">
        <v>0.13806013511613108</v>
      </c>
      <c r="I15" s="4">
        <v>2.4532522676494573</v>
      </c>
      <c r="J15" s="4">
        <v>0.15941719139772248</v>
      </c>
      <c r="K15" s="4">
        <v>12.378987145907452</v>
      </c>
      <c r="L15" s="4">
        <v>0.74908782146150654</v>
      </c>
      <c r="M15" s="4">
        <v>0.45227213395898036</v>
      </c>
      <c r="N15" s="4">
        <v>0.11941747660763194</v>
      </c>
      <c r="O15" s="4">
        <v>1.3796499287830801</v>
      </c>
      <c r="P15" s="3" t="s">
        <v>125</v>
      </c>
    </row>
    <row r="16" spans="1:16" x14ac:dyDescent="0.25">
      <c r="A16" s="3">
        <v>15</v>
      </c>
      <c r="B16" s="3">
        <v>2020</v>
      </c>
      <c r="C16" s="3" t="s">
        <v>95</v>
      </c>
      <c r="D16" s="3" t="s">
        <v>10</v>
      </c>
      <c r="E16" s="3" t="s">
        <v>94</v>
      </c>
      <c r="F16" s="4">
        <v>1.3820437969686686E-5</v>
      </c>
      <c r="G16" s="4">
        <v>1669.809755695753</v>
      </c>
      <c r="H16" s="4">
        <v>0.13654797272610172</v>
      </c>
      <c r="I16" s="4">
        <v>3.1165875074271407</v>
      </c>
      <c r="J16" s="4">
        <v>0.17550510539197398</v>
      </c>
      <c r="K16" s="4">
        <v>12.390607405758468</v>
      </c>
      <c r="L16" s="4">
        <v>0.68704873631060448</v>
      </c>
      <c r="M16" s="4">
        <v>0.37491113368453222</v>
      </c>
      <c r="N16" s="4">
        <v>0.12058056087561519</v>
      </c>
      <c r="O16" s="4">
        <v>1.8418118994058539</v>
      </c>
      <c r="P16" s="3" t="s">
        <v>125</v>
      </c>
    </row>
    <row r="17" spans="1:16" x14ac:dyDescent="0.25">
      <c r="A17" s="3">
        <v>16</v>
      </c>
      <c r="B17" s="3">
        <v>2016</v>
      </c>
      <c r="C17" s="3" t="s">
        <v>8</v>
      </c>
      <c r="D17" s="3" t="s">
        <v>10</v>
      </c>
      <c r="E17" s="3" t="s">
        <v>88</v>
      </c>
      <c r="F17" s="4">
        <v>0.22286532325241448</v>
      </c>
      <c r="G17" s="4">
        <v>-3.5950044225552489</v>
      </c>
      <c r="H17" s="4">
        <v>-9.8074106191755135</v>
      </c>
      <c r="I17" s="4">
        <v>0.79183142857856048</v>
      </c>
      <c r="J17" s="4">
        <v>-2.0148130952387193</v>
      </c>
      <c r="K17" s="4">
        <v>12.554503212649688</v>
      </c>
      <c r="L17" s="4">
        <v>0.17935715950828324</v>
      </c>
      <c r="M17" s="4">
        <v>0.13884235176140097</v>
      </c>
      <c r="N17" s="4">
        <v>-0.36137115370210882</v>
      </c>
      <c r="O17" s="4">
        <v>-0.23457378078532826</v>
      </c>
      <c r="P17" s="3" t="s">
        <v>109</v>
      </c>
    </row>
    <row r="18" spans="1:16" x14ac:dyDescent="0.25">
      <c r="A18" s="3">
        <v>17</v>
      </c>
      <c r="B18" s="3">
        <v>2017</v>
      </c>
      <c r="C18" s="3" t="s">
        <v>8</v>
      </c>
      <c r="D18" s="3" t="s">
        <v>10</v>
      </c>
      <c r="E18" s="3" t="s">
        <v>88</v>
      </c>
      <c r="F18" s="4">
        <v>0.6366479861380544</v>
      </c>
      <c r="G18" s="4">
        <v>1.3616943841132603</v>
      </c>
      <c r="H18" s="4">
        <v>2.8311268713133919E-3</v>
      </c>
      <c r="I18" s="4">
        <v>1.1869861100805801</v>
      </c>
      <c r="J18" s="4">
        <v>1.7194494118205259E-3</v>
      </c>
      <c r="K18" s="4">
        <v>12.61976984664541</v>
      </c>
      <c r="L18" s="4">
        <v>0.32722999188232416</v>
      </c>
      <c r="M18" s="4">
        <v>0.10936598263475511</v>
      </c>
      <c r="N18" s="4">
        <v>5.6265541707209779E-4</v>
      </c>
      <c r="O18" s="4">
        <v>3.0700330326780441E-2</v>
      </c>
      <c r="P18" s="3" t="s">
        <v>109</v>
      </c>
    </row>
    <row r="19" spans="1:16" x14ac:dyDescent="0.25">
      <c r="A19" s="3">
        <v>18</v>
      </c>
      <c r="B19" s="3">
        <v>2018</v>
      </c>
      <c r="C19" s="3" t="s">
        <v>8</v>
      </c>
      <c r="D19" s="3" t="s">
        <v>10</v>
      </c>
      <c r="E19" s="3" t="s">
        <v>88</v>
      </c>
      <c r="F19" s="4">
        <v>37.133577824443442</v>
      </c>
      <c r="G19" s="4">
        <v>-7.9212736505790389</v>
      </c>
      <c r="H19" s="4">
        <v>-40.820609306886524</v>
      </c>
      <c r="I19" s="4">
        <v>1.0113903571585676</v>
      </c>
      <c r="J19" s="4">
        <v>-0.77008522091536202</v>
      </c>
      <c r="K19" s="4">
        <v>12.444073765135025</v>
      </c>
      <c r="L19" s="4">
        <v>0.37585606484394746</v>
      </c>
      <c r="M19" s="4">
        <v>0.10698677561397411</v>
      </c>
      <c r="N19" s="4">
        <v>-0.28944120072772989</v>
      </c>
      <c r="O19" s="4">
        <v>1.063352393001611E-2</v>
      </c>
      <c r="P19" s="3" t="s">
        <v>109</v>
      </c>
    </row>
    <row r="20" spans="1:16" x14ac:dyDescent="0.25">
      <c r="A20" s="3">
        <v>19</v>
      </c>
      <c r="B20" s="3">
        <v>2019</v>
      </c>
      <c r="C20" s="3" t="s">
        <v>8</v>
      </c>
      <c r="D20" s="3" t="s">
        <v>10</v>
      </c>
      <c r="E20" s="3" t="s">
        <v>88</v>
      </c>
      <c r="F20" s="4">
        <v>-1.1710011619198499</v>
      </c>
      <c r="G20" s="4">
        <v>-6.5076057199748147</v>
      </c>
      <c r="H20" s="4">
        <v>1.586802872296788</v>
      </c>
      <c r="I20" s="4">
        <v>0.60208630120562434</v>
      </c>
      <c r="J20" s="4">
        <v>-1.3914441990426301</v>
      </c>
      <c r="K20" s="4">
        <v>12.331557638854965</v>
      </c>
      <c r="L20" s="4">
        <v>0.33581436179730939</v>
      </c>
      <c r="M20" s="4">
        <v>0.16102330165367321</v>
      </c>
      <c r="N20" s="4">
        <v>-0.46726694567806915</v>
      </c>
      <c r="O20" s="4">
        <v>7.9388514602227716E-3</v>
      </c>
      <c r="P20" s="3" t="s">
        <v>109</v>
      </c>
    </row>
    <row r="21" spans="1:16" x14ac:dyDescent="0.25">
      <c r="A21" s="3">
        <v>20</v>
      </c>
      <c r="B21" s="3">
        <v>2020</v>
      </c>
      <c r="C21" s="3" t="s">
        <v>8</v>
      </c>
      <c r="D21" s="3" t="s">
        <v>10</v>
      </c>
      <c r="E21" s="3" t="s">
        <v>88</v>
      </c>
      <c r="F21" s="4">
        <v>-5.4248818923086944E-2</v>
      </c>
      <c r="G21" s="4">
        <v>1.648909841114867</v>
      </c>
      <c r="H21" s="4">
        <v>-3.096978326455762E-2</v>
      </c>
      <c r="I21" s="4">
        <v>0.54611789432386482</v>
      </c>
      <c r="J21" s="4">
        <v>1.4925904266521767E-2</v>
      </c>
      <c r="K21" s="4">
        <v>12.350408793659136</v>
      </c>
      <c r="L21" s="4">
        <v>0.54154917920354451</v>
      </c>
      <c r="M21" s="4">
        <v>0.17027936441296107</v>
      </c>
      <c r="N21" s="4">
        <v>8.083111204405545E-3</v>
      </c>
      <c r="O21" s="4">
        <v>-6.0185504411758795E-2</v>
      </c>
      <c r="P21" s="3" t="s">
        <v>109</v>
      </c>
    </row>
    <row r="22" spans="1:16" x14ac:dyDescent="0.25">
      <c r="A22" s="3">
        <v>21</v>
      </c>
      <c r="B22" s="3">
        <v>2016</v>
      </c>
      <c r="C22" s="3" t="s">
        <v>11</v>
      </c>
      <c r="D22" s="3" t="s">
        <v>15</v>
      </c>
      <c r="E22" s="3" t="s">
        <v>88</v>
      </c>
      <c r="F22" s="4">
        <v>0.95559824056621812</v>
      </c>
      <c r="G22" s="4">
        <v>3.2472415743297023</v>
      </c>
      <c r="H22" s="4">
        <v>7.075102146388873E-2</v>
      </c>
      <c r="I22" s="4">
        <v>1.3161519801788828</v>
      </c>
      <c r="J22" s="4">
        <v>3.4906271322884173E-2</v>
      </c>
      <c r="K22" s="4">
        <v>12.225915357170003</v>
      </c>
      <c r="L22" s="4">
        <v>0.6897271774469852</v>
      </c>
      <c r="M22" s="4">
        <v>0.46118968344491118</v>
      </c>
      <c r="N22" s="4">
        <v>2.4075803994731543E-2</v>
      </c>
      <c r="O22" s="4">
        <v>-5.7329671275955854E-2</v>
      </c>
      <c r="P22" s="3" t="s">
        <v>109</v>
      </c>
    </row>
    <row r="23" spans="1:16" x14ac:dyDescent="0.25">
      <c r="A23" s="3">
        <v>22</v>
      </c>
      <c r="B23" s="3">
        <v>2017</v>
      </c>
      <c r="C23" s="3" t="s">
        <v>11</v>
      </c>
      <c r="D23" s="3" t="s">
        <v>15</v>
      </c>
      <c r="E23" s="3" t="s">
        <v>88</v>
      </c>
      <c r="F23" s="4">
        <v>0.7005803034833481</v>
      </c>
      <c r="G23" s="4">
        <v>3.3224647053342102</v>
      </c>
      <c r="H23" s="4">
        <v>6.8233169911963806E-2</v>
      </c>
      <c r="I23" s="4">
        <v>1.2772700989789683</v>
      </c>
      <c r="J23" s="4">
        <v>3.2420646556226888E-2</v>
      </c>
      <c r="K23" s="4">
        <v>12.263311646228219</v>
      </c>
      <c r="L23" s="4">
        <v>0.66588128528130253</v>
      </c>
      <c r="M23" s="4">
        <v>0.38034060692975979</v>
      </c>
      <c r="N23" s="4">
        <v>2.1588301798511199E-2</v>
      </c>
      <c r="O23" s="4">
        <v>3.9910891403597784E-2</v>
      </c>
      <c r="P23" s="3" t="s">
        <v>109</v>
      </c>
    </row>
    <row r="24" spans="1:16" x14ac:dyDescent="0.25">
      <c r="A24" s="3">
        <v>23</v>
      </c>
      <c r="B24" s="3">
        <v>2018</v>
      </c>
      <c r="C24" s="3" t="s">
        <v>11</v>
      </c>
      <c r="D24" s="3" t="s">
        <v>15</v>
      </c>
      <c r="E24" s="3" t="s">
        <v>88</v>
      </c>
      <c r="F24" s="4">
        <v>0.60637930439908128</v>
      </c>
      <c r="G24" s="4">
        <v>3.0719966585578775</v>
      </c>
      <c r="H24" s="4">
        <v>4.8694915290827701E-2</v>
      </c>
      <c r="I24" s="4">
        <v>1.23190412437223</v>
      </c>
      <c r="J24" s="4">
        <v>2.4567834570781922E-2</v>
      </c>
      <c r="K24" s="4">
        <v>12.24488123863922</v>
      </c>
      <c r="L24" s="4">
        <v>0.65579619480317053</v>
      </c>
      <c r="M24" s="4">
        <v>0.35812101320899853</v>
      </c>
      <c r="N24" s="4">
        <v>1.6111492426072568E-2</v>
      </c>
      <c r="O24" s="4">
        <v>9.9334504622862627E-2</v>
      </c>
      <c r="P24" s="3" t="s">
        <v>109</v>
      </c>
    </row>
    <row r="25" spans="1:16" x14ac:dyDescent="0.25">
      <c r="A25" s="3">
        <v>24</v>
      </c>
      <c r="B25" s="3">
        <v>2019</v>
      </c>
      <c r="C25" s="3" t="s">
        <v>11</v>
      </c>
      <c r="D25" s="3" t="s">
        <v>15</v>
      </c>
      <c r="E25" s="3" t="s">
        <v>88</v>
      </c>
      <c r="F25" s="4">
        <v>0.70151643505513606</v>
      </c>
      <c r="G25" s="4">
        <v>0.76189660119791403</v>
      </c>
      <c r="H25" s="4">
        <v>-0.20259785720279258</v>
      </c>
      <c r="I25" s="4">
        <v>1.0355753726093095</v>
      </c>
      <c r="J25" s="4">
        <v>-9.375564527414619E-2</v>
      </c>
      <c r="K25" s="4">
        <v>12.203438781383836</v>
      </c>
      <c r="L25" s="4">
        <v>0.62593080411580038</v>
      </c>
      <c r="M25" s="4">
        <v>0.34413433715951836</v>
      </c>
      <c r="N25" s="4">
        <v>-5.8684546436842067E-2</v>
      </c>
      <c r="O25" s="4">
        <v>-0.24269673233323316</v>
      </c>
      <c r="P25" s="3" t="s">
        <v>109</v>
      </c>
    </row>
    <row r="26" spans="1:16" x14ac:dyDescent="0.25">
      <c r="A26" s="3">
        <v>25</v>
      </c>
      <c r="B26" s="3">
        <v>2020</v>
      </c>
      <c r="C26" s="3" t="s">
        <v>11</v>
      </c>
      <c r="D26" s="3" t="s">
        <v>15</v>
      </c>
      <c r="E26" s="3" t="s">
        <v>88</v>
      </c>
      <c r="F26" s="4">
        <v>0.77919660443291516</v>
      </c>
      <c r="G26" s="4">
        <v>-0.32032889912770807</v>
      </c>
      <c r="H26" s="4">
        <v>-0.63983164139056448</v>
      </c>
      <c r="I26" s="4">
        <v>0.8787369234492336</v>
      </c>
      <c r="J26" s="4">
        <v>-2.4606507274199707</v>
      </c>
      <c r="K26" s="4">
        <v>12.173196106102971</v>
      </c>
      <c r="L26" s="4">
        <v>5.4564367762565194E-2</v>
      </c>
      <c r="M26" s="4">
        <v>0.31500401210917323</v>
      </c>
      <c r="N26" s="4">
        <v>-0.13426385122616685</v>
      </c>
      <c r="O26" s="4">
        <v>-4.725936348098627E-2</v>
      </c>
      <c r="P26" s="3" t="s">
        <v>109</v>
      </c>
    </row>
    <row r="27" spans="1:16" x14ac:dyDescent="0.25">
      <c r="A27" s="3">
        <v>26</v>
      </c>
      <c r="B27" s="3">
        <v>2016</v>
      </c>
      <c r="C27" s="3" t="s">
        <v>41</v>
      </c>
      <c r="D27" s="3" t="s">
        <v>15</v>
      </c>
      <c r="E27" s="3" t="s">
        <v>89</v>
      </c>
      <c r="F27" s="4">
        <v>0.81291738372258171</v>
      </c>
      <c r="G27" s="4">
        <v>12.997945588985912</v>
      </c>
      <c r="H27" s="4">
        <v>5.8236895100187536E-2</v>
      </c>
      <c r="I27" s="4">
        <v>1.9403116181003142</v>
      </c>
      <c r="J27" s="4">
        <v>4.420588968967204E-2</v>
      </c>
      <c r="K27" s="4">
        <v>11.672041670614664</v>
      </c>
      <c r="L27" s="4">
        <v>0.61974775129558601</v>
      </c>
      <c r="M27" s="4">
        <v>2.6451521547478703E-3</v>
      </c>
      <c r="N27" s="4">
        <v>2.7396500729194976E-2</v>
      </c>
      <c r="O27" s="4">
        <v>-0.65329647655845147</v>
      </c>
      <c r="P27" s="3" t="s">
        <v>109</v>
      </c>
    </row>
    <row r="28" spans="1:16" x14ac:dyDescent="0.25">
      <c r="A28" s="3">
        <v>27</v>
      </c>
      <c r="B28" s="3">
        <v>2017</v>
      </c>
      <c r="C28" s="3" t="s">
        <v>41</v>
      </c>
      <c r="D28" s="3" t="s">
        <v>15</v>
      </c>
      <c r="E28" s="3" t="s">
        <v>89</v>
      </c>
      <c r="F28" s="4">
        <v>0.12685771145277908</v>
      </c>
      <c r="G28" s="4">
        <v>1.4683457240905184</v>
      </c>
      <c r="H28" s="4">
        <v>1.1497166122256911E-2</v>
      </c>
      <c r="I28" s="4">
        <v>0.6552624743002996</v>
      </c>
      <c r="J28" s="4">
        <v>2.0329630553947042E-2</v>
      </c>
      <c r="K28" s="4">
        <v>11.598782421822403</v>
      </c>
      <c r="L28" s="4">
        <v>0.31859542346225062</v>
      </c>
      <c r="M28" s="4">
        <v>1.8071922995307875E-2</v>
      </c>
      <c r="N28" s="4">
        <v>6.4769272551658662E-3</v>
      </c>
      <c r="O28" s="4">
        <v>-2.0612294954971879E-2</v>
      </c>
      <c r="P28" s="3" t="s">
        <v>109</v>
      </c>
    </row>
    <row r="29" spans="1:16" x14ac:dyDescent="0.25">
      <c r="A29" s="3">
        <v>28</v>
      </c>
      <c r="B29" s="3">
        <v>2018</v>
      </c>
      <c r="C29" s="3" t="s">
        <v>41</v>
      </c>
      <c r="D29" s="3" t="s">
        <v>15</v>
      </c>
      <c r="E29" s="3" t="s">
        <v>89</v>
      </c>
      <c r="F29" s="4">
        <v>5.283738418675455E-3</v>
      </c>
      <c r="G29" s="4">
        <v>-2.2995176645577335</v>
      </c>
      <c r="H29" s="4">
        <v>-0.11883937609444126</v>
      </c>
      <c r="I29" s="4">
        <v>0.29094433470052344</v>
      </c>
      <c r="J29" s="4">
        <v>-0.46346217479164098</v>
      </c>
      <c r="K29" s="4">
        <v>11.467092444224201</v>
      </c>
      <c r="L29" s="4">
        <v>0.17484230202842299</v>
      </c>
      <c r="M29" s="4">
        <v>2.3276936987194286E-2</v>
      </c>
      <c r="N29" s="4">
        <v>-8.1032793543669865E-2</v>
      </c>
      <c r="O29" s="4">
        <v>0.18640640664222183</v>
      </c>
      <c r="P29" s="3" t="s">
        <v>109</v>
      </c>
    </row>
    <row r="30" spans="1:16" x14ac:dyDescent="0.25">
      <c r="A30" s="3">
        <v>29</v>
      </c>
      <c r="B30" s="3">
        <v>2019</v>
      </c>
      <c r="C30" s="3" t="s">
        <v>41</v>
      </c>
      <c r="D30" s="3" t="s">
        <v>15</v>
      </c>
      <c r="E30" s="3" t="s">
        <v>89</v>
      </c>
      <c r="F30" s="4">
        <v>4.7372263559883089E-3</v>
      </c>
      <c r="G30" s="4">
        <v>-5.1205957148945256</v>
      </c>
      <c r="H30" s="4">
        <v>-0.16448847767451666</v>
      </c>
      <c r="I30" s="4">
        <v>0.55971177514310844</v>
      </c>
      <c r="J30" s="4">
        <v>-1.2667152581586356</v>
      </c>
      <c r="K30" s="4">
        <v>11.426894857422758</v>
      </c>
      <c r="L30" s="4">
        <v>8.3410229972045766E-2</v>
      </c>
      <c r="M30" s="4">
        <v>2.1397627953292579E-2</v>
      </c>
      <c r="N30" s="4">
        <v>-0.10565701099211113</v>
      </c>
      <c r="O30" s="4">
        <v>-4.9400592831225394E-2</v>
      </c>
      <c r="P30" s="3" t="s">
        <v>109</v>
      </c>
    </row>
    <row r="31" spans="1:16" x14ac:dyDescent="0.25">
      <c r="A31" s="3">
        <v>30</v>
      </c>
      <c r="B31" s="3">
        <v>2020</v>
      </c>
      <c r="C31" s="3" t="s">
        <v>41</v>
      </c>
      <c r="D31" s="3" t="s">
        <v>15</v>
      </c>
      <c r="E31" s="3" t="s">
        <v>89</v>
      </c>
      <c r="F31" s="4">
        <v>1.1803276466380785E-3</v>
      </c>
      <c r="G31" s="4">
        <v>-0.54656708084236238</v>
      </c>
      <c r="H31" s="4">
        <v>-8.2826427427886054E-2</v>
      </c>
      <c r="I31" s="4">
        <v>0.54025339556065821</v>
      </c>
      <c r="J31" s="4">
        <v>-1.9854322063570564</v>
      </c>
      <c r="K31" s="4">
        <v>11.41180877006102</v>
      </c>
      <c r="L31" s="4">
        <v>2.5621464307611894E-2</v>
      </c>
      <c r="M31" s="4">
        <v>1.401341144483104E-2</v>
      </c>
      <c r="N31" s="4">
        <v>-5.0869680410360461E-2</v>
      </c>
      <c r="O31" s="4">
        <v>-6.5540434572671724E-2</v>
      </c>
      <c r="P31" s="3" t="s">
        <v>109</v>
      </c>
    </row>
    <row r="32" spans="1:16" x14ac:dyDescent="0.25">
      <c r="A32" s="3">
        <v>31</v>
      </c>
      <c r="B32" s="3">
        <v>2016</v>
      </c>
      <c r="C32" s="3" t="s">
        <v>12</v>
      </c>
      <c r="D32" s="3" t="s">
        <v>10</v>
      </c>
      <c r="E32" s="3" t="s">
        <v>90</v>
      </c>
      <c r="F32" s="4">
        <v>1.4016106249093163</v>
      </c>
      <c r="G32" s="4">
        <v>0.60027325257721864</v>
      </c>
      <c r="H32" s="4">
        <v>-9.014343719328792E-2</v>
      </c>
      <c r="I32" s="4">
        <v>0.7381868390344124</v>
      </c>
      <c r="J32" s="4">
        <v>-0.23335996708264814</v>
      </c>
      <c r="K32" s="4">
        <v>13.722333345991554</v>
      </c>
      <c r="L32" s="4">
        <v>0.1220499583650949</v>
      </c>
      <c r="M32" s="4">
        <v>0.18984905224674897</v>
      </c>
      <c r="N32" s="4">
        <v>-2.848157426651712E-2</v>
      </c>
      <c r="O32" s="4">
        <v>6.0302439979885797E-2</v>
      </c>
      <c r="P32" s="3" t="s">
        <v>109</v>
      </c>
    </row>
    <row r="33" spans="1:16" x14ac:dyDescent="0.25">
      <c r="A33" s="3">
        <v>32</v>
      </c>
      <c r="B33" s="3">
        <v>2017</v>
      </c>
      <c r="C33" s="3" t="s">
        <v>12</v>
      </c>
      <c r="D33" s="3" t="s">
        <v>10</v>
      </c>
      <c r="E33" s="3" t="s">
        <v>90</v>
      </c>
      <c r="F33" s="4">
        <v>1.287151106057034</v>
      </c>
      <c r="G33" s="4">
        <v>1.9365800981579351</v>
      </c>
      <c r="H33" s="4">
        <v>2.0890931289747283E-2</v>
      </c>
      <c r="I33" s="4">
        <v>0.71213491948047314</v>
      </c>
      <c r="J33" s="4">
        <v>7.6758942069380845E-2</v>
      </c>
      <c r="K33" s="4">
        <v>13.724784660096637</v>
      </c>
      <c r="L33" s="4">
        <v>9.1236919585763701E-2</v>
      </c>
      <c r="M33" s="4">
        <v>0.18697075474089428</v>
      </c>
      <c r="N33" s="4">
        <v>7.0032494250723944E-3</v>
      </c>
      <c r="O33" s="4">
        <v>2.8761076647555235E-2</v>
      </c>
      <c r="P33" s="3" t="s">
        <v>109</v>
      </c>
    </row>
    <row r="34" spans="1:16" x14ac:dyDescent="0.25">
      <c r="A34" s="3">
        <v>33</v>
      </c>
      <c r="B34" s="3">
        <v>2018</v>
      </c>
      <c r="C34" s="3" t="s">
        <v>12</v>
      </c>
      <c r="D34" s="3" t="s">
        <v>10</v>
      </c>
      <c r="E34" s="3" t="s">
        <v>90</v>
      </c>
      <c r="F34" s="4">
        <v>1.0804795614455431</v>
      </c>
      <c r="G34" s="4">
        <v>1.7730113293937495</v>
      </c>
      <c r="H34" s="4">
        <v>3.7145006784206693E-4</v>
      </c>
      <c r="I34" s="4">
        <v>0.49996491160215994</v>
      </c>
      <c r="J34" s="4">
        <v>1.1589036294938101E-3</v>
      </c>
      <c r="K34" s="4">
        <v>13.682248370340387</v>
      </c>
      <c r="L34" s="4">
        <v>0.11199415812574806</v>
      </c>
      <c r="M34" s="4">
        <v>0.22307277128920691</v>
      </c>
      <c r="N34" s="4">
        <v>1.2979043633403313E-4</v>
      </c>
      <c r="O34" s="4">
        <v>-9.3214847101753928E-2</v>
      </c>
      <c r="P34" s="3" t="s">
        <v>109</v>
      </c>
    </row>
    <row r="35" spans="1:16" x14ac:dyDescent="0.25">
      <c r="A35" s="3">
        <v>34</v>
      </c>
      <c r="B35" s="3">
        <v>2019</v>
      </c>
      <c r="C35" s="3" t="s">
        <v>12</v>
      </c>
      <c r="D35" s="3" t="s">
        <v>10</v>
      </c>
      <c r="E35" s="3" t="s">
        <v>90</v>
      </c>
      <c r="F35" s="4">
        <v>0.81706527122440342</v>
      </c>
      <c r="G35" s="4">
        <v>0.44749927049063609</v>
      </c>
      <c r="H35" s="4">
        <v>-0.10761053105345464</v>
      </c>
      <c r="I35" s="4">
        <v>0.87439500746958188</v>
      </c>
      <c r="J35" s="4">
        <v>-0.871526420892766</v>
      </c>
      <c r="K35" s="4">
        <v>13.586952668130831</v>
      </c>
      <c r="L35" s="4">
        <v>5.3722764967698663E-2</v>
      </c>
      <c r="M35" s="4">
        <v>0.2661085663813551</v>
      </c>
      <c r="N35" s="4">
        <v>-4.682080907276169E-2</v>
      </c>
      <c r="O35" s="4">
        <v>-0.11627626363528304</v>
      </c>
      <c r="P35" s="3" t="s">
        <v>109</v>
      </c>
    </row>
    <row r="36" spans="1:16" x14ac:dyDescent="0.25">
      <c r="A36" s="3">
        <v>35</v>
      </c>
      <c r="B36" s="3">
        <v>2020</v>
      </c>
      <c r="C36" s="3" t="s">
        <v>12</v>
      </c>
      <c r="D36" s="3" t="s">
        <v>10</v>
      </c>
      <c r="E36" s="3" t="s">
        <v>90</v>
      </c>
      <c r="F36" s="4">
        <v>1.1776310848464027</v>
      </c>
      <c r="G36" s="4">
        <v>-0.10745285818613755</v>
      </c>
      <c r="H36" s="4">
        <v>-0.23767336098393788</v>
      </c>
      <c r="I36" s="4">
        <v>0.57880528695182942</v>
      </c>
      <c r="J36" s="4">
        <v>-0.7502692723746518</v>
      </c>
      <c r="K36" s="4">
        <v>13.571310676688318</v>
      </c>
      <c r="L36" s="4">
        <v>8.524288461314028E-2</v>
      </c>
      <c r="M36" s="4">
        <v>0.33881638686948412</v>
      </c>
      <c r="N36" s="4">
        <v>-6.3955117013817148E-2</v>
      </c>
      <c r="O36" s="4">
        <v>-6.476740019912601E-2</v>
      </c>
      <c r="P36" s="3" t="s">
        <v>109</v>
      </c>
    </row>
    <row r="37" spans="1:16" x14ac:dyDescent="0.25">
      <c r="A37" s="3">
        <v>36</v>
      </c>
      <c r="B37" s="3">
        <v>2016</v>
      </c>
      <c r="C37" s="3" t="s">
        <v>96</v>
      </c>
      <c r="D37" s="3" t="s">
        <v>15</v>
      </c>
      <c r="E37" s="3" t="s">
        <v>94</v>
      </c>
      <c r="F37" s="4">
        <v>-0.68732879126795499</v>
      </c>
      <c r="G37" s="4">
        <v>-0.30430754291516993</v>
      </c>
      <c r="H37" s="4">
        <v>0.10833001223498229</v>
      </c>
      <c r="I37" s="4">
        <v>4.4859544421629011E-2</v>
      </c>
      <c r="J37" s="4">
        <v>-2.4418546376376531</v>
      </c>
      <c r="K37" s="4">
        <v>12.231182965944411</v>
      </c>
      <c r="L37" s="4">
        <v>8.1789559769750469E-2</v>
      </c>
      <c r="M37" s="4">
        <v>0.86176981444360445</v>
      </c>
      <c r="N37" s="4">
        <v>-0.19971821583410723</v>
      </c>
      <c r="O37" s="4">
        <v>-3.0717020217410249E-4</v>
      </c>
      <c r="P37" s="3" t="s">
        <v>109</v>
      </c>
    </row>
    <row r="38" spans="1:16" x14ac:dyDescent="0.25">
      <c r="A38" s="3">
        <v>37</v>
      </c>
      <c r="B38" s="3">
        <v>2017</v>
      </c>
      <c r="C38" s="3" t="s">
        <v>96</v>
      </c>
      <c r="D38" s="3" t="s">
        <v>15</v>
      </c>
      <c r="E38" s="3" t="s">
        <v>94</v>
      </c>
      <c r="F38" s="4">
        <v>-0.6526887029625873</v>
      </c>
      <c r="G38" s="4">
        <v>-7.735936102244613E-2</v>
      </c>
      <c r="H38" s="4">
        <v>4.8080782801014063E-2</v>
      </c>
      <c r="I38" s="4">
        <v>5.2982870799865585E-2</v>
      </c>
      <c r="J38" s="4">
        <v>-1.1454668735490006</v>
      </c>
      <c r="K38" s="4">
        <v>12.218258400309054</v>
      </c>
      <c r="L38" s="4">
        <v>8.3749524978420281E-2</v>
      </c>
      <c r="M38" s="4">
        <v>0.847803276442886</v>
      </c>
      <c r="N38" s="4">
        <v>-9.5932306538245013E-2</v>
      </c>
      <c r="O38" s="4">
        <v>8.3848711067074332E-3</v>
      </c>
      <c r="P38" s="3" t="s">
        <v>109</v>
      </c>
    </row>
    <row r="39" spans="1:16" x14ac:dyDescent="0.25">
      <c r="A39" s="3">
        <v>38</v>
      </c>
      <c r="B39" s="3">
        <v>2018</v>
      </c>
      <c r="C39" s="3" t="s">
        <v>96</v>
      </c>
      <c r="D39" s="3" t="s">
        <v>15</v>
      </c>
      <c r="E39" s="3" t="s">
        <v>94</v>
      </c>
      <c r="F39" s="4">
        <v>-0.60440553196061875</v>
      </c>
      <c r="G39" s="4">
        <v>-1.8364604120722108</v>
      </c>
      <c r="H39" s="4">
        <v>9.1732486086559054E-2</v>
      </c>
      <c r="I39" s="4">
        <v>4.6533819384835813E-2</v>
      </c>
      <c r="J39" s="4">
        <v>-1.2201289765675205</v>
      </c>
      <c r="K39" s="4">
        <v>12.139924285712702</v>
      </c>
      <c r="L39" s="4">
        <v>0.19780219780685571</v>
      </c>
      <c r="M39" s="4">
        <v>0.80953404496174186</v>
      </c>
      <c r="N39" s="4">
        <v>-0.24134419317288508</v>
      </c>
      <c r="O39" s="4">
        <v>4.0174222903533202E-2</v>
      </c>
      <c r="P39" s="3" t="s">
        <v>109</v>
      </c>
    </row>
    <row r="40" spans="1:16" x14ac:dyDescent="0.25">
      <c r="A40" s="3">
        <v>39</v>
      </c>
      <c r="B40" s="3">
        <v>2019</v>
      </c>
      <c r="C40" s="3" t="s">
        <v>96</v>
      </c>
      <c r="D40" s="3" t="s">
        <v>15</v>
      </c>
      <c r="E40" s="3" t="s">
        <v>94</v>
      </c>
      <c r="F40" s="4">
        <v>-0.55998479067448825</v>
      </c>
      <c r="G40" s="4">
        <v>-0.96146445815435366</v>
      </c>
      <c r="H40" s="4">
        <v>7.2158691582397669E-2</v>
      </c>
      <c r="I40" s="4">
        <v>3.7712291082608415E-2</v>
      </c>
      <c r="J40" s="4">
        <v>-0.98521420534016213</v>
      </c>
      <c r="K40" s="4">
        <v>12.038701002945844</v>
      </c>
      <c r="L40" s="4">
        <v>0.26227706201583212</v>
      </c>
      <c r="M40" s="4">
        <v>0.89562138709994588</v>
      </c>
      <c r="N40" s="4">
        <v>-0.25839908723288046</v>
      </c>
      <c r="O40" s="4">
        <v>3.5796357177882328E-3</v>
      </c>
      <c r="P40" s="3" t="s">
        <v>109</v>
      </c>
    </row>
    <row r="41" spans="1:16" x14ac:dyDescent="0.25">
      <c r="A41" s="3">
        <v>40</v>
      </c>
      <c r="B41" s="3">
        <v>2020</v>
      </c>
      <c r="C41" s="3" t="s">
        <v>96</v>
      </c>
      <c r="D41" s="3" t="s">
        <v>15</v>
      </c>
      <c r="E41" s="3" t="s">
        <v>94</v>
      </c>
      <c r="F41" s="4">
        <v>-0.5213137673801187</v>
      </c>
      <c r="G41" s="4">
        <v>-0.33369097828524952</v>
      </c>
      <c r="H41" s="4">
        <v>5.6883580074634614E-2</v>
      </c>
      <c r="I41" s="4">
        <v>3.2334025196024595E-2</v>
      </c>
      <c r="J41" s="4">
        <v>-1.0730098264743497</v>
      </c>
      <c r="K41" s="4">
        <v>11.943594329616703</v>
      </c>
      <c r="L41" s="4">
        <v>0.25056875505697623</v>
      </c>
      <c r="M41" s="4">
        <v>0.87509860427399977</v>
      </c>
      <c r="N41" s="4">
        <v>-0.26886273638357994</v>
      </c>
      <c r="O41" s="4">
        <v>1.1083055975187035E-3</v>
      </c>
      <c r="P41" s="3" t="s">
        <v>109</v>
      </c>
    </row>
    <row r="42" spans="1:16" x14ac:dyDescent="0.25">
      <c r="A42" s="3">
        <v>41</v>
      </c>
      <c r="B42" s="3">
        <v>2016</v>
      </c>
      <c r="C42" s="3" t="s">
        <v>13</v>
      </c>
      <c r="D42" s="3" t="s">
        <v>10</v>
      </c>
      <c r="E42" s="3" t="s">
        <v>89</v>
      </c>
      <c r="F42" s="4">
        <v>5.7901272254311943E-2</v>
      </c>
      <c r="G42" s="4">
        <v>3.8708512947839262</v>
      </c>
      <c r="H42" s="4">
        <v>6.6595530378575574E-2</v>
      </c>
      <c r="I42" s="4">
        <v>1.2712351046336814</v>
      </c>
      <c r="J42" s="4">
        <v>6.4008977346215995E-2</v>
      </c>
      <c r="K42" s="4">
        <v>12.417174936630939</v>
      </c>
      <c r="L42" s="4">
        <v>0.42824655832420744</v>
      </c>
      <c r="M42" s="4">
        <v>4.5216478129939647E-2</v>
      </c>
      <c r="N42" s="4">
        <v>2.7411624250369162E-2</v>
      </c>
      <c r="O42" s="4">
        <v>5.8318465686650563E-2</v>
      </c>
      <c r="P42" s="3" t="s">
        <v>125</v>
      </c>
    </row>
    <row r="43" spans="1:16" x14ac:dyDescent="0.25">
      <c r="A43" s="3">
        <v>42</v>
      </c>
      <c r="B43" s="3">
        <v>2017</v>
      </c>
      <c r="C43" s="3" t="s">
        <v>13</v>
      </c>
      <c r="D43" s="3" t="s">
        <v>10</v>
      </c>
      <c r="E43" s="3" t="s">
        <v>89</v>
      </c>
      <c r="F43" s="4">
        <v>0.10447096879140202</v>
      </c>
      <c r="G43" s="4">
        <v>4.7370112934179263</v>
      </c>
      <c r="H43" s="4">
        <v>7.5629769813304049E-2</v>
      </c>
      <c r="I43" s="4">
        <v>1.1297378227612647</v>
      </c>
      <c r="J43" s="4">
        <v>5.6306090961585238E-2</v>
      </c>
      <c r="K43" s="4">
        <v>12.55197478386944</v>
      </c>
      <c r="L43" s="4">
        <v>0.42501026230818423</v>
      </c>
      <c r="M43" s="4">
        <v>6.5502672747653382E-2</v>
      </c>
      <c r="N43" s="4">
        <v>2.3930666489131825E-2</v>
      </c>
      <c r="O43" s="4">
        <v>0.16767938181058398</v>
      </c>
      <c r="P43" s="3" t="s">
        <v>125</v>
      </c>
    </row>
    <row r="44" spans="1:16" x14ac:dyDescent="0.25">
      <c r="A44" s="3">
        <v>43</v>
      </c>
      <c r="B44" s="3">
        <v>2018</v>
      </c>
      <c r="C44" s="3" t="s">
        <v>13</v>
      </c>
      <c r="D44" s="3" t="s">
        <v>10</v>
      </c>
      <c r="E44" s="3" t="s">
        <v>89</v>
      </c>
      <c r="F44" s="4">
        <v>0.16406952598196611</v>
      </c>
      <c r="G44" s="4">
        <v>5.8746705355536708</v>
      </c>
      <c r="H44" s="4">
        <v>0.12414237052508724</v>
      </c>
      <c r="I44" s="4">
        <v>1.1591931120872592</v>
      </c>
      <c r="J44" s="4">
        <v>7.3071871885631565E-2</v>
      </c>
      <c r="K44" s="4">
        <v>12.626300040842631</v>
      </c>
      <c r="L44" s="4">
        <v>0.59146241954179579</v>
      </c>
      <c r="M44" s="4">
        <v>8.7378700680294144E-2</v>
      </c>
      <c r="N44" s="4">
        <v>4.3219266145923765E-2</v>
      </c>
      <c r="O44" s="4">
        <v>-0.18716355746307212</v>
      </c>
      <c r="P44" s="3" t="s">
        <v>125</v>
      </c>
    </row>
    <row r="45" spans="1:16" x14ac:dyDescent="0.25">
      <c r="A45" s="3">
        <v>44</v>
      </c>
      <c r="B45" s="3">
        <v>2019</v>
      </c>
      <c r="C45" s="3" t="s">
        <v>13</v>
      </c>
      <c r="D45" s="3" t="s">
        <v>10</v>
      </c>
      <c r="E45" s="3" t="s">
        <v>89</v>
      </c>
      <c r="F45" s="4">
        <v>0.13490471696402509</v>
      </c>
      <c r="G45" s="4">
        <v>5.0972702368824336</v>
      </c>
      <c r="H45" s="4">
        <v>0.12206695183827043</v>
      </c>
      <c r="I45" s="4">
        <v>1.1147365002699059</v>
      </c>
      <c r="J45" s="4">
        <v>7.6397048423827441E-2</v>
      </c>
      <c r="K45" s="4">
        <v>12.673824718742468</v>
      </c>
      <c r="L45" s="4">
        <v>0.53749001906655303</v>
      </c>
      <c r="M45" s="4">
        <v>7.845866405997079E-2</v>
      </c>
      <c r="N45" s="4">
        <v>4.106265101395138E-2</v>
      </c>
      <c r="O45" s="4">
        <v>-1.4573775837304662E-2</v>
      </c>
      <c r="P45" s="3" t="s">
        <v>125</v>
      </c>
    </row>
    <row r="46" spans="1:16" x14ac:dyDescent="0.25">
      <c r="A46" s="3">
        <v>45</v>
      </c>
      <c r="B46" s="3">
        <v>2020</v>
      </c>
      <c r="C46" s="3" t="s">
        <v>13</v>
      </c>
      <c r="D46" s="3" t="s">
        <v>10</v>
      </c>
      <c r="E46" s="3" t="s">
        <v>89</v>
      </c>
      <c r="F46" s="4">
        <v>0.4544789373846243</v>
      </c>
      <c r="G46" s="4">
        <v>5.5585399098472363</v>
      </c>
      <c r="H46" s="4">
        <v>0.16882673679716564</v>
      </c>
      <c r="I46" s="4">
        <v>1.1548001692797047</v>
      </c>
      <c r="J46" s="4">
        <v>8.8149432067684039E-2</v>
      </c>
      <c r="K46" s="4">
        <v>12.787637037975419</v>
      </c>
      <c r="L46" s="4">
        <v>0.57664231858500659</v>
      </c>
      <c r="M46" s="4">
        <v>0.2092128666365253</v>
      </c>
      <c r="N46" s="4">
        <v>5.0830692889460863E-2</v>
      </c>
      <c r="O46" s="4">
        <v>0.11311852527258397</v>
      </c>
      <c r="P46" s="3" t="s">
        <v>125</v>
      </c>
    </row>
    <row r="47" spans="1:16" x14ac:dyDescent="0.25">
      <c r="A47" s="3">
        <v>46</v>
      </c>
      <c r="B47" s="3">
        <v>2016</v>
      </c>
      <c r="C47" s="3" t="s">
        <v>97</v>
      </c>
      <c r="D47" s="3" t="s">
        <v>10</v>
      </c>
      <c r="E47" s="3" t="s">
        <v>90</v>
      </c>
      <c r="F47" s="4">
        <v>1.7988649357129984</v>
      </c>
      <c r="G47" s="4">
        <v>0.53778819286171486</v>
      </c>
      <c r="H47" s="4">
        <v>-9.730153336601581E-2</v>
      </c>
      <c r="I47" s="4">
        <v>1.0846474441666247</v>
      </c>
      <c r="J47" s="4">
        <v>-0.21359194598001421</v>
      </c>
      <c r="K47" s="4">
        <v>13.549839798286902</v>
      </c>
      <c r="L47" s="4">
        <v>0.13465473130018324</v>
      </c>
      <c r="M47" s="4">
        <v>0.19940802393704046</v>
      </c>
      <c r="N47" s="4">
        <v>-2.8761166093822069E-2</v>
      </c>
      <c r="O47" s="4">
        <v>2.7434377458367878E-2</v>
      </c>
      <c r="P47" s="3" t="s">
        <v>109</v>
      </c>
    </row>
    <row r="48" spans="1:16" x14ac:dyDescent="0.25">
      <c r="A48" s="3">
        <v>47</v>
      </c>
      <c r="B48" s="3">
        <v>2017</v>
      </c>
      <c r="C48" s="3" t="s">
        <v>97</v>
      </c>
      <c r="D48" s="3" t="s">
        <v>10</v>
      </c>
      <c r="E48" s="3" t="s">
        <v>90</v>
      </c>
      <c r="F48" s="4">
        <v>1.5294553242710909</v>
      </c>
      <c r="G48" s="4">
        <v>2.7361898532132476</v>
      </c>
      <c r="H48" s="4">
        <v>5.2248079433779786E-2</v>
      </c>
      <c r="I48" s="4">
        <v>0.66906300215254599</v>
      </c>
      <c r="J48" s="4">
        <v>0.15972877389878318</v>
      </c>
      <c r="K48" s="4">
        <v>13.508962858032611</v>
      </c>
      <c r="L48" s="4">
        <v>0.10287475021190286</v>
      </c>
      <c r="M48" s="4">
        <v>0.21375465952516554</v>
      </c>
      <c r="N48" s="4">
        <v>1.6432057716490828E-2</v>
      </c>
      <c r="O48" s="4">
        <v>5.5851440280625178E-2</v>
      </c>
      <c r="P48" s="3" t="s">
        <v>109</v>
      </c>
    </row>
    <row r="49" spans="1:16" x14ac:dyDescent="0.25">
      <c r="A49" s="3">
        <v>48</v>
      </c>
      <c r="B49" s="3">
        <v>2018</v>
      </c>
      <c r="C49" s="3" t="s">
        <v>97</v>
      </c>
      <c r="D49" s="3" t="s">
        <v>10</v>
      </c>
      <c r="E49" s="3" t="s">
        <v>90</v>
      </c>
      <c r="F49" s="4">
        <v>1.0624062563396135</v>
      </c>
      <c r="G49" s="4">
        <v>1.5372261143895511</v>
      </c>
      <c r="H49" s="4">
        <v>-6.1457637908492263E-2</v>
      </c>
      <c r="I49" s="4">
        <v>0.49067998257111445</v>
      </c>
      <c r="J49" s="4">
        <v>-0.17788858144669351</v>
      </c>
      <c r="K49" s="4">
        <v>13.484748913677903</v>
      </c>
      <c r="L49" s="4">
        <v>0.12080437644321548</v>
      </c>
      <c r="M49" s="4">
        <v>0.30157144911966421</v>
      </c>
      <c r="N49" s="4">
        <v>-2.148971915803596E-2</v>
      </c>
      <c r="O49" s="4">
        <v>-8.3765033704334996E-2</v>
      </c>
      <c r="P49" s="3" t="s">
        <v>109</v>
      </c>
    </row>
    <row r="50" spans="1:16" x14ac:dyDescent="0.25">
      <c r="A50" s="3">
        <v>49</v>
      </c>
      <c r="B50" s="3">
        <v>2019</v>
      </c>
      <c r="C50" s="3" t="s">
        <v>97</v>
      </c>
      <c r="D50" s="3" t="s">
        <v>10</v>
      </c>
      <c r="E50" s="3" t="s">
        <v>90</v>
      </c>
      <c r="F50" s="4">
        <v>0.57810806590266606</v>
      </c>
      <c r="G50" s="4">
        <v>-1.2440498952985586</v>
      </c>
      <c r="H50" s="4">
        <v>-0.25101799365706917</v>
      </c>
      <c r="I50" s="4">
        <v>0.48937803438264454</v>
      </c>
      <c r="J50" s="4">
        <v>-1.3499199450524784</v>
      </c>
      <c r="K50" s="4">
        <v>13.366992100095661</v>
      </c>
      <c r="L50" s="4">
        <v>7.7780798441692667E-2</v>
      </c>
      <c r="M50" s="4">
        <v>0.36588648455257522</v>
      </c>
      <c r="N50" s="4">
        <v>-0.10499785115854766</v>
      </c>
      <c r="O50" s="4">
        <v>-0.14052347840248122</v>
      </c>
      <c r="P50" s="3" t="s">
        <v>109</v>
      </c>
    </row>
    <row r="51" spans="1:16" x14ac:dyDescent="0.25">
      <c r="A51" s="3">
        <v>50</v>
      </c>
      <c r="B51" s="3">
        <v>2020</v>
      </c>
      <c r="C51" s="3" t="s">
        <v>97</v>
      </c>
      <c r="D51" s="3" t="s">
        <v>10</v>
      </c>
      <c r="E51" s="3" t="s">
        <v>90</v>
      </c>
      <c r="F51" s="4">
        <v>0.57732188743125756</v>
      </c>
      <c r="G51" s="4">
        <v>2.4269451193717573</v>
      </c>
      <c r="H51" s="4">
        <v>2.4073443261581695E-3</v>
      </c>
      <c r="I51" s="4">
        <v>0.56745720241105757</v>
      </c>
      <c r="J51" s="4">
        <v>8.7985559784830424E-3</v>
      </c>
      <c r="K51" s="4">
        <v>13.392166805296643</v>
      </c>
      <c r="L51" s="4">
        <v>9.6267725946763472E-2</v>
      </c>
      <c r="M51" s="4">
        <v>0.39795110760305796</v>
      </c>
      <c r="N51" s="4">
        <v>8.4701697566386288E-4</v>
      </c>
      <c r="O51" s="4">
        <v>-1.6288523370288225E-3</v>
      </c>
      <c r="P51" s="3" t="s">
        <v>109</v>
      </c>
    </row>
    <row r="52" spans="1:16" x14ac:dyDescent="0.25">
      <c r="A52" s="3">
        <v>51</v>
      </c>
      <c r="B52" s="3">
        <v>2016</v>
      </c>
      <c r="C52" s="3" t="s">
        <v>107</v>
      </c>
      <c r="D52" s="3" t="s">
        <v>15</v>
      </c>
      <c r="E52" s="3" t="s">
        <v>89</v>
      </c>
      <c r="F52" s="4">
        <v>1.2308276784907621</v>
      </c>
      <c r="G52" s="4">
        <v>-3.8696284979007505</v>
      </c>
      <c r="H52" s="4">
        <v>-0.61262563696657135</v>
      </c>
      <c r="I52" s="4">
        <v>1.1133031426818585</v>
      </c>
      <c r="J52" s="4">
        <v>-0.31686207380994008</v>
      </c>
      <c r="K52" s="4">
        <v>11.191218467326255</v>
      </c>
      <c r="L52" s="4">
        <v>0.35695827363751187</v>
      </c>
      <c r="M52" s="4">
        <v>0.18351106651883631</v>
      </c>
      <c r="N52" s="4">
        <v>-0.11310653884839808</v>
      </c>
      <c r="O52" s="4">
        <v>0.33410402771372322</v>
      </c>
      <c r="P52" s="3" t="s">
        <v>109</v>
      </c>
    </row>
    <row r="53" spans="1:16" x14ac:dyDescent="0.25">
      <c r="A53" s="3">
        <v>52</v>
      </c>
      <c r="B53" s="3">
        <v>2017</v>
      </c>
      <c r="C53" s="3" t="s">
        <v>107</v>
      </c>
      <c r="D53" s="3" t="s">
        <v>15</v>
      </c>
      <c r="E53" s="3" t="s">
        <v>89</v>
      </c>
      <c r="F53" s="4">
        <v>2.3223383704101277</v>
      </c>
      <c r="G53" s="4">
        <v>-1.3476966770031988</v>
      </c>
      <c r="H53" s="4">
        <v>-1.0120376992845359</v>
      </c>
      <c r="I53" s="4">
        <v>0.95856305113735341</v>
      </c>
      <c r="J53" s="4">
        <v>-0.28673218058062327</v>
      </c>
      <c r="K53" s="4">
        <v>11.075466627589282</v>
      </c>
      <c r="L53" s="4">
        <v>0.42279371710254104</v>
      </c>
      <c r="M53" s="4">
        <v>0.22060022883731192</v>
      </c>
      <c r="N53" s="4">
        <v>-0.12122856444059875</v>
      </c>
      <c r="O53" s="4">
        <v>7.3981554311348716E-2</v>
      </c>
      <c r="P53" s="3" t="s">
        <v>109</v>
      </c>
    </row>
    <row r="54" spans="1:16" x14ac:dyDescent="0.25">
      <c r="A54" s="3">
        <v>53</v>
      </c>
      <c r="B54" s="3">
        <v>2018</v>
      </c>
      <c r="C54" s="3" t="s">
        <v>107</v>
      </c>
      <c r="D54" s="3" t="s">
        <v>15</v>
      </c>
      <c r="E54" s="3" t="s">
        <v>89</v>
      </c>
      <c r="F54" s="4">
        <v>2.4015289683520096</v>
      </c>
      <c r="G54" s="4">
        <v>-0.47312614615610421</v>
      </c>
      <c r="H54" s="4">
        <v>-2.1136912049023575</v>
      </c>
      <c r="I54" s="4">
        <v>0.54497869290867984</v>
      </c>
      <c r="J54" s="4">
        <v>-0.22522307175622985</v>
      </c>
      <c r="K54" s="4">
        <v>10.92832550826679</v>
      </c>
      <c r="L54" s="4">
        <v>0.50664354510350429</v>
      </c>
      <c r="M54" s="4">
        <v>0.28870143346966459</v>
      </c>
      <c r="N54" s="4">
        <v>-0.11410781551367721</v>
      </c>
      <c r="O54" s="4">
        <v>0.3684953558028467</v>
      </c>
      <c r="P54" s="3" t="s">
        <v>109</v>
      </c>
    </row>
    <row r="55" spans="1:16" x14ac:dyDescent="0.25">
      <c r="A55" s="3">
        <v>54</v>
      </c>
      <c r="B55" s="3">
        <v>2019</v>
      </c>
      <c r="C55" s="3" t="s">
        <v>107</v>
      </c>
      <c r="D55" s="3" t="s">
        <v>15</v>
      </c>
      <c r="E55" s="3" t="s">
        <v>89</v>
      </c>
      <c r="F55" s="4">
        <v>-1.9835031292380096</v>
      </c>
      <c r="G55" s="4">
        <v>-2.9941325680283661E-2</v>
      </c>
      <c r="H55" s="4">
        <v>2.0758919616246243</v>
      </c>
      <c r="I55" s="4">
        <v>0.46076386154318438</v>
      </c>
      <c r="J55" s="4">
        <v>-0.22974395412933291</v>
      </c>
      <c r="K55" s="4">
        <v>10.891665089225819</v>
      </c>
      <c r="L55" s="4">
        <v>0.49331720600356577</v>
      </c>
      <c r="M55" s="4">
        <v>0.28444385326787125</v>
      </c>
      <c r="N55" s="4">
        <v>-0.11333664554729388</v>
      </c>
      <c r="O55" s="4">
        <v>3.6590971864848394E-2</v>
      </c>
      <c r="P55" s="3" t="s">
        <v>109</v>
      </c>
    </row>
    <row r="56" spans="1:16" x14ac:dyDescent="0.25">
      <c r="A56" s="3">
        <v>55</v>
      </c>
      <c r="B56" s="3">
        <v>2020</v>
      </c>
      <c r="C56" s="3" t="s">
        <v>107</v>
      </c>
      <c r="D56" s="3" t="s">
        <v>15</v>
      </c>
      <c r="E56" s="3" t="s">
        <v>89</v>
      </c>
      <c r="F56" s="4">
        <v>-0.74690005387679848</v>
      </c>
      <c r="G56" s="4">
        <v>0.21449922547031242</v>
      </c>
      <c r="H56" s="4">
        <v>0.62715399874347688</v>
      </c>
      <c r="I56" s="4">
        <v>0.40260270602874526</v>
      </c>
      <c r="J56" s="4">
        <v>-0.23691725548829973</v>
      </c>
      <c r="K56" s="4">
        <v>10.836587442021136</v>
      </c>
      <c r="L56" s="4">
        <v>0.44003909980083222</v>
      </c>
      <c r="M56" s="4">
        <v>0.28093061208458536</v>
      </c>
      <c r="N56" s="4">
        <v>-0.10425285583235519</v>
      </c>
      <c r="O56" s="4">
        <v>3.8872286032429294E-2</v>
      </c>
      <c r="P56" s="3" t="s">
        <v>109</v>
      </c>
    </row>
    <row r="57" spans="1:16" x14ac:dyDescent="0.25">
      <c r="A57" s="3">
        <v>56</v>
      </c>
      <c r="B57" s="3">
        <v>2016</v>
      </c>
      <c r="C57" s="3" t="s">
        <v>14</v>
      </c>
      <c r="D57" s="3" t="s">
        <v>9</v>
      </c>
      <c r="E57" s="3" t="s">
        <v>88</v>
      </c>
      <c r="F57" s="4">
        <v>0.602749703498626</v>
      </c>
      <c r="G57" s="4">
        <v>3.7330129343920966</v>
      </c>
      <c r="H57" s="4">
        <v>0.1557813262337695</v>
      </c>
      <c r="I57" s="4">
        <v>0.76277560680521028</v>
      </c>
      <c r="J57" s="4">
        <v>4.3003132165822827E-2</v>
      </c>
      <c r="K57" s="4">
        <v>12.266284068182955</v>
      </c>
      <c r="L57" s="4">
        <v>1.0224925499628339</v>
      </c>
      <c r="M57" s="4">
        <v>0.48797656595568101</v>
      </c>
      <c r="N57" s="4">
        <v>4.3970382264620946E-2</v>
      </c>
      <c r="O57" s="4">
        <v>-4.7062803582353672E-5</v>
      </c>
      <c r="P57" s="3" t="s">
        <v>125</v>
      </c>
    </row>
    <row r="58" spans="1:16" x14ac:dyDescent="0.25">
      <c r="A58" s="3">
        <v>57</v>
      </c>
      <c r="B58" s="3">
        <v>2017</v>
      </c>
      <c r="C58" s="3" t="s">
        <v>14</v>
      </c>
      <c r="D58" s="3" t="s">
        <v>9</v>
      </c>
      <c r="E58" s="3" t="s">
        <v>88</v>
      </c>
      <c r="F58" s="4">
        <v>0.43776401109037483</v>
      </c>
      <c r="G58" s="4">
        <v>4.2238894826153501</v>
      </c>
      <c r="H58" s="4">
        <v>0.18277621333500224</v>
      </c>
      <c r="I58" s="4">
        <v>0.84083090812606609</v>
      </c>
      <c r="J58" s="4">
        <v>4.6216662812036735E-2</v>
      </c>
      <c r="K58" s="4">
        <v>12.347464602498954</v>
      </c>
      <c r="L58" s="4">
        <v>1.1181284211798053</v>
      </c>
      <c r="M58" s="4">
        <v>0.40856971887354626</v>
      </c>
      <c r="N58" s="4">
        <v>5.1676164222222057E-2</v>
      </c>
      <c r="O58" s="4">
        <v>-4.1593961080654801E-2</v>
      </c>
      <c r="P58" s="3" t="s">
        <v>125</v>
      </c>
    </row>
    <row r="59" spans="1:16" x14ac:dyDescent="0.25">
      <c r="A59" s="3">
        <v>58</v>
      </c>
      <c r="B59" s="3">
        <v>2018</v>
      </c>
      <c r="C59" s="3" t="s">
        <v>14</v>
      </c>
      <c r="D59" s="3" t="s">
        <v>9</v>
      </c>
      <c r="E59" s="3" t="s">
        <v>88</v>
      </c>
      <c r="F59" s="4">
        <v>0.53980649248675838</v>
      </c>
      <c r="G59" s="4">
        <v>4.5757155102934242</v>
      </c>
      <c r="H59" s="4">
        <v>0.22700988768120067</v>
      </c>
      <c r="I59" s="4">
        <v>1.0013528711236839</v>
      </c>
      <c r="J59" s="4">
        <v>4.9893609005024216E-2</v>
      </c>
      <c r="K59" s="4">
        <v>12.414210190892939</v>
      </c>
      <c r="L59" s="4">
        <v>1.3920197246684829</v>
      </c>
      <c r="M59" s="4">
        <v>0.37727025051367064</v>
      </c>
      <c r="N59" s="4">
        <v>6.9452887869890748E-2</v>
      </c>
      <c r="O59" s="4">
        <v>6.4121255022461493E-2</v>
      </c>
      <c r="P59" s="3" t="s">
        <v>125</v>
      </c>
    </row>
    <row r="60" spans="1:16" x14ac:dyDescent="0.25">
      <c r="A60" s="3">
        <v>59</v>
      </c>
      <c r="B60" s="3">
        <v>2019</v>
      </c>
      <c r="C60" s="3" t="s">
        <v>14</v>
      </c>
      <c r="D60" s="3" t="s">
        <v>9</v>
      </c>
      <c r="E60" s="3" t="s">
        <v>88</v>
      </c>
      <c r="F60" s="4">
        <v>0.51191942384257338</v>
      </c>
      <c r="G60" s="4">
        <v>5.1296157538754619</v>
      </c>
      <c r="H60" s="4">
        <v>0.21571820850523826</v>
      </c>
      <c r="I60" s="4">
        <v>1.1268949225941916</v>
      </c>
      <c r="J60" s="4">
        <v>4.9891576267920186E-2</v>
      </c>
      <c r="K60" s="4">
        <v>12.481071287893316</v>
      </c>
      <c r="L60" s="4">
        <v>1.5234881430052785</v>
      </c>
      <c r="M60" s="4">
        <v>0.36855419060545724</v>
      </c>
      <c r="N60" s="4">
        <v>7.6009224880019946E-2</v>
      </c>
      <c r="O60" s="4">
        <v>0.20930271872808873</v>
      </c>
      <c r="P60" s="3" t="s">
        <v>125</v>
      </c>
    </row>
    <row r="61" spans="1:16" x14ac:dyDescent="0.25">
      <c r="A61" s="3">
        <v>60</v>
      </c>
      <c r="B61" s="3">
        <v>2020</v>
      </c>
      <c r="C61" s="3" t="s">
        <v>14</v>
      </c>
      <c r="D61" s="3" t="s">
        <v>9</v>
      </c>
      <c r="E61" s="3" t="s">
        <v>88</v>
      </c>
      <c r="F61" s="4">
        <v>0.49711960322588988</v>
      </c>
      <c r="G61" s="4">
        <v>4.3179328208611913</v>
      </c>
      <c r="H61" s="4">
        <v>0.13380310776731014</v>
      </c>
      <c r="I61" s="4">
        <v>0.92621291171738995</v>
      </c>
      <c r="J61" s="4">
        <v>3.428491894773137E-2</v>
      </c>
      <c r="K61" s="4">
        <v>12.550834106452484</v>
      </c>
      <c r="L61" s="4">
        <v>1.2602690289308693</v>
      </c>
      <c r="M61" s="4">
        <v>0.35174065924335557</v>
      </c>
      <c r="N61" s="4">
        <v>4.3208221509230975E-2</v>
      </c>
      <c r="O61" s="4">
        <v>8.1633571910711147E-2</v>
      </c>
      <c r="P61" s="3" t="s">
        <v>125</v>
      </c>
    </row>
    <row r="62" spans="1:16" x14ac:dyDescent="0.25">
      <c r="A62" s="3">
        <v>61</v>
      </c>
      <c r="B62" s="3">
        <v>2016</v>
      </c>
      <c r="C62" s="3" t="s">
        <v>108</v>
      </c>
      <c r="D62" s="3" t="s">
        <v>15</v>
      </c>
      <c r="E62" s="3" t="s">
        <v>89</v>
      </c>
      <c r="F62" s="4">
        <v>1.7498332532926797</v>
      </c>
      <c r="G62" s="4">
        <v>-4.0323503948371613</v>
      </c>
      <c r="H62" s="4">
        <v>-0.85310834547260628</v>
      </c>
      <c r="I62" s="4">
        <v>1.2776408706088984</v>
      </c>
      <c r="J62" s="4">
        <v>-0.57598850119026535</v>
      </c>
      <c r="K62" s="4">
        <v>11.289608279222479</v>
      </c>
      <c r="L62" s="4">
        <v>0.17842998342081004</v>
      </c>
      <c r="M62" s="4">
        <v>8.3238666466915939E-2</v>
      </c>
      <c r="N62" s="4">
        <v>-0.10277361871795626</v>
      </c>
      <c r="O62" s="4">
        <v>-2.0840822382044669E-2</v>
      </c>
      <c r="P62" s="3" t="s">
        <v>109</v>
      </c>
    </row>
    <row r="63" spans="1:16" x14ac:dyDescent="0.25">
      <c r="A63" s="3">
        <v>62</v>
      </c>
      <c r="B63" s="3">
        <v>2017</v>
      </c>
      <c r="C63" s="3" t="s">
        <v>108</v>
      </c>
      <c r="D63" s="3" t="s">
        <v>15</v>
      </c>
      <c r="E63" s="3" t="s">
        <v>89</v>
      </c>
      <c r="F63" s="4">
        <v>30.531571810947302</v>
      </c>
      <c r="G63" s="4">
        <v>-4.7671795776874086</v>
      </c>
      <c r="H63" s="4">
        <v>-16.883763321236604</v>
      </c>
      <c r="I63" s="4">
        <v>1.1593978029233638</v>
      </c>
      <c r="J63" s="4">
        <v>-0.40579101944418633</v>
      </c>
      <c r="K63" s="4">
        <v>11.16416135498131</v>
      </c>
      <c r="L63" s="4">
        <v>0.37413840701374412</v>
      </c>
      <c r="M63" s="4">
        <v>0.10825088572577159</v>
      </c>
      <c r="N63" s="4">
        <v>-0.15182200559533116</v>
      </c>
      <c r="O63" s="4">
        <v>-1.3163742239553848E-2</v>
      </c>
      <c r="P63" s="3" t="s">
        <v>109</v>
      </c>
    </row>
    <row r="64" spans="1:16" x14ac:dyDescent="0.25">
      <c r="A64" s="3">
        <v>63</v>
      </c>
      <c r="B64" s="3">
        <v>2018</v>
      </c>
      <c r="C64" s="3" t="s">
        <v>108</v>
      </c>
      <c r="D64" s="3" t="s">
        <v>15</v>
      </c>
      <c r="E64" s="3" t="s">
        <v>89</v>
      </c>
      <c r="F64" s="4">
        <v>-3.7173561193786391</v>
      </c>
      <c r="G64" s="4">
        <v>-1.35283262533473</v>
      </c>
      <c r="H64" s="4">
        <v>1.1671194111816308</v>
      </c>
      <c r="I64" s="4">
        <v>0.97699079814030154</v>
      </c>
      <c r="J64" s="4">
        <v>-1.0497940450737206</v>
      </c>
      <c r="K64" s="4">
        <v>11.160044008985935</v>
      </c>
      <c r="L64" s="4">
        <v>6.0390288611429178E-2</v>
      </c>
      <c r="M64" s="4">
        <v>0.10644426540762973</v>
      </c>
      <c r="N64" s="4">
        <v>-6.3397365364561684E-2</v>
      </c>
      <c r="O64" s="4">
        <v>3.1480818482551977E-4</v>
      </c>
      <c r="P64" s="3" t="s">
        <v>109</v>
      </c>
    </row>
    <row r="65" spans="1:16" x14ac:dyDescent="0.25">
      <c r="A65" s="3">
        <v>64</v>
      </c>
      <c r="B65" s="3">
        <v>2019</v>
      </c>
      <c r="C65" s="3" t="s">
        <v>108</v>
      </c>
      <c r="D65" s="3" t="s">
        <v>15</v>
      </c>
      <c r="E65" s="3" t="s">
        <v>89</v>
      </c>
      <c r="F65" s="4">
        <v>-1.4469249638151558</v>
      </c>
      <c r="G65" s="4">
        <v>-0.67584622692712737</v>
      </c>
      <c r="H65" s="4">
        <v>0.48497020311183359</v>
      </c>
      <c r="I65" s="4">
        <v>0.80275365335995941</v>
      </c>
      <c r="J65" s="4">
        <v>-0.68362245483830708</v>
      </c>
      <c r="K65" s="4">
        <v>11.190548009485964</v>
      </c>
      <c r="L65" s="4">
        <v>6.9807773508452783E-2</v>
      </c>
      <c r="M65" s="4">
        <v>9.6542593711485922E-2</v>
      </c>
      <c r="N65" s="4">
        <v>-4.7722161492645035E-2</v>
      </c>
      <c r="O65" s="4">
        <v>7.2513478561724243E-2</v>
      </c>
      <c r="P65" s="3" t="s">
        <v>109</v>
      </c>
    </row>
    <row r="66" spans="1:16" x14ac:dyDescent="0.25">
      <c r="A66" s="3">
        <v>65</v>
      </c>
      <c r="B66" s="3">
        <v>2020</v>
      </c>
      <c r="C66" s="3" t="s">
        <v>108</v>
      </c>
      <c r="D66" s="3" t="s">
        <v>15</v>
      </c>
      <c r="E66" s="3" t="s">
        <v>89</v>
      </c>
      <c r="F66" s="4">
        <v>0.75704730505609186</v>
      </c>
      <c r="G66" s="4">
        <v>20.720251420663963</v>
      </c>
      <c r="H66" s="4">
        <v>1.4994121900043944</v>
      </c>
      <c r="I66" s="4">
        <v>0.79118050949129148</v>
      </c>
      <c r="J66" s="4">
        <v>5.7801774497526344</v>
      </c>
      <c r="K66" s="4">
        <v>11.320010985793189</v>
      </c>
      <c r="L66" s="4">
        <v>3.7936983955869433E-2</v>
      </c>
      <c r="M66" s="4">
        <v>6.9825341760623869E-2</v>
      </c>
      <c r="N66" s="4">
        <v>0.219282499173344</v>
      </c>
      <c r="O66" s="4">
        <v>0.19012370226857203</v>
      </c>
      <c r="P66" s="3" t="s">
        <v>109</v>
      </c>
    </row>
    <row r="67" spans="1:16" x14ac:dyDescent="0.25">
      <c r="A67" s="3">
        <v>66</v>
      </c>
      <c r="B67" s="3">
        <v>2016</v>
      </c>
      <c r="C67" s="3" t="s">
        <v>16</v>
      </c>
      <c r="D67" s="3" t="s">
        <v>15</v>
      </c>
      <c r="E67" s="3" t="s">
        <v>89</v>
      </c>
      <c r="F67" s="4">
        <v>4.3307909576163528</v>
      </c>
      <c r="G67" s="4">
        <v>-8.3738154886516512</v>
      </c>
      <c r="H67" s="4">
        <v>-1.4323764869749485</v>
      </c>
      <c r="I67" s="4">
        <v>2.1856361612239943</v>
      </c>
      <c r="J67" s="4">
        <v>-4.1707326529225393</v>
      </c>
      <c r="K67" s="4">
        <v>11.231266918385337</v>
      </c>
      <c r="L67" s="4">
        <v>3.8769276685521693E-2</v>
      </c>
      <c r="M67" s="4">
        <v>0.12773629831681443</v>
      </c>
      <c r="N67" s="4">
        <v>-0.16169628820249382</v>
      </c>
      <c r="O67" s="4">
        <v>-1.0888812246693315E-2</v>
      </c>
      <c r="P67" s="3" t="s">
        <v>109</v>
      </c>
    </row>
    <row r="68" spans="1:16" x14ac:dyDescent="0.25">
      <c r="A68" s="3">
        <v>67</v>
      </c>
      <c r="B68" s="3">
        <v>2017</v>
      </c>
      <c r="C68" s="3" t="s">
        <v>16</v>
      </c>
      <c r="D68" s="3" t="s">
        <v>15</v>
      </c>
      <c r="E68" s="3" t="s">
        <v>89</v>
      </c>
      <c r="F68" s="4">
        <v>26.048190561044716</v>
      </c>
      <c r="G68" s="4">
        <v>-4.2885331917969607</v>
      </c>
      <c r="H68" s="4">
        <v>-4.5119140235891315</v>
      </c>
      <c r="I68" s="4">
        <v>1.9509635348344516</v>
      </c>
      <c r="J68" s="4">
        <v>-46.497894567077545</v>
      </c>
      <c r="K68" s="4">
        <v>11.219407797498416</v>
      </c>
      <c r="L68" s="4">
        <v>1.9690418166014487E-3</v>
      </c>
      <c r="M68" s="4">
        <v>0.11852234045456646</v>
      </c>
      <c r="N68" s="4">
        <v>-9.1556298786501011E-2</v>
      </c>
      <c r="O68" s="4">
        <v>-4.3810348302040766E-2</v>
      </c>
      <c r="P68" s="3" t="s">
        <v>109</v>
      </c>
    </row>
    <row r="69" spans="1:16" x14ac:dyDescent="0.25">
      <c r="A69" s="3">
        <v>68</v>
      </c>
      <c r="B69" s="3">
        <v>2018</v>
      </c>
      <c r="C69" s="3" t="s">
        <v>16</v>
      </c>
      <c r="D69" s="3" t="s">
        <v>15</v>
      </c>
      <c r="E69" s="3" t="s">
        <v>89</v>
      </c>
      <c r="F69" s="4">
        <v>-29.936572777040883</v>
      </c>
      <c r="G69" s="4">
        <v>-0.88385288776259496</v>
      </c>
      <c r="H69" s="4">
        <v>2.1090072631421264</v>
      </c>
      <c r="I69" s="4">
        <v>0.98608927898700605</v>
      </c>
      <c r="J69" s="4">
        <v>-2.6944775151822018E-3</v>
      </c>
      <c r="K69" s="4">
        <v>11.212645940509081</v>
      </c>
      <c r="L69" s="4">
        <v>14.546495952460912</v>
      </c>
      <c r="M69" s="4">
        <v>0.10998468002689568</v>
      </c>
      <c r="N69" s="4">
        <v>-3.9195206268594837E-2</v>
      </c>
      <c r="O69" s="4">
        <v>-3.9398203660975231E-3</v>
      </c>
      <c r="P69" s="3" t="s">
        <v>109</v>
      </c>
    </row>
    <row r="70" spans="1:16" x14ac:dyDescent="0.25">
      <c r="A70" s="3">
        <v>69</v>
      </c>
      <c r="B70" s="3">
        <v>2019</v>
      </c>
      <c r="C70" s="3" t="s">
        <v>16</v>
      </c>
      <c r="D70" s="3" t="s">
        <v>15</v>
      </c>
      <c r="E70" s="3" t="s">
        <v>89</v>
      </c>
      <c r="F70" s="4">
        <v>-6.8887641918352553</v>
      </c>
      <c r="G70" s="4">
        <v>-3.5478004055400567</v>
      </c>
      <c r="H70" s="4">
        <v>0.79924133512130058</v>
      </c>
      <c r="I70" s="4">
        <v>1.024028470456898</v>
      </c>
      <c r="J70" s="4">
        <v>-7.4142161245591334E-3</v>
      </c>
      <c r="K70" s="4">
        <v>11.211109667218752</v>
      </c>
      <c r="L70" s="4">
        <v>10.014506400414243</v>
      </c>
      <c r="M70" s="4">
        <v>0.10382204532339585</v>
      </c>
      <c r="N70" s="4">
        <v>-7.4249714833451913E-2</v>
      </c>
      <c r="O70" s="4">
        <v>-4.5924676864794262E-2</v>
      </c>
      <c r="P70" s="3" t="s">
        <v>109</v>
      </c>
    </row>
    <row r="71" spans="1:16" x14ac:dyDescent="0.25">
      <c r="A71" s="3">
        <v>70</v>
      </c>
      <c r="B71" s="3">
        <v>2020</v>
      </c>
      <c r="C71" s="3" t="s">
        <v>16</v>
      </c>
      <c r="D71" s="3" t="s">
        <v>15</v>
      </c>
      <c r="E71" s="3" t="s">
        <v>89</v>
      </c>
      <c r="F71" s="4">
        <v>-5.2787620572213978</v>
      </c>
      <c r="G71" s="4">
        <v>-1.5470789066842101</v>
      </c>
      <c r="H71" s="4">
        <v>0.30777784244480894</v>
      </c>
      <c r="I71" s="4">
        <v>1.0499098393993942</v>
      </c>
      <c r="J71" s="4">
        <v>-4.0661063547506541E-3</v>
      </c>
      <c r="K71" s="4">
        <v>11.206620641327632</v>
      </c>
      <c r="L71" s="4">
        <v>10.264055684058233</v>
      </c>
      <c r="M71" s="4">
        <v>0.1041505949257875</v>
      </c>
      <c r="N71" s="4">
        <v>-4.1734742042463753E-2</v>
      </c>
      <c r="O71" s="4">
        <v>-4.2159486529853553E-2</v>
      </c>
      <c r="P71" s="3" t="s">
        <v>109</v>
      </c>
    </row>
    <row r="72" spans="1:16" x14ac:dyDescent="0.25">
      <c r="A72" s="3">
        <v>71</v>
      </c>
      <c r="B72" s="3">
        <v>2016</v>
      </c>
      <c r="C72" s="3" t="s">
        <v>105</v>
      </c>
      <c r="D72" s="3" t="s">
        <v>15</v>
      </c>
      <c r="E72" s="3" t="s">
        <v>88</v>
      </c>
      <c r="F72" s="4">
        <v>3.3990263222286016E-2</v>
      </c>
      <c r="G72" s="4">
        <v>-2.4056508264058949</v>
      </c>
      <c r="H72" s="4">
        <v>3.2772973375890433E-3</v>
      </c>
      <c r="I72" s="4">
        <v>1.1631305307310795</v>
      </c>
      <c r="J72" s="4">
        <v>7.8552820392770054E-4</v>
      </c>
      <c r="K72" s="4">
        <v>12.389929671724511</v>
      </c>
      <c r="L72" s="4">
        <v>1.3410564424978393</v>
      </c>
      <c r="M72" s="4">
        <v>0.12290160779626468</v>
      </c>
      <c r="N72" s="4">
        <v>1.0534376586409993E-3</v>
      </c>
      <c r="O72" s="4">
        <v>0.14939650107188465</v>
      </c>
      <c r="P72" s="3" t="s">
        <v>109</v>
      </c>
    </row>
    <row r="73" spans="1:16" x14ac:dyDescent="0.25">
      <c r="A73" s="3">
        <v>72</v>
      </c>
      <c r="B73" s="3">
        <v>2017</v>
      </c>
      <c r="C73" s="3" t="s">
        <v>105</v>
      </c>
      <c r="D73" s="3" t="s">
        <v>15</v>
      </c>
      <c r="E73" s="3" t="s">
        <v>88</v>
      </c>
      <c r="F73" s="4">
        <v>4.3411407361070194E-2</v>
      </c>
      <c r="G73" s="4">
        <v>0</v>
      </c>
      <c r="H73" s="4">
        <v>-0.31139949946563206</v>
      </c>
      <c r="I73" s="4">
        <v>1.1772215641079777</v>
      </c>
      <c r="J73" s="4">
        <v>-8.2383145028531113E-2</v>
      </c>
      <c r="K73" s="4">
        <v>12.316413153981388</v>
      </c>
      <c r="L73" s="4">
        <v>1.0973724209759541</v>
      </c>
      <c r="M73" s="4">
        <v>0.13152581011259268</v>
      </c>
      <c r="N73" s="4">
        <v>-9.0404991307572333E-2</v>
      </c>
      <c r="O73" s="4">
        <v>2.1640507937593676E-2</v>
      </c>
      <c r="P73" s="3" t="s">
        <v>109</v>
      </c>
    </row>
    <row r="74" spans="1:16" x14ac:dyDescent="0.25">
      <c r="A74" s="3">
        <v>73</v>
      </c>
      <c r="B74" s="3">
        <v>2018</v>
      </c>
      <c r="C74" s="3" t="s">
        <v>105</v>
      </c>
      <c r="D74" s="3" t="s">
        <v>15</v>
      </c>
      <c r="E74" s="3" t="s">
        <v>88</v>
      </c>
      <c r="F74" s="4">
        <v>4.3536535808171781E-2</v>
      </c>
      <c r="G74" s="4">
        <v>-3.8420489478514783</v>
      </c>
      <c r="H74" s="4">
        <v>-0.42059549755571851</v>
      </c>
      <c r="I74" s="4">
        <v>1.1421945009514767</v>
      </c>
      <c r="J74" s="4">
        <v>-0.13861410963284088</v>
      </c>
      <c r="K74" s="4">
        <v>12.089568491462362</v>
      </c>
      <c r="L74" s="4">
        <v>1.0454563548601239</v>
      </c>
      <c r="M74" s="4">
        <v>0.19868643277033377</v>
      </c>
      <c r="N74" s="4">
        <v>-0.14491500178893141</v>
      </c>
      <c r="O74" s="4">
        <v>0.30593183839685234</v>
      </c>
      <c r="P74" s="3" t="s">
        <v>109</v>
      </c>
    </row>
    <row r="75" spans="1:16" x14ac:dyDescent="0.25">
      <c r="A75" s="3">
        <v>74</v>
      </c>
      <c r="B75" s="3">
        <v>2019</v>
      </c>
      <c r="C75" s="3" t="s">
        <v>105</v>
      </c>
      <c r="D75" s="3" t="s">
        <v>15</v>
      </c>
      <c r="E75" s="3" t="s">
        <v>88</v>
      </c>
      <c r="F75" s="4">
        <v>8.3004385386985E-2</v>
      </c>
      <c r="G75" s="4">
        <v>-3.1757394722203247</v>
      </c>
      <c r="H75" s="4">
        <v>-1.5230254331452571</v>
      </c>
      <c r="I75" s="4">
        <v>0.81189429978861571</v>
      </c>
      <c r="J75" s="4">
        <v>-0.31673897485149877</v>
      </c>
      <c r="K75" s="4">
        <v>11.881120507613737</v>
      </c>
      <c r="L75" s="4">
        <v>1.0611596593373502</v>
      </c>
      <c r="M75" s="4">
        <v>0.29494761332227881</v>
      </c>
      <c r="N75" s="4">
        <v>-0.33611062265227792</v>
      </c>
      <c r="O75" s="4">
        <v>0.10692513382503467</v>
      </c>
      <c r="P75" s="3" t="s">
        <v>109</v>
      </c>
    </row>
    <row r="76" spans="1:16" x14ac:dyDescent="0.25">
      <c r="A76" s="3">
        <v>75</v>
      </c>
      <c r="B76" s="3">
        <v>2020</v>
      </c>
      <c r="C76" s="3" t="s">
        <v>105</v>
      </c>
      <c r="D76" s="3" t="s">
        <v>15</v>
      </c>
      <c r="E76" s="3" t="s">
        <v>88</v>
      </c>
      <c r="F76" s="4">
        <v>-9.1876757965359393E-2</v>
      </c>
      <c r="G76" s="4">
        <v>-0.22978381683367199</v>
      </c>
      <c r="H76" s="4">
        <v>3.6501747582822093</v>
      </c>
      <c r="I76" s="4">
        <v>0.47668421677151351</v>
      </c>
      <c r="J76" s="4">
        <v>-0.32516437786930669</v>
      </c>
      <c r="K76" s="4">
        <v>11.728186795800084</v>
      </c>
      <c r="L76" s="4">
        <v>1.2781963126449365</v>
      </c>
      <c r="M76" s="4">
        <v>0.36369633162913084</v>
      </c>
      <c r="N76" s="4">
        <v>-0.41562390879603262</v>
      </c>
      <c r="O76" s="4">
        <v>2.5184073344670557E-2</v>
      </c>
      <c r="P76" s="3" t="s">
        <v>109</v>
      </c>
    </row>
    <row r="77" spans="1:16" x14ac:dyDescent="0.25">
      <c r="A77" s="3">
        <v>76</v>
      </c>
      <c r="B77" s="3">
        <v>2016</v>
      </c>
      <c r="C77" s="3" t="s">
        <v>17</v>
      </c>
      <c r="D77" s="3" t="s">
        <v>15</v>
      </c>
      <c r="E77" s="3" t="s">
        <v>102</v>
      </c>
      <c r="F77" s="4">
        <v>0.78400575598514544</v>
      </c>
      <c r="G77" s="4">
        <v>-3.4579435732242669</v>
      </c>
      <c r="H77" s="4">
        <v>-0.35740075497314727</v>
      </c>
      <c r="I77" s="4">
        <v>0.99693682222490276</v>
      </c>
      <c r="J77" s="4">
        <v>-11.810314121268268</v>
      </c>
      <c r="K77" s="4">
        <v>11.632256429688606</v>
      </c>
      <c r="L77" s="4">
        <v>9.3363734938452392E-3</v>
      </c>
      <c r="M77" s="4">
        <v>0.29707081387478335</v>
      </c>
      <c r="N77" s="4">
        <v>-0.11026550371579519</v>
      </c>
      <c r="O77" s="4">
        <v>-0.15980283158602646</v>
      </c>
      <c r="P77" s="3" t="s">
        <v>109</v>
      </c>
    </row>
    <row r="78" spans="1:16" x14ac:dyDescent="0.25">
      <c r="A78" s="3">
        <v>77</v>
      </c>
      <c r="B78" s="3">
        <v>2017</v>
      </c>
      <c r="C78" s="3" t="s">
        <v>17</v>
      </c>
      <c r="D78" s="3" t="s">
        <v>15</v>
      </c>
      <c r="E78" s="3" t="s">
        <v>102</v>
      </c>
      <c r="F78" s="4">
        <v>7.129519838243036</v>
      </c>
      <c r="G78" s="4">
        <v>-5.7637767668315432</v>
      </c>
      <c r="H78" s="4">
        <v>-8.6609628763176048</v>
      </c>
      <c r="I78" s="4">
        <v>0.29514130066532773</v>
      </c>
      <c r="J78" s="4">
        <v>-4.252751934630238</v>
      </c>
      <c r="K78" s="4">
        <v>11.411141700476108</v>
      </c>
      <c r="L78" s="4">
        <v>0.10821180528587575</v>
      </c>
      <c r="M78" s="4">
        <v>0.48726087114341604</v>
      </c>
      <c r="N78" s="4">
        <v>-0.46019796427933873</v>
      </c>
      <c r="O78" s="4">
        <v>-2.4665187069356173E-3</v>
      </c>
      <c r="P78" s="3" t="s">
        <v>109</v>
      </c>
    </row>
    <row r="79" spans="1:16" x14ac:dyDescent="0.25">
      <c r="A79" s="3">
        <v>78</v>
      </c>
      <c r="B79" s="3">
        <v>2018</v>
      </c>
      <c r="C79" s="3" t="s">
        <v>17</v>
      </c>
      <c r="D79" s="3" t="s">
        <v>15</v>
      </c>
      <c r="E79" s="3" t="s">
        <v>102</v>
      </c>
      <c r="F79" s="4">
        <v>-1.2537144210670865</v>
      </c>
      <c r="G79" s="4">
        <v>-7.9705837192754725</v>
      </c>
      <c r="H79" s="4">
        <v>1.3302832173280188</v>
      </c>
      <c r="I79" s="4">
        <v>0.17622197689625954</v>
      </c>
      <c r="J79" s="4">
        <v>-18.974050918720007</v>
      </c>
      <c r="K79" s="4">
        <v>11.157969379959454</v>
      </c>
      <c r="L79" s="4">
        <v>4.5397741602729323E-2</v>
      </c>
      <c r="M79" s="4">
        <v>0.71522802278562436</v>
      </c>
      <c r="N79" s="4">
        <v>-0.86137906076507986</v>
      </c>
      <c r="O79" s="4">
        <v>9.7659277589185801E-4</v>
      </c>
      <c r="P79" s="3" t="s">
        <v>109</v>
      </c>
    </row>
    <row r="80" spans="1:16" x14ac:dyDescent="0.25">
      <c r="A80" s="3">
        <v>79</v>
      </c>
      <c r="B80" s="3">
        <v>2019</v>
      </c>
      <c r="C80" s="3" t="s">
        <v>17</v>
      </c>
      <c r="D80" s="3" t="s">
        <v>15</v>
      </c>
      <c r="E80" s="3" t="s">
        <v>102</v>
      </c>
      <c r="F80" s="4">
        <v>-0.86183902834218185</v>
      </c>
      <c r="G80" s="4">
        <v>-0.77199026428743023</v>
      </c>
      <c r="H80" s="4">
        <v>0.21127386489749062</v>
      </c>
      <c r="I80" s="4">
        <v>0.26057019682976101</v>
      </c>
      <c r="J80" s="4">
        <v>-1.497128277585059</v>
      </c>
      <c r="K80" s="4">
        <v>11.191143935519721</v>
      </c>
      <c r="L80" s="4">
        <v>0.10733371828573639</v>
      </c>
      <c r="M80" s="4">
        <v>0.62196429522601893</v>
      </c>
      <c r="N80" s="4">
        <v>-0.16069234478392447</v>
      </c>
      <c r="O80" s="4">
        <v>-1.8217377954379388E-2</v>
      </c>
      <c r="P80" s="3" t="s">
        <v>109</v>
      </c>
    </row>
    <row r="81" spans="1:16" x14ac:dyDescent="0.25">
      <c r="A81" s="3">
        <v>80</v>
      </c>
      <c r="B81" s="3">
        <v>2020</v>
      </c>
      <c r="C81" s="3" t="s">
        <v>17</v>
      </c>
      <c r="D81" s="3" t="s">
        <v>15</v>
      </c>
      <c r="E81" s="3" t="s">
        <v>102</v>
      </c>
      <c r="F81" s="4">
        <v>-0.66120644514451354</v>
      </c>
      <c r="G81" s="4">
        <v>0.47460183947874074</v>
      </c>
      <c r="H81" s="4">
        <v>9.3186886914058562E-2</v>
      </c>
      <c r="I81" s="4">
        <v>0.34820926420272719</v>
      </c>
      <c r="J81" s="4">
        <v>-0.44897984840612765</v>
      </c>
      <c r="K81" s="4">
        <v>11.256396145436643</v>
      </c>
      <c r="L81" s="4">
        <v>0.14980136110463729</v>
      </c>
      <c r="M81" s="4">
        <v>0.49840823627500941</v>
      </c>
      <c r="N81" s="4">
        <v>-6.7257792399791641E-2</v>
      </c>
      <c r="O81" s="4">
        <v>-6.1079982269805787E-2</v>
      </c>
      <c r="P81" s="3" t="s">
        <v>109</v>
      </c>
    </row>
    <row r="82" spans="1:16" x14ac:dyDescent="0.25">
      <c r="A82" s="3">
        <v>81</v>
      </c>
      <c r="B82" s="3">
        <v>2016</v>
      </c>
      <c r="C82" s="3" t="s">
        <v>18</v>
      </c>
      <c r="D82" s="3" t="s">
        <v>15</v>
      </c>
      <c r="E82" s="3" t="s">
        <v>88</v>
      </c>
      <c r="F82" s="4">
        <v>7.2260112655371183</v>
      </c>
      <c r="G82" s="4">
        <v>0.47304673332930453</v>
      </c>
      <c r="H82" s="4">
        <v>-1.0010414758232544</v>
      </c>
      <c r="I82" s="4">
        <v>0.41104553230543189</v>
      </c>
      <c r="J82" s="4">
        <v>-0.48248739445493666</v>
      </c>
      <c r="K82" s="4">
        <v>12.996037908522192</v>
      </c>
      <c r="L82" s="4">
        <v>0.21768463568220134</v>
      </c>
      <c r="M82" s="4">
        <v>0.91015412715595878</v>
      </c>
      <c r="N82" s="4">
        <v>-0.10503009268317746</v>
      </c>
      <c r="O82" s="4">
        <v>1.3436571234240484E-2</v>
      </c>
      <c r="P82" s="3" t="s">
        <v>109</v>
      </c>
    </row>
    <row r="83" spans="1:16" x14ac:dyDescent="0.25">
      <c r="A83" s="3">
        <v>82</v>
      </c>
      <c r="B83" s="3">
        <v>2017</v>
      </c>
      <c r="C83" s="3" t="s">
        <v>18</v>
      </c>
      <c r="D83" s="3" t="s">
        <v>15</v>
      </c>
      <c r="E83" s="3" t="s">
        <v>88</v>
      </c>
      <c r="F83" s="4">
        <v>17.200978754614443</v>
      </c>
      <c r="G83" s="4">
        <v>0.54787221463962199</v>
      </c>
      <c r="H83" s="4">
        <v>-1.400157456896048</v>
      </c>
      <c r="I83" s="4">
        <v>0.73930954696853501</v>
      </c>
      <c r="J83" s="4">
        <v>-0.23855172692478468</v>
      </c>
      <c r="K83" s="4">
        <v>12.987179264020984</v>
      </c>
      <c r="L83" s="4">
        <v>0.26173717657605794</v>
      </c>
      <c r="M83" s="4">
        <v>0.78739186349999091</v>
      </c>
      <c r="N83" s="4">
        <v>-6.2437855472635924E-2</v>
      </c>
      <c r="O83" s="4">
        <v>3.2335046493035875E-2</v>
      </c>
      <c r="P83" s="3" t="s">
        <v>109</v>
      </c>
    </row>
    <row r="84" spans="1:16" x14ac:dyDescent="0.25">
      <c r="A84" s="3">
        <v>83</v>
      </c>
      <c r="B84" s="3">
        <v>2018</v>
      </c>
      <c r="C84" s="3" t="s">
        <v>18</v>
      </c>
      <c r="D84" s="3" t="s">
        <v>15</v>
      </c>
      <c r="E84" s="3" t="s">
        <v>88</v>
      </c>
      <c r="F84" s="4">
        <v>55.64987630069821</v>
      </c>
      <c r="G84" s="4">
        <v>1.0158188777164292</v>
      </c>
      <c r="H84" s="4">
        <v>-2.6294592934264105</v>
      </c>
      <c r="I84" s="4">
        <v>0.28655378759613492</v>
      </c>
      <c r="J84" s="4">
        <v>-9.7233925696640119E-2</v>
      </c>
      <c r="K84" s="4">
        <v>12.981631014764284</v>
      </c>
      <c r="L84" s="4">
        <v>0.33618481579239301</v>
      </c>
      <c r="M84" s="4">
        <v>0.73251290822313542</v>
      </c>
      <c r="N84" s="4">
        <v>-3.2688569399096187E-2</v>
      </c>
      <c r="O84" s="4">
        <v>4.3974394162234705E-2</v>
      </c>
      <c r="P84" s="3" t="s">
        <v>109</v>
      </c>
    </row>
    <row r="85" spans="1:16" x14ac:dyDescent="0.25">
      <c r="A85" s="3">
        <v>84</v>
      </c>
      <c r="B85" s="3">
        <v>2019</v>
      </c>
      <c r="C85" s="3" t="s">
        <v>18</v>
      </c>
      <c r="D85" s="3" t="s">
        <v>15</v>
      </c>
      <c r="E85" s="3" t="s">
        <v>88</v>
      </c>
      <c r="F85" s="4">
        <v>-11.085348584322146</v>
      </c>
      <c r="G85" s="4">
        <v>0.62090011707637549</v>
      </c>
      <c r="H85" s="4">
        <v>1.2363088504002402</v>
      </c>
      <c r="I85" s="4">
        <v>0.20787119265184067</v>
      </c>
      <c r="J85" s="4">
        <v>-0.21895758607709886</v>
      </c>
      <c r="K85" s="4">
        <v>12.970528921990887</v>
      </c>
      <c r="L85" s="4">
        <v>0.31136860206404626</v>
      </c>
      <c r="M85" s="4">
        <v>0.68508235733523437</v>
      </c>
      <c r="N85" s="4">
        <v>-6.817651748814435E-2</v>
      </c>
      <c r="O85" s="4">
        <v>1.3228749625657498E-2</v>
      </c>
      <c r="P85" s="3" t="s">
        <v>109</v>
      </c>
    </row>
    <row r="86" spans="1:16" x14ac:dyDescent="0.25">
      <c r="A86" s="3">
        <v>85</v>
      </c>
      <c r="B86" s="3">
        <v>2020</v>
      </c>
      <c r="C86" s="3" t="s">
        <v>18</v>
      </c>
      <c r="D86" s="3" t="s">
        <v>15</v>
      </c>
      <c r="E86" s="3" t="s">
        <v>88</v>
      </c>
      <c r="F86" s="4">
        <v>-2.4591183242544674</v>
      </c>
      <c r="G86" s="4">
        <v>0.25992854834317508</v>
      </c>
      <c r="H86" s="4">
        <v>0.73859870188487053</v>
      </c>
      <c r="I86" s="4">
        <v>0.16166157622921173</v>
      </c>
      <c r="J86" s="4">
        <v>-0.52346054243499907</v>
      </c>
      <c r="K86" s="4">
        <v>12.935534036493415</v>
      </c>
      <c r="L86" s="4">
        <v>0.32365642496025221</v>
      </c>
      <c r="M86" s="4">
        <v>0.6713312176854902</v>
      </c>
      <c r="N86" s="4">
        <v>-0.16942136777226621</v>
      </c>
      <c r="O86" s="4">
        <v>1.982150616983953E-2</v>
      </c>
      <c r="P86" s="3" t="s">
        <v>109</v>
      </c>
    </row>
    <row r="87" spans="1:16" x14ac:dyDescent="0.25">
      <c r="A87" s="3">
        <v>86</v>
      </c>
      <c r="B87" s="3">
        <v>2016</v>
      </c>
      <c r="C87" s="3" t="s">
        <v>19</v>
      </c>
      <c r="D87" s="3" t="s">
        <v>15</v>
      </c>
      <c r="E87" s="3" t="s">
        <v>94</v>
      </c>
      <c r="F87" s="4">
        <v>-2.4849541227062235</v>
      </c>
      <c r="G87" s="4">
        <v>0.1447129815116493</v>
      </c>
      <c r="H87" s="4">
        <v>0.21532318766465877</v>
      </c>
      <c r="I87" s="4">
        <v>0.49282003089734056</v>
      </c>
      <c r="J87" s="4">
        <v>-0.47742513355101113</v>
      </c>
      <c r="K87" s="4">
        <v>11.952373897626231</v>
      </c>
      <c r="L87" s="4">
        <v>0.27367037547580303</v>
      </c>
      <c r="M87" s="4">
        <v>0.72383687803538566</v>
      </c>
      <c r="N87" s="4">
        <v>-0.13065711556049064</v>
      </c>
      <c r="O87" s="4">
        <v>-1.013206372618208E-3</v>
      </c>
      <c r="P87" s="3" t="s">
        <v>109</v>
      </c>
    </row>
    <row r="88" spans="1:16" x14ac:dyDescent="0.25">
      <c r="A88" s="3">
        <v>87</v>
      </c>
      <c r="B88" s="3">
        <v>2017</v>
      </c>
      <c r="C88" s="3" t="s">
        <v>19</v>
      </c>
      <c r="D88" s="3" t="s">
        <v>15</v>
      </c>
      <c r="E88" s="3" t="s">
        <v>94</v>
      </c>
      <c r="F88" s="4">
        <v>-2.0882974856076824</v>
      </c>
      <c r="G88" s="4">
        <v>0.81307746624138644</v>
      </c>
      <c r="H88" s="4">
        <v>0.13962241345988613</v>
      </c>
      <c r="I88" s="4">
        <v>0.80271150768521859</v>
      </c>
      <c r="J88" s="4">
        <v>-0.35857180727013155</v>
      </c>
      <c r="K88" s="4">
        <v>11.876642018645152</v>
      </c>
      <c r="L88" s="4">
        <v>0.32699590950580448</v>
      </c>
      <c r="M88" s="4">
        <v>0.67009390617634279</v>
      </c>
      <c r="N88" s="4">
        <v>-0.11725151424143671</v>
      </c>
      <c r="O88" s="4">
        <v>3.5822007204126101E-2</v>
      </c>
      <c r="P88" s="3" t="s">
        <v>109</v>
      </c>
    </row>
    <row r="89" spans="1:16" x14ac:dyDescent="0.25">
      <c r="A89" s="3">
        <v>88</v>
      </c>
      <c r="B89" s="3">
        <v>2018</v>
      </c>
      <c r="C89" s="3" t="s">
        <v>19</v>
      </c>
      <c r="D89" s="3" t="s">
        <v>15</v>
      </c>
      <c r="E89" s="3" t="s">
        <v>94</v>
      </c>
      <c r="F89" s="4">
        <v>-1.886200648877423</v>
      </c>
      <c r="G89" s="4">
        <v>1.0860834202257095</v>
      </c>
      <c r="H89" s="4">
        <v>9.1310329040370494E-2</v>
      </c>
      <c r="I89" s="4">
        <v>0.85691172865051546</v>
      </c>
      <c r="J89" s="4">
        <v>-0.2857093340396693</v>
      </c>
      <c r="K89" s="4">
        <v>11.836360796564417</v>
      </c>
      <c r="L89" s="4">
        <v>0.32437145719628241</v>
      </c>
      <c r="M89" s="4">
        <v>0.63857096488050025</v>
      </c>
      <c r="N89" s="4">
        <v>-9.2675953017026941E-2</v>
      </c>
      <c r="O89" s="4">
        <v>1.9139627302400968E-2</v>
      </c>
      <c r="P89" s="3" t="s">
        <v>109</v>
      </c>
    </row>
    <row r="90" spans="1:16" x14ac:dyDescent="0.25">
      <c r="A90" s="3">
        <v>89</v>
      </c>
      <c r="B90" s="3">
        <v>2019</v>
      </c>
      <c r="C90" s="3" t="s">
        <v>19</v>
      </c>
      <c r="D90" s="3" t="s">
        <v>15</v>
      </c>
      <c r="E90" s="3" t="s">
        <v>94</v>
      </c>
      <c r="F90" s="4">
        <v>-1.7951189803029932</v>
      </c>
      <c r="G90" s="4">
        <v>1.4420641126095186</v>
      </c>
      <c r="H90" s="4">
        <v>5.5968293024043825E-2</v>
      </c>
      <c r="I90" s="4">
        <v>1.1658740246223951</v>
      </c>
      <c r="J90" s="4">
        <v>-0.20042437549635447</v>
      </c>
      <c r="K90" s="4">
        <v>11.824676172837219</v>
      </c>
      <c r="L90" s="4">
        <v>0.30854134816204121</v>
      </c>
      <c r="M90" s="4">
        <v>0.57331635300940387</v>
      </c>
      <c r="N90" s="4">
        <v>-6.1839207020180385E-2</v>
      </c>
      <c r="O90" s="4">
        <v>2.357017711823137E-2</v>
      </c>
      <c r="P90" s="3" t="s">
        <v>109</v>
      </c>
    </row>
    <row r="91" spans="1:16" x14ac:dyDescent="0.25">
      <c r="A91" s="3">
        <v>90</v>
      </c>
      <c r="B91" s="3">
        <v>2020</v>
      </c>
      <c r="C91" s="3" t="s">
        <v>19</v>
      </c>
      <c r="D91" s="3" t="s">
        <v>15</v>
      </c>
      <c r="E91" s="3" t="s">
        <v>94</v>
      </c>
      <c r="F91" s="4">
        <v>-1.6489874312789903</v>
      </c>
      <c r="G91" s="4">
        <v>0.5255590408565568</v>
      </c>
      <c r="H91" s="4">
        <v>8.9453014818059409E-2</v>
      </c>
      <c r="I91" s="4">
        <v>0.95048192142510146</v>
      </c>
      <c r="J91" s="4">
        <v>-0.35503818788942021</v>
      </c>
      <c r="K91" s="4">
        <v>11.784406651793685</v>
      </c>
      <c r="L91" s="4">
        <v>0.33566907813885966</v>
      </c>
      <c r="M91" s="4">
        <v>0.53636355746390596</v>
      </c>
      <c r="N91" s="4">
        <v>-0.11917534123293294</v>
      </c>
      <c r="O91" s="4">
        <v>5.0032066458377536E-3</v>
      </c>
      <c r="P91" s="3" t="s">
        <v>109</v>
      </c>
    </row>
    <row r="92" spans="1:16" x14ac:dyDescent="0.25">
      <c r="A92" s="3">
        <v>91</v>
      </c>
      <c r="B92" s="3">
        <v>2016</v>
      </c>
      <c r="C92" s="3" t="s">
        <v>21</v>
      </c>
      <c r="D92" s="3" t="s">
        <v>15</v>
      </c>
      <c r="E92" s="3" t="s">
        <v>88</v>
      </c>
      <c r="F92" s="4">
        <v>-0.12634890970260521</v>
      </c>
      <c r="G92" s="4">
        <v>4.1350442463137495E-2</v>
      </c>
      <c r="H92" s="4">
        <v>0.18318488216759715</v>
      </c>
      <c r="I92" s="4">
        <v>0.32271112394318918</v>
      </c>
      <c r="J92" s="4">
        <v>-0.29792186154118255</v>
      </c>
      <c r="K92" s="4">
        <v>11.077616722829939</v>
      </c>
      <c r="L92" s="4">
        <v>0.50934627071677918</v>
      </c>
      <c r="M92" s="4">
        <v>0.19041146013222846</v>
      </c>
      <c r="N92" s="4">
        <v>-0.151745389141002</v>
      </c>
      <c r="O92" s="4">
        <v>6.3954552185731539E-2</v>
      </c>
      <c r="P92" s="3" t="s">
        <v>109</v>
      </c>
    </row>
    <row r="93" spans="1:16" x14ac:dyDescent="0.25">
      <c r="A93" s="3">
        <v>92</v>
      </c>
      <c r="B93" s="3">
        <v>2017</v>
      </c>
      <c r="C93" s="3" t="s">
        <v>21</v>
      </c>
      <c r="D93" s="3" t="s">
        <v>15</v>
      </c>
      <c r="E93" s="3" t="s">
        <v>88</v>
      </c>
      <c r="F93" s="4">
        <v>-0.15691544499213134</v>
      </c>
      <c r="G93" s="4">
        <v>0.58604080186238761</v>
      </c>
      <c r="H93" s="4">
        <v>6.8291665991914136E-2</v>
      </c>
      <c r="I93" s="4">
        <v>0.41333444858002039</v>
      </c>
      <c r="J93" s="4">
        <v>-7.161283080498472E-2</v>
      </c>
      <c r="K93" s="4">
        <v>11.179725539542755</v>
      </c>
      <c r="L93" s="4">
        <v>0.67021469125719935</v>
      </c>
      <c r="M93" s="4">
        <v>0.13928693198793429</v>
      </c>
      <c r="N93" s="4">
        <v>-4.7995971288016893E-2</v>
      </c>
      <c r="O93" s="4">
        <v>-1.0586778110533542E-2</v>
      </c>
      <c r="P93" s="3" t="s">
        <v>109</v>
      </c>
    </row>
    <row r="94" spans="1:16" x14ac:dyDescent="0.25">
      <c r="A94" s="3">
        <v>93</v>
      </c>
      <c r="B94" s="3">
        <v>2018</v>
      </c>
      <c r="C94" s="3" t="s">
        <v>21</v>
      </c>
      <c r="D94" s="3" t="s">
        <v>15</v>
      </c>
      <c r="E94" s="3" t="s">
        <v>88</v>
      </c>
      <c r="F94" s="4">
        <v>-0.13188393949867802</v>
      </c>
      <c r="G94" s="4">
        <v>0.18245154988967438</v>
      </c>
      <c r="H94" s="4">
        <v>8.4853917687116587E-2</v>
      </c>
      <c r="I94" s="4">
        <v>0.30259659759174146</v>
      </c>
      <c r="J94" s="4">
        <v>-0.10927381502561798</v>
      </c>
      <c r="K94" s="4">
        <v>11.070211915036939</v>
      </c>
      <c r="L94" s="4">
        <v>0.76738988364041305</v>
      </c>
      <c r="M94" s="4">
        <v>0.1674385444432224</v>
      </c>
      <c r="N94" s="4">
        <v>-8.385562019745299E-2</v>
      </c>
      <c r="O94" s="4">
        <v>4.2576335556817606E-2</v>
      </c>
      <c r="P94" s="3" t="s">
        <v>109</v>
      </c>
    </row>
    <row r="95" spans="1:16" x14ac:dyDescent="0.25">
      <c r="A95" s="3">
        <v>94</v>
      </c>
      <c r="B95" s="3">
        <v>2019</v>
      </c>
      <c r="C95" s="3" t="s">
        <v>21</v>
      </c>
      <c r="D95" s="3" t="s">
        <v>15</v>
      </c>
      <c r="E95" s="3" t="s">
        <v>88</v>
      </c>
      <c r="F95" s="4">
        <v>-9.8800095189367429E-2</v>
      </c>
      <c r="G95" s="4">
        <v>-1.1059072947304496</v>
      </c>
      <c r="H95" s="4">
        <v>0.15845662548254782</v>
      </c>
      <c r="I95" s="4">
        <v>0.18854935810629644</v>
      </c>
      <c r="J95" s="4">
        <v>-0.23717352150729537</v>
      </c>
      <c r="K95" s="4">
        <v>10.864958724851093</v>
      </c>
      <c r="L95" s="4">
        <v>1.2585809760237556</v>
      </c>
      <c r="M95" s="4">
        <v>0.49135249686639848</v>
      </c>
      <c r="N95" s="4">
        <v>-0.298502082185643</v>
      </c>
      <c r="O95" s="4">
        <v>6.2529854853227013E-2</v>
      </c>
      <c r="P95" s="3" t="s">
        <v>109</v>
      </c>
    </row>
    <row r="96" spans="1:16" x14ac:dyDescent="0.25">
      <c r="A96" s="3">
        <v>95</v>
      </c>
      <c r="B96" s="3">
        <v>2020</v>
      </c>
      <c r="C96" s="3" t="s">
        <v>21</v>
      </c>
      <c r="D96" s="3" t="s">
        <v>15</v>
      </c>
      <c r="E96" s="3" t="s">
        <v>88</v>
      </c>
      <c r="F96" s="4">
        <v>-4.9103079781011992E-2</v>
      </c>
      <c r="G96" s="4">
        <v>-0.19314255996578364</v>
      </c>
      <c r="H96" s="4">
        <v>0.17474237575515905</v>
      </c>
      <c r="I96" s="4">
        <v>0.13323968450162935</v>
      </c>
      <c r="J96" s="4">
        <v>-0.37713785598524063</v>
      </c>
      <c r="K96" s="4">
        <v>10.810389412517045</v>
      </c>
      <c r="L96" s="4">
        <v>1.1992641108975222</v>
      </c>
      <c r="M96" s="4">
        <v>0.52242350499100754</v>
      </c>
      <c r="N96" s="4">
        <v>-0.45228789554393733</v>
      </c>
      <c r="O96" s="4">
        <v>-1.8293296250968122E-2</v>
      </c>
      <c r="P96" s="3" t="s">
        <v>109</v>
      </c>
    </row>
    <row r="97" spans="1:16" x14ac:dyDescent="0.25">
      <c r="A97" s="3">
        <v>96</v>
      </c>
      <c r="B97" s="3">
        <v>2016</v>
      </c>
      <c r="C97" s="3" t="s">
        <v>22</v>
      </c>
      <c r="D97" s="3" t="s">
        <v>15</v>
      </c>
      <c r="E97" s="3" t="s">
        <v>88</v>
      </c>
      <c r="F97" s="4">
        <v>-1.1647228630400259</v>
      </c>
      <c r="G97" s="4">
        <v>-0.98316308113940187</v>
      </c>
      <c r="H97" s="4">
        <v>0.21174536159780113</v>
      </c>
      <c r="I97" s="4">
        <v>0.11251393850934617</v>
      </c>
      <c r="J97" s="4">
        <v>-0.47283126050785773</v>
      </c>
      <c r="K97" s="4">
        <v>11.635883084536536</v>
      </c>
      <c r="L97" s="4">
        <v>0.42613803164988451</v>
      </c>
      <c r="M97" s="4">
        <v>0.76481370342387867</v>
      </c>
      <c r="N97" s="4">
        <v>-0.20149138265535227</v>
      </c>
      <c r="O97" s="4">
        <v>7.5456576695189653E-3</v>
      </c>
      <c r="P97" s="3" t="s">
        <v>109</v>
      </c>
    </row>
    <row r="98" spans="1:16" x14ac:dyDescent="0.25">
      <c r="A98" s="3">
        <v>97</v>
      </c>
      <c r="B98" s="3">
        <v>2017</v>
      </c>
      <c r="C98" s="3" t="s">
        <v>22</v>
      </c>
      <c r="D98" s="3" t="s">
        <v>15</v>
      </c>
      <c r="E98" s="3" t="s">
        <v>88</v>
      </c>
      <c r="F98" s="4">
        <v>-1.0577313487734292</v>
      </c>
      <c r="G98" s="4">
        <v>-0.61530607478868615</v>
      </c>
      <c r="H98" s="4">
        <v>0.14300426732332</v>
      </c>
      <c r="I98" s="4">
        <v>0.12214491539190746</v>
      </c>
      <c r="J98" s="4">
        <v>-0.5678331791706871</v>
      </c>
      <c r="K98" s="4">
        <v>11.61774458488558</v>
      </c>
      <c r="L98" s="4">
        <v>0.29156181401304432</v>
      </c>
      <c r="M98" s="4">
        <v>0.7334125087043164</v>
      </c>
      <c r="N98" s="4">
        <v>-0.16555847177579955</v>
      </c>
      <c r="O98" s="4">
        <v>-3.1770885784105175E-2</v>
      </c>
      <c r="P98" s="3" t="s">
        <v>109</v>
      </c>
    </row>
    <row r="99" spans="1:16" x14ac:dyDescent="0.25">
      <c r="A99" s="3">
        <v>98</v>
      </c>
      <c r="B99" s="3">
        <v>2018</v>
      </c>
      <c r="C99" s="3" t="s">
        <v>22</v>
      </c>
      <c r="D99" s="3" t="s">
        <v>15</v>
      </c>
      <c r="E99" s="3" t="s">
        <v>88</v>
      </c>
      <c r="F99" s="4">
        <v>-0.91965470742501254</v>
      </c>
      <c r="G99" s="4">
        <v>0.43077478512160772</v>
      </c>
      <c r="H99" s="4">
        <v>4.7939265028481587E-2</v>
      </c>
      <c r="I99" s="4">
        <v>0.10833912009512926</v>
      </c>
      <c r="J99" s="4">
        <v>-0.15540452227092083</v>
      </c>
      <c r="K99" s="4">
        <v>11.590152001560142</v>
      </c>
      <c r="L99" s="4">
        <v>0.39972200717827455</v>
      </c>
      <c r="M99" s="4">
        <v>0.71258156380804649</v>
      </c>
      <c r="N99" s="4">
        <v>-6.2118607566713335E-2</v>
      </c>
      <c r="O99" s="4">
        <v>5.8856254171892865E-2</v>
      </c>
      <c r="P99" s="3" t="s">
        <v>109</v>
      </c>
    </row>
    <row r="100" spans="1:16" x14ac:dyDescent="0.25">
      <c r="A100" s="3">
        <v>99</v>
      </c>
      <c r="B100" s="3">
        <v>2019</v>
      </c>
      <c r="C100" s="3" t="s">
        <v>22</v>
      </c>
      <c r="D100" s="3" t="s">
        <v>15</v>
      </c>
      <c r="E100" s="3" t="s">
        <v>88</v>
      </c>
      <c r="F100" s="4">
        <v>-0.91332715463408931</v>
      </c>
      <c r="G100" s="4">
        <v>0.29191821700054194</v>
      </c>
      <c r="H100" s="4">
        <v>5.2617829479733778E-2</v>
      </c>
      <c r="I100" s="4">
        <v>9.252039449778067E-2</v>
      </c>
      <c r="J100" s="4">
        <v>-0.22311274724854513</v>
      </c>
      <c r="K100" s="4">
        <v>11.552923047210081</v>
      </c>
      <c r="L100" s="4">
        <v>0.3514330755542085</v>
      </c>
      <c r="M100" s="4">
        <v>0.8690745182943227</v>
      </c>
      <c r="N100" s="4">
        <v>-7.840919896090498E-2</v>
      </c>
      <c r="O100" s="4">
        <v>1.1973921900062614E-3</v>
      </c>
      <c r="P100" s="3" t="s">
        <v>109</v>
      </c>
    </row>
    <row r="101" spans="1:16" x14ac:dyDescent="0.25">
      <c r="A101" s="3">
        <v>100</v>
      </c>
      <c r="B101" s="3">
        <v>2020</v>
      </c>
      <c r="C101" s="3" t="s">
        <v>22</v>
      </c>
      <c r="D101" s="3" t="s">
        <v>15</v>
      </c>
      <c r="E101" s="3" t="s">
        <v>88</v>
      </c>
      <c r="F101" s="4">
        <v>-0.68839829897316174</v>
      </c>
      <c r="G101" s="4">
        <v>-0.75502263932242586</v>
      </c>
      <c r="H101" s="4">
        <v>0.105687948685355</v>
      </c>
      <c r="I101" s="4">
        <v>5.9194351717797002E-2</v>
      </c>
      <c r="J101" s="4">
        <v>-1.1226848050566416</v>
      </c>
      <c r="K101" s="4">
        <v>11.498820198956993</v>
      </c>
      <c r="L101" s="4">
        <v>0.1776720081666906</v>
      </c>
      <c r="M101" s="4">
        <v>0.88923131866059379</v>
      </c>
      <c r="N101" s="4">
        <v>-0.19946966385264306</v>
      </c>
      <c r="O101" s="4">
        <v>-1.9374341188274708E-2</v>
      </c>
      <c r="P101" s="3" t="s">
        <v>109</v>
      </c>
    </row>
    <row r="102" spans="1:16" x14ac:dyDescent="0.25">
      <c r="A102" s="3">
        <v>101</v>
      </c>
      <c r="B102" s="3">
        <v>2016</v>
      </c>
      <c r="C102" s="3" t="s">
        <v>23</v>
      </c>
      <c r="D102" s="3" t="s">
        <v>15</v>
      </c>
      <c r="E102" s="3" t="s">
        <v>88</v>
      </c>
      <c r="F102" s="4">
        <v>0.16408388851736608</v>
      </c>
      <c r="G102" s="4">
        <v>2.5138446322641519</v>
      </c>
      <c r="H102" s="4">
        <v>0.17728093716204466</v>
      </c>
      <c r="I102" s="4">
        <v>0.75320933221265607</v>
      </c>
      <c r="J102" s="4">
        <v>6.3412268636597199E-2</v>
      </c>
      <c r="K102" s="4">
        <v>12.078954972419291</v>
      </c>
      <c r="L102" s="4">
        <v>0.77297627279520309</v>
      </c>
      <c r="M102" s="4">
        <v>0.17751544290501384</v>
      </c>
      <c r="N102" s="4">
        <v>4.9016179060205056E-2</v>
      </c>
      <c r="O102" s="4">
        <v>-1.2910074195134492E-2</v>
      </c>
      <c r="P102" s="3" t="s">
        <v>109</v>
      </c>
    </row>
    <row r="103" spans="1:16" x14ac:dyDescent="0.25">
      <c r="A103" s="3">
        <v>102</v>
      </c>
      <c r="B103" s="3">
        <v>2017</v>
      </c>
      <c r="C103" s="3" t="s">
        <v>23</v>
      </c>
      <c r="D103" s="3" t="s">
        <v>15</v>
      </c>
      <c r="E103" s="3" t="s">
        <v>88</v>
      </c>
      <c r="F103" s="4">
        <v>0.10560736134657728</v>
      </c>
      <c r="G103" s="4">
        <v>2.9731551419007789</v>
      </c>
      <c r="H103" s="4">
        <v>0.1857428982256232</v>
      </c>
      <c r="I103" s="4">
        <v>0.78654228144691374</v>
      </c>
      <c r="J103" s="4">
        <v>8.0754866834255548E-2</v>
      </c>
      <c r="K103" s="4">
        <v>12.068169540510684</v>
      </c>
      <c r="L103" s="4">
        <v>0.73508355675334225</v>
      </c>
      <c r="M103" s="4">
        <v>0.19052346855311958</v>
      </c>
      <c r="N103" s="4">
        <v>5.9361574737667087E-2</v>
      </c>
      <c r="O103" s="4">
        <v>-7.3262062856665727E-2</v>
      </c>
      <c r="P103" s="3" t="s">
        <v>109</v>
      </c>
    </row>
    <row r="104" spans="1:16" x14ac:dyDescent="0.25">
      <c r="A104" s="3">
        <v>103</v>
      </c>
      <c r="B104" s="3">
        <v>2018</v>
      </c>
      <c r="C104" s="3" t="s">
        <v>23</v>
      </c>
      <c r="D104" s="3" t="s">
        <v>15</v>
      </c>
      <c r="E104" s="3" t="s">
        <v>88</v>
      </c>
      <c r="F104" s="4">
        <v>0.15447819450894756</v>
      </c>
      <c r="G104" s="4">
        <v>2.9844386024160263</v>
      </c>
      <c r="H104" s="4">
        <v>0.19198925217393148</v>
      </c>
      <c r="I104" s="4">
        <v>0.77019298539108871</v>
      </c>
      <c r="J104" s="4">
        <v>8.1222085003869585E-2</v>
      </c>
      <c r="K104" s="4">
        <v>12.041631205953196</v>
      </c>
      <c r="L104" s="4">
        <v>0.81594577138877034</v>
      </c>
      <c r="M104" s="4">
        <v>0.22110366594607472</v>
      </c>
      <c r="N104" s="4">
        <v>6.6272816802286638E-2</v>
      </c>
      <c r="O104" s="4">
        <v>-0.10083085635372752</v>
      </c>
      <c r="P104" s="3" t="s">
        <v>109</v>
      </c>
    </row>
    <row r="105" spans="1:16" x14ac:dyDescent="0.25">
      <c r="A105" s="3">
        <v>104</v>
      </c>
      <c r="B105" s="3">
        <v>2019</v>
      </c>
      <c r="C105" s="3" t="s">
        <v>23</v>
      </c>
      <c r="D105" s="3" t="s">
        <v>15</v>
      </c>
      <c r="E105" s="3" t="s">
        <v>88</v>
      </c>
      <c r="F105" s="4">
        <v>0.15632450874501749</v>
      </c>
      <c r="G105" s="4">
        <v>3.3431680137892146</v>
      </c>
      <c r="H105" s="4">
        <v>0.22488870234083691</v>
      </c>
      <c r="I105" s="4">
        <v>0.74230407877350935</v>
      </c>
      <c r="J105" s="4">
        <v>9.604146358379001E-2</v>
      </c>
      <c r="K105" s="4">
        <v>12.024925188324874</v>
      </c>
      <c r="L105" s="4">
        <v>0.85426500409945827</v>
      </c>
      <c r="M105" s="4">
        <v>0.24732828204170129</v>
      </c>
      <c r="N105" s="4">
        <v>8.2044861282124348E-2</v>
      </c>
      <c r="O105" s="4">
        <v>-3.4281854853890667E-2</v>
      </c>
      <c r="P105" s="3" t="s">
        <v>109</v>
      </c>
    </row>
    <row r="106" spans="1:16" x14ac:dyDescent="0.25">
      <c r="A106" s="3">
        <v>105</v>
      </c>
      <c r="B106" s="3">
        <v>2020</v>
      </c>
      <c r="C106" s="3" t="s">
        <v>23</v>
      </c>
      <c r="D106" s="3" t="s">
        <v>15</v>
      </c>
      <c r="E106" s="3" t="s">
        <v>88</v>
      </c>
      <c r="F106" s="4">
        <v>0.25731015393530815</v>
      </c>
      <c r="G106" s="4">
        <v>2.5492577751681842</v>
      </c>
      <c r="H106" s="4">
        <v>0.13951365713883079</v>
      </c>
      <c r="I106" s="4">
        <v>0.78039673263422482</v>
      </c>
      <c r="J106" s="4">
        <v>5.6408993912966138E-2</v>
      </c>
      <c r="K106" s="4">
        <v>12.025681543300395</v>
      </c>
      <c r="L106" s="4">
        <v>0.88198957625738994</v>
      </c>
      <c r="M106" s="4">
        <v>0.24125879983469203</v>
      </c>
      <c r="N106" s="4">
        <v>4.975214463840269E-2</v>
      </c>
      <c r="O106" s="4">
        <v>6.2309146310356011E-3</v>
      </c>
      <c r="P106" s="3" t="s">
        <v>109</v>
      </c>
    </row>
    <row r="107" spans="1:16" x14ac:dyDescent="0.25">
      <c r="A107" s="3">
        <v>106</v>
      </c>
      <c r="B107" s="3">
        <v>2016</v>
      </c>
      <c r="C107" s="3" t="s">
        <v>24</v>
      </c>
      <c r="D107" s="3" t="s">
        <v>15</v>
      </c>
      <c r="E107" s="3" t="s">
        <v>88</v>
      </c>
      <c r="F107" s="4">
        <v>0.71201921718743311</v>
      </c>
      <c r="G107" s="4">
        <v>4.2529395128545193</v>
      </c>
      <c r="H107" s="4">
        <v>8.084978815978397E-2</v>
      </c>
      <c r="I107" s="4">
        <v>0.91187399921497847</v>
      </c>
      <c r="J107" s="4">
        <v>1.7467451295020909E-2</v>
      </c>
      <c r="K107" s="4">
        <v>11.901733679032734</v>
      </c>
      <c r="L107" s="4">
        <v>1.3158309721959893</v>
      </c>
      <c r="M107" s="4">
        <v>0.15345802868044264</v>
      </c>
      <c r="N107" s="4">
        <v>2.2984213419313459E-2</v>
      </c>
      <c r="O107" s="4">
        <v>0.13195570225170355</v>
      </c>
      <c r="P107" s="3" t="s">
        <v>109</v>
      </c>
    </row>
    <row r="108" spans="1:16" x14ac:dyDescent="0.25">
      <c r="A108" s="3">
        <v>107</v>
      </c>
      <c r="B108" s="3">
        <v>2017</v>
      </c>
      <c r="C108" s="3" t="s">
        <v>24</v>
      </c>
      <c r="D108" s="3" t="s">
        <v>15</v>
      </c>
      <c r="E108" s="3" t="s">
        <v>88</v>
      </c>
      <c r="F108" s="4">
        <v>0.78570651312666095</v>
      </c>
      <c r="G108" s="4">
        <v>2.2182064763928335</v>
      </c>
      <c r="H108" s="4">
        <v>1.2871972951570423E-5</v>
      </c>
      <c r="I108" s="4">
        <v>0.84689510241759036</v>
      </c>
      <c r="J108" s="4">
        <v>2.995421136536701E-6</v>
      </c>
      <c r="K108" s="4">
        <v>11.922458632338708</v>
      </c>
      <c r="L108" s="4">
        <v>1.0645229210858125</v>
      </c>
      <c r="M108" s="4">
        <v>0.40202246484752635</v>
      </c>
      <c r="N108" s="4">
        <v>3.1886944581482334E-6</v>
      </c>
      <c r="O108" s="4">
        <v>-9.6566817100618388E-2</v>
      </c>
      <c r="P108" s="3" t="s">
        <v>109</v>
      </c>
    </row>
    <row r="109" spans="1:16" x14ac:dyDescent="0.25">
      <c r="A109" s="3">
        <v>108</v>
      </c>
      <c r="B109" s="3">
        <v>2018</v>
      </c>
      <c r="C109" s="3" t="s">
        <v>24</v>
      </c>
      <c r="D109" s="3" t="s">
        <v>15</v>
      </c>
      <c r="E109" s="3" t="s">
        <v>88</v>
      </c>
      <c r="F109" s="4">
        <v>0.81432055600699127</v>
      </c>
      <c r="G109" s="4">
        <v>1.0080458161945514</v>
      </c>
      <c r="H109" s="4">
        <v>-0.18128419394305753</v>
      </c>
      <c r="I109" s="4">
        <v>0.86335534169367589</v>
      </c>
      <c r="J109" s="4">
        <v>-3.6381154503685384E-2</v>
      </c>
      <c r="K109" s="4">
        <v>11.92896693251671</v>
      </c>
      <c r="L109" s="4">
        <v>1.0428783073831276</v>
      </c>
      <c r="M109" s="4">
        <v>0.36119949099418708</v>
      </c>
      <c r="N109" s="4">
        <v>-3.7941116829447459E-2</v>
      </c>
      <c r="O109" s="4">
        <v>-9.9312743952889512E-2</v>
      </c>
      <c r="P109" s="3" t="s">
        <v>109</v>
      </c>
    </row>
    <row r="110" spans="1:16" x14ac:dyDescent="0.25">
      <c r="A110" s="3">
        <v>109</v>
      </c>
      <c r="B110" s="3">
        <v>2019</v>
      </c>
      <c r="C110" s="3" t="s">
        <v>24</v>
      </c>
      <c r="D110" s="3" t="s">
        <v>15</v>
      </c>
      <c r="E110" s="3" t="s">
        <v>88</v>
      </c>
      <c r="F110" s="4">
        <v>0.85390436439724515</v>
      </c>
      <c r="G110" s="4">
        <v>1.0528780914269846</v>
      </c>
      <c r="H110" s="4">
        <v>-0.20624274444132779</v>
      </c>
      <c r="I110" s="4">
        <v>0.80731872010665595</v>
      </c>
      <c r="J110" s="4">
        <v>-2.9167823278053569E-2</v>
      </c>
      <c r="K110" s="4">
        <v>11.811097021239114</v>
      </c>
      <c r="L110" s="4">
        <v>1.6093852882258013</v>
      </c>
      <c r="M110" s="4">
        <v>0.42848188003057602</v>
      </c>
      <c r="N110" s="4">
        <v>-4.6942265673269479E-2</v>
      </c>
      <c r="O110" s="4">
        <v>0.2398718412250595</v>
      </c>
      <c r="P110" s="3" t="s">
        <v>109</v>
      </c>
    </row>
    <row r="111" spans="1:16" x14ac:dyDescent="0.25">
      <c r="A111" s="3">
        <v>110</v>
      </c>
      <c r="B111" s="3">
        <v>2020</v>
      </c>
      <c r="C111" s="3" t="s">
        <v>24</v>
      </c>
      <c r="D111" s="3" t="s">
        <v>15</v>
      </c>
      <c r="E111" s="3" t="s">
        <v>88</v>
      </c>
      <c r="F111" s="4">
        <v>0.862423466555165</v>
      </c>
      <c r="G111" s="4">
        <v>1.0355485216777449</v>
      </c>
      <c r="H111" s="4">
        <v>-0.21008892885805566</v>
      </c>
      <c r="I111" s="4">
        <v>0.77194685181248324</v>
      </c>
      <c r="J111" s="4">
        <v>-3.1311287373441153E-2</v>
      </c>
      <c r="K111" s="4">
        <v>11.798193231247792</v>
      </c>
      <c r="L111" s="4">
        <v>1.3000920810537246</v>
      </c>
      <c r="M111" s="4">
        <v>0.40440367927816184</v>
      </c>
      <c r="N111" s="4">
        <v>-4.0707556761808324E-2</v>
      </c>
      <c r="O111" s="4">
        <v>0.15527571971173215</v>
      </c>
      <c r="P111" s="3" t="s">
        <v>109</v>
      </c>
    </row>
    <row r="112" spans="1:16" x14ac:dyDescent="0.25">
      <c r="A112" s="3">
        <v>111</v>
      </c>
      <c r="B112" s="3">
        <v>2016</v>
      </c>
      <c r="C112" s="3" t="s">
        <v>26</v>
      </c>
      <c r="D112" s="3" t="s">
        <v>15</v>
      </c>
      <c r="E112" s="3" t="s">
        <v>89</v>
      </c>
      <c r="F112" s="4">
        <v>1.6473029405528556</v>
      </c>
      <c r="G112" s="4">
        <v>-4.1990464701755021</v>
      </c>
      <c r="H112" s="4">
        <v>-0.29363665431566088</v>
      </c>
      <c r="I112" s="4">
        <v>7.8877532002297482E-2</v>
      </c>
      <c r="J112" s="4">
        <v>-1.5727701167851604</v>
      </c>
      <c r="K112" s="4">
        <v>11.421001427291893</v>
      </c>
      <c r="L112" s="4">
        <v>4.3297156324074396E-2</v>
      </c>
      <c r="M112" s="4">
        <v>5.001935941382039E-3</v>
      </c>
      <c r="N112" s="4">
        <v>-6.8096473608279834E-2</v>
      </c>
      <c r="O112" s="4">
        <v>7.1346412538371949E-3</v>
      </c>
      <c r="P112" s="3" t="s">
        <v>109</v>
      </c>
    </row>
    <row r="113" spans="1:16" x14ac:dyDescent="0.25">
      <c r="A113" s="3">
        <v>112</v>
      </c>
      <c r="B113" s="3">
        <v>2017</v>
      </c>
      <c r="C113" s="3" t="s">
        <v>26</v>
      </c>
      <c r="D113" s="3" t="s">
        <v>15</v>
      </c>
      <c r="E113" s="3" t="s">
        <v>89</v>
      </c>
      <c r="F113" s="4">
        <v>1.8561115008344993</v>
      </c>
      <c r="G113" s="4">
        <v>-1.1005898003054986</v>
      </c>
      <c r="H113" s="4">
        <v>-0.18552163084676848</v>
      </c>
      <c r="I113" s="4">
        <v>0.14627310048833803</v>
      </c>
      <c r="J113" s="4">
        <v>-1.7627840744253476</v>
      </c>
      <c r="K113" s="4">
        <v>11.46894159486091</v>
      </c>
      <c r="L113" s="4">
        <v>1.8435721567120693E-2</v>
      </c>
      <c r="M113" s="4">
        <v>8.2058968140157512E-5</v>
      </c>
      <c r="N113" s="4">
        <v>-3.2498196379060269E-2</v>
      </c>
      <c r="O113" s="4">
        <v>3.5537072352371177E-3</v>
      </c>
      <c r="P113" s="3" t="s">
        <v>109</v>
      </c>
    </row>
    <row r="114" spans="1:16" x14ac:dyDescent="0.25">
      <c r="A114" s="3">
        <v>113</v>
      </c>
      <c r="B114" s="3">
        <v>2018</v>
      </c>
      <c r="C114" s="3" t="s">
        <v>26</v>
      </c>
      <c r="D114" s="3" t="s">
        <v>15</v>
      </c>
      <c r="E114" s="3" t="s">
        <v>89</v>
      </c>
      <c r="F114" s="4">
        <v>2.0245610868450572</v>
      </c>
      <c r="G114" s="4">
        <v>-0.29167527676996935</v>
      </c>
      <c r="H114" s="4">
        <v>-6.8125136204569392E-2</v>
      </c>
      <c r="I114" s="4">
        <v>0.15359957737322258</v>
      </c>
      <c r="J114" s="4">
        <v>-0.51723479093620306</v>
      </c>
      <c r="K114" s="4">
        <v>11.548769915737884</v>
      </c>
      <c r="L114" s="4">
        <v>1.8022344409148051E-2</v>
      </c>
      <c r="M114" s="4">
        <v>0</v>
      </c>
      <c r="N114" s="4">
        <v>-9.3217835426459405E-3</v>
      </c>
      <c r="O114" s="4">
        <v>6.704758685278419E-3</v>
      </c>
      <c r="P114" s="3" t="s">
        <v>109</v>
      </c>
    </row>
    <row r="115" spans="1:16" x14ac:dyDescent="0.25">
      <c r="A115" s="3">
        <v>114</v>
      </c>
      <c r="B115" s="3">
        <v>2019</v>
      </c>
      <c r="C115" s="3" t="s">
        <v>26</v>
      </c>
      <c r="D115" s="3" t="s">
        <v>15</v>
      </c>
      <c r="E115" s="3" t="s">
        <v>89</v>
      </c>
      <c r="F115" s="4">
        <v>3.7612222614780988</v>
      </c>
      <c r="G115" s="4">
        <v>0</v>
      </c>
      <c r="H115" s="4">
        <v>-0.20579878960804157</v>
      </c>
      <c r="I115" s="4">
        <v>6.0468556621407786E-2</v>
      </c>
      <c r="J115" s="4">
        <v>-1.2029002254451158</v>
      </c>
      <c r="K115" s="4">
        <v>11.589070075872453</v>
      </c>
      <c r="L115" s="4">
        <v>1.7664443478195978E-2</v>
      </c>
      <c r="M115" s="4">
        <v>2.1460548389823025E-4</v>
      </c>
      <c r="N115" s="4">
        <v>-2.1248563042284445E-2</v>
      </c>
      <c r="O115" s="4">
        <v>0.20812370112041578</v>
      </c>
      <c r="P115" s="3" t="s">
        <v>109</v>
      </c>
    </row>
    <row r="116" spans="1:16" x14ac:dyDescent="0.25">
      <c r="A116" s="3">
        <v>115</v>
      </c>
      <c r="B116" s="3">
        <v>2020</v>
      </c>
      <c r="C116" s="3" t="s">
        <v>26</v>
      </c>
      <c r="D116" s="3" t="s">
        <v>15</v>
      </c>
      <c r="E116" s="3" t="s">
        <v>89</v>
      </c>
      <c r="F116" s="4">
        <v>3.4243769452546657</v>
      </c>
      <c r="G116" s="4">
        <v>0</v>
      </c>
      <c r="H116" s="4">
        <v>0.12827255029062837</v>
      </c>
      <c r="I116" s="4">
        <v>6.95829734616627E-2</v>
      </c>
      <c r="J116" s="4">
        <v>0.92152358172311077</v>
      </c>
      <c r="K116" s="4">
        <v>11.606785251450155</v>
      </c>
      <c r="L116" s="4">
        <v>1.5827711606517986E-2</v>
      </c>
      <c r="M116" s="4">
        <v>9.5326255020057617E-5</v>
      </c>
      <c r="N116" s="4">
        <v>1.4585609490118907E-2</v>
      </c>
      <c r="O116" s="4">
        <v>1.448017926446449E-2</v>
      </c>
      <c r="P116" s="3" t="s">
        <v>109</v>
      </c>
    </row>
    <row r="117" spans="1:16" x14ac:dyDescent="0.25">
      <c r="A117" s="3">
        <v>116</v>
      </c>
      <c r="B117" s="3">
        <v>2016</v>
      </c>
      <c r="C117" s="3" t="s">
        <v>27</v>
      </c>
      <c r="D117" s="3" t="s">
        <v>10</v>
      </c>
      <c r="E117" s="3" t="s">
        <v>94</v>
      </c>
      <c r="F117" s="4">
        <v>0.16366643417643623</v>
      </c>
      <c r="G117" s="4">
        <v>27.251943164599755</v>
      </c>
      <c r="H117" s="4">
        <v>0.31878221343376162</v>
      </c>
      <c r="I117" s="4">
        <v>2.262486961392181</v>
      </c>
      <c r="J117" s="4">
        <v>0.49449359878258048</v>
      </c>
      <c r="K117" s="4">
        <v>11.985489264452269</v>
      </c>
      <c r="L117" s="4">
        <v>0.51276254573832292</v>
      </c>
      <c r="M117" s="4">
        <v>0.64188889614062561</v>
      </c>
      <c r="N117" s="4">
        <v>0.25355779656306082</v>
      </c>
      <c r="O117" s="4">
        <v>1.4963998951549551</v>
      </c>
      <c r="P117" s="3" t="s">
        <v>125</v>
      </c>
    </row>
    <row r="118" spans="1:16" x14ac:dyDescent="0.25">
      <c r="A118" s="3">
        <v>117</v>
      </c>
      <c r="B118" s="3">
        <v>2017</v>
      </c>
      <c r="C118" s="3" t="s">
        <v>27</v>
      </c>
      <c r="D118" s="3" t="s">
        <v>10</v>
      </c>
      <c r="E118" s="3" t="s">
        <v>94</v>
      </c>
      <c r="F118" s="4">
        <v>2.2780866761785364E-2</v>
      </c>
      <c r="G118" s="4">
        <v>123.63129911471111</v>
      </c>
      <c r="H118" s="4">
        <v>0.37671076544536425</v>
      </c>
      <c r="I118" s="4">
        <v>4.342015909065787</v>
      </c>
      <c r="J118" s="4">
        <v>0.58550231529164254</v>
      </c>
      <c r="K118" s="4">
        <v>11.995473439349208</v>
      </c>
      <c r="L118" s="4">
        <v>0.59448129686565543</v>
      </c>
      <c r="M118" s="4">
        <v>0.58448158204041611</v>
      </c>
      <c r="N118" s="4">
        <v>0.34807017571241955</v>
      </c>
      <c r="O118" s="4">
        <v>4.9796988166805223</v>
      </c>
      <c r="P118" s="3" t="s">
        <v>125</v>
      </c>
    </row>
    <row r="119" spans="1:16" x14ac:dyDescent="0.25">
      <c r="A119" s="3">
        <v>118</v>
      </c>
      <c r="B119" s="3">
        <v>2018</v>
      </c>
      <c r="C119" s="3" t="s">
        <v>27</v>
      </c>
      <c r="D119" s="3" t="s">
        <v>10</v>
      </c>
      <c r="E119" s="3" t="s">
        <v>94</v>
      </c>
      <c r="F119" s="4">
        <v>1.473883322686715E-2</v>
      </c>
      <c r="G119" s="4">
        <v>3584.9801805732563</v>
      </c>
      <c r="H119" s="4">
        <v>0.50867844464844525</v>
      </c>
      <c r="I119" s="4">
        <v>2.4445081935185899</v>
      </c>
      <c r="J119" s="4">
        <v>0.61553337094923588</v>
      </c>
      <c r="K119" s="4">
        <v>11.962170091755782</v>
      </c>
      <c r="L119" s="4">
        <v>0.73683635553168048</v>
      </c>
      <c r="M119" s="4">
        <v>0.58425396934259688</v>
      </c>
      <c r="N119" s="4">
        <v>0.45354736575836496</v>
      </c>
      <c r="O119" s="4">
        <v>4.2709437451061678</v>
      </c>
      <c r="P119" s="3" t="s">
        <v>125</v>
      </c>
    </row>
    <row r="120" spans="1:16" x14ac:dyDescent="0.25">
      <c r="A120" s="3">
        <v>119</v>
      </c>
      <c r="B120" s="3">
        <v>2019</v>
      </c>
      <c r="C120" s="3" t="s">
        <v>27</v>
      </c>
      <c r="D120" s="3" t="s">
        <v>10</v>
      </c>
      <c r="E120" s="3" t="s">
        <v>94</v>
      </c>
      <c r="F120" s="4">
        <v>4.4221581529345676E-3</v>
      </c>
      <c r="G120" s="4">
        <v>609.84057569716026</v>
      </c>
      <c r="H120" s="4">
        <v>0.50005698477904115</v>
      </c>
      <c r="I120" s="4">
        <v>6.4137162473877227</v>
      </c>
      <c r="J120" s="4">
        <v>0.67138532934413742</v>
      </c>
      <c r="K120" s="4">
        <v>12.030710174795663</v>
      </c>
      <c r="L120" s="4">
        <v>0.69691137485042398</v>
      </c>
      <c r="M120" s="4">
        <v>0.46194653558564702</v>
      </c>
      <c r="N120" s="4">
        <v>0.46789607292762753</v>
      </c>
      <c r="O120" s="4">
        <v>8.1398668536884617</v>
      </c>
      <c r="P120" s="3" t="s">
        <v>125</v>
      </c>
    </row>
    <row r="121" spans="1:16" x14ac:dyDescent="0.25">
      <c r="A121" s="3">
        <v>120</v>
      </c>
      <c r="B121" s="3">
        <v>2020</v>
      </c>
      <c r="C121" s="3" t="s">
        <v>27</v>
      </c>
      <c r="D121" s="3" t="s">
        <v>10</v>
      </c>
      <c r="E121" s="3" t="s">
        <v>94</v>
      </c>
      <c r="F121" s="4">
        <v>4.4853168578172491E-3</v>
      </c>
      <c r="G121" s="4">
        <v>0</v>
      </c>
      <c r="H121" s="4">
        <v>0.45721549826000374</v>
      </c>
      <c r="I121" s="4">
        <v>6.5192139851555408</v>
      </c>
      <c r="J121" s="4">
        <v>0.67028421998084109</v>
      </c>
      <c r="K121" s="4">
        <v>12.039137018444704</v>
      </c>
      <c r="L121" s="4">
        <v>0.63314661515726678</v>
      </c>
      <c r="M121" s="4">
        <v>0.41304905383878177</v>
      </c>
      <c r="N121" s="4">
        <v>0.42438818507419834</v>
      </c>
      <c r="O121" s="4">
        <v>6.4122460765970262</v>
      </c>
      <c r="P121" s="3" t="s">
        <v>125</v>
      </c>
    </row>
    <row r="122" spans="1:16" x14ac:dyDescent="0.25">
      <c r="A122" s="3">
        <v>121</v>
      </c>
      <c r="B122" s="3">
        <v>2016</v>
      </c>
      <c r="C122" s="3" t="s">
        <v>28</v>
      </c>
      <c r="D122" s="3" t="s">
        <v>15</v>
      </c>
      <c r="E122" s="3" t="s">
        <v>98</v>
      </c>
      <c r="F122" s="4">
        <v>1.0246797175301524E-3</v>
      </c>
      <c r="G122" s="4">
        <v>0</v>
      </c>
      <c r="H122" s="4">
        <v>1.2617440018217435E-2</v>
      </c>
      <c r="I122" s="4">
        <v>12.386972330388883</v>
      </c>
      <c r="J122" s="4">
        <v>0.4902231646022282</v>
      </c>
      <c r="K122" s="4">
        <v>11.882628993631426</v>
      </c>
      <c r="L122" s="4">
        <v>2.3740057012314613E-2</v>
      </c>
      <c r="M122" s="4">
        <v>1.2910808561159923E-2</v>
      </c>
      <c r="N122" s="4">
        <v>1.1637925876414188E-2</v>
      </c>
      <c r="O122" s="4">
        <v>-0.2176991749699837</v>
      </c>
      <c r="P122" s="3" t="s">
        <v>125</v>
      </c>
    </row>
    <row r="123" spans="1:16" x14ac:dyDescent="0.25">
      <c r="A123" s="3">
        <v>122</v>
      </c>
      <c r="B123" s="3">
        <v>2017</v>
      </c>
      <c r="C123" s="3" t="s">
        <v>28</v>
      </c>
      <c r="D123" s="3" t="s">
        <v>15</v>
      </c>
      <c r="E123" s="3" t="s">
        <v>98</v>
      </c>
      <c r="F123" s="4">
        <v>7.9256891536481791E-4</v>
      </c>
      <c r="G123" s="4">
        <v>0</v>
      </c>
      <c r="H123" s="4">
        <v>3.7621590335747482E-2</v>
      </c>
      <c r="I123" s="4">
        <v>32.085503513997736</v>
      </c>
      <c r="J123" s="4">
        <v>0.87539362734203352</v>
      </c>
      <c r="K123" s="4">
        <v>11.874191052731032</v>
      </c>
      <c r="L123" s="4">
        <v>4.167155042896354E-2</v>
      </c>
      <c r="M123" s="4">
        <v>1.2075230065645835E-2</v>
      </c>
      <c r="N123" s="4">
        <v>3.6479009686976864E-2</v>
      </c>
      <c r="O123" s="4">
        <v>-2.6085330153448147</v>
      </c>
      <c r="P123" s="3" t="s">
        <v>125</v>
      </c>
    </row>
    <row r="124" spans="1:16" x14ac:dyDescent="0.25">
      <c r="A124" s="3">
        <v>123</v>
      </c>
      <c r="B124" s="3">
        <v>2018</v>
      </c>
      <c r="C124" s="3" t="s">
        <v>28</v>
      </c>
      <c r="D124" s="3" t="s">
        <v>15</v>
      </c>
      <c r="E124" s="3" t="s">
        <v>98</v>
      </c>
      <c r="F124" s="4">
        <v>6.5031559063412467E-4</v>
      </c>
      <c r="G124" s="4">
        <v>0</v>
      </c>
      <c r="H124" s="4">
        <v>4.3185818214010449E-2</v>
      </c>
      <c r="I124" s="4">
        <v>44.810724266820614</v>
      </c>
      <c r="J124" s="4">
        <v>0.88875511141951069</v>
      </c>
      <c r="K124" s="4">
        <v>11.889531057461109</v>
      </c>
      <c r="L124" s="4">
        <v>4.7525520878627152E-2</v>
      </c>
      <c r="M124" s="4">
        <v>1.042693917828951E-2</v>
      </c>
      <c r="N124" s="4">
        <v>4.2238549603754554E-2</v>
      </c>
      <c r="O124" s="4">
        <v>-1.4731053064757946</v>
      </c>
      <c r="P124" s="3" t="s">
        <v>125</v>
      </c>
    </row>
    <row r="125" spans="1:16" x14ac:dyDescent="0.25">
      <c r="A125" s="3">
        <v>124</v>
      </c>
      <c r="B125" s="3">
        <v>2019</v>
      </c>
      <c r="C125" s="3" t="s">
        <v>28</v>
      </c>
      <c r="D125" s="3" t="s">
        <v>15</v>
      </c>
      <c r="E125" s="3" t="s">
        <v>98</v>
      </c>
      <c r="F125" s="4">
        <v>4.0860657079841455E-4</v>
      </c>
      <c r="G125" s="4">
        <v>0</v>
      </c>
      <c r="H125" s="4">
        <v>0.10571386103860578</v>
      </c>
      <c r="I125" s="4">
        <v>45.374276019292857</v>
      </c>
      <c r="J125" s="4">
        <v>2.3067603192284021</v>
      </c>
      <c r="K125" s="4">
        <v>11.937937999642834</v>
      </c>
      <c r="L125" s="4">
        <v>4.4832128255989569E-2</v>
      </c>
      <c r="M125" s="4">
        <v>8.222522587665872E-3</v>
      </c>
      <c r="N125" s="4">
        <v>0.10341697448747517</v>
      </c>
      <c r="O125" s="4">
        <v>-1.3876382180694671</v>
      </c>
      <c r="P125" s="3" t="s">
        <v>125</v>
      </c>
    </row>
    <row r="126" spans="1:16" x14ac:dyDescent="0.25">
      <c r="A126" s="3">
        <v>125</v>
      </c>
      <c r="B126" s="3">
        <v>2020</v>
      </c>
      <c r="C126" s="3" t="s">
        <v>28</v>
      </c>
      <c r="D126" s="3" t="s">
        <v>15</v>
      </c>
      <c r="E126" s="3" t="s">
        <v>98</v>
      </c>
      <c r="F126" s="4">
        <v>2.687261708491373E-4</v>
      </c>
      <c r="G126" s="4">
        <v>0</v>
      </c>
      <c r="H126" s="4">
        <v>4.2517380109070288E-2</v>
      </c>
      <c r="I126" s="4">
        <v>14.524765614354942</v>
      </c>
      <c r="J126" s="4">
        <v>1.035821541026269</v>
      </c>
      <c r="K126" s="4">
        <v>11.953370595571625</v>
      </c>
      <c r="L126" s="4">
        <v>4.0474170332232662E-2</v>
      </c>
      <c r="M126" s="4">
        <v>6.8153700360239636E-3</v>
      </c>
      <c r="N126" s="4">
        <v>4.1924017485292939E-2</v>
      </c>
      <c r="O126" s="4">
        <v>-2.0033915725646216</v>
      </c>
      <c r="P126" s="3" t="s">
        <v>125</v>
      </c>
    </row>
    <row r="127" spans="1:16" x14ac:dyDescent="0.25">
      <c r="A127" s="3">
        <v>126</v>
      </c>
      <c r="B127" s="3">
        <v>2016</v>
      </c>
      <c r="C127" s="3" t="s">
        <v>29</v>
      </c>
      <c r="D127" s="3" t="s">
        <v>15</v>
      </c>
      <c r="E127" s="3" t="s">
        <v>89</v>
      </c>
      <c r="F127" s="4">
        <v>2.0260957497474957E-2</v>
      </c>
      <c r="G127" s="4">
        <v>203.69911841443115</v>
      </c>
      <c r="H127" s="4">
        <v>3.4501918435921722E-2</v>
      </c>
      <c r="I127" s="4">
        <v>3.1586542006292588</v>
      </c>
      <c r="J127" s="4">
        <v>0.19656189069966551</v>
      </c>
      <c r="K127" s="4">
        <v>11.075941453713854</v>
      </c>
      <c r="L127" s="4">
        <v>0.16803475988048566</v>
      </c>
      <c r="M127" s="4">
        <v>1.6059788865915092E-2</v>
      </c>
      <c r="N127" s="4">
        <v>3.3029230105372558E-2</v>
      </c>
      <c r="O127" s="4">
        <v>0.97153340710967073</v>
      </c>
      <c r="P127" s="3" t="s">
        <v>125</v>
      </c>
    </row>
    <row r="128" spans="1:16" x14ac:dyDescent="0.25">
      <c r="A128" s="3">
        <v>127</v>
      </c>
      <c r="B128" s="3">
        <v>2017</v>
      </c>
      <c r="C128" s="3" t="s">
        <v>29</v>
      </c>
      <c r="D128" s="3" t="s">
        <v>15</v>
      </c>
      <c r="E128" s="3" t="s">
        <v>89</v>
      </c>
      <c r="F128" s="4">
        <v>1.0234350289795929E-3</v>
      </c>
      <c r="G128" s="4">
        <v>0</v>
      </c>
      <c r="H128" s="4">
        <v>7.0755924589339697E-4</v>
      </c>
      <c r="I128" s="4">
        <v>1.792430057862257</v>
      </c>
      <c r="J128" s="4">
        <v>4.3499646761249898E-3</v>
      </c>
      <c r="K128" s="4">
        <v>11.080834051000062</v>
      </c>
      <c r="L128" s="4">
        <v>0.15408028998833107</v>
      </c>
      <c r="M128" s="4">
        <v>1.230542396761122E-2</v>
      </c>
      <c r="N128" s="4">
        <v>6.7024381873633508E-4</v>
      </c>
      <c r="O128" s="4">
        <v>8.5513523333322116E-4</v>
      </c>
      <c r="P128" s="3" t="s">
        <v>125</v>
      </c>
    </row>
    <row r="129" spans="1:16" x14ac:dyDescent="0.25">
      <c r="A129" s="3">
        <v>128</v>
      </c>
      <c r="B129" s="3">
        <v>2018</v>
      </c>
      <c r="C129" s="3" t="s">
        <v>29</v>
      </c>
      <c r="D129" s="3" t="s">
        <v>15</v>
      </c>
      <c r="E129" s="3" t="s">
        <v>89</v>
      </c>
      <c r="F129" s="4">
        <v>1.9354009666254637E-2</v>
      </c>
      <c r="G129" s="4">
        <v>0</v>
      </c>
      <c r="H129" s="4">
        <v>1.0284143100235883E-2</v>
      </c>
      <c r="I129" s="4">
        <v>18.328293510146402</v>
      </c>
      <c r="J129" s="4">
        <v>0.17136594621037021</v>
      </c>
      <c r="K129" s="4">
        <v>11.072115946552367</v>
      </c>
      <c r="L129" s="4">
        <v>5.8603178369945136E-2</v>
      </c>
      <c r="M129" s="4">
        <v>8.9080052680745592E-3</v>
      </c>
      <c r="N129" s="4">
        <v>1.004258911230075E-2</v>
      </c>
      <c r="O129" s="4">
        <v>4.4551001026979134E-2</v>
      </c>
      <c r="P129" s="3" t="s">
        <v>125</v>
      </c>
    </row>
    <row r="130" spans="1:16" x14ac:dyDescent="0.25">
      <c r="A130" s="3">
        <v>129</v>
      </c>
      <c r="B130" s="3">
        <v>2019</v>
      </c>
      <c r="C130" s="3" t="s">
        <v>29</v>
      </c>
      <c r="D130" s="3" t="s">
        <v>15</v>
      </c>
      <c r="E130" s="3" t="s">
        <v>89</v>
      </c>
      <c r="F130" s="4">
        <v>2.078620287964307E-2</v>
      </c>
      <c r="G130" s="4">
        <v>0</v>
      </c>
      <c r="H130" s="4">
        <v>9.4259270349934584E-3</v>
      </c>
      <c r="I130" s="4">
        <v>36.444002136195408</v>
      </c>
      <c r="J130" s="4">
        <v>0.14484168877411499</v>
      </c>
      <c r="K130" s="4">
        <v>11.076093589708941</v>
      </c>
      <c r="L130" s="4">
        <v>6.356872150849982E-2</v>
      </c>
      <c r="M130" s="4">
        <v>5.2131038403462416E-3</v>
      </c>
      <c r="N130" s="4">
        <v>9.2074009765025205E-3</v>
      </c>
      <c r="O130" s="4">
        <v>-6.9780320168729024E-2</v>
      </c>
      <c r="P130" s="3" t="s">
        <v>125</v>
      </c>
    </row>
    <row r="131" spans="1:16" x14ac:dyDescent="0.25">
      <c r="A131" s="3">
        <v>130</v>
      </c>
      <c r="B131" s="3">
        <v>2020</v>
      </c>
      <c r="C131" s="3" t="s">
        <v>29</v>
      </c>
      <c r="D131" s="3" t="s">
        <v>15</v>
      </c>
      <c r="E131" s="3" t="s">
        <v>89</v>
      </c>
      <c r="F131" s="4">
        <v>2.0665259274742574E-2</v>
      </c>
      <c r="G131" s="4">
        <v>0</v>
      </c>
      <c r="H131" s="4">
        <v>3.4175646486818298E-4</v>
      </c>
      <c r="I131" s="4">
        <v>5.9607584532525495</v>
      </c>
      <c r="J131" s="4">
        <v>5.8654345548402598E-3</v>
      </c>
      <c r="K131" s="4">
        <v>11.086205148901664</v>
      </c>
      <c r="L131" s="4">
        <v>5.5720123114181189E-2</v>
      </c>
      <c r="M131" s="4">
        <v>2.1837460024877794E-3</v>
      </c>
      <c r="N131" s="4">
        <v>3.2682273551387181E-4</v>
      </c>
      <c r="O131" s="4">
        <v>4.047308891344277E-2</v>
      </c>
      <c r="P131" s="3" t="s">
        <v>125</v>
      </c>
    </row>
    <row r="132" spans="1:16" x14ac:dyDescent="0.25">
      <c r="A132" s="3">
        <v>131</v>
      </c>
      <c r="B132" s="3">
        <v>2016</v>
      </c>
      <c r="C132" s="3" t="s">
        <v>30</v>
      </c>
      <c r="D132" s="3" t="s">
        <v>15</v>
      </c>
      <c r="E132" s="3" t="s">
        <v>94</v>
      </c>
      <c r="F132" s="4">
        <v>0</v>
      </c>
      <c r="G132" s="4">
        <v>0</v>
      </c>
      <c r="H132" s="4">
        <v>1.8714383644642087E-2</v>
      </c>
      <c r="I132" s="4">
        <v>2.7783233614263683</v>
      </c>
      <c r="J132" s="4">
        <v>9.9876148256024075E-2</v>
      </c>
      <c r="K132" s="4">
        <v>11.986746884780485</v>
      </c>
      <c r="L132" s="4">
        <v>0.14725600802633868</v>
      </c>
      <c r="M132" s="4">
        <v>1.22886226419044E-2</v>
      </c>
      <c r="N132" s="4">
        <v>1.4707362889228873E-2</v>
      </c>
      <c r="O132" s="4">
        <v>4.1257411570918091E-2</v>
      </c>
      <c r="P132" s="3" t="s">
        <v>125</v>
      </c>
    </row>
    <row r="133" spans="1:16" x14ac:dyDescent="0.25">
      <c r="A133" s="3">
        <v>132</v>
      </c>
      <c r="B133" s="3">
        <v>2017</v>
      </c>
      <c r="C133" s="3" t="s">
        <v>30</v>
      </c>
      <c r="D133" s="3" t="s">
        <v>15</v>
      </c>
      <c r="E133" s="3" t="s">
        <v>94</v>
      </c>
      <c r="F133" s="4">
        <v>0</v>
      </c>
      <c r="G133" s="4">
        <v>0</v>
      </c>
      <c r="H133" s="4">
        <v>0.1121999351707548</v>
      </c>
      <c r="I133" s="4">
        <v>10.949024467100626</v>
      </c>
      <c r="J133" s="4">
        <v>0.57639271594088182</v>
      </c>
      <c r="K133" s="4">
        <v>11.955219763306188</v>
      </c>
      <c r="L133" s="4">
        <v>0.18507893230332015</v>
      </c>
      <c r="M133" s="4">
        <v>9.8069481416231969E-3</v>
      </c>
      <c r="N133" s="4">
        <v>0.1066781484537493</v>
      </c>
      <c r="O133" s="4">
        <v>-2.5841275502573899</v>
      </c>
      <c r="P133" s="3" t="s">
        <v>125</v>
      </c>
    </row>
    <row r="134" spans="1:16" x14ac:dyDescent="0.25">
      <c r="A134" s="3">
        <v>133</v>
      </c>
      <c r="B134" s="3">
        <v>2018</v>
      </c>
      <c r="C134" s="3" t="s">
        <v>30</v>
      </c>
      <c r="D134" s="3" t="s">
        <v>15</v>
      </c>
      <c r="E134" s="3" t="s">
        <v>94</v>
      </c>
      <c r="F134" s="4">
        <v>5.9091021546615651E-3</v>
      </c>
      <c r="G134" s="4">
        <v>0</v>
      </c>
      <c r="H134" s="4">
        <v>0.10658229362451066</v>
      </c>
      <c r="I134" s="4">
        <v>11.602043243913757</v>
      </c>
      <c r="J134" s="4">
        <v>0.55842710773314586</v>
      </c>
      <c r="K134" s="4">
        <v>11.959578309027147</v>
      </c>
      <c r="L134" s="4">
        <v>0.17995975306722689</v>
      </c>
      <c r="M134" s="4">
        <v>8.3525922728717658E-3</v>
      </c>
      <c r="N134" s="4">
        <v>0.10049440441370264</v>
      </c>
      <c r="O134" s="4">
        <v>0.16742082992457208</v>
      </c>
      <c r="P134" s="3" t="s">
        <v>125</v>
      </c>
    </row>
    <row r="135" spans="1:16" x14ac:dyDescent="0.25">
      <c r="A135" s="3">
        <v>134</v>
      </c>
      <c r="B135" s="3">
        <v>2019</v>
      </c>
      <c r="C135" s="3" t="s">
        <v>30</v>
      </c>
      <c r="D135" s="3" t="s">
        <v>15</v>
      </c>
      <c r="E135" s="3" t="s">
        <v>94</v>
      </c>
      <c r="F135" s="4">
        <v>1.0178080727724852E-2</v>
      </c>
      <c r="G135" s="4">
        <v>0</v>
      </c>
      <c r="H135" s="4">
        <v>9.6945217831420086E-2</v>
      </c>
      <c r="I135" s="4">
        <v>13.325804842848527</v>
      </c>
      <c r="J135" s="4">
        <v>0.48373694179690729</v>
      </c>
      <c r="K135" s="4">
        <v>11.9498285793879</v>
      </c>
      <c r="L135" s="4">
        <v>0.18944002332436422</v>
      </c>
      <c r="M135" s="4">
        <v>7.0456909212320475E-3</v>
      </c>
      <c r="N135" s="4">
        <v>9.163913753686273E-2</v>
      </c>
      <c r="O135" s="4">
        <v>0.19973624957982591</v>
      </c>
      <c r="P135" s="3" t="s">
        <v>125</v>
      </c>
    </row>
    <row r="136" spans="1:16" x14ac:dyDescent="0.25">
      <c r="A136" s="3">
        <v>135</v>
      </c>
      <c r="B136" s="3">
        <v>2020</v>
      </c>
      <c r="C136" s="3" t="s">
        <v>30</v>
      </c>
      <c r="D136" s="3" t="s">
        <v>15</v>
      </c>
      <c r="E136" s="3" t="s">
        <v>94</v>
      </c>
      <c r="F136" s="4">
        <v>8.7080246978392655E-3</v>
      </c>
      <c r="G136" s="4">
        <v>0</v>
      </c>
      <c r="H136" s="4">
        <v>0.10990582891037755</v>
      </c>
      <c r="I136" s="4">
        <v>25.781169257731349</v>
      </c>
      <c r="J136" s="4">
        <v>1.3820564738706289</v>
      </c>
      <c r="K136" s="4">
        <v>11.946317061446067</v>
      </c>
      <c r="L136" s="4">
        <v>7.7246318183986751E-2</v>
      </c>
      <c r="M136" s="4">
        <v>6.5533101505856348E-3</v>
      </c>
      <c r="N136" s="4">
        <v>0.10675877412884938</v>
      </c>
      <c r="O136" s="4">
        <v>7.1335737765252039E-2</v>
      </c>
      <c r="P136" s="3" t="s">
        <v>125</v>
      </c>
    </row>
    <row r="137" spans="1:16" x14ac:dyDescent="0.25">
      <c r="A137" s="3">
        <v>136</v>
      </c>
      <c r="B137" s="3">
        <v>2016</v>
      </c>
      <c r="C137" s="3" t="s">
        <v>31</v>
      </c>
      <c r="D137" s="3" t="s">
        <v>15</v>
      </c>
      <c r="E137" s="3" t="s">
        <v>94</v>
      </c>
      <c r="F137" s="4">
        <v>3.0736274914846417E-4</v>
      </c>
      <c r="G137" s="4">
        <v>0</v>
      </c>
      <c r="H137" s="4">
        <v>8.3439609622535604E-2</v>
      </c>
      <c r="I137" s="4">
        <v>4.5240489385114344</v>
      </c>
      <c r="J137" s="4">
        <v>6.5739826767215709E-2</v>
      </c>
      <c r="K137" s="4">
        <v>10.591129975764641</v>
      </c>
      <c r="L137" s="4">
        <v>1.1645420786655551</v>
      </c>
      <c r="M137" s="4">
        <v>0.42229923927455182</v>
      </c>
      <c r="N137" s="4">
        <v>7.6556794514606882E-2</v>
      </c>
      <c r="O137" s="4">
        <v>0.44890780870601477</v>
      </c>
      <c r="P137" s="3" t="s">
        <v>125</v>
      </c>
    </row>
    <row r="138" spans="1:16" x14ac:dyDescent="0.25">
      <c r="A138" s="3">
        <v>137</v>
      </c>
      <c r="B138" s="3">
        <v>2017</v>
      </c>
      <c r="C138" s="3" t="s">
        <v>31</v>
      </c>
      <c r="D138" s="3" t="s">
        <v>15</v>
      </c>
      <c r="E138" s="3" t="s">
        <v>94</v>
      </c>
      <c r="F138" s="4">
        <v>1.1552886246169625E-4</v>
      </c>
      <c r="G138" s="4">
        <v>0</v>
      </c>
      <c r="H138" s="4">
        <v>4.6931027142946065E-2</v>
      </c>
      <c r="I138" s="4">
        <v>2.349366786158015</v>
      </c>
      <c r="J138" s="4">
        <v>2.2680151362289385E-2</v>
      </c>
      <c r="K138" s="4">
        <v>10.682412229659134</v>
      </c>
      <c r="L138" s="4">
        <v>1.4885772428987039</v>
      </c>
      <c r="M138" s="4">
        <v>0.29260203421020969</v>
      </c>
      <c r="N138" s="4">
        <v>3.3761157183402016E-2</v>
      </c>
      <c r="O138" s="4">
        <v>0.11948043013463831</v>
      </c>
      <c r="P138" s="3" t="s">
        <v>125</v>
      </c>
    </row>
    <row r="139" spans="1:16" x14ac:dyDescent="0.25">
      <c r="A139" s="3">
        <v>138</v>
      </c>
      <c r="B139" s="3">
        <v>2018</v>
      </c>
      <c r="C139" s="3" t="s">
        <v>31</v>
      </c>
      <c r="D139" s="3" t="s">
        <v>15</v>
      </c>
      <c r="E139" s="3" t="s">
        <v>94</v>
      </c>
      <c r="F139" s="4">
        <v>1.2100030784855973E-4</v>
      </c>
      <c r="G139" s="4">
        <v>143.59294191531484</v>
      </c>
      <c r="H139" s="4">
        <v>1.7936932872581835E-3</v>
      </c>
      <c r="I139" s="4">
        <v>8.7378538834272774</v>
      </c>
      <c r="J139" s="4">
        <v>5.5139053870661948E-4</v>
      </c>
      <c r="K139" s="4">
        <v>10.546298323875998</v>
      </c>
      <c r="L139" s="4">
        <v>3.0567791699887938</v>
      </c>
      <c r="M139" s="4">
        <v>0.35216046045329313</v>
      </c>
      <c r="N139" s="4">
        <v>1.6854791132472943E-3</v>
      </c>
      <c r="O139" s="4">
        <v>0.20987473852125549</v>
      </c>
      <c r="P139" s="3" t="s">
        <v>125</v>
      </c>
    </row>
    <row r="140" spans="1:16" x14ac:dyDescent="0.25">
      <c r="A140" s="3">
        <v>139</v>
      </c>
      <c r="B140" s="3">
        <v>2019</v>
      </c>
      <c r="C140" s="3" t="s">
        <v>31</v>
      </c>
      <c r="D140" s="3" t="s">
        <v>15</v>
      </c>
      <c r="E140" s="3" t="s">
        <v>94</v>
      </c>
      <c r="F140" s="4">
        <v>5.9904711984014546E-5</v>
      </c>
      <c r="G140" s="4">
        <v>0</v>
      </c>
      <c r="H140" s="4">
        <v>1.1618030276516323E-2</v>
      </c>
      <c r="I140" s="4">
        <v>2.7357074474048377</v>
      </c>
      <c r="J140" s="4">
        <v>3.95044308557494E-3</v>
      </c>
      <c r="K140" s="4">
        <v>10.654266072355565</v>
      </c>
      <c r="L140" s="4">
        <v>2.1766551740081286</v>
      </c>
      <c r="M140" s="4">
        <v>0.2476902526760166</v>
      </c>
      <c r="N140" s="4">
        <v>8.5987523818413288E-3</v>
      </c>
      <c r="O140" s="4">
        <v>0.11582576629773544</v>
      </c>
      <c r="P140" s="3" t="s">
        <v>125</v>
      </c>
    </row>
    <row r="141" spans="1:16" x14ac:dyDescent="0.25">
      <c r="A141" s="3">
        <v>140</v>
      </c>
      <c r="B141" s="3">
        <v>2020</v>
      </c>
      <c r="C141" s="3" t="s">
        <v>31</v>
      </c>
      <c r="D141" s="3" t="s">
        <v>15</v>
      </c>
      <c r="E141" s="3" t="s">
        <v>94</v>
      </c>
      <c r="F141" s="4">
        <v>6.0565240226952873E-5</v>
      </c>
      <c r="G141" s="4">
        <v>88.195475542912604</v>
      </c>
      <c r="H141" s="4">
        <v>7.1981903083689913E-4</v>
      </c>
      <c r="I141" s="4">
        <v>2.5341011060206609</v>
      </c>
      <c r="J141" s="4">
        <v>2.1182204358467885E-4</v>
      </c>
      <c r="K141" s="4">
        <v>10.663171443642961</v>
      </c>
      <c r="L141" s="4">
        <v>2.4371781659005936</v>
      </c>
      <c r="M141" s="4">
        <v>0.23988697333610995</v>
      </c>
      <c r="N141" s="4">
        <v>5.1624805968102311E-4</v>
      </c>
      <c r="O141" s="4">
        <v>0.14964070595976406</v>
      </c>
      <c r="P141" s="3" t="s">
        <v>125</v>
      </c>
    </row>
    <row r="142" spans="1:16" x14ac:dyDescent="0.25">
      <c r="A142" s="3">
        <v>141</v>
      </c>
      <c r="B142" s="3">
        <v>2016</v>
      </c>
      <c r="C142" s="3" t="s">
        <v>32</v>
      </c>
      <c r="D142" s="3" t="s">
        <v>15</v>
      </c>
      <c r="E142" s="3" t="s">
        <v>87</v>
      </c>
      <c r="F142" s="4">
        <v>1.3550205318574178E-2</v>
      </c>
      <c r="G142" s="4">
        <v>0</v>
      </c>
      <c r="H142" s="4">
        <v>0.29369783276967132</v>
      </c>
      <c r="I142" s="4">
        <v>2.5139958755130687</v>
      </c>
      <c r="J142" s="4">
        <v>0.26147452429355889</v>
      </c>
      <c r="K142" s="4">
        <v>11.768334731067899</v>
      </c>
      <c r="L142" s="4">
        <v>0.91034106852083141</v>
      </c>
      <c r="M142" s="4">
        <v>4.5229134070843377E-2</v>
      </c>
      <c r="N142" s="4">
        <v>0.23803099783637449</v>
      </c>
      <c r="O142" s="4">
        <v>1.3022156607952935</v>
      </c>
      <c r="P142" s="3" t="s">
        <v>125</v>
      </c>
    </row>
    <row r="143" spans="1:16" x14ac:dyDescent="0.25">
      <c r="A143" s="3">
        <v>142</v>
      </c>
      <c r="B143" s="3">
        <v>2017</v>
      </c>
      <c r="C143" s="3" t="s">
        <v>32</v>
      </c>
      <c r="D143" s="3" t="s">
        <v>15</v>
      </c>
      <c r="E143" s="3" t="s">
        <v>87</v>
      </c>
      <c r="F143" s="4">
        <v>9.7007845542313766E-3</v>
      </c>
      <c r="G143" s="4">
        <v>978.7639819025502</v>
      </c>
      <c r="H143" s="4">
        <v>0.25094820373482069</v>
      </c>
      <c r="I143" s="4">
        <v>3.3012128968589107</v>
      </c>
      <c r="J143" s="4">
        <v>0.28140182467902092</v>
      </c>
      <c r="K143" s="4">
        <v>11.881393084360981</v>
      </c>
      <c r="L143" s="4">
        <v>0.74089333275100955</v>
      </c>
      <c r="M143" s="4">
        <v>0.34765519049560328</v>
      </c>
      <c r="N143" s="4">
        <v>0.20848873572865506</v>
      </c>
      <c r="O143" s="4">
        <v>1.3335625975205738</v>
      </c>
      <c r="P143" s="3" t="s">
        <v>125</v>
      </c>
    </row>
    <row r="144" spans="1:16" x14ac:dyDescent="0.25">
      <c r="A144" s="3">
        <v>143</v>
      </c>
      <c r="B144" s="3">
        <v>2018</v>
      </c>
      <c r="C144" s="3" t="s">
        <v>32</v>
      </c>
      <c r="D144" s="3" t="s">
        <v>15</v>
      </c>
      <c r="E144" s="3" t="s">
        <v>87</v>
      </c>
      <c r="F144" s="4">
        <v>8.1469323077919646E-3</v>
      </c>
      <c r="G144" s="4">
        <v>1113.0450609087657</v>
      </c>
      <c r="H144" s="4">
        <v>0.30799122374600202</v>
      </c>
      <c r="I144" s="4">
        <v>1.9658374747673837</v>
      </c>
      <c r="J144" s="4">
        <v>0.36521245262337149</v>
      </c>
      <c r="K144" s="4">
        <v>11.959222175493695</v>
      </c>
      <c r="L144" s="4">
        <v>0.66162521187703083</v>
      </c>
      <c r="M144" s="4">
        <v>0.40538375770927182</v>
      </c>
      <c r="N144" s="4">
        <v>0.24163376634706826</v>
      </c>
      <c r="O144" s="4">
        <v>1.3405716337503648</v>
      </c>
      <c r="P144" s="3" t="s">
        <v>125</v>
      </c>
    </row>
    <row r="145" spans="1:16" x14ac:dyDescent="0.25">
      <c r="A145" s="3">
        <v>144</v>
      </c>
      <c r="B145" s="3">
        <v>2019</v>
      </c>
      <c r="C145" s="3" t="s">
        <v>32</v>
      </c>
      <c r="D145" s="3" t="s">
        <v>15</v>
      </c>
      <c r="E145" s="3" t="s">
        <v>87</v>
      </c>
      <c r="F145" s="4">
        <v>6.690921641788989E-3</v>
      </c>
      <c r="G145" s="4">
        <v>4289.5885183383916</v>
      </c>
      <c r="H145" s="4">
        <v>0.2736884521985512</v>
      </c>
      <c r="I145" s="4">
        <v>2.8768924158389955</v>
      </c>
      <c r="J145" s="4">
        <v>0.34924629124448275</v>
      </c>
      <c r="K145" s="4">
        <v>11.977129197468262</v>
      </c>
      <c r="L145" s="4">
        <v>0.67953434981321048</v>
      </c>
      <c r="M145" s="4">
        <v>0.55919899220415892</v>
      </c>
      <c r="N145" s="4">
        <v>0.23732485144549473</v>
      </c>
      <c r="O145" s="4">
        <v>2.1432403375355205</v>
      </c>
      <c r="P145" s="3" t="s">
        <v>125</v>
      </c>
    </row>
    <row r="146" spans="1:16" x14ac:dyDescent="0.25">
      <c r="A146" s="3">
        <v>145</v>
      </c>
      <c r="B146" s="3">
        <v>2020</v>
      </c>
      <c r="C146" s="3" t="s">
        <v>32</v>
      </c>
      <c r="D146" s="3" t="s">
        <v>15</v>
      </c>
      <c r="E146" s="3" t="s">
        <v>87</v>
      </c>
      <c r="F146" s="4">
        <v>5.4038212461814655E-3</v>
      </c>
      <c r="G146" s="4">
        <v>1293.8983617645772</v>
      </c>
      <c r="H146" s="4">
        <v>0.24144522253459602</v>
      </c>
      <c r="I146" s="4">
        <v>4.2520973588253748</v>
      </c>
      <c r="J146" s="4">
        <v>0.34375833517559928</v>
      </c>
      <c r="K146" s="4">
        <v>12.02434747586465</v>
      </c>
      <c r="L146" s="4">
        <v>0.6377709149975308</v>
      </c>
      <c r="M146" s="4">
        <v>0.49224927923316525</v>
      </c>
      <c r="N146" s="4">
        <v>0.21923906796296982</v>
      </c>
      <c r="O146" s="4">
        <v>2.6787863981142834</v>
      </c>
      <c r="P146" s="3" t="s">
        <v>125</v>
      </c>
    </row>
    <row r="147" spans="1:16" x14ac:dyDescent="0.25">
      <c r="A147" s="3">
        <v>146</v>
      </c>
      <c r="B147" s="3">
        <v>2016</v>
      </c>
      <c r="C147" s="3" t="s">
        <v>33</v>
      </c>
      <c r="D147" s="3" t="s">
        <v>15</v>
      </c>
      <c r="E147" s="3" t="s">
        <v>88</v>
      </c>
      <c r="F147" s="4">
        <v>1.3130372654628658E-2</v>
      </c>
      <c r="G147" s="4">
        <v>186.32465177197037</v>
      </c>
      <c r="H147" s="4">
        <v>0.24227921962685212</v>
      </c>
      <c r="I147" s="4">
        <v>5.6355209028617006</v>
      </c>
      <c r="J147" s="4">
        <v>0.71370657605193288</v>
      </c>
      <c r="K147" s="4">
        <v>13.30722509706742</v>
      </c>
      <c r="L147" s="4">
        <v>0.31094494791776522</v>
      </c>
      <c r="M147" s="4">
        <v>0.11916356526633047</v>
      </c>
      <c r="N147" s="4">
        <v>0.2219234541190348</v>
      </c>
      <c r="O147" s="4">
        <v>2.924380576984603</v>
      </c>
      <c r="P147" s="3" t="s">
        <v>125</v>
      </c>
    </row>
    <row r="148" spans="1:16" x14ac:dyDescent="0.25">
      <c r="A148" s="3">
        <v>147</v>
      </c>
      <c r="B148" s="3">
        <v>2017</v>
      </c>
      <c r="C148" s="3" t="s">
        <v>33</v>
      </c>
      <c r="D148" s="3" t="s">
        <v>15</v>
      </c>
      <c r="E148" s="3" t="s">
        <v>88</v>
      </c>
      <c r="F148" s="4">
        <v>1.1991581563803819E-2</v>
      </c>
      <c r="G148" s="4">
        <v>153.44137690683752</v>
      </c>
      <c r="H148" s="4">
        <v>0.27380174618344844</v>
      </c>
      <c r="I148" s="4">
        <v>2.4079507639444047</v>
      </c>
      <c r="J148" s="4">
        <v>0.77492142821550569</v>
      </c>
      <c r="K148" s="4">
        <v>13.368489594507002</v>
      </c>
      <c r="L148" s="4">
        <v>0.28094803187433531</v>
      </c>
      <c r="M148" s="4">
        <v>9.9869437038723974E-2</v>
      </c>
      <c r="N148" s="4">
        <v>0.21771265011439533</v>
      </c>
      <c r="O148" s="4">
        <v>-0.1131237647631706</v>
      </c>
      <c r="P148" s="3" t="s">
        <v>125</v>
      </c>
    </row>
    <row r="149" spans="1:16" x14ac:dyDescent="0.25">
      <c r="A149" s="3">
        <v>148</v>
      </c>
      <c r="B149" s="3">
        <v>2018</v>
      </c>
      <c r="C149" s="3" t="s">
        <v>33</v>
      </c>
      <c r="D149" s="3" t="s">
        <v>15</v>
      </c>
      <c r="E149" s="3" t="s">
        <v>88</v>
      </c>
      <c r="F149" s="4">
        <v>6.3482108449328719E-3</v>
      </c>
      <c r="G149" s="4">
        <v>364.56280881724399</v>
      </c>
      <c r="H149" s="4">
        <v>0.28359561628864266</v>
      </c>
      <c r="I149" s="4">
        <v>11.730963407624111</v>
      </c>
      <c r="J149" s="4">
        <v>0.99676878059345608</v>
      </c>
      <c r="K149" s="4">
        <v>13.421702309944967</v>
      </c>
      <c r="L149" s="4">
        <v>0.26774526147617822</v>
      </c>
      <c r="M149" s="4">
        <v>8.8886579227589926E-2</v>
      </c>
      <c r="N149" s="4">
        <v>0.26688011779128623</v>
      </c>
      <c r="O149" s="4">
        <v>-2.6529672710612595</v>
      </c>
      <c r="P149" s="3" t="s">
        <v>125</v>
      </c>
    </row>
    <row r="150" spans="1:16" x14ac:dyDescent="0.25">
      <c r="A150" s="3">
        <v>149</v>
      </c>
      <c r="B150" s="3">
        <v>2019</v>
      </c>
      <c r="C150" s="3" t="s">
        <v>33</v>
      </c>
      <c r="D150" s="3" t="s">
        <v>15</v>
      </c>
      <c r="E150" s="3" t="s">
        <v>88</v>
      </c>
      <c r="F150" s="4">
        <v>5.6230280614558434E-3</v>
      </c>
      <c r="G150" s="4">
        <v>419.66196968116401</v>
      </c>
      <c r="H150" s="4">
        <v>0.27269995372278366</v>
      </c>
      <c r="I150" s="4">
        <v>3.6487079548501256</v>
      </c>
      <c r="J150" s="4">
        <v>1.6308610136595092</v>
      </c>
      <c r="K150" s="4">
        <v>13.522300999785079</v>
      </c>
      <c r="L150" s="4">
        <v>0.13480880084390243</v>
      </c>
      <c r="M150" s="4">
        <v>6.4683370630886E-2</v>
      </c>
      <c r="N150" s="4">
        <v>0.21985441759450963</v>
      </c>
      <c r="O150" s="4">
        <v>7.8703394296095561E-2</v>
      </c>
      <c r="P150" s="3" t="s">
        <v>125</v>
      </c>
    </row>
    <row r="151" spans="1:16" x14ac:dyDescent="0.25">
      <c r="A151" s="3">
        <v>150</v>
      </c>
      <c r="B151" s="3">
        <v>2020</v>
      </c>
      <c r="C151" s="3" t="s">
        <v>33</v>
      </c>
      <c r="D151" s="3" t="s">
        <v>15</v>
      </c>
      <c r="E151" s="3" t="s">
        <v>88</v>
      </c>
      <c r="F151" s="4">
        <v>2.1818554145564394E-3</v>
      </c>
      <c r="G151" s="4">
        <v>1443.3548303166051</v>
      </c>
      <c r="H151" s="4">
        <v>0.22127536101882991</v>
      </c>
      <c r="I151" s="4">
        <v>10.211055816476094</v>
      </c>
      <c r="J151" s="4">
        <v>1.5255871873758227</v>
      </c>
      <c r="K151" s="4">
        <v>13.434948443490949</v>
      </c>
      <c r="L151" s="4">
        <v>0.13469517555864435</v>
      </c>
      <c r="M151" s="4">
        <v>7.7931244041945943E-2</v>
      </c>
      <c r="N151" s="4">
        <v>0.20548923403360489</v>
      </c>
      <c r="O151" s="4">
        <v>0.14501183203415183</v>
      </c>
      <c r="P151" s="3" t="s">
        <v>125</v>
      </c>
    </row>
    <row r="152" spans="1:16" x14ac:dyDescent="0.25">
      <c r="A152" s="3">
        <v>151</v>
      </c>
      <c r="B152" s="3">
        <v>2016</v>
      </c>
      <c r="C152" s="3" t="s">
        <v>34</v>
      </c>
      <c r="D152" s="3" t="s">
        <v>15</v>
      </c>
      <c r="E152" s="3" t="s">
        <v>94</v>
      </c>
      <c r="F152" s="4">
        <v>0.2390477612445297</v>
      </c>
      <c r="G152" s="4">
        <v>6.5453344038434462</v>
      </c>
      <c r="H152" s="4">
        <v>0.16049924025462639</v>
      </c>
      <c r="I152" s="4">
        <v>1.7486948355593841</v>
      </c>
      <c r="J152" s="4">
        <v>0.61770432880705828</v>
      </c>
      <c r="K152" s="4">
        <v>11.271743650725609</v>
      </c>
      <c r="L152" s="4">
        <v>0.19470860642882346</v>
      </c>
      <c r="M152" s="4">
        <v>0.87184476465856287</v>
      </c>
      <c r="N152" s="4">
        <v>0.12027234904707407</v>
      </c>
      <c r="O152" s="4">
        <v>0.50477581922590575</v>
      </c>
      <c r="P152" s="3" t="s">
        <v>125</v>
      </c>
    </row>
    <row r="153" spans="1:16" x14ac:dyDescent="0.25">
      <c r="A153" s="3">
        <v>152</v>
      </c>
      <c r="B153" s="3">
        <v>2017</v>
      </c>
      <c r="C153" s="3" t="s">
        <v>34</v>
      </c>
      <c r="D153" s="3" t="s">
        <v>15</v>
      </c>
      <c r="E153" s="3" t="s">
        <v>94</v>
      </c>
      <c r="F153" s="4">
        <v>0.14393174058336775</v>
      </c>
      <c r="G153" s="4">
        <v>8.4384921709010765</v>
      </c>
      <c r="H153" s="4">
        <v>0.16358661919827558</v>
      </c>
      <c r="I153" s="4">
        <v>1.6394237336415518</v>
      </c>
      <c r="J153" s="4">
        <v>0.65510482249748825</v>
      </c>
      <c r="K153" s="4">
        <v>11.260078393454116</v>
      </c>
      <c r="L153" s="4">
        <v>0.20104260883131653</v>
      </c>
      <c r="M153" s="4">
        <v>0.86731486845716121</v>
      </c>
      <c r="N153" s="4">
        <v>0.13170398257287158</v>
      </c>
      <c r="O153" s="4">
        <v>0.73839065835835471</v>
      </c>
      <c r="P153" s="3" t="s">
        <v>125</v>
      </c>
    </row>
    <row r="154" spans="1:16" x14ac:dyDescent="0.25">
      <c r="A154" s="3">
        <v>153</v>
      </c>
      <c r="B154" s="3">
        <v>2018</v>
      </c>
      <c r="C154" s="3" t="s">
        <v>34</v>
      </c>
      <c r="D154" s="3" t="s">
        <v>15</v>
      </c>
      <c r="E154" s="3" t="s">
        <v>94</v>
      </c>
      <c r="F154" s="4">
        <v>4.900813486000917E-2</v>
      </c>
      <c r="G154" s="4">
        <v>11.549759297609983</v>
      </c>
      <c r="H154" s="4">
        <v>0.15891058430837809</v>
      </c>
      <c r="I154" s="4">
        <v>0.88535710825443426</v>
      </c>
      <c r="J154" s="4">
        <v>0.61892860088642387</v>
      </c>
      <c r="K154" s="4">
        <v>11.254542416407235</v>
      </c>
      <c r="L154" s="4">
        <v>0.21837871677878246</v>
      </c>
      <c r="M154" s="4">
        <v>0.84981353803790494</v>
      </c>
      <c r="N154" s="4">
        <v>0.13516083363926445</v>
      </c>
      <c r="O154" s="4">
        <v>0.9318083547190068</v>
      </c>
      <c r="P154" s="3" t="s">
        <v>125</v>
      </c>
    </row>
    <row r="155" spans="1:16" x14ac:dyDescent="0.25">
      <c r="A155" s="3">
        <v>154</v>
      </c>
      <c r="B155" s="3">
        <v>2019</v>
      </c>
      <c r="C155" s="3" t="s">
        <v>34</v>
      </c>
      <c r="D155" s="3" t="s">
        <v>15</v>
      </c>
      <c r="E155" s="3" t="s">
        <v>94</v>
      </c>
      <c r="F155" s="4">
        <v>1.8740670428320863E-3</v>
      </c>
      <c r="G155" s="4">
        <v>21.036885645592022</v>
      </c>
      <c r="H155" s="4">
        <v>0.15749428191201262</v>
      </c>
      <c r="I155" s="4">
        <v>1.5337991052095004</v>
      </c>
      <c r="J155" s="4">
        <v>0.63157704869490461</v>
      </c>
      <c r="K155" s="4">
        <v>11.239077753804425</v>
      </c>
      <c r="L155" s="4">
        <v>0.2301954996045954</v>
      </c>
      <c r="M155" s="4">
        <v>0.85096066509293389</v>
      </c>
      <c r="N155" s="4">
        <v>0.14538619426311944</v>
      </c>
      <c r="O155" s="4">
        <v>2.4253795094156518</v>
      </c>
      <c r="P155" s="3" t="s">
        <v>125</v>
      </c>
    </row>
    <row r="156" spans="1:16" x14ac:dyDescent="0.25">
      <c r="A156" s="3">
        <v>155</v>
      </c>
      <c r="B156" s="3">
        <v>2020</v>
      </c>
      <c r="C156" s="3" t="s">
        <v>34</v>
      </c>
      <c r="D156" s="3" t="s">
        <v>15</v>
      </c>
      <c r="E156" s="3" t="s">
        <v>94</v>
      </c>
      <c r="F156" s="4">
        <v>1.7732335880978158E-3</v>
      </c>
      <c r="G156" s="4">
        <v>166.61782338002277</v>
      </c>
      <c r="H156" s="4">
        <v>0.16019140244196931</v>
      </c>
      <c r="I156" s="4">
        <v>4.5491800387927608</v>
      </c>
      <c r="J156" s="4">
        <v>0.67121528513916251</v>
      </c>
      <c r="K156" s="4">
        <v>11.243630068001137</v>
      </c>
      <c r="L156" s="4">
        <v>0.23041067883765007</v>
      </c>
      <c r="M156" s="4">
        <v>0.84001426632233278</v>
      </c>
      <c r="N156" s="4">
        <v>0.15465516949512129</v>
      </c>
      <c r="O156" s="4">
        <v>5.7580832310927335</v>
      </c>
      <c r="P156" s="3" t="s">
        <v>125</v>
      </c>
    </row>
    <row r="157" spans="1:16" x14ac:dyDescent="0.25">
      <c r="A157" s="3">
        <v>156</v>
      </c>
      <c r="B157" s="3">
        <v>2016</v>
      </c>
      <c r="C157" s="3" t="s">
        <v>35</v>
      </c>
      <c r="D157" s="3" t="s">
        <v>10</v>
      </c>
      <c r="E157" s="3" t="s">
        <v>88</v>
      </c>
      <c r="F157" s="4">
        <v>2.2986597991120385E-2</v>
      </c>
      <c r="G157" s="4">
        <v>78.160879651440339</v>
      </c>
      <c r="H157" s="4">
        <v>0.37436832034395817</v>
      </c>
      <c r="I157" s="4">
        <v>1.6550093251687295</v>
      </c>
      <c r="J157" s="4">
        <v>0.15226660357779004</v>
      </c>
      <c r="K157" s="4">
        <v>13.283139812603576</v>
      </c>
      <c r="L157" s="4">
        <v>1.5927104933085408</v>
      </c>
      <c r="M157" s="4">
        <v>0.28461586690699053</v>
      </c>
      <c r="N157" s="4">
        <v>0.24251661729879803</v>
      </c>
      <c r="O157" s="4">
        <v>0.12232231955666646</v>
      </c>
      <c r="P157" s="3" t="s">
        <v>125</v>
      </c>
    </row>
    <row r="158" spans="1:16" x14ac:dyDescent="0.25">
      <c r="A158" s="3">
        <v>157</v>
      </c>
      <c r="B158" s="3">
        <v>2017</v>
      </c>
      <c r="C158" s="3" t="s">
        <v>35</v>
      </c>
      <c r="D158" s="3" t="s">
        <v>10</v>
      </c>
      <c r="E158" s="3" t="s">
        <v>88</v>
      </c>
      <c r="F158" s="4">
        <v>1.3285095538725443E-2</v>
      </c>
      <c r="G158" s="4">
        <v>160.15936467957206</v>
      </c>
      <c r="H158" s="4">
        <v>0.3431635643946479</v>
      </c>
      <c r="I158" s="4">
        <v>1.8491077532340063</v>
      </c>
      <c r="J158" s="4">
        <v>0.14472385369372257</v>
      </c>
      <c r="K158" s="4">
        <v>13.342692828824248</v>
      </c>
      <c r="L158" s="4">
        <v>1.5532785251721397</v>
      </c>
      <c r="M158" s="4">
        <v>0.22749937348835736</v>
      </c>
      <c r="N158" s="4">
        <v>0.22479645402261392</v>
      </c>
      <c r="O158" s="4">
        <v>0.66741877210399181</v>
      </c>
      <c r="P158" s="3" t="s">
        <v>125</v>
      </c>
    </row>
    <row r="159" spans="1:16" x14ac:dyDescent="0.25">
      <c r="A159" s="3">
        <v>158</v>
      </c>
      <c r="B159" s="3">
        <v>2018</v>
      </c>
      <c r="C159" s="3" t="s">
        <v>35</v>
      </c>
      <c r="D159" s="3" t="s">
        <v>10</v>
      </c>
      <c r="E159" s="3" t="s">
        <v>88</v>
      </c>
      <c r="F159" s="4">
        <v>2.0428390066489471E-2</v>
      </c>
      <c r="G159" s="4">
        <v>171.94808056611708</v>
      </c>
      <c r="H159" s="4">
        <v>0.27326065981432762</v>
      </c>
      <c r="I159" s="4">
        <v>2.4790616821693234</v>
      </c>
      <c r="J159" s="4">
        <v>0.12247363614535316</v>
      </c>
      <c r="K159" s="4">
        <v>13.349602743579663</v>
      </c>
      <c r="L159" s="4">
        <v>1.6072323492029656</v>
      </c>
      <c r="M159" s="4">
        <v>0.20419115655874742</v>
      </c>
      <c r="N159" s="4">
        <v>0.1968435899373252</v>
      </c>
      <c r="O159" s="4">
        <v>0.7218070942175554</v>
      </c>
      <c r="P159" s="3" t="s">
        <v>125</v>
      </c>
    </row>
    <row r="160" spans="1:16" x14ac:dyDescent="0.25">
      <c r="A160" s="3">
        <v>159</v>
      </c>
      <c r="B160" s="3">
        <v>2019</v>
      </c>
      <c r="C160" s="3" t="s">
        <v>35</v>
      </c>
      <c r="D160" s="3" t="s">
        <v>10</v>
      </c>
      <c r="E160" s="3" t="s">
        <v>88</v>
      </c>
      <c r="F160" s="4">
        <v>3.9768338295523925E-2</v>
      </c>
      <c r="G160" s="4">
        <v>197.25294617987845</v>
      </c>
      <c r="H160" s="4">
        <v>0.26748762821384531</v>
      </c>
      <c r="I160" s="4">
        <v>3.1480186445195151</v>
      </c>
      <c r="J160" s="4">
        <v>0.14169606790264819</v>
      </c>
      <c r="K160" s="4">
        <v>13.430759773048795</v>
      </c>
      <c r="L160" s="4">
        <v>1.4056223682536888</v>
      </c>
      <c r="M160" s="4">
        <v>0.17377634156982483</v>
      </c>
      <c r="N160" s="4">
        <v>0.19917116253755582</v>
      </c>
      <c r="O160" s="4">
        <v>0.72681470917695223</v>
      </c>
      <c r="P160" s="3" t="s">
        <v>125</v>
      </c>
    </row>
    <row r="161" spans="1:16" x14ac:dyDescent="0.25">
      <c r="A161" s="3">
        <v>160</v>
      </c>
      <c r="B161" s="3">
        <v>2020</v>
      </c>
      <c r="C161" s="3" t="s">
        <v>35</v>
      </c>
      <c r="D161" s="3" t="s">
        <v>10</v>
      </c>
      <c r="E161" s="3" t="s">
        <v>88</v>
      </c>
      <c r="F161" s="4">
        <v>4.6506731582337958E-2</v>
      </c>
      <c r="G161" s="4">
        <v>106.29413084287654</v>
      </c>
      <c r="H161" s="4">
        <v>0.23270241119107343</v>
      </c>
      <c r="I161" s="4">
        <v>3.7721280536532675</v>
      </c>
      <c r="J161" s="4">
        <v>0.17655980807744678</v>
      </c>
      <c r="K161" s="4">
        <v>13.437353695938853</v>
      </c>
      <c r="L161" s="4">
        <v>1.0214192381656289</v>
      </c>
      <c r="M161" s="4">
        <v>0.17806423734268911</v>
      </c>
      <c r="N161" s="4">
        <v>0.18034158465713535</v>
      </c>
      <c r="O161" s="4">
        <v>0.67026218826174322</v>
      </c>
      <c r="P161" s="3" t="s">
        <v>125</v>
      </c>
    </row>
    <row r="162" spans="1:16" x14ac:dyDescent="0.25">
      <c r="A162" s="3">
        <v>161</v>
      </c>
      <c r="B162" s="3">
        <v>2016</v>
      </c>
      <c r="C162" s="3" t="s">
        <v>36</v>
      </c>
      <c r="D162" s="3" t="s">
        <v>15</v>
      </c>
      <c r="E162" s="3" t="s">
        <v>88</v>
      </c>
      <c r="F162" s="4">
        <v>4.745844463467294E-3</v>
      </c>
      <c r="G162" s="4">
        <v>367.14322226121254</v>
      </c>
      <c r="H162" s="4">
        <v>7.4853799855058606E-2</v>
      </c>
      <c r="I162" s="4">
        <v>2.0383663560309055</v>
      </c>
      <c r="J162" s="4">
        <v>3.7090769653856125E-2</v>
      </c>
      <c r="K162" s="4">
        <v>10.98452916410041</v>
      </c>
      <c r="L162" s="4">
        <v>1.3440182958197313</v>
      </c>
      <c r="M162" s="4">
        <v>0.31978739068676715</v>
      </c>
      <c r="N162" s="4">
        <v>4.9850673020817908E-2</v>
      </c>
      <c r="O162" s="4">
        <v>-0.1851889167570222</v>
      </c>
      <c r="P162" s="3" t="s">
        <v>125</v>
      </c>
    </row>
    <row r="163" spans="1:16" x14ac:dyDescent="0.25">
      <c r="A163" s="3">
        <v>162</v>
      </c>
      <c r="B163" s="3">
        <v>2017</v>
      </c>
      <c r="C163" s="3" t="s">
        <v>36</v>
      </c>
      <c r="D163" s="3" t="s">
        <v>15</v>
      </c>
      <c r="E163" s="3" t="s">
        <v>88</v>
      </c>
      <c r="F163" s="4">
        <v>5.8076701788753174E-3</v>
      </c>
      <c r="G163" s="4">
        <v>0</v>
      </c>
      <c r="H163" s="4">
        <v>-3.3351640479307131E-2</v>
      </c>
      <c r="I163" s="4">
        <v>6.0251008580455876</v>
      </c>
      <c r="J163" s="4">
        <v>-1.1804088641733974E-2</v>
      </c>
      <c r="K163" s="4">
        <v>10.802079450791945</v>
      </c>
      <c r="L163" s="4">
        <v>2.5706807778456322</v>
      </c>
      <c r="M163" s="4">
        <v>0.48023719039205415</v>
      </c>
      <c r="N163" s="4">
        <v>-3.0344543771291484E-2</v>
      </c>
      <c r="O163" s="4">
        <v>2.1617175640724979</v>
      </c>
      <c r="P163" s="3" t="s">
        <v>125</v>
      </c>
    </row>
    <row r="164" spans="1:16" x14ac:dyDescent="0.25">
      <c r="A164" s="3">
        <v>163</v>
      </c>
      <c r="B164" s="3">
        <v>2018</v>
      </c>
      <c r="C164" s="3" t="s">
        <v>36</v>
      </c>
      <c r="D164" s="3" t="s">
        <v>15</v>
      </c>
      <c r="E164" s="3" t="s">
        <v>88</v>
      </c>
      <c r="F164" s="4">
        <v>5.1247133287275195E-3</v>
      </c>
      <c r="G164" s="4">
        <v>746.31958557582914</v>
      </c>
      <c r="H164" s="4">
        <v>1.7535112940082958E-2</v>
      </c>
      <c r="I164" s="4">
        <v>6.8221796103597816</v>
      </c>
      <c r="J164" s="4">
        <v>8.5817367973743605E-3</v>
      </c>
      <c r="K164" s="4">
        <v>10.80295201085462</v>
      </c>
      <c r="L164" s="4">
        <v>1.87664868112705</v>
      </c>
      <c r="M164" s="4">
        <v>0.4402780711374637</v>
      </c>
      <c r="N164" s="4">
        <v>1.6104905042572067E-2</v>
      </c>
      <c r="O164" s="4">
        <v>1.5348190471934697</v>
      </c>
      <c r="P164" s="3" t="s">
        <v>125</v>
      </c>
    </row>
    <row r="165" spans="1:16" x14ac:dyDescent="0.25">
      <c r="A165" s="3">
        <v>164</v>
      </c>
      <c r="B165" s="3">
        <v>2019</v>
      </c>
      <c r="C165" s="3" t="s">
        <v>36</v>
      </c>
      <c r="D165" s="3" t="s">
        <v>15</v>
      </c>
      <c r="E165" s="3" t="s">
        <v>88</v>
      </c>
      <c r="F165" s="4">
        <v>5.1246878305798906E-3</v>
      </c>
      <c r="G165" s="4">
        <v>165.88367902597147</v>
      </c>
      <c r="H165" s="4">
        <v>-1.7001742576660362E-2</v>
      </c>
      <c r="I165" s="4">
        <v>8.1578134127751909</v>
      </c>
      <c r="J165" s="4">
        <v>-2.3083732323316435E-2</v>
      </c>
      <c r="K165" s="4">
        <v>10.790459327340251</v>
      </c>
      <c r="L165" s="4">
        <v>0.68455444392829379</v>
      </c>
      <c r="M165" s="4">
        <v>0.44962581092912346</v>
      </c>
      <c r="N165" s="4">
        <v>-1.5802071544377464E-2</v>
      </c>
      <c r="O165" s="4">
        <v>-0.34380715493047831</v>
      </c>
      <c r="P165" s="3" t="s">
        <v>125</v>
      </c>
    </row>
    <row r="166" spans="1:16" x14ac:dyDescent="0.25">
      <c r="A166" s="3">
        <v>165</v>
      </c>
      <c r="B166" s="3">
        <v>2020</v>
      </c>
      <c r="C166" s="3" t="s">
        <v>36</v>
      </c>
      <c r="D166" s="3" t="s">
        <v>15</v>
      </c>
      <c r="E166" s="3" t="s">
        <v>88</v>
      </c>
      <c r="F166" s="4">
        <v>5.9203216804624165E-3</v>
      </c>
      <c r="G166" s="4">
        <v>0</v>
      </c>
      <c r="H166" s="4">
        <v>-6.1390610266568078E-2</v>
      </c>
      <c r="I166" s="4">
        <v>15.328192457027711</v>
      </c>
      <c r="J166" s="4">
        <v>-0.23855479147792852</v>
      </c>
      <c r="K166" s="4">
        <v>10.750397675002588</v>
      </c>
      <c r="L166" s="4">
        <v>0.24712734603729422</v>
      </c>
      <c r="M166" s="4">
        <v>0.46070717856271776</v>
      </c>
      <c r="N166" s="4">
        <v>-5.8953412502420609E-2</v>
      </c>
      <c r="O166" s="4">
        <v>-1.1915413486081898</v>
      </c>
      <c r="P166" s="3" t="s">
        <v>125</v>
      </c>
    </row>
    <row r="167" spans="1:16" x14ac:dyDescent="0.25">
      <c r="A167" s="3">
        <v>166</v>
      </c>
      <c r="B167" s="3">
        <v>2016</v>
      </c>
      <c r="C167" s="3" t="s">
        <v>37</v>
      </c>
      <c r="D167" s="3" t="s">
        <v>9</v>
      </c>
      <c r="E167" s="3" t="s">
        <v>99</v>
      </c>
      <c r="F167" s="4">
        <v>5.6871759333101445E-3</v>
      </c>
      <c r="G167" s="4">
        <v>27256.528014493215</v>
      </c>
      <c r="H167" s="4">
        <v>0.21431383243761662</v>
      </c>
      <c r="I167" s="4">
        <v>8.3752632320103118</v>
      </c>
      <c r="J167" s="4">
        <v>0.23021921844435625</v>
      </c>
      <c r="K167" s="4">
        <v>11.536569836570829</v>
      </c>
      <c r="L167" s="4">
        <v>0.86074148955389851</v>
      </c>
      <c r="M167" s="4">
        <v>0.34178726752140565</v>
      </c>
      <c r="N167" s="4">
        <v>0.19815923300772956</v>
      </c>
      <c r="O167" s="4">
        <v>2.7835195777438484</v>
      </c>
      <c r="P167" s="3" t="s">
        <v>125</v>
      </c>
    </row>
    <row r="168" spans="1:16" x14ac:dyDescent="0.25">
      <c r="A168" s="3">
        <v>167</v>
      </c>
      <c r="B168" s="3">
        <v>2017</v>
      </c>
      <c r="C168" s="3" t="s">
        <v>37</v>
      </c>
      <c r="D168" s="3" t="s">
        <v>9</v>
      </c>
      <c r="E168" s="3" t="s">
        <v>99</v>
      </c>
      <c r="F168" s="4">
        <v>1.6778684099603037E-3</v>
      </c>
      <c r="G168" s="4">
        <v>14611.800631619983</v>
      </c>
      <c r="H168" s="4">
        <v>0.20868010896550396</v>
      </c>
      <c r="I168" s="4">
        <v>7.4771869374065041</v>
      </c>
      <c r="J168" s="4">
        <v>0.20144827997758724</v>
      </c>
      <c r="K168" s="4">
        <v>11.571407475713045</v>
      </c>
      <c r="L168" s="4">
        <v>0.96191036864840829</v>
      </c>
      <c r="M168" s="4">
        <v>0.29237168611297482</v>
      </c>
      <c r="N168" s="4">
        <v>0.19377518925682871</v>
      </c>
      <c r="O168" s="4">
        <v>1.3049030125884882</v>
      </c>
      <c r="P168" s="3" t="s">
        <v>125</v>
      </c>
    </row>
    <row r="169" spans="1:16" x14ac:dyDescent="0.25">
      <c r="A169" s="3">
        <v>168</v>
      </c>
      <c r="B169" s="3">
        <v>2018</v>
      </c>
      <c r="C169" s="3" t="s">
        <v>37</v>
      </c>
      <c r="D169" s="3" t="s">
        <v>9</v>
      </c>
      <c r="E169" s="3" t="s">
        <v>99</v>
      </c>
      <c r="F169" s="4">
        <v>1.1899849751147772E-3</v>
      </c>
      <c r="G169" s="4">
        <v>205719.73859356242</v>
      </c>
      <c r="H169" s="4">
        <v>0.19017333902328279</v>
      </c>
      <c r="I169" s="4">
        <v>28.383857635675504</v>
      </c>
      <c r="J169" s="4">
        <v>0.19853454913162416</v>
      </c>
      <c r="K169" s="4">
        <v>11.617458993158033</v>
      </c>
      <c r="L169" s="4">
        <v>0.93460835708638601</v>
      </c>
      <c r="M169" s="4">
        <v>0.33139020953073905</v>
      </c>
      <c r="N169" s="4">
        <v>0.18555204878879361</v>
      </c>
      <c r="O169" s="4">
        <v>10.019373320967793</v>
      </c>
      <c r="P169" s="3" t="s">
        <v>125</v>
      </c>
    </row>
    <row r="170" spans="1:16" x14ac:dyDescent="0.25">
      <c r="A170" s="3">
        <v>169</v>
      </c>
      <c r="B170" s="3">
        <v>2019</v>
      </c>
      <c r="C170" s="3" t="s">
        <v>37</v>
      </c>
      <c r="D170" s="3" t="s">
        <v>9</v>
      </c>
      <c r="E170" s="3" t="s">
        <v>99</v>
      </c>
      <c r="F170" s="4">
        <v>0</v>
      </c>
      <c r="G170" s="4">
        <v>6132.8058186360922</v>
      </c>
      <c r="H170" s="4">
        <v>0.16939071840119449</v>
      </c>
      <c r="I170" s="4">
        <v>14.061018796643596</v>
      </c>
      <c r="J170" s="4">
        <v>0.29200860377443683</v>
      </c>
      <c r="K170" s="4">
        <v>11.682048406203373</v>
      </c>
      <c r="L170" s="4">
        <v>0.54770476712338645</v>
      </c>
      <c r="M170" s="4">
        <v>0.2065073248020447</v>
      </c>
      <c r="N170" s="4">
        <v>0.15993450432830314</v>
      </c>
      <c r="O170" s="4">
        <v>3.6270384122973565</v>
      </c>
      <c r="P170" s="3" t="s">
        <v>125</v>
      </c>
    </row>
    <row r="171" spans="1:16" x14ac:dyDescent="0.25">
      <c r="A171" s="3">
        <v>170</v>
      </c>
      <c r="B171" s="3">
        <v>2020</v>
      </c>
      <c r="C171" s="3" t="s">
        <v>37</v>
      </c>
      <c r="D171" s="3" t="s">
        <v>9</v>
      </c>
      <c r="E171" s="3" t="s">
        <v>99</v>
      </c>
      <c r="F171" s="4">
        <v>2.5584981929078923E-4</v>
      </c>
      <c r="G171" s="4">
        <v>50.36244997307233</v>
      </c>
      <c r="H171" s="4">
        <v>6.3542307332126562E-3</v>
      </c>
      <c r="I171" s="4">
        <v>8.1640527372330443</v>
      </c>
      <c r="J171" s="4">
        <v>3.0276289101012793E-2</v>
      </c>
      <c r="K171" s="4">
        <v>11.639800628389548</v>
      </c>
      <c r="L171" s="4">
        <v>0.18800724881344627</v>
      </c>
      <c r="M171" s="4">
        <v>0.14242689317688614</v>
      </c>
      <c r="N171" s="4">
        <v>5.6921618181619438E-3</v>
      </c>
      <c r="O171" s="4">
        <v>0.43735242756826553</v>
      </c>
      <c r="P171" s="3" t="s">
        <v>125</v>
      </c>
    </row>
    <row r="172" spans="1:16" x14ac:dyDescent="0.25">
      <c r="A172" s="3">
        <v>171</v>
      </c>
      <c r="B172" s="3">
        <v>2016</v>
      </c>
      <c r="C172" s="3" t="s">
        <v>38</v>
      </c>
      <c r="D172" s="3" t="s">
        <v>10</v>
      </c>
      <c r="E172" s="3" t="s">
        <v>88</v>
      </c>
      <c r="F172" s="4">
        <v>2.2994297065890436E-2</v>
      </c>
      <c r="G172" s="4">
        <v>268.28252256715751</v>
      </c>
      <c r="H172" s="4">
        <v>0.41791711910463547</v>
      </c>
      <c r="I172" s="4">
        <v>2.89180542297593</v>
      </c>
      <c r="J172" s="4">
        <v>0.20010603627487411</v>
      </c>
      <c r="K172" s="4">
        <v>13.468031928834053</v>
      </c>
      <c r="L172" s="4">
        <v>1.5928005311704785</v>
      </c>
      <c r="M172" s="4">
        <v>0.28323463791299103</v>
      </c>
      <c r="N172" s="4">
        <v>0.31872900086903855</v>
      </c>
      <c r="O172" s="4">
        <v>1.2032315802111035</v>
      </c>
      <c r="P172" s="3" t="s">
        <v>125</v>
      </c>
    </row>
    <row r="173" spans="1:16" x14ac:dyDescent="0.25">
      <c r="A173" s="3">
        <v>172</v>
      </c>
      <c r="B173" s="3">
        <v>2017</v>
      </c>
      <c r="C173" s="3" t="s">
        <v>38</v>
      </c>
      <c r="D173" s="3" t="s">
        <v>10</v>
      </c>
      <c r="E173" s="3" t="s">
        <v>88</v>
      </c>
      <c r="F173" s="4">
        <v>2.5078404333959609E-2</v>
      </c>
      <c r="G173" s="4">
        <v>460.56091611871898</v>
      </c>
      <c r="H173" s="4">
        <v>0.43053448089077057</v>
      </c>
      <c r="I173" s="4">
        <v>1.9917914424074152</v>
      </c>
      <c r="J173" s="4">
        <v>0.20137064854004399</v>
      </c>
      <c r="K173" s="4">
        <v>13.53992025471937</v>
      </c>
      <c r="L173" s="4">
        <v>1.4723110294269932</v>
      </c>
      <c r="M173" s="4">
        <v>0.30603200520288631</v>
      </c>
      <c r="N173" s="4">
        <v>0.29648022684837344</v>
      </c>
      <c r="O173" s="4">
        <v>0.88950920346168771</v>
      </c>
      <c r="P173" s="3" t="s">
        <v>125</v>
      </c>
    </row>
    <row r="174" spans="1:16" x14ac:dyDescent="0.25">
      <c r="A174" s="3">
        <v>173</v>
      </c>
      <c r="B174" s="3">
        <v>2018</v>
      </c>
      <c r="C174" s="3" t="s">
        <v>38</v>
      </c>
      <c r="D174" s="3" t="s">
        <v>10</v>
      </c>
      <c r="E174" s="3" t="s">
        <v>88</v>
      </c>
      <c r="F174" s="4">
        <v>1.7324843167952554E-2</v>
      </c>
      <c r="G174" s="4">
        <v>236.72564214200435</v>
      </c>
      <c r="H174" s="4">
        <v>0.38846965294554003</v>
      </c>
      <c r="I174" s="4">
        <v>1.9323820665823277</v>
      </c>
      <c r="J174" s="4">
        <v>0.19416383366577858</v>
      </c>
      <c r="K174" s="4">
        <v>13.572477872320794</v>
      </c>
      <c r="L174" s="4">
        <v>1.4066744401203122</v>
      </c>
      <c r="M174" s="4">
        <v>0.3576865261189896</v>
      </c>
      <c r="N174" s="4">
        <v>0.2731253020134225</v>
      </c>
      <c r="O174" s="4">
        <v>0.58303037764665577</v>
      </c>
      <c r="P174" s="3" t="s">
        <v>125</v>
      </c>
    </row>
    <row r="175" spans="1:16" x14ac:dyDescent="0.25">
      <c r="A175" s="3">
        <v>174</v>
      </c>
      <c r="B175" s="3">
        <v>2019</v>
      </c>
      <c r="C175" s="3" t="s">
        <v>38</v>
      </c>
      <c r="D175" s="3" t="s">
        <v>10</v>
      </c>
      <c r="E175" s="3" t="s">
        <v>88</v>
      </c>
      <c r="F175" s="4">
        <v>1.7683960690392485E-2</v>
      </c>
      <c r="G175" s="4">
        <v>119.20513749798522</v>
      </c>
      <c r="H175" s="4">
        <v>0.35499112998572019</v>
      </c>
      <c r="I175" s="4">
        <v>1.7116817136800018</v>
      </c>
      <c r="J175" s="4">
        <v>0.1874056052144015</v>
      </c>
      <c r="K175" s="4">
        <v>13.650306292979259</v>
      </c>
      <c r="L175" s="4">
        <v>1.2599168296601932</v>
      </c>
      <c r="M175" s="4">
        <v>0.33318976293468267</v>
      </c>
      <c r="N175" s="4">
        <v>0.23611547598227847</v>
      </c>
      <c r="O175" s="4">
        <v>0.76225663606425365</v>
      </c>
      <c r="P175" s="3" t="s">
        <v>125</v>
      </c>
    </row>
    <row r="176" spans="1:16" x14ac:dyDescent="0.25">
      <c r="A176" s="3">
        <v>175</v>
      </c>
      <c r="B176" s="3">
        <v>2020</v>
      </c>
      <c r="C176" s="3" t="s">
        <v>38</v>
      </c>
      <c r="D176" s="3" t="s">
        <v>10</v>
      </c>
      <c r="E176" s="3" t="s">
        <v>88</v>
      </c>
      <c r="F176" s="4">
        <v>1.7021133469310362E-2</v>
      </c>
      <c r="G176" s="4">
        <v>114.58451964874288</v>
      </c>
      <c r="H176" s="4">
        <v>0.33392847558792366</v>
      </c>
      <c r="I176" s="4">
        <v>2.0872767258955633</v>
      </c>
      <c r="J176" s="4">
        <v>0.18840429116647164</v>
      </c>
      <c r="K176" s="4">
        <v>13.685136713838563</v>
      </c>
      <c r="L176" s="4">
        <v>1.2313283440387219</v>
      </c>
      <c r="M176" s="4">
        <v>0.28604373912607078</v>
      </c>
      <c r="N176" s="4">
        <v>0.23198754385180076</v>
      </c>
      <c r="O176" s="4">
        <v>0.68853044225600557</v>
      </c>
      <c r="P176" s="3" t="s">
        <v>125</v>
      </c>
    </row>
    <row r="177" spans="1:16" x14ac:dyDescent="0.25">
      <c r="A177" s="3">
        <v>176</v>
      </c>
      <c r="B177" s="3">
        <v>2016</v>
      </c>
      <c r="C177" s="3" t="s">
        <v>39</v>
      </c>
      <c r="D177" s="3" t="s">
        <v>10</v>
      </c>
      <c r="E177" s="3" t="s">
        <v>88</v>
      </c>
      <c r="F177" s="4">
        <v>8.6424419334836652E-4</v>
      </c>
      <c r="G177" s="4">
        <v>41.042468461425834</v>
      </c>
      <c r="H177" s="4">
        <v>0.17717748555090365</v>
      </c>
      <c r="I177" s="4">
        <v>2.3507971902133282</v>
      </c>
      <c r="J177" s="4">
        <v>0.11509987063615337</v>
      </c>
      <c r="K177" s="4">
        <v>12.496965583351811</v>
      </c>
      <c r="L177" s="4">
        <v>1.0539648530776338</v>
      </c>
      <c r="M177" s="4">
        <v>0.21216510164516902</v>
      </c>
      <c r="N177" s="4">
        <v>0.12131121824428805</v>
      </c>
      <c r="O177" s="4">
        <v>0.6297423550051644</v>
      </c>
      <c r="P177" s="3" t="s">
        <v>125</v>
      </c>
    </row>
    <row r="178" spans="1:16" x14ac:dyDescent="0.25">
      <c r="A178" s="3">
        <v>177</v>
      </c>
      <c r="B178" s="3">
        <v>2017</v>
      </c>
      <c r="C178" s="3" t="s">
        <v>39</v>
      </c>
      <c r="D178" s="3" t="s">
        <v>10</v>
      </c>
      <c r="E178" s="3" t="s">
        <v>88</v>
      </c>
      <c r="F178" s="4">
        <v>7.9519386317026541E-3</v>
      </c>
      <c r="G178" s="4">
        <v>47.732790026394767</v>
      </c>
      <c r="H178" s="4">
        <v>0.48266435135997487</v>
      </c>
      <c r="I178" s="4">
        <v>1.0063000899161398</v>
      </c>
      <c r="J178" s="4">
        <v>0.1136843657466917</v>
      </c>
      <c r="K178" s="4">
        <v>12.554288398594448</v>
      </c>
      <c r="L178" s="4">
        <v>0.90665182069410821</v>
      </c>
      <c r="M178" s="4">
        <v>0.18601473796851892</v>
      </c>
      <c r="N178" s="4">
        <v>0.10307213718869294</v>
      </c>
      <c r="O178" s="4">
        <v>0.10442602526925934</v>
      </c>
      <c r="P178" s="3" t="s">
        <v>125</v>
      </c>
    </row>
    <row r="179" spans="1:16" x14ac:dyDescent="0.25">
      <c r="A179" s="3">
        <v>178</v>
      </c>
      <c r="B179" s="3">
        <v>2018</v>
      </c>
      <c r="C179" s="3" t="s">
        <v>39</v>
      </c>
      <c r="D179" s="3" t="s">
        <v>10</v>
      </c>
      <c r="E179" s="3" t="s">
        <v>88</v>
      </c>
      <c r="F179" s="4">
        <v>4.6353726897540113E-3</v>
      </c>
      <c r="G179" s="4">
        <v>48.615025586093637</v>
      </c>
      <c r="H179" s="4">
        <v>0.45427187185853263</v>
      </c>
      <c r="I179" s="4">
        <v>1.9449005882936128</v>
      </c>
      <c r="J179" s="4">
        <v>0.18544084753353415</v>
      </c>
      <c r="K179" s="4">
        <v>12.345694487421635</v>
      </c>
      <c r="L179" s="4">
        <v>1.549615930924271</v>
      </c>
      <c r="M179" s="4">
        <v>0.26862273339402537</v>
      </c>
      <c r="N179" s="4">
        <v>0.28736209158206327</v>
      </c>
      <c r="O179" s="4">
        <v>-0.62078786475739711</v>
      </c>
      <c r="P179" s="3" t="s">
        <v>125</v>
      </c>
    </row>
    <row r="180" spans="1:16" x14ac:dyDescent="0.25">
      <c r="A180" s="3">
        <v>179</v>
      </c>
      <c r="B180" s="3">
        <v>2019</v>
      </c>
      <c r="C180" s="3" t="s">
        <v>39</v>
      </c>
      <c r="D180" s="3" t="s">
        <v>10</v>
      </c>
      <c r="E180" s="3" t="s">
        <v>88</v>
      </c>
      <c r="F180" s="4">
        <v>3.547729165414949E-3</v>
      </c>
      <c r="G180" s="4">
        <v>46.337421178635765</v>
      </c>
      <c r="H180" s="4">
        <v>0.47000195224659008</v>
      </c>
      <c r="I180" s="4">
        <v>2.1217397340483823</v>
      </c>
      <c r="J180" s="4">
        <v>0.21881777187837276</v>
      </c>
      <c r="K180" s="4">
        <v>12.347394195834992</v>
      </c>
      <c r="L180" s="4">
        <v>1.3919047270057268</v>
      </c>
      <c r="M180" s="4">
        <v>0.23570841775288157</v>
      </c>
      <c r="N180" s="4">
        <v>0.30457349103036779</v>
      </c>
      <c r="O180" s="4">
        <v>0.84137712545634935</v>
      </c>
      <c r="P180" s="3" t="s">
        <v>125</v>
      </c>
    </row>
    <row r="181" spans="1:16" x14ac:dyDescent="0.25">
      <c r="A181" s="3">
        <v>180</v>
      </c>
      <c r="B181" s="3">
        <v>2020</v>
      </c>
      <c r="C181" s="3" t="s">
        <v>39</v>
      </c>
      <c r="D181" s="3" t="s">
        <v>10</v>
      </c>
      <c r="E181" s="3" t="s">
        <v>88</v>
      </c>
      <c r="F181" s="4">
        <v>3.487416492573084E-3</v>
      </c>
      <c r="G181" s="4">
        <v>76.075153881669252</v>
      </c>
      <c r="H181" s="4">
        <v>0.48106411341673777</v>
      </c>
      <c r="I181" s="4">
        <v>2.578154324703358</v>
      </c>
      <c r="J181" s="4">
        <v>0.24845619761663665</v>
      </c>
      <c r="K181" s="4">
        <v>12.328742249410707</v>
      </c>
      <c r="L181" s="4">
        <v>1.360972310725534</v>
      </c>
      <c r="M181" s="4">
        <v>0.21844031989507645</v>
      </c>
      <c r="N181" s="4">
        <v>0.33814200538439387</v>
      </c>
      <c r="O181" s="4">
        <v>2.4721918756802084</v>
      </c>
      <c r="P181" s="3" t="s">
        <v>125</v>
      </c>
    </row>
    <row r="182" spans="1:16" x14ac:dyDescent="0.25">
      <c r="A182" s="3">
        <v>181</v>
      </c>
      <c r="B182" s="3">
        <v>2016</v>
      </c>
      <c r="C182" s="3" t="s">
        <v>45</v>
      </c>
      <c r="D182" s="3" t="s">
        <v>10</v>
      </c>
      <c r="E182" s="3" t="s">
        <v>94</v>
      </c>
      <c r="F182" s="4">
        <v>8.3074493907323368E-2</v>
      </c>
      <c r="G182" s="4">
        <v>23.313780454506343</v>
      </c>
      <c r="H182" s="4">
        <v>0.14116279682662469</v>
      </c>
      <c r="I182" s="4">
        <v>4.7669141250354867</v>
      </c>
      <c r="J182" s="4">
        <v>0.2826794559216711</v>
      </c>
      <c r="K182" s="4">
        <v>11.828560404926261</v>
      </c>
      <c r="L182" s="4">
        <v>0.42695515043416038</v>
      </c>
      <c r="M182" s="4">
        <v>0.62653811517206048</v>
      </c>
      <c r="N182" s="4">
        <v>0.12069144962768369</v>
      </c>
      <c r="O182" s="4">
        <v>5.1281872416976675E-2</v>
      </c>
      <c r="P182" s="3" t="s">
        <v>125</v>
      </c>
    </row>
    <row r="183" spans="1:16" x14ac:dyDescent="0.25">
      <c r="A183" s="3">
        <v>182</v>
      </c>
      <c r="B183" s="3">
        <v>2017</v>
      </c>
      <c r="C183" s="3" t="s">
        <v>45</v>
      </c>
      <c r="D183" s="3" t="s">
        <v>10</v>
      </c>
      <c r="E183" s="3" t="s">
        <v>94</v>
      </c>
      <c r="F183" s="4">
        <v>0</v>
      </c>
      <c r="G183" s="4">
        <v>87.50515952721193</v>
      </c>
      <c r="H183" s="4">
        <v>0.14153054976460389</v>
      </c>
      <c r="I183" s="4">
        <v>10.467359775539206</v>
      </c>
      <c r="J183" s="4">
        <v>0.33135610399751747</v>
      </c>
      <c r="K183" s="4">
        <v>11.788287234679133</v>
      </c>
      <c r="L183" s="4">
        <v>0.41038816622130442</v>
      </c>
      <c r="M183" s="4">
        <v>0.49071427251255856</v>
      </c>
      <c r="N183" s="4">
        <v>0.13598462388577703</v>
      </c>
      <c r="O183" s="4">
        <v>4.7114130625922277</v>
      </c>
      <c r="P183" s="3" t="s">
        <v>125</v>
      </c>
    </row>
    <row r="184" spans="1:16" x14ac:dyDescent="0.25">
      <c r="A184" s="3">
        <v>183</v>
      </c>
      <c r="B184" s="3">
        <v>2018</v>
      </c>
      <c r="C184" s="3" t="s">
        <v>45</v>
      </c>
      <c r="D184" s="3" t="s">
        <v>10</v>
      </c>
      <c r="E184" s="3" t="s">
        <v>94</v>
      </c>
      <c r="F184" s="4">
        <v>2.0751349195390855E-2</v>
      </c>
      <c r="G184" s="4">
        <v>60.953144616234866</v>
      </c>
      <c r="H184" s="4">
        <v>0.14719341412387166</v>
      </c>
      <c r="I184" s="4">
        <v>4.5456600271748924</v>
      </c>
      <c r="J184" s="4">
        <v>0.2426887142781417</v>
      </c>
      <c r="K184" s="4">
        <v>11.847383801998815</v>
      </c>
      <c r="L184" s="4">
        <v>0.53778451214307532</v>
      </c>
      <c r="M184" s="4">
        <v>0.52364063830641638</v>
      </c>
      <c r="N184" s="4">
        <v>0.13051423181070065</v>
      </c>
      <c r="O184" s="4">
        <v>2.2730869993777514</v>
      </c>
      <c r="P184" s="3" t="s">
        <v>125</v>
      </c>
    </row>
    <row r="185" spans="1:16" x14ac:dyDescent="0.25">
      <c r="A185" s="3">
        <v>184</v>
      </c>
      <c r="B185" s="3">
        <v>2019</v>
      </c>
      <c r="C185" s="3" t="s">
        <v>45</v>
      </c>
      <c r="D185" s="3" t="s">
        <v>10</v>
      </c>
      <c r="E185" s="3" t="s">
        <v>94</v>
      </c>
      <c r="F185" s="4">
        <v>5.993552421206862E-3</v>
      </c>
      <c r="G185" s="4">
        <v>81.604956931360661</v>
      </c>
      <c r="H185" s="4">
        <v>0.14289575838472604</v>
      </c>
      <c r="I185" s="4">
        <v>4.1900235418261218</v>
      </c>
      <c r="J185" s="4">
        <v>0.25776297072236698</v>
      </c>
      <c r="K185" s="4">
        <v>11.844137674251241</v>
      </c>
      <c r="L185" s="4">
        <v>0.50138477384022928</v>
      </c>
      <c r="M185" s="4">
        <v>0.46695580043199808</v>
      </c>
      <c r="N185" s="4">
        <v>0.12923842878001962</v>
      </c>
      <c r="O185" s="4">
        <v>1.6081376133246892</v>
      </c>
      <c r="P185" s="3" t="s">
        <v>125</v>
      </c>
    </row>
    <row r="186" spans="1:16" x14ac:dyDescent="0.25">
      <c r="A186" s="3">
        <v>185</v>
      </c>
      <c r="B186" s="3">
        <v>2020</v>
      </c>
      <c r="C186" s="3" t="s">
        <v>45</v>
      </c>
      <c r="D186" s="3" t="s">
        <v>10</v>
      </c>
      <c r="E186" s="3" t="s">
        <v>94</v>
      </c>
      <c r="F186" s="4">
        <v>0</v>
      </c>
      <c r="G186" s="4">
        <v>0</v>
      </c>
      <c r="H186" s="4">
        <v>0.14850417446175487</v>
      </c>
      <c r="I186" s="4">
        <v>9.5833390449576328</v>
      </c>
      <c r="J186" s="4">
        <v>0.48473997904091876</v>
      </c>
      <c r="K186" s="4">
        <v>11.811567340196369</v>
      </c>
      <c r="L186" s="4">
        <v>0.29252309063417492</v>
      </c>
      <c r="M186" s="4">
        <v>0.36135263977314069</v>
      </c>
      <c r="N186" s="4">
        <v>0.14179763682299473</v>
      </c>
      <c r="O186" s="4">
        <v>4.6189747462459003</v>
      </c>
      <c r="P186" s="3" t="s">
        <v>125</v>
      </c>
    </row>
    <row r="187" spans="1:16" x14ac:dyDescent="0.25">
      <c r="A187" s="3">
        <v>186</v>
      </c>
      <c r="B187" s="3">
        <v>2016</v>
      </c>
      <c r="C187" s="3" t="s">
        <v>44</v>
      </c>
      <c r="D187" s="3" t="s">
        <v>15</v>
      </c>
      <c r="E187" s="3" t="s">
        <v>87</v>
      </c>
      <c r="F187" s="4">
        <v>3.6716480963332257E-2</v>
      </c>
      <c r="G187" s="4">
        <v>1427.5453102517515</v>
      </c>
      <c r="H187" s="4">
        <v>0.15583751690809505</v>
      </c>
      <c r="I187" s="4">
        <v>2.9535772562516307</v>
      </c>
      <c r="J187" s="4">
        <v>3.6812267243816602E-2</v>
      </c>
      <c r="K187" s="4">
        <v>11.024336366470846</v>
      </c>
      <c r="L187" s="4">
        <v>3.2748354483420554</v>
      </c>
      <c r="M187" s="4">
        <v>0.29830817058509423</v>
      </c>
      <c r="N187" s="4">
        <v>0.1205541177038917</v>
      </c>
      <c r="O187" s="4">
        <v>0.34696719859459552</v>
      </c>
      <c r="P187" s="3" t="s">
        <v>125</v>
      </c>
    </row>
    <row r="188" spans="1:16" x14ac:dyDescent="0.25">
      <c r="A188" s="3">
        <v>187</v>
      </c>
      <c r="B188" s="3">
        <v>2017</v>
      </c>
      <c r="C188" s="3" t="s">
        <v>44</v>
      </c>
      <c r="D188" s="3" t="s">
        <v>15</v>
      </c>
      <c r="E188" s="3" t="s">
        <v>87</v>
      </c>
      <c r="F188" s="4">
        <v>4.8311320470934276E-4</v>
      </c>
      <c r="G188" s="4">
        <v>772.82589631141184</v>
      </c>
      <c r="H188" s="4">
        <v>0.2159116588406674</v>
      </c>
      <c r="I188" s="4">
        <v>5.7472406343523037</v>
      </c>
      <c r="J188" s="4">
        <v>5.2059671632587741E-2</v>
      </c>
      <c r="K188" s="4">
        <v>11.004737372240045</v>
      </c>
      <c r="L188" s="4">
        <v>3.7483664222948803</v>
      </c>
      <c r="M188" s="4">
        <v>0.31088340048084551</v>
      </c>
      <c r="N188" s="4">
        <v>0.19513872510328917</v>
      </c>
      <c r="O188" s="4">
        <v>0.17900952005172543</v>
      </c>
      <c r="P188" s="3" t="s">
        <v>125</v>
      </c>
    </row>
    <row r="189" spans="1:16" x14ac:dyDescent="0.25">
      <c r="A189" s="3">
        <v>188</v>
      </c>
      <c r="B189" s="3">
        <v>2018</v>
      </c>
      <c r="C189" s="3" t="s">
        <v>44</v>
      </c>
      <c r="D189" s="3" t="s">
        <v>15</v>
      </c>
      <c r="E189" s="3" t="s">
        <v>87</v>
      </c>
      <c r="F189" s="4">
        <v>0</v>
      </c>
      <c r="G189" s="4">
        <v>4920.1464713627101</v>
      </c>
      <c r="H189" s="4">
        <v>0.18791763588053215</v>
      </c>
      <c r="I189" s="4">
        <v>7.4342104129782856</v>
      </c>
      <c r="J189" s="4">
        <v>3.9628224931476518E-2</v>
      </c>
      <c r="K189" s="4">
        <v>10.99983049966144</v>
      </c>
      <c r="L189" s="4">
        <v>4.3857754857624709</v>
      </c>
      <c r="M189" s="4">
        <v>0.31212238688052735</v>
      </c>
      <c r="N189" s="4">
        <v>0.17380049744875087</v>
      </c>
      <c r="O189" s="4">
        <v>0.69957322939641575</v>
      </c>
      <c r="P189" s="3" t="s">
        <v>125</v>
      </c>
    </row>
    <row r="190" spans="1:16" x14ac:dyDescent="0.25">
      <c r="A190" s="3">
        <v>189</v>
      </c>
      <c r="B190" s="3">
        <v>2019</v>
      </c>
      <c r="C190" s="3" t="s">
        <v>44</v>
      </c>
      <c r="D190" s="3" t="s">
        <v>15</v>
      </c>
      <c r="E190" s="3" t="s">
        <v>87</v>
      </c>
      <c r="F190" s="4">
        <v>0</v>
      </c>
      <c r="G190" s="4">
        <v>0</v>
      </c>
      <c r="H190" s="4">
        <v>0.20824999271477262</v>
      </c>
      <c r="I190" s="4">
        <v>6.9899035208027236</v>
      </c>
      <c r="J190" s="4">
        <v>4.1491711974195426E-2</v>
      </c>
      <c r="K190" s="4">
        <v>11.031878746068266</v>
      </c>
      <c r="L190" s="4">
        <v>4.5792473984945952</v>
      </c>
      <c r="M190" s="4">
        <v>0.28325284339553825</v>
      </c>
      <c r="N190" s="4">
        <v>0.19000081411692143</v>
      </c>
      <c r="O190" s="4">
        <v>2.7351162972861682</v>
      </c>
      <c r="P190" s="3" t="s">
        <v>125</v>
      </c>
    </row>
    <row r="191" spans="1:16" x14ac:dyDescent="0.25">
      <c r="A191" s="3">
        <v>190</v>
      </c>
      <c r="B191" s="3">
        <v>2020</v>
      </c>
      <c r="C191" s="3" t="s">
        <v>44</v>
      </c>
      <c r="D191" s="3" t="s">
        <v>15</v>
      </c>
      <c r="E191" s="3" t="s">
        <v>87</v>
      </c>
      <c r="F191" s="4">
        <v>0</v>
      </c>
      <c r="G191" s="4">
        <v>0</v>
      </c>
      <c r="H191" s="4">
        <v>0.21781389562439002</v>
      </c>
      <c r="I191" s="4">
        <v>8.156827201703523</v>
      </c>
      <c r="J191" s="4">
        <v>4.3644446147313283E-2</v>
      </c>
      <c r="K191" s="4">
        <v>11.052624617330585</v>
      </c>
      <c r="L191" s="4">
        <v>4.6005933374962513</v>
      </c>
      <c r="M191" s="4">
        <v>0.28478915557517875</v>
      </c>
      <c r="N191" s="4">
        <v>0.20079034816404345</v>
      </c>
      <c r="O191" s="4">
        <v>2.0157184996846995</v>
      </c>
      <c r="P191" s="3" t="s">
        <v>125</v>
      </c>
    </row>
    <row r="192" spans="1:16" x14ac:dyDescent="0.25">
      <c r="A192" s="3">
        <v>191</v>
      </c>
      <c r="B192" s="3">
        <v>2016</v>
      </c>
      <c r="C192" s="3" t="s">
        <v>40</v>
      </c>
      <c r="D192" s="3" t="s">
        <v>15</v>
      </c>
      <c r="E192" s="3" t="s">
        <v>87</v>
      </c>
      <c r="F192" s="4">
        <v>0</v>
      </c>
      <c r="G192" s="4">
        <v>0</v>
      </c>
      <c r="H192" s="4">
        <v>2.5316517051537208E-3</v>
      </c>
      <c r="I192" s="4">
        <v>2.8574049708251579</v>
      </c>
      <c r="J192" s="4">
        <v>0.44809019285276719</v>
      </c>
      <c r="K192" s="4">
        <v>11.610748368369936</v>
      </c>
      <c r="L192" s="4">
        <v>5.1989942923526804E-3</v>
      </c>
      <c r="M192" s="4">
        <v>0.11322001412461129</v>
      </c>
      <c r="N192" s="4">
        <v>2.3296183551007486E-3</v>
      </c>
      <c r="O192" s="4">
        <v>-0.3072862521991232</v>
      </c>
      <c r="P192" s="3" t="s">
        <v>125</v>
      </c>
    </row>
    <row r="193" spans="1:16" x14ac:dyDescent="0.25">
      <c r="A193" s="3">
        <v>192</v>
      </c>
      <c r="B193" s="3">
        <v>2017</v>
      </c>
      <c r="C193" s="3" t="s">
        <v>40</v>
      </c>
      <c r="D193" s="3" t="s">
        <v>15</v>
      </c>
      <c r="E193" s="3" t="s">
        <v>87</v>
      </c>
      <c r="F193" s="4">
        <v>0</v>
      </c>
      <c r="G193" s="4">
        <v>0</v>
      </c>
      <c r="H193" s="4">
        <v>3.0967807519199143E-3</v>
      </c>
      <c r="I193" s="4">
        <v>2.949559133676924</v>
      </c>
      <c r="J193" s="4">
        <v>0.17602020765606863</v>
      </c>
      <c r="K193" s="4">
        <v>11.608511668476277</v>
      </c>
      <c r="L193" s="4">
        <v>1.62879011970373E-2</v>
      </c>
      <c r="M193" s="4">
        <v>0.11291074619908856</v>
      </c>
      <c r="N193" s="4">
        <v>2.8669997509840344E-3</v>
      </c>
      <c r="O193" s="4">
        <v>-0.20215029990552361</v>
      </c>
      <c r="P193" s="3" t="s">
        <v>125</v>
      </c>
    </row>
    <row r="194" spans="1:16" x14ac:dyDescent="0.25">
      <c r="A194" s="3">
        <v>193</v>
      </c>
      <c r="B194" s="3">
        <v>2018</v>
      </c>
      <c r="C194" s="3" t="s">
        <v>40</v>
      </c>
      <c r="D194" s="3" t="s">
        <v>15</v>
      </c>
      <c r="E194" s="3" t="s">
        <v>87</v>
      </c>
      <c r="F194" s="4">
        <v>0</v>
      </c>
      <c r="G194" s="4">
        <v>0</v>
      </c>
      <c r="H194" s="4">
        <v>4.0362766144158672E-3</v>
      </c>
      <c r="I194" s="4">
        <v>3.3299238526681227</v>
      </c>
      <c r="J194" s="4">
        <v>0.35824944866715019</v>
      </c>
      <c r="K194" s="4">
        <v>11.605600066904739</v>
      </c>
      <c r="L194" s="4">
        <v>1.054169640361324E-2</v>
      </c>
      <c r="M194" s="4">
        <v>0.1130044259141807</v>
      </c>
      <c r="N194" s="4">
        <v>3.7765569246109229E-3</v>
      </c>
      <c r="O194" s="4">
        <v>-0.30587068548449348</v>
      </c>
      <c r="P194" s="3" t="s">
        <v>125</v>
      </c>
    </row>
    <row r="195" spans="1:16" x14ac:dyDescent="0.25">
      <c r="A195" s="3">
        <v>194</v>
      </c>
      <c r="B195" s="3">
        <v>2019</v>
      </c>
      <c r="C195" s="3" t="s">
        <v>40</v>
      </c>
      <c r="D195" s="3" t="s">
        <v>15</v>
      </c>
      <c r="E195" s="3" t="s">
        <v>87</v>
      </c>
      <c r="F195" s="4">
        <v>9.4184045997193499E-5</v>
      </c>
      <c r="G195" s="4">
        <v>0</v>
      </c>
      <c r="H195" s="4">
        <v>4.5388681996436303E-3</v>
      </c>
      <c r="I195" s="4">
        <v>3.6176736503135274</v>
      </c>
      <c r="J195" s="4">
        <v>0.2176428170168119</v>
      </c>
      <c r="K195" s="4">
        <v>11.605293147255482</v>
      </c>
      <c r="L195" s="4">
        <v>1.9615571195627259E-2</v>
      </c>
      <c r="M195" s="4">
        <v>7.3232457794410316E-2</v>
      </c>
      <c r="N195" s="4">
        <v>4.2691881724101497E-3</v>
      </c>
      <c r="O195" s="4">
        <v>-0.39740241473285148</v>
      </c>
      <c r="P195" s="3" t="s">
        <v>125</v>
      </c>
    </row>
    <row r="196" spans="1:16" x14ac:dyDescent="0.25">
      <c r="A196" s="3">
        <v>195</v>
      </c>
      <c r="B196" s="3">
        <v>2020</v>
      </c>
      <c r="C196" s="3" t="s">
        <v>40</v>
      </c>
      <c r="D196" s="3" t="s">
        <v>15</v>
      </c>
      <c r="E196" s="3" t="s">
        <v>87</v>
      </c>
      <c r="F196" s="4">
        <v>1.7753110059556891E-4</v>
      </c>
      <c r="G196" s="4">
        <v>0</v>
      </c>
      <c r="H196" s="4">
        <v>0.12805943280050108</v>
      </c>
      <c r="I196" s="4">
        <v>7.273785534890358</v>
      </c>
      <c r="J196" s="4">
        <v>3.7034887661837832</v>
      </c>
      <c r="K196" s="4">
        <v>11.642300111710027</v>
      </c>
      <c r="L196" s="4">
        <v>3.3243581225508106E-2</v>
      </c>
      <c r="M196" s="4">
        <v>6.6733025688482189E-2</v>
      </c>
      <c r="N196" s="4">
        <v>0.12311722961638741</v>
      </c>
      <c r="O196" s="4">
        <v>-0.86074536527128587</v>
      </c>
      <c r="P196" s="3" t="s">
        <v>125</v>
      </c>
    </row>
    <row r="197" spans="1:16" x14ac:dyDescent="0.25">
      <c r="A197" s="3">
        <v>196</v>
      </c>
      <c r="B197" s="3">
        <v>2016</v>
      </c>
      <c r="C197" s="3" t="s">
        <v>42</v>
      </c>
      <c r="D197" s="3" t="s">
        <v>15</v>
      </c>
      <c r="E197" s="3" t="s">
        <v>88</v>
      </c>
      <c r="F197" s="4">
        <v>0</v>
      </c>
      <c r="G197" s="4">
        <v>4.1646732643838291</v>
      </c>
      <c r="H197" s="4">
        <v>0.32053902005092333</v>
      </c>
      <c r="I197" s="4">
        <v>1.1863826830694142</v>
      </c>
      <c r="J197" s="4">
        <v>5.1046275487191761E-2</v>
      </c>
      <c r="K197" s="4">
        <v>12.2352513280123</v>
      </c>
      <c r="L197" s="4">
        <v>1.3601136683456667</v>
      </c>
      <c r="M197" s="4">
        <v>6.8555782388055486E-2</v>
      </c>
      <c r="N197" s="4">
        <v>6.9428737008267863E-2</v>
      </c>
      <c r="O197" s="4">
        <v>-0.13311615652699374</v>
      </c>
      <c r="P197" s="3" t="s">
        <v>125</v>
      </c>
    </row>
    <row r="198" spans="1:16" x14ac:dyDescent="0.25">
      <c r="A198" s="3">
        <v>197</v>
      </c>
      <c r="B198" s="3">
        <v>2017</v>
      </c>
      <c r="C198" s="3" t="s">
        <v>42</v>
      </c>
      <c r="D198" s="3" t="s">
        <v>15</v>
      </c>
      <c r="E198" s="3" t="s">
        <v>88</v>
      </c>
      <c r="F198" s="4">
        <v>4.5872386750469771E-2</v>
      </c>
      <c r="G198" s="4">
        <v>3.3785045211627813</v>
      </c>
      <c r="H198" s="4">
        <v>0.24806882137355585</v>
      </c>
      <c r="I198" s="4">
        <v>1.177920539200676</v>
      </c>
      <c r="J198" s="4">
        <v>4.1907859201479693E-2</v>
      </c>
      <c r="K198" s="4">
        <v>12.278634162078109</v>
      </c>
      <c r="L198" s="4">
        <v>1.3213625117907806</v>
      </c>
      <c r="M198" s="4">
        <v>9.5168057198583969E-2</v>
      </c>
      <c r="N198" s="4">
        <v>5.5375474098241589E-2</v>
      </c>
      <c r="O198" s="4">
        <v>-6.1872600959492242E-2</v>
      </c>
      <c r="P198" s="3" t="s">
        <v>125</v>
      </c>
    </row>
    <row r="199" spans="1:16" x14ac:dyDescent="0.25">
      <c r="A199" s="3">
        <v>198</v>
      </c>
      <c r="B199" s="3">
        <v>2018</v>
      </c>
      <c r="C199" s="3" t="s">
        <v>42</v>
      </c>
      <c r="D199" s="3" t="s">
        <v>15</v>
      </c>
      <c r="E199" s="3" t="s">
        <v>88</v>
      </c>
      <c r="F199" s="4">
        <v>8.9722267390966157E-2</v>
      </c>
      <c r="G199" s="4">
        <v>3.3656974446852388</v>
      </c>
      <c r="H199" s="4">
        <v>0.22719195080439944</v>
      </c>
      <c r="I199" s="4">
        <v>1.2683539784399154</v>
      </c>
      <c r="J199" s="4">
        <v>4.1798350099189585E-2</v>
      </c>
      <c r="K199" s="4">
        <v>12.179783756576281</v>
      </c>
      <c r="L199" s="4">
        <v>1.6248422761779198</v>
      </c>
      <c r="M199" s="4">
        <v>0.14210180082804857</v>
      </c>
      <c r="N199" s="4">
        <v>6.7915726315648781E-2</v>
      </c>
      <c r="O199" s="4">
        <v>0.43326133521194116</v>
      </c>
      <c r="P199" s="3" t="s">
        <v>125</v>
      </c>
    </row>
    <row r="200" spans="1:16" x14ac:dyDescent="0.25">
      <c r="A200" s="3">
        <v>199</v>
      </c>
      <c r="B200" s="3">
        <v>2019</v>
      </c>
      <c r="C200" s="3" t="s">
        <v>42</v>
      </c>
      <c r="D200" s="3" t="s">
        <v>15</v>
      </c>
      <c r="E200" s="3" t="s">
        <v>88</v>
      </c>
      <c r="F200" s="4">
        <v>2.2764937936144727E-2</v>
      </c>
      <c r="G200" s="4">
        <v>4.1272951871583556</v>
      </c>
      <c r="H200" s="4">
        <v>0.22587855549037636</v>
      </c>
      <c r="I200" s="4">
        <v>1.3367619763688134</v>
      </c>
      <c r="J200" s="4">
        <v>4.970677893183309E-2</v>
      </c>
      <c r="K200" s="4">
        <v>12.129418634150076</v>
      </c>
      <c r="L200" s="4">
        <v>1.7633323624264687</v>
      </c>
      <c r="M200" s="4">
        <v>0.19062773263839192</v>
      </c>
      <c r="N200" s="4">
        <v>8.7649571922479477E-2</v>
      </c>
      <c r="O200" s="4">
        <v>0.51420549103435442</v>
      </c>
      <c r="P200" s="3" t="s">
        <v>125</v>
      </c>
    </row>
    <row r="201" spans="1:16" x14ac:dyDescent="0.25">
      <c r="A201" s="3">
        <v>200</v>
      </c>
      <c r="B201" s="3">
        <v>2020</v>
      </c>
      <c r="C201" s="3" t="s">
        <v>42</v>
      </c>
      <c r="D201" s="3" t="s">
        <v>15</v>
      </c>
      <c r="E201" s="3" t="s">
        <v>88</v>
      </c>
      <c r="F201" s="4">
        <v>1.3892258264095592E-2</v>
      </c>
      <c r="G201" s="4">
        <v>7.0500346104352687</v>
      </c>
      <c r="H201" s="4">
        <v>0.23313860350498411</v>
      </c>
      <c r="I201" s="4">
        <v>1.4415730943350578</v>
      </c>
      <c r="J201" s="4">
        <v>5.8552620008736123E-2</v>
      </c>
      <c r="K201" s="4">
        <v>12.159333261501502</v>
      </c>
      <c r="L201" s="4">
        <v>1.6782839202570781</v>
      </c>
      <c r="M201" s="4">
        <v>0.17150647617326281</v>
      </c>
      <c r="N201" s="4">
        <v>9.82679206495847E-2</v>
      </c>
      <c r="O201" s="4">
        <v>0.14035560612208123</v>
      </c>
      <c r="P201" s="3" t="s">
        <v>125</v>
      </c>
    </row>
    <row r="202" spans="1:16" x14ac:dyDescent="0.25">
      <c r="A202" s="3">
        <v>201</v>
      </c>
      <c r="B202" s="3">
        <v>2016</v>
      </c>
      <c r="C202" s="3" t="s">
        <v>43</v>
      </c>
      <c r="D202" s="3" t="s">
        <v>10</v>
      </c>
      <c r="E202" s="3" t="s">
        <v>104</v>
      </c>
      <c r="F202" s="4">
        <v>1.7978014555397256E-2</v>
      </c>
      <c r="G202" s="4">
        <v>0</v>
      </c>
      <c r="H202" s="4">
        <v>0.25797426489049757</v>
      </c>
      <c r="I202" s="4">
        <v>2.6518510683294054</v>
      </c>
      <c r="J202" s="4">
        <v>3.1608661591272014E-2</v>
      </c>
      <c r="K202" s="4">
        <v>11.723934370955734</v>
      </c>
      <c r="L202" s="4">
        <v>6.5549578400262503</v>
      </c>
      <c r="M202" s="4">
        <v>0.37041770451917361</v>
      </c>
      <c r="N202" s="4">
        <v>0.2071934441104451</v>
      </c>
      <c r="O202" s="4">
        <v>-0.14802157230530763</v>
      </c>
      <c r="P202" s="3" t="s">
        <v>125</v>
      </c>
    </row>
    <row r="203" spans="1:16" x14ac:dyDescent="0.25">
      <c r="A203" s="3">
        <v>202</v>
      </c>
      <c r="B203" s="3">
        <v>2017</v>
      </c>
      <c r="C203" s="3" t="s">
        <v>43</v>
      </c>
      <c r="D203" s="3" t="s">
        <v>10</v>
      </c>
      <c r="E203" s="3" t="s">
        <v>104</v>
      </c>
      <c r="F203" s="4">
        <v>2.8164720036267823E-2</v>
      </c>
      <c r="G203" s="4">
        <v>3642.0377467433368</v>
      </c>
      <c r="H203" s="4">
        <v>0.20376790911461504</v>
      </c>
      <c r="I203" s="4">
        <v>4.786991058605329</v>
      </c>
      <c r="J203" s="4">
        <v>2.4782581049964288E-2</v>
      </c>
      <c r="K203" s="4">
        <v>11.723775115329367</v>
      </c>
      <c r="L203" s="4">
        <v>7.2485344636787961</v>
      </c>
      <c r="M203" s="4">
        <v>0.38533052042755284</v>
      </c>
      <c r="N203" s="4">
        <v>0.17963739283957916</v>
      </c>
      <c r="O203" s="4">
        <v>2.0682751050187114</v>
      </c>
      <c r="P203" s="3" t="s">
        <v>125</v>
      </c>
    </row>
    <row r="204" spans="1:16" x14ac:dyDescent="0.25">
      <c r="A204" s="3">
        <v>203</v>
      </c>
      <c r="B204" s="3">
        <v>2018</v>
      </c>
      <c r="C204" s="3" t="s">
        <v>43</v>
      </c>
      <c r="D204" s="3" t="s">
        <v>10</v>
      </c>
      <c r="E204" s="3" t="s">
        <v>104</v>
      </c>
      <c r="F204" s="4">
        <v>3.6303862452125843E-2</v>
      </c>
      <c r="G204" s="4">
        <v>9219.0418984073567</v>
      </c>
      <c r="H204" s="4">
        <v>0.17934351467177589</v>
      </c>
      <c r="I204" s="4">
        <v>5.8072873289230245</v>
      </c>
      <c r="J204" s="4">
        <v>2.1279988287807552E-2</v>
      </c>
      <c r="K204" s="4">
        <v>11.755185935882688</v>
      </c>
      <c r="L204" s="4">
        <v>7.4539527759825184</v>
      </c>
      <c r="M204" s="4">
        <v>0.47885363622956201</v>
      </c>
      <c r="N204" s="4">
        <v>0.15862002777077858</v>
      </c>
      <c r="O204" s="4">
        <v>2.4874822872406983</v>
      </c>
      <c r="P204" s="3" t="s">
        <v>125</v>
      </c>
    </row>
    <row r="205" spans="1:16" x14ac:dyDescent="0.25">
      <c r="A205" s="3">
        <v>204</v>
      </c>
      <c r="B205" s="3">
        <v>2019</v>
      </c>
      <c r="C205" s="3" t="s">
        <v>43</v>
      </c>
      <c r="D205" s="3" t="s">
        <v>10</v>
      </c>
      <c r="E205" s="3" t="s">
        <v>104</v>
      </c>
      <c r="F205" s="4">
        <v>3.4796381484169275E-2</v>
      </c>
      <c r="G205" s="4">
        <v>4020.9125649435855</v>
      </c>
      <c r="H205" s="4">
        <v>0.11475790527362154</v>
      </c>
      <c r="I205" s="4">
        <v>3.7356553127851289</v>
      </c>
      <c r="J205" s="4">
        <v>1.2139535478732139E-2</v>
      </c>
      <c r="K205" s="4">
        <v>11.712070329972324</v>
      </c>
      <c r="L205" s="4">
        <v>8.1574072277356873</v>
      </c>
      <c r="M205" s="4">
        <v>0.50913900053685524</v>
      </c>
      <c r="N205" s="4">
        <v>9.9027134455563354E-2</v>
      </c>
      <c r="O205" s="4">
        <v>-0.68326223592876123</v>
      </c>
      <c r="P205" s="3" t="s">
        <v>125</v>
      </c>
    </row>
    <row r="206" spans="1:16" x14ac:dyDescent="0.25">
      <c r="A206" s="3">
        <v>205</v>
      </c>
      <c r="B206" s="3">
        <v>2020</v>
      </c>
      <c r="C206" s="3" t="s">
        <v>43</v>
      </c>
      <c r="D206" s="3" t="s">
        <v>10</v>
      </c>
      <c r="E206" s="3" t="s">
        <v>104</v>
      </c>
      <c r="F206" s="4">
        <v>3.1902819945124186E-2</v>
      </c>
      <c r="G206" s="4">
        <v>1072.2192035317103</v>
      </c>
      <c r="H206" s="4">
        <v>8.3674602953158123E-2</v>
      </c>
      <c r="I206" s="4">
        <v>4.3317409212686284</v>
      </c>
      <c r="J206" s="4">
        <v>1.2773991664043052E-2</v>
      </c>
      <c r="K206" s="4">
        <v>11.697753757638869</v>
      </c>
      <c r="L206" s="4">
        <v>5.8148459457970807</v>
      </c>
      <c r="M206" s="4">
        <v>0.50464135037139379</v>
      </c>
      <c r="N206" s="4">
        <v>7.4278793639306437E-2</v>
      </c>
      <c r="O206" s="4">
        <v>1.6338678603516856</v>
      </c>
      <c r="P206" s="3" t="s">
        <v>125</v>
      </c>
    </row>
    <row r="207" spans="1:16" x14ac:dyDescent="0.25">
      <c r="A207" s="3">
        <v>206</v>
      </c>
      <c r="B207" s="3">
        <v>2016</v>
      </c>
      <c r="C207" s="3" t="s">
        <v>46</v>
      </c>
      <c r="D207" s="3" t="s">
        <v>10</v>
      </c>
      <c r="E207" s="3" t="s">
        <v>103</v>
      </c>
      <c r="F207" s="4">
        <v>6.3442732876643163E-2</v>
      </c>
      <c r="G207" s="4">
        <v>48.784252831388251</v>
      </c>
      <c r="H207" s="4">
        <v>9.6145816706113801E-2</v>
      </c>
      <c r="I207" s="4">
        <v>0.71177473172777894</v>
      </c>
      <c r="J207" s="4">
        <v>6.0590635039012318E-2</v>
      </c>
      <c r="K207" s="4">
        <v>11.167124650854815</v>
      </c>
      <c r="L207" s="4">
        <v>1.1921667826030589</v>
      </c>
      <c r="M207" s="4">
        <v>0.68529440899518046</v>
      </c>
      <c r="N207" s="4">
        <v>7.2234142430335477E-2</v>
      </c>
      <c r="O207" s="4">
        <v>0.93702802374487859</v>
      </c>
      <c r="P207" s="3" t="s">
        <v>125</v>
      </c>
    </row>
    <row r="208" spans="1:16" x14ac:dyDescent="0.25">
      <c r="A208" s="3">
        <v>207</v>
      </c>
      <c r="B208" s="3">
        <v>2017</v>
      </c>
      <c r="C208" s="3" t="s">
        <v>46</v>
      </c>
      <c r="D208" s="3" t="s">
        <v>10</v>
      </c>
      <c r="E208" s="3" t="s">
        <v>103</v>
      </c>
      <c r="F208" s="4">
        <v>7.2610698473993943E-2</v>
      </c>
      <c r="G208" s="4">
        <v>29.47661684493178</v>
      </c>
      <c r="H208" s="4">
        <v>0.10384694862499895</v>
      </c>
      <c r="I208" s="4">
        <v>1.4865444494927953</v>
      </c>
      <c r="J208" s="4">
        <v>6.1943527715785034E-2</v>
      </c>
      <c r="K208" s="4">
        <v>11.170752158800859</v>
      </c>
      <c r="L208" s="4">
        <v>1.2632161776911861</v>
      </c>
      <c r="M208" s="4">
        <v>0.59145491639082171</v>
      </c>
      <c r="N208" s="4">
        <v>7.8248066313842027E-2</v>
      </c>
      <c r="O208" s="4">
        <v>0.89237705479023843</v>
      </c>
      <c r="P208" s="3" t="s">
        <v>125</v>
      </c>
    </row>
    <row r="209" spans="1:16" x14ac:dyDescent="0.25">
      <c r="A209" s="3">
        <v>208</v>
      </c>
      <c r="B209" s="3">
        <v>2018</v>
      </c>
      <c r="C209" s="3" t="s">
        <v>46</v>
      </c>
      <c r="D209" s="3" t="s">
        <v>10</v>
      </c>
      <c r="E209" s="3" t="s">
        <v>103</v>
      </c>
      <c r="F209" s="4">
        <v>7.1110001017232203E-3</v>
      </c>
      <c r="G209" s="4">
        <v>159.54322260603362</v>
      </c>
      <c r="H209" s="4">
        <v>0.16332615603108422</v>
      </c>
      <c r="I209" s="4">
        <v>2.1528143307705108</v>
      </c>
      <c r="J209" s="4">
        <v>0.10146342060605064</v>
      </c>
      <c r="K209" s="4">
        <v>11.172389178482096</v>
      </c>
      <c r="L209" s="4">
        <v>1.3025146970244657</v>
      </c>
      <c r="M209" s="4">
        <v>0.5201136415217158</v>
      </c>
      <c r="N209" s="4">
        <v>0.13215759654975598</v>
      </c>
      <c r="O209" s="4">
        <v>1.3570373642935638</v>
      </c>
      <c r="P209" s="3" t="s">
        <v>125</v>
      </c>
    </row>
    <row r="210" spans="1:16" x14ac:dyDescent="0.25">
      <c r="A210" s="3">
        <v>209</v>
      </c>
      <c r="B210" s="3">
        <v>2019</v>
      </c>
      <c r="C210" s="3" t="s">
        <v>46</v>
      </c>
      <c r="D210" s="3" t="s">
        <v>10</v>
      </c>
      <c r="E210" s="3" t="s">
        <v>103</v>
      </c>
      <c r="F210" s="4">
        <v>4.3339560134334904E-3</v>
      </c>
      <c r="G210" s="4">
        <v>0</v>
      </c>
      <c r="H210" s="4">
        <v>0.10931522152908821</v>
      </c>
      <c r="I210" s="4">
        <v>2.5273265462318717</v>
      </c>
      <c r="J210" s="4">
        <v>6.8779837635364049E-2</v>
      </c>
      <c r="K210" s="4">
        <v>11.160143282279348</v>
      </c>
      <c r="L210" s="4">
        <v>1.2668642175954707</v>
      </c>
      <c r="M210" s="4">
        <v>0.447533197503378</v>
      </c>
      <c r="N210" s="4">
        <v>8.713471519226898E-2</v>
      </c>
      <c r="O210" s="4">
        <v>0.92265677228377696</v>
      </c>
      <c r="P210" s="3" t="s">
        <v>125</v>
      </c>
    </row>
    <row r="211" spans="1:16" x14ac:dyDescent="0.25">
      <c r="A211" s="3">
        <v>210</v>
      </c>
      <c r="B211" s="3">
        <v>2020</v>
      </c>
      <c r="C211" s="3" t="s">
        <v>46</v>
      </c>
      <c r="D211" s="3" t="s">
        <v>10</v>
      </c>
      <c r="E211" s="3" t="s">
        <v>103</v>
      </c>
      <c r="F211" s="4">
        <v>8.1175335318266206E-3</v>
      </c>
      <c r="G211" s="4">
        <v>-1394.7468459527379</v>
      </c>
      <c r="H211" s="4">
        <v>-0.32115578093657138</v>
      </c>
      <c r="I211" s="4">
        <v>2.5377119267244543</v>
      </c>
      <c r="J211" s="4">
        <v>-0.6521915717797977</v>
      </c>
      <c r="K211" s="4">
        <v>10.950147554845902</v>
      </c>
      <c r="L211" s="4">
        <v>0.43113799458407187</v>
      </c>
      <c r="M211" s="4">
        <v>0.57022579640820292</v>
      </c>
      <c r="N211" s="4">
        <v>-0.28118456634177574</v>
      </c>
      <c r="O211" s="4">
        <v>-2.5048624753693232</v>
      </c>
      <c r="P211" s="3" t="s">
        <v>125</v>
      </c>
    </row>
    <row r="212" spans="1:16" x14ac:dyDescent="0.25">
      <c r="A212" s="3">
        <v>211</v>
      </c>
      <c r="B212" s="3">
        <v>2016</v>
      </c>
      <c r="C212" s="3" t="s">
        <v>47</v>
      </c>
      <c r="D212" s="3" t="s">
        <v>9</v>
      </c>
      <c r="E212" s="3" t="s">
        <v>102</v>
      </c>
      <c r="F212" s="4">
        <v>6.434349583711664E-2</v>
      </c>
      <c r="G212" s="4">
        <v>3544.4125285953005</v>
      </c>
      <c r="H212" s="4">
        <v>7.9611461352002477E-2</v>
      </c>
      <c r="I212" s="4">
        <v>5.4332213691236904</v>
      </c>
      <c r="J212" s="4">
        <v>0.19288117101788566</v>
      </c>
      <c r="K212" s="4">
        <v>11.398491886456975</v>
      </c>
      <c r="L212" s="4">
        <v>0.34972972974403588</v>
      </c>
      <c r="M212" s="4">
        <v>0.14017290387750397</v>
      </c>
      <c r="N212" s="4">
        <v>6.7456279812798309E-2</v>
      </c>
      <c r="O212" s="4">
        <v>0.60560249551713252</v>
      </c>
      <c r="P212" s="3" t="s">
        <v>125</v>
      </c>
    </row>
    <row r="213" spans="1:16" x14ac:dyDescent="0.25">
      <c r="A213" s="3">
        <v>212</v>
      </c>
      <c r="B213" s="3">
        <v>2017</v>
      </c>
      <c r="C213" s="3" t="s">
        <v>47</v>
      </c>
      <c r="D213" s="3" t="s">
        <v>9</v>
      </c>
      <c r="E213" s="3" t="s">
        <v>102</v>
      </c>
      <c r="F213" s="4">
        <v>6.3623062084655096E-2</v>
      </c>
      <c r="G213" s="4">
        <v>0</v>
      </c>
      <c r="H213" s="4">
        <v>0.12663957906110243</v>
      </c>
      <c r="I213" s="4">
        <v>4.333604387684276</v>
      </c>
      <c r="J213" s="4">
        <v>0.25673987806454029</v>
      </c>
      <c r="K213" s="4">
        <v>11.420052214717497</v>
      </c>
      <c r="L213" s="4">
        <v>0.39630467155398602</v>
      </c>
      <c r="M213" s="4">
        <v>0.12636537493834121</v>
      </c>
      <c r="N213" s="4">
        <v>0.10174721305117805</v>
      </c>
      <c r="O213" s="4">
        <v>0.87388753564364907</v>
      </c>
      <c r="P213" s="3" t="s">
        <v>125</v>
      </c>
    </row>
    <row r="214" spans="1:16" x14ac:dyDescent="0.25">
      <c r="A214" s="3">
        <v>213</v>
      </c>
      <c r="B214" s="3">
        <v>2018</v>
      </c>
      <c r="C214" s="3" t="s">
        <v>47</v>
      </c>
      <c r="D214" s="3" t="s">
        <v>9</v>
      </c>
      <c r="E214" s="3" t="s">
        <v>102</v>
      </c>
      <c r="F214" s="4">
        <v>6.1940067181357167E-2</v>
      </c>
      <c r="G214" s="4">
        <v>0</v>
      </c>
      <c r="H214" s="4">
        <v>0.16359101323020803</v>
      </c>
      <c r="I214" s="4">
        <v>6.5475785607947117</v>
      </c>
      <c r="J214" s="4">
        <v>0.31377759527747762</v>
      </c>
      <c r="K214" s="4">
        <v>11.399030475159734</v>
      </c>
      <c r="L214" s="4">
        <v>0.44751051755978238</v>
      </c>
      <c r="M214" s="4">
        <v>0.14653934080201028</v>
      </c>
      <c r="N214" s="4">
        <v>0.14041877406128794</v>
      </c>
      <c r="O214" s="4">
        <v>0.56139541884885114</v>
      </c>
      <c r="P214" s="3" t="s">
        <v>125</v>
      </c>
    </row>
    <row r="215" spans="1:16" x14ac:dyDescent="0.25">
      <c r="A215" s="3">
        <v>214</v>
      </c>
      <c r="B215" s="3">
        <v>2019</v>
      </c>
      <c r="C215" s="3" t="s">
        <v>47</v>
      </c>
      <c r="D215" s="3" t="s">
        <v>9</v>
      </c>
      <c r="E215" s="3" t="s">
        <v>102</v>
      </c>
      <c r="F215" s="4">
        <v>8.7253379441268514E-2</v>
      </c>
      <c r="G215" s="4">
        <v>106.72005442690065</v>
      </c>
      <c r="H215" s="4">
        <v>4.1345620905134925E-2</v>
      </c>
      <c r="I215" s="4">
        <v>6.9001237974475655</v>
      </c>
      <c r="J215" s="4">
        <v>7.0190273490665658E-2</v>
      </c>
      <c r="K215" s="4">
        <v>11.251482604407904</v>
      </c>
      <c r="L215" s="4">
        <v>0.50008817190455102</v>
      </c>
      <c r="M215" s="4">
        <v>0.15742136090901632</v>
      </c>
      <c r="N215" s="4">
        <v>3.5101325555427457E-2</v>
      </c>
      <c r="O215" s="4">
        <v>8.3021459726559041E-2</v>
      </c>
      <c r="P215" s="3" t="s">
        <v>125</v>
      </c>
    </row>
    <row r="216" spans="1:16" x14ac:dyDescent="0.25">
      <c r="A216" s="3">
        <v>215</v>
      </c>
      <c r="B216" s="3">
        <v>2020</v>
      </c>
      <c r="C216" s="3" t="s">
        <v>47</v>
      </c>
      <c r="D216" s="3" t="s">
        <v>9</v>
      </c>
      <c r="E216" s="3" t="s">
        <v>102</v>
      </c>
      <c r="F216" s="4">
        <v>8.8901489946364903E-2</v>
      </c>
      <c r="G216" s="4">
        <v>29044.67063192081</v>
      </c>
      <c r="H216" s="4">
        <v>6.463346266119005E-2</v>
      </c>
      <c r="I216" s="4">
        <v>7.1497017874177864</v>
      </c>
      <c r="J216" s="4">
        <v>0.13022718896522445</v>
      </c>
      <c r="K216" s="4">
        <v>11.244710015345587</v>
      </c>
      <c r="L216" s="4">
        <v>0.41982547813445953</v>
      </c>
      <c r="M216" s="4">
        <v>0.11455956103974267</v>
      </c>
      <c r="N216" s="4">
        <v>5.4672691873431968E-2</v>
      </c>
      <c r="O216" s="4">
        <v>-5.5913268576787127E-2</v>
      </c>
      <c r="P216" s="3" t="s">
        <v>125</v>
      </c>
    </row>
    <row r="217" spans="1:16" x14ac:dyDescent="0.25">
      <c r="A217" s="3">
        <v>216</v>
      </c>
      <c r="B217" s="3">
        <v>2016</v>
      </c>
      <c r="C217" s="3" t="s">
        <v>48</v>
      </c>
      <c r="D217" s="3" t="s">
        <v>15</v>
      </c>
      <c r="E217" s="3" t="s">
        <v>100</v>
      </c>
      <c r="F217" s="4">
        <v>7.31302566232043E-4</v>
      </c>
      <c r="G217" s="4">
        <v>0</v>
      </c>
      <c r="H217" s="4">
        <v>0.29177680221322289</v>
      </c>
      <c r="I217" s="4">
        <v>1.1518413102593965</v>
      </c>
      <c r="J217" s="4">
        <v>0.11845857186367692</v>
      </c>
      <c r="K217" s="4">
        <v>11.408018580514634</v>
      </c>
      <c r="L217" s="4">
        <v>1.8741168501227934</v>
      </c>
      <c r="M217" s="4">
        <v>0.69107896161913984</v>
      </c>
      <c r="N217" s="4">
        <v>0.22200520557119874</v>
      </c>
      <c r="O217" s="4">
        <v>1.2635344647265117</v>
      </c>
      <c r="P217" s="3" t="s">
        <v>125</v>
      </c>
    </row>
    <row r="218" spans="1:16" x14ac:dyDescent="0.25">
      <c r="A218" s="3">
        <v>217</v>
      </c>
      <c r="B218" s="3">
        <v>2017</v>
      </c>
      <c r="C218" s="3" t="s">
        <v>48</v>
      </c>
      <c r="D218" s="3" t="s">
        <v>15</v>
      </c>
      <c r="E218" s="3" t="s">
        <v>100</v>
      </c>
      <c r="F218" s="4">
        <v>2.4429815372628864E-4</v>
      </c>
      <c r="G218" s="4">
        <v>0</v>
      </c>
      <c r="H218" s="4">
        <v>0.28584763441708155</v>
      </c>
      <c r="I218" s="4">
        <v>1.7302293678670753</v>
      </c>
      <c r="J218" s="4">
        <v>0.11608190551931583</v>
      </c>
      <c r="K218" s="4">
        <v>11.4522449036608</v>
      </c>
      <c r="L218" s="4">
        <v>1.9167016850620704</v>
      </c>
      <c r="M218" s="4">
        <v>0.58146856575398576</v>
      </c>
      <c r="N218" s="4">
        <v>0.22249438391408868</v>
      </c>
      <c r="O218" s="4">
        <v>1.1306500755181796</v>
      </c>
      <c r="P218" s="3" t="s">
        <v>125</v>
      </c>
    </row>
    <row r="219" spans="1:16" x14ac:dyDescent="0.25">
      <c r="A219" s="3">
        <v>218</v>
      </c>
      <c r="B219" s="3">
        <v>2018</v>
      </c>
      <c r="C219" s="3" t="s">
        <v>48</v>
      </c>
      <c r="D219" s="3" t="s">
        <v>15</v>
      </c>
      <c r="E219" s="3" t="s">
        <v>100</v>
      </c>
      <c r="F219" s="4">
        <v>2.0121327858329887E-4</v>
      </c>
      <c r="G219" s="4">
        <v>0</v>
      </c>
      <c r="H219" s="4">
        <v>0.31878993310810999</v>
      </c>
      <c r="I219" s="4">
        <v>1.3564826708911435</v>
      </c>
      <c r="J219" s="4">
        <v>0.11452609685453434</v>
      </c>
      <c r="K219" s="4">
        <v>11.462168165075006</v>
      </c>
      <c r="L219" s="4">
        <v>2.0066711785489848</v>
      </c>
      <c r="M219" s="4">
        <v>0.57910282248359102</v>
      </c>
      <c r="N219" s="4">
        <v>0.22981621774970362</v>
      </c>
      <c r="O219" s="4">
        <v>0.74321523743705886</v>
      </c>
      <c r="P219" s="3" t="s">
        <v>125</v>
      </c>
    </row>
    <row r="220" spans="1:16" x14ac:dyDescent="0.25">
      <c r="A220" s="3">
        <v>219</v>
      </c>
      <c r="B220" s="3">
        <v>2019</v>
      </c>
      <c r="C220" s="3" t="s">
        <v>48</v>
      </c>
      <c r="D220" s="3" t="s">
        <v>15</v>
      </c>
      <c r="E220" s="3" t="s">
        <v>100</v>
      </c>
      <c r="F220" s="4">
        <v>8.1343514870764632E-5</v>
      </c>
      <c r="G220" s="4">
        <v>0</v>
      </c>
      <c r="H220" s="4">
        <v>0.34196907530056903</v>
      </c>
      <c r="I220" s="4">
        <v>1.4086202419981149</v>
      </c>
      <c r="J220" s="4">
        <v>0.11652289323866695</v>
      </c>
      <c r="K220" s="4">
        <v>11.478573569140076</v>
      </c>
      <c r="L220" s="4">
        <v>2.194813067738361</v>
      </c>
      <c r="M220" s="4">
        <v>0.60361371848680501</v>
      </c>
      <c r="N220" s="4">
        <v>0.25574596877090811</v>
      </c>
      <c r="O220" s="4">
        <v>1.334013329540509</v>
      </c>
      <c r="P220" s="3" t="s">
        <v>125</v>
      </c>
    </row>
    <row r="221" spans="1:16" x14ac:dyDescent="0.25">
      <c r="A221" s="3">
        <v>220</v>
      </c>
      <c r="B221" s="3">
        <v>2020</v>
      </c>
      <c r="C221" s="3" t="s">
        <v>48</v>
      </c>
      <c r="D221" s="3" t="s">
        <v>15</v>
      </c>
      <c r="E221" s="3" t="s">
        <v>100</v>
      </c>
      <c r="F221" s="4">
        <v>0</v>
      </c>
      <c r="G221" s="4">
        <v>0</v>
      </c>
      <c r="H221" s="4">
        <v>0.2162897566980439</v>
      </c>
      <c r="I221" s="4">
        <v>2.1557893976154001</v>
      </c>
      <c r="J221" s="4">
        <v>9.3372513177549743E-2</v>
      </c>
      <c r="K221" s="4">
        <v>11.48340752520112</v>
      </c>
      <c r="L221" s="4">
        <v>1.8750257314606475</v>
      </c>
      <c r="M221" s="4">
        <v>0.55943882408172729</v>
      </c>
      <c r="N221" s="4">
        <v>0.17507586481905418</v>
      </c>
      <c r="O221" s="4">
        <v>0.89382277663642618</v>
      </c>
      <c r="P221" s="3" t="s">
        <v>125</v>
      </c>
    </row>
    <row r="222" spans="1:16" x14ac:dyDescent="0.25">
      <c r="A222" s="3">
        <v>221</v>
      </c>
      <c r="B222" s="3">
        <v>2016</v>
      </c>
      <c r="C222" s="3" t="s">
        <v>49</v>
      </c>
      <c r="D222" s="3" t="s">
        <v>15</v>
      </c>
      <c r="E222" s="3" t="s">
        <v>89</v>
      </c>
      <c r="F222" s="4">
        <v>8.7915785655936687E-3</v>
      </c>
      <c r="G222" s="4">
        <v>2141.3197994840611</v>
      </c>
      <c r="H222" s="4">
        <v>0.1010228142905778</v>
      </c>
      <c r="I222" s="4">
        <v>17.54266446650821</v>
      </c>
      <c r="J222" s="4">
        <v>0.69658597532495936</v>
      </c>
      <c r="K222" s="4">
        <v>11.669712588165162</v>
      </c>
      <c r="L222" s="4">
        <v>0.13730779959768899</v>
      </c>
      <c r="M222" s="4">
        <v>3.0915463465728647E-2</v>
      </c>
      <c r="N222" s="4">
        <v>9.5646687502480232E-2</v>
      </c>
      <c r="O222" s="4">
        <v>2.3075851553619038</v>
      </c>
      <c r="P222" s="3" t="s">
        <v>125</v>
      </c>
    </row>
    <row r="223" spans="1:16" x14ac:dyDescent="0.25">
      <c r="A223" s="3">
        <v>222</v>
      </c>
      <c r="B223" s="3">
        <v>2017</v>
      </c>
      <c r="C223" s="3" t="s">
        <v>49</v>
      </c>
      <c r="D223" s="3" t="s">
        <v>15</v>
      </c>
      <c r="E223" s="3" t="s">
        <v>89</v>
      </c>
      <c r="F223" s="4">
        <v>1.013985782780354E-2</v>
      </c>
      <c r="G223" s="4">
        <v>84.31704702640107</v>
      </c>
      <c r="H223" s="4">
        <v>7.2624559331222138E-2</v>
      </c>
      <c r="I223" s="4">
        <v>5.1150771679950351</v>
      </c>
      <c r="J223" s="4">
        <v>0.43822063668087841</v>
      </c>
      <c r="K223" s="4">
        <v>11.730927878668551</v>
      </c>
      <c r="L223" s="4">
        <v>0.13756764424377355</v>
      </c>
      <c r="M223" s="4">
        <v>2.4519085248202673E-2</v>
      </c>
      <c r="N223" s="4">
        <v>6.0284980647195022E-2</v>
      </c>
      <c r="O223" s="4">
        <v>0.12919795396624992</v>
      </c>
      <c r="P223" s="3" t="s">
        <v>125</v>
      </c>
    </row>
    <row r="224" spans="1:16" x14ac:dyDescent="0.25">
      <c r="A224" s="3">
        <v>223</v>
      </c>
      <c r="B224" s="3">
        <v>2018</v>
      </c>
      <c r="C224" s="3" t="s">
        <v>49</v>
      </c>
      <c r="D224" s="3" t="s">
        <v>15</v>
      </c>
      <c r="E224" s="3" t="s">
        <v>89</v>
      </c>
      <c r="F224" s="4">
        <v>3.6696465769657134E-2</v>
      </c>
      <c r="G224" s="4">
        <v>37.160034873637436</v>
      </c>
      <c r="H224" s="4">
        <v>0.13687168290168425</v>
      </c>
      <c r="I224" s="4">
        <v>11.389494547208823</v>
      </c>
      <c r="J224" s="4">
        <v>0.73823793951807226</v>
      </c>
      <c r="K224" s="4">
        <v>11.531230532890675</v>
      </c>
      <c r="L224" s="4">
        <v>0.16793730775984558</v>
      </c>
      <c r="M224" s="4">
        <v>3.8443388967942693E-2</v>
      </c>
      <c r="N224" s="4">
        <v>0.12397769204884077</v>
      </c>
      <c r="O224" s="4">
        <v>0.55547752269187611</v>
      </c>
      <c r="P224" s="3" t="s">
        <v>125</v>
      </c>
    </row>
    <row r="225" spans="1:16" x14ac:dyDescent="0.25">
      <c r="A225" s="3">
        <v>224</v>
      </c>
      <c r="B225" s="3">
        <v>2019</v>
      </c>
      <c r="C225" s="3" t="s">
        <v>49</v>
      </c>
      <c r="D225" s="3" t="s">
        <v>15</v>
      </c>
      <c r="E225" s="3" t="s">
        <v>89</v>
      </c>
      <c r="F225" s="4">
        <v>3.5389898785426539E-2</v>
      </c>
      <c r="G225" s="4">
        <v>9.6493216888517779</v>
      </c>
      <c r="H225" s="4">
        <v>7.6620914095888476E-2</v>
      </c>
      <c r="I225" s="4">
        <v>0.98159175322335213</v>
      </c>
      <c r="J225" s="4">
        <v>0.40985398657200156</v>
      </c>
      <c r="K225" s="4">
        <v>11.59488691674059</v>
      </c>
      <c r="L225" s="4">
        <v>0.15797656995347517</v>
      </c>
      <c r="M225" s="4">
        <v>3.3429878344355797E-2</v>
      </c>
      <c r="N225" s="4">
        <v>6.4747326980402475E-2</v>
      </c>
      <c r="O225" s="4">
        <v>0.24001882803175359</v>
      </c>
      <c r="P225" s="3" t="s">
        <v>125</v>
      </c>
    </row>
    <row r="226" spans="1:16" x14ac:dyDescent="0.25">
      <c r="A226" s="3">
        <v>225</v>
      </c>
      <c r="B226" s="3">
        <v>2020</v>
      </c>
      <c r="C226" s="3" t="s">
        <v>49</v>
      </c>
      <c r="D226" s="3" t="s">
        <v>15</v>
      </c>
      <c r="E226" s="3" t="s">
        <v>89</v>
      </c>
      <c r="F226" s="4">
        <v>3.8135770592847229E-2</v>
      </c>
      <c r="G226" s="4">
        <v>83.223880120751247</v>
      </c>
      <c r="H226" s="4">
        <v>0.16453449747903767</v>
      </c>
      <c r="I226" s="4">
        <v>23.227249260431886</v>
      </c>
      <c r="J226" s="4">
        <v>0.88908914328649513</v>
      </c>
      <c r="K226" s="4">
        <v>11.484728779850405</v>
      </c>
      <c r="L226" s="4">
        <v>0.17295520612228502</v>
      </c>
      <c r="M226" s="4">
        <v>3.4228139976465455E-2</v>
      </c>
      <c r="N226" s="4">
        <v>0.15377259603820156</v>
      </c>
      <c r="O226" s="4">
        <v>0.98432006471839539</v>
      </c>
      <c r="P226" s="3" t="s">
        <v>125</v>
      </c>
    </row>
    <row r="227" spans="1:16" x14ac:dyDescent="0.25">
      <c r="A227" s="3">
        <v>226</v>
      </c>
      <c r="B227" s="3">
        <v>2016</v>
      </c>
      <c r="C227" s="3" t="s">
        <v>106</v>
      </c>
      <c r="D227" s="3" t="s">
        <v>10</v>
      </c>
      <c r="E227" s="3" t="s">
        <v>88</v>
      </c>
      <c r="F227" s="4">
        <v>1.9901747089469471E-2</v>
      </c>
      <c r="G227" s="4">
        <v>69.071885628994622</v>
      </c>
      <c r="H227" s="4">
        <v>0.24638513659802666</v>
      </c>
      <c r="I227" s="4">
        <v>2.7640230847369658</v>
      </c>
      <c r="J227" s="4">
        <v>0.1884982966724475</v>
      </c>
      <c r="K227" s="4">
        <v>12.596128871228593</v>
      </c>
      <c r="L227" s="4">
        <v>0.95876596878711862</v>
      </c>
      <c r="M227" s="4">
        <v>0.27960317840445847</v>
      </c>
      <c r="N227" s="4">
        <v>0.1807257520238808</v>
      </c>
      <c r="O227" s="4">
        <v>0.61292311295938495</v>
      </c>
      <c r="P227" s="3" t="s">
        <v>125</v>
      </c>
    </row>
    <row r="228" spans="1:16" x14ac:dyDescent="0.25">
      <c r="A228" s="3">
        <v>227</v>
      </c>
      <c r="B228" s="3">
        <v>2017</v>
      </c>
      <c r="C228" s="3" t="s">
        <v>106</v>
      </c>
      <c r="D228" s="3" t="s">
        <v>10</v>
      </c>
      <c r="E228" s="3" t="s">
        <v>88</v>
      </c>
      <c r="F228" s="4">
        <v>2.2996221976744332E-2</v>
      </c>
      <c r="G228" s="4">
        <v>34.057122632476073</v>
      </c>
      <c r="H228" s="4">
        <v>0.23282614344269725</v>
      </c>
      <c r="I228" s="4">
        <v>2.3235823880790623</v>
      </c>
      <c r="J228" s="4">
        <v>0.15811673471647608</v>
      </c>
      <c r="K228" s="4">
        <v>12.61145563970341</v>
      </c>
      <c r="L228" s="4">
        <v>0.99395066730178272</v>
      </c>
      <c r="M228" s="4">
        <v>0.25125493113659852</v>
      </c>
      <c r="N228" s="4">
        <v>0.15716023398302034</v>
      </c>
      <c r="O228" s="4">
        <v>0.34651694198587257</v>
      </c>
      <c r="P228" s="3" t="s">
        <v>125</v>
      </c>
    </row>
    <row r="229" spans="1:16" x14ac:dyDescent="0.25">
      <c r="A229" s="3">
        <v>228</v>
      </c>
      <c r="B229" s="3">
        <v>2018</v>
      </c>
      <c r="C229" s="3" t="s">
        <v>106</v>
      </c>
      <c r="D229" s="3" t="s">
        <v>10</v>
      </c>
      <c r="E229" s="3" t="s">
        <v>88</v>
      </c>
      <c r="F229" s="4">
        <v>1.9150642498352927E-2</v>
      </c>
      <c r="G229" s="4">
        <v>29.761685591961928</v>
      </c>
      <c r="H229" s="4">
        <v>0.20707212318798654</v>
      </c>
      <c r="I229" s="4">
        <v>3.1429605490453998</v>
      </c>
      <c r="J229" s="4">
        <v>0.16771445857695397</v>
      </c>
      <c r="K229" s="4">
        <v>12.623865601385369</v>
      </c>
      <c r="L229" s="4">
        <v>0.92300546566672403</v>
      </c>
      <c r="M229" s="4">
        <v>0.2321984346564058</v>
      </c>
      <c r="N229" s="4">
        <v>0.1548013619378639</v>
      </c>
      <c r="O229" s="4">
        <v>0.27389147576976658</v>
      </c>
      <c r="P229" s="3" t="s">
        <v>125</v>
      </c>
    </row>
    <row r="230" spans="1:16" x14ac:dyDescent="0.25">
      <c r="A230" s="3">
        <v>229</v>
      </c>
      <c r="B230" s="3">
        <v>2019</v>
      </c>
      <c r="C230" s="3" t="s">
        <v>106</v>
      </c>
      <c r="D230" s="3" t="s">
        <v>10</v>
      </c>
      <c r="E230" s="3" t="s">
        <v>88</v>
      </c>
      <c r="F230" s="4">
        <v>1.9057517289456868E-2</v>
      </c>
      <c r="G230" s="4">
        <v>36.302616864090488</v>
      </c>
      <c r="H230" s="4">
        <v>0.18689972806495353</v>
      </c>
      <c r="I230" s="4">
        <v>4.4459165860143299</v>
      </c>
      <c r="J230" s="4">
        <v>0.16199726264815395</v>
      </c>
      <c r="K230" s="4">
        <v>12.617715050536781</v>
      </c>
      <c r="L230" s="4">
        <v>0.93969717297958</v>
      </c>
      <c r="M230" s="4">
        <v>0.21706203862756582</v>
      </c>
      <c r="N230" s="4">
        <v>0.15222836974090079</v>
      </c>
      <c r="O230" s="4">
        <v>1.0896606199573518</v>
      </c>
      <c r="P230" s="3" t="s">
        <v>125</v>
      </c>
    </row>
    <row r="231" spans="1:16" x14ac:dyDescent="0.25">
      <c r="A231" s="3">
        <v>230</v>
      </c>
      <c r="B231" s="3">
        <v>2020</v>
      </c>
      <c r="C231" s="3" t="s">
        <v>106</v>
      </c>
      <c r="D231" s="3" t="s">
        <v>10</v>
      </c>
      <c r="E231" s="3" t="s">
        <v>88</v>
      </c>
      <c r="F231" s="4">
        <v>1.766539126296229E-2</v>
      </c>
      <c r="G231" s="4">
        <v>65.807331572788044</v>
      </c>
      <c r="H231" s="4">
        <v>0.20698589158511119</v>
      </c>
      <c r="I231" s="4">
        <v>13.797884190132201</v>
      </c>
      <c r="J231" s="4">
        <v>0.19664767587469842</v>
      </c>
      <c r="K231" s="4">
        <v>12.648116295732072</v>
      </c>
      <c r="L231" s="4">
        <v>0.84443313771425266</v>
      </c>
      <c r="M231" s="4">
        <v>0.19096072222926985</v>
      </c>
      <c r="N231" s="4">
        <v>0.16605581396308691</v>
      </c>
      <c r="O231" s="4">
        <v>2.6202684416147135</v>
      </c>
      <c r="P231" s="3" t="s">
        <v>125</v>
      </c>
    </row>
    <row r="232" spans="1:16" x14ac:dyDescent="0.25">
      <c r="A232" s="3">
        <v>231</v>
      </c>
      <c r="B232" s="3">
        <v>2016</v>
      </c>
      <c r="C232" s="3" t="s">
        <v>50</v>
      </c>
      <c r="D232" s="3" t="s">
        <v>10</v>
      </c>
      <c r="E232" s="3" t="s">
        <v>94</v>
      </c>
      <c r="F232" s="4">
        <v>2.3771330054234943E-2</v>
      </c>
      <c r="G232" s="4">
        <v>0</v>
      </c>
      <c r="H232" s="4">
        <v>0.49476695389195274</v>
      </c>
      <c r="I232" s="4">
        <v>1.7798506276913555</v>
      </c>
      <c r="J232" s="4">
        <v>0.1987356549237283</v>
      </c>
      <c r="K232" s="4">
        <v>11.732575508579485</v>
      </c>
      <c r="L232" s="4">
        <v>1.6225893197140335</v>
      </c>
      <c r="M232" s="4">
        <v>0.40419308095758416</v>
      </c>
      <c r="N232" s="4">
        <v>0.32246635112561522</v>
      </c>
      <c r="O232" s="4">
        <v>1.1329757311811812</v>
      </c>
      <c r="P232" s="3" t="s">
        <v>125</v>
      </c>
    </row>
    <row r="233" spans="1:16" x14ac:dyDescent="0.25">
      <c r="A233" s="3">
        <v>232</v>
      </c>
      <c r="B233" s="3">
        <v>2017</v>
      </c>
      <c r="C233" s="3" t="s">
        <v>50</v>
      </c>
      <c r="D233" s="3" t="s">
        <v>10</v>
      </c>
      <c r="E233" s="3" t="s">
        <v>94</v>
      </c>
      <c r="F233" s="4">
        <v>2.590135361236701E-2</v>
      </c>
      <c r="G233" s="4">
        <v>0</v>
      </c>
      <c r="H233" s="4">
        <v>0.46602185093250231</v>
      </c>
      <c r="I233" s="4">
        <v>2.0020409564887118</v>
      </c>
      <c r="J233" s="4">
        <v>0.20824453672042267</v>
      </c>
      <c r="K233" s="4">
        <v>11.843912566087239</v>
      </c>
      <c r="L233" s="4">
        <v>1.5842469700822013</v>
      </c>
      <c r="M233" s="4">
        <v>0.43958195869425826</v>
      </c>
      <c r="N233" s="4">
        <v>0.32991077633550131</v>
      </c>
      <c r="O233" s="4">
        <v>1.4884603299172989</v>
      </c>
      <c r="P233" s="3" t="s">
        <v>125</v>
      </c>
    </row>
    <row r="234" spans="1:16" x14ac:dyDescent="0.25">
      <c r="A234" s="3">
        <v>233</v>
      </c>
      <c r="B234" s="3">
        <v>2018</v>
      </c>
      <c r="C234" s="3" t="s">
        <v>50</v>
      </c>
      <c r="D234" s="3" t="s">
        <v>10</v>
      </c>
      <c r="E234" s="3" t="s">
        <v>94</v>
      </c>
      <c r="F234" s="4">
        <v>2.062827564526333E-2</v>
      </c>
      <c r="G234" s="4">
        <v>0</v>
      </c>
      <c r="H234" s="4">
        <v>0.42129682800242418</v>
      </c>
      <c r="I234" s="4">
        <v>2.5377400302728641</v>
      </c>
      <c r="J234" s="4">
        <v>0.22946461654419117</v>
      </c>
      <c r="K234" s="4">
        <v>11.983931968529856</v>
      </c>
      <c r="L234" s="4">
        <v>1.3246806334377548</v>
      </c>
      <c r="M234" s="4">
        <v>0.32093969762254126</v>
      </c>
      <c r="N234" s="4">
        <v>0.30396733359531064</v>
      </c>
      <c r="O234" s="4">
        <v>1.3973944477781277</v>
      </c>
      <c r="P234" s="3" t="s">
        <v>125</v>
      </c>
    </row>
    <row r="235" spans="1:16" x14ac:dyDescent="0.25">
      <c r="A235" s="3">
        <v>234</v>
      </c>
      <c r="B235" s="3">
        <v>2019</v>
      </c>
      <c r="C235" s="3" t="s">
        <v>50</v>
      </c>
      <c r="D235" s="3" t="s">
        <v>10</v>
      </c>
      <c r="E235" s="3" t="s">
        <v>94</v>
      </c>
      <c r="F235" s="4">
        <v>1.427599963772953E-2</v>
      </c>
      <c r="G235" s="4">
        <v>0</v>
      </c>
      <c r="H235" s="4">
        <v>0.39090146322715746</v>
      </c>
      <c r="I235" s="4">
        <v>2.8800721924710135</v>
      </c>
      <c r="J235" s="4">
        <v>0.23879355774689034</v>
      </c>
      <c r="K235" s="4">
        <v>12.098098350446023</v>
      </c>
      <c r="L235" s="4">
        <v>1.2646551267420032</v>
      </c>
      <c r="M235" s="4">
        <v>0.34784566222081259</v>
      </c>
      <c r="N235" s="4">
        <v>0.30199149703756745</v>
      </c>
      <c r="O235" s="4">
        <v>1.2263464446849768</v>
      </c>
      <c r="P235" s="3" t="s">
        <v>125</v>
      </c>
    </row>
    <row r="236" spans="1:16" x14ac:dyDescent="0.25">
      <c r="A236" s="3">
        <v>235</v>
      </c>
      <c r="B236" s="3">
        <v>2020</v>
      </c>
      <c r="C236" s="3" t="s">
        <v>50</v>
      </c>
      <c r="D236" s="3" t="s">
        <v>10</v>
      </c>
      <c r="E236" s="3" t="s">
        <v>94</v>
      </c>
      <c r="F236" s="4">
        <v>1.2861521419277766E-2</v>
      </c>
      <c r="G236" s="4">
        <v>0</v>
      </c>
      <c r="H236" s="4">
        <v>9.7291143086875365E-2</v>
      </c>
      <c r="I236" s="4">
        <v>3.9468199740501948</v>
      </c>
      <c r="J236" s="4">
        <v>0.11782441051093331</v>
      </c>
      <c r="K236" s="4">
        <v>12.019332532365404</v>
      </c>
      <c r="L236" s="4">
        <v>0.69900783026526347</v>
      </c>
      <c r="M236" s="4">
        <v>0.43381038979582659</v>
      </c>
      <c r="N236" s="4">
        <v>8.2360185543531195E-2</v>
      </c>
      <c r="O236" s="4">
        <v>0.47213435063093534</v>
      </c>
      <c r="P236" s="3" t="s">
        <v>125</v>
      </c>
    </row>
    <row r="237" spans="1:16" x14ac:dyDescent="0.25">
      <c r="A237" s="3">
        <v>236</v>
      </c>
      <c r="B237" s="3">
        <v>2016</v>
      </c>
      <c r="C237" s="3" t="s">
        <v>51</v>
      </c>
      <c r="D237" s="3" t="s">
        <v>9</v>
      </c>
      <c r="E237" s="3" t="s">
        <v>88</v>
      </c>
      <c r="F237" s="4">
        <v>1.2742974835039823E-4</v>
      </c>
      <c r="G237" s="4">
        <v>27.11101411411537</v>
      </c>
      <c r="H237" s="4">
        <v>0.22051060907543166</v>
      </c>
      <c r="I237" s="4">
        <v>2.3719142133641649</v>
      </c>
      <c r="J237" s="4">
        <v>0.10802254710264851</v>
      </c>
      <c r="K237" s="4">
        <v>10.823224735175216</v>
      </c>
      <c r="L237" s="4">
        <v>1.7374938127609454</v>
      </c>
      <c r="M237" s="4">
        <v>0.21090359360262237</v>
      </c>
      <c r="N237" s="4">
        <v>0.18768850722952959</v>
      </c>
      <c r="O237" s="4">
        <v>-0.14442922481573417</v>
      </c>
      <c r="P237" s="3" t="s">
        <v>125</v>
      </c>
    </row>
    <row r="238" spans="1:16" x14ac:dyDescent="0.25">
      <c r="A238" s="3">
        <v>237</v>
      </c>
      <c r="B238" s="3">
        <v>2017</v>
      </c>
      <c r="C238" s="3" t="s">
        <v>51</v>
      </c>
      <c r="D238" s="3" t="s">
        <v>9</v>
      </c>
      <c r="E238" s="3" t="s">
        <v>88</v>
      </c>
      <c r="F238" s="4">
        <v>3.8018188067044986E-3</v>
      </c>
      <c r="G238" s="4">
        <v>0</v>
      </c>
      <c r="H238" s="4">
        <v>0.20894011978562407</v>
      </c>
      <c r="I238" s="4">
        <v>2.4882980718945507</v>
      </c>
      <c r="J238" s="4">
        <v>0.12082133403528225</v>
      </c>
      <c r="K238" s="4">
        <v>10.864791177959756</v>
      </c>
      <c r="L238" s="4">
        <v>1.4738497276722182</v>
      </c>
      <c r="M238" s="4">
        <v>0.17282827597287231</v>
      </c>
      <c r="N238" s="4">
        <v>0.17807249026489486</v>
      </c>
      <c r="O238" s="4">
        <v>0.88067787020995891</v>
      </c>
      <c r="P238" s="3" t="s">
        <v>125</v>
      </c>
    </row>
    <row r="239" spans="1:16" x14ac:dyDescent="0.25">
      <c r="A239" s="3">
        <v>238</v>
      </c>
      <c r="B239" s="3">
        <v>2018</v>
      </c>
      <c r="C239" s="3" t="s">
        <v>51</v>
      </c>
      <c r="D239" s="3" t="s">
        <v>9</v>
      </c>
      <c r="E239" s="3" t="s">
        <v>88</v>
      </c>
      <c r="F239" s="4">
        <v>4.8973236243871213E-3</v>
      </c>
      <c r="G239" s="4">
        <v>0</v>
      </c>
      <c r="H239" s="4">
        <v>0.19407655325960674</v>
      </c>
      <c r="I239" s="4">
        <v>4.3859948300735256</v>
      </c>
      <c r="J239" s="4">
        <v>0.12367517650656003</v>
      </c>
      <c r="K239" s="4">
        <v>10.835445343631449</v>
      </c>
      <c r="L239" s="4">
        <v>1.4070184258830207</v>
      </c>
      <c r="M239" s="4">
        <v>0.16761142040221161</v>
      </c>
      <c r="N239" s="4">
        <v>0.17401325216906482</v>
      </c>
      <c r="O239" s="4">
        <v>1.1815059044359923</v>
      </c>
      <c r="P239" s="3" t="s">
        <v>125</v>
      </c>
    </row>
    <row r="240" spans="1:16" x14ac:dyDescent="0.25">
      <c r="A240" s="3">
        <v>239</v>
      </c>
      <c r="B240" s="3">
        <v>2019</v>
      </c>
      <c r="C240" s="3" t="s">
        <v>51</v>
      </c>
      <c r="D240" s="3" t="s">
        <v>9</v>
      </c>
      <c r="E240" s="3" t="s">
        <v>88</v>
      </c>
      <c r="F240" s="4">
        <v>3.5120323391685292E-3</v>
      </c>
      <c r="G240" s="4">
        <v>0</v>
      </c>
      <c r="H240" s="4">
        <v>0.20143217698946422</v>
      </c>
      <c r="I240" s="4">
        <v>4.0043492775455594</v>
      </c>
      <c r="J240" s="4">
        <v>0.11359625160381716</v>
      </c>
      <c r="K240" s="4">
        <v>10.828331895842414</v>
      </c>
      <c r="L240" s="4">
        <v>1.5909731827956426</v>
      </c>
      <c r="M240" s="4">
        <v>0.15646037335842336</v>
      </c>
      <c r="N240" s="4">
        <v>0.1807285899677796</v>
      </c>
      <c r="O240" s="4">
        <v>2.3085941246184816</v>
      </c>
      <c r="P240" s="3" t="s">
        <v>125</v>
      </c>
    </row>
    <row r="241" spans="1:16" x14ac:dyDescent="0.25">
      <c r="A241" s="3">
        <v>240</v>
      </c>
      <c r="B241" s="3">
        <v>2020</v>
      </c>
      <c r="C241" s="3" t="s">
        <v>51</v>
      </c>
      <c r="D241" s="3" t="s">
        <v>9</v>
      </c>
      <c r="E241" s="3" t="s">
        <v>88</v>
      </c>
      <c r="F241" s="4">
        <v>9.6173768857611974E-3</v>
      </c>
      <c r="G241" s="4">
        <v>0</v>
      </c>
      <c r="H241" s="4">
        <v>0.18600871192352181</v>
      </c>
      <c r="I241" s="4">
        <v>5.7886495561163045</v>
      </c>
      <c r="J241" s="4">
        <v>0.16110020879393469</v>
      </c>
      <c r="K241" s="4">
        <v>10.842381332031744</v>
      </c>
      <c r="L241" s="4">
        <v>1.0521537665223049</v>
      </c>
      <c r="M241" s="4">
        <v>0.13952773361946813</v>
      </c>
      <c r="N241" s="4">
        <v>0.16950219147006815</v>
      </c>
      <c r="O241" s="4">
        <v>0.62261865571539987</v>
      </c>
      <c r="P241" s="3" t="s">
        <v>125</v>
      </c>
    </row>
    <row r="242" spans="1:16" x14ac:dyDescent="0.25">
      <c r="A242" s="3">
        <v>241</v>
      </c>
      <c r="B242" s="3">
        <v>2016</v>
      </c>
      <c r="C242" s="3" t="s">
        <v>52</v>
      </c>
      <c r="D242" s="3" t="s">
        <v>9</v>
      </c>
      <c r="E242" s="3" t="s">
        <v>89</v>
      </c>
      <c r="F242" s="4">
        <v>0</v>
      </c>
      <c r="G242" s="4">
        <v>15.170762524673991</v>
      </c>
      <c r="H242" s="4">
        <v>0.29888411360074785</v>
      </c>
      <c r="I242" s="4">
        <v>1.1822101989122993</v>
      </c>
      <c r="J242" s="4">
        <v>0.11879795337587162</v>
      </c>
      <c r="K242" s="4">
        <v>11.648596113895323</v>
      </c>
      <c r="L242" s="4">
        <v>0.50942980028043727</v>
      </c>
      <c r="M242" s="4">
        <v>2.7376367624975161E-2</v>
      </c>
      <c r="N242" s="4">
        <v>6.051921766199498E-2</v>
      </c>
      <c r="O242" s="4">
        <v>-8.4492281659280286E-2</v>
      </c>
      <c r="P242" s="3" t="s">
        <v>125</v>
      </c>
    </row>
    <row r="243" spans="1:16" x14ac:dyDescent="0.25">
      <c r="A243" s="3">
        <v>242</v>
      </c>
      <c r="B243" s="3">
        <v>2017</v>
      </c>
      <c r="C243" s="3" t="s">
        <v>52</v>
      </c>
      <c r="D243" s="3" t="s">
        <v>9</v>
      </c>
      <c r="E243" s="3" t="s">
        <v>89</v>
      </c>
      <c r="F243" s="4">
        <v>0</v>
      </c>
      <c r="G243" s="4">
        <v>30.768085712773694</v>
      </c>
      <c r="H243" s="4">
        <v>0.4346104216377516</v>
      </c>
      <c r="I243" s="4">
        <v>1.8336025732003105</v>
      </c>
      <c r="J243" s="4">
        <v>0.18766851156555908</v>
      </c>
      <c r="K243" s="4">
        <v>11.47622904105488</v>
      </c>
      <c r="L243" s="4">
        <v>1.1215077642244127</v>
      </c>
      <c r="M243" s="4">
        <v>3.2698989117420751E-2</v>
      </c>
      <c r="N243" s="4">
        <v>0.2104716928212135</v>
      </c>
      <c r="O243" s="4">
        <v>0.19674793575950641</v>
      </c>
      <c r="P243" s="3" t="s">
        <v>125</v>
      </c>
    </row>
    <row r="244" spans="1:16" x14ac:dyDescent="0.25">
      <c r="A244" s="3">
        <v>243</v>
      </c>
      <c r="B244" s="3">
        <v>2018</v>
      </c>
      <c r="C244" s="3" t="s">
        <v>52</v>
      </c>
      <c r="D244" s="3" t="s">
        <v>9</v>
      </c>
      <c r="E244" s="3" t="s">
        <v>89</v>
      </c>
      <c r="F244" s="4">
        <v>1.5464931524905422E-2</v>
      </c>
      <c r="G244" s="4">
        <v>158.83647750604587</v>
      </c>
      <c r="H244" s="4">
        <v>0.28118639870733181</v>
      </c>
      <c r="I244" s="4">
        <v>3.0359417849239736</v>
      </c>
      <c r="J244" s="4">
        <v>0.34865751721089155</v>
      </c>
      <c r="K244" s="4">
        <v>11.659632285132098</v>
      </c>
      <c r="L244" s="4">
        <v>0.56522347235895409</v>
      </c>
      <c r="M244" s="4">
        <v>3.6538766694162512E-2</v>
      </c>
      <c r="N244" s="4">
        <v>0.19706941254199192</v>
      </c>
      <c r="O244" s="4">
        <v>1.0900851350752006</v>
      </c>
      <c r="P244" s="3" t="s">
        <v>125</v>
      </c>
    </row>
    <row r="245" spans="1:16" x14ac:dyDescent="0.25">
      <c r="A245" s="3">
        <v>244</v>
      </c>
      <c r="B245" s="3">
        <v>2019</v>
      </c>
      <c r="C245" s="3" t="s">
        <v>52</v>
      </c>
      <c r="D245" s="3" t="s">
        <v>9</v>
      </c>
      <c r="E245" s="3" t="s">
        <v>89</v>
      </c>
      <c r="F245" s="4">
        <v>7.1823319597611795E-3</v>
      </c>
      <c r="G245" s="4">
        <v>125.221852861705</v>
      </c>
      <c r="H245" s="4">
        <v>0.20887607698556779</v>
      </c>
      <c r="I245" s="4">
        <v>5.3381228232979261</v>
      </c>
      <c r="J245" s="4">
        <v>0.31133179164984337</v>
      </c>
      <c r="K245" s="4">
        <v>11.666540281410162</v>
      </c>
      <c r="L245" s="4">
        <v>0.55359501376832698</v>
      </c>
      <c r="M245" s="4">
        <v>3.081861492236667E-2</v>
      </c>
      <c r="N245" s="4">
        <v>0.17235172748491293</v>
      </c>
      <c r="O245" s="4">
        <v>0.68573150460163834</v>
      </c>
      <c r="P245" s="3" t="s">
        <v>125</v>
      </c>
    </row>
    <row r="246" spans="1:16" x14ac:dyDescent="0.25">
      <c r="A246" s="3">
        <v>245</v>
      </c>
      <c r="B246" s="3">
        <v>2020</v>
      </c>
      <c r="C246" s="3" t="s">
        <v>52</v>
      </c>
      <c r="D246" s="3" t="s">
        <v>9</v>
      </c>
      <c r="E246" s="3" t="s">
        <v>89</v>
      </c>
      <c r="F246" s="4">
        <v>4.7591057612479132E-3</v>
      </c>
      <c r="G246" s="4">
        <v>116.28178948921605</v>
      </c>
      <c r="H246" s="4">
        <v>0.10124842414432081</v>
      </c>
      <c r="I246" s="4">
        <v>2.8117515108769058</v>
      </c>
      <c r="J246" s="4">
        <v>0.30058059463532855</v>
      </c>
      <c r="K246" s="4">
        <v>11.708566679376442</v>
      </c>
      <c r="L246" s="4">
        <v>0.22846477098222703</v>
      </c>
      <c r="M246" s="4">
        <v>2.4179403476254351E-2</v>
      </c>
      <c r="N246" s="4">
        <v>6.8672076715061967E-2</v>
      </c>
      <c r="O246" s="4">
        <v>0.11015478002371146</v>
      </c>
      <c r="P246" s="3" t="s">
        <v>125</v>
      </c>
    </row>
    <row r="247" spans="1:16" x14ac:dyDescent="0.25">
      <c r="A247" s="3">
        <v>246</v>
      </c>
      <c r="B247" s="3">
        <v>2016</v>
      </c>
      <c r="C247" s="3" t="s">
        <v>53</v>
      </c>
      <c r="D247" s="3" t="s">
        <v>10</v>
      </c>
      <c r="E247" s="3" t="s">
        <v>87</v>
      </c>
      <c r="F247" s="4">
        <v>0.16471143712870553</v>
      </c>
      <c r="G247" s="4">
        <v>35.637428712680169</v>
      </c>
      <c r="H247" s="4">
        <v>0.17560563225019896</v>
      </c>
      <c r="I247" s="4">
        <v>3.6158714872672819</v>
      </c>
      <c r="J247" s="4">
        <v>0.12140947722985619</v>
      </c>
      <c r="K247" s="4">
        <v>13.753995354939624</v>
      </c>
      <c r="L247" s="4">
        <v>1.0409195061348306</v>
      </c>
      <c r="M247" s="4">
        <v>0.30311721499628436</v>
      </c>
      <c r="N247" s="4">
        <v>0.12637749307818988</v>
      </c>
      <c r="O247" s="4">
        <v>0.31063623070371554</v>
      </c>
      <c r="P247" s="3" t="s">
        <v>125</v>
      </c>
    </row>
    <row r="248" spans="1:16" x14ac:dyDescent="0.25">
      <c r="A248" s="3">
        <v>247</v>
      </c>
      <c r="B248" s="3">
        <v>2017</v>
      </c>
      <c r="C248" s="3" t="s">
        <v>53</v>
      </c>
      <c r="D248" s="3" t="s">
        <v>10</v>
      </c>
      <c r="E248" s="3" t="s">
        <v>87</v>
      </c>
      <c r="F248" s="4">
        <v>0.17808532897058688</v>
      </c>
      <c r="G248" s="4">
        <v>55.628950763319132</v>
      </c>
      <c r="H248" s="4">
        <v>0.22966133680447381</v>
      </c>
      <c r="I248" s="4">
        <v>3.5060127390845484</v>
      </c>
      <c r="J248" s="4">
        <v>0.15402071586432162</v>
      </c>
      <c r="K248" s="4">
        <v>13.791615874771194</v>
      </c>
      <c r="L248" s="4">
        <v>1.0425452507910438</v>
      </c>
      <c r="M248" s="4">
        <v>0.24875897115351062</v>
      </c>
      <c r="N248" s="4">
        <v>0.16057356584778529</v>
      </c>
      <c r="O248" s="4">
        <v>0.77267578351167909</v>
      </c>
      <c r="P248" s="3" t="s">
        <v>125</v>
      </c>
    </row>
    <row r="249" spans="1:16" x14ac:dyDescent="0.25">
      <c r="A249" s="3">
        <v>248</v>
      </c>
      <c r="B249" s="3">
        <v>2018</v>
      </c>
      <c r="C249" s="3" t="s">
        <v>53</v>
      </c>
      <c r="D249" s="3" t="s">
        <v>10</v>
      </c>
      <c r="E249" s="3" t="s">
        <v>87</v>
      </c>
      <c r="F249" s="4">
        <v>8.3228512352599066E-2</v>
      </c>
      <c r="G249" s="4">
        <v>40.472059236629271</v>
      </c>
      <c r="H249" s="4">
        <v>0.24982470018893288</v>
      </c>
      <c r="I249" s="4">
        <v>3.4551655464763518</v>
      </c>
      <c r="J249" s="4">
        <v>0.15485155458800803</v>
      </c>
      <c r="K249" s="4">
        <v>13.796674363749625</v>
      </c>
      <c r="L249" s="4">
        <v>1.2075740052084256</v>
      </c>
      <c r="M249" s="4">
        <v>0.29720327402001195</v>
      </c>
      <c r="N249" s="4">
        <v>0.18699471198659201</v>
      </c>
      <c r="O249" s="4">
        <v>0.78882675086586329</v>
      </c>
      <c r="P249" s="3" t="s">
        <v>125</v>
      </c>
    </row>
    <row r="250" spans="1:16" x14ac:dyDescent="0.25">
      <c r="A250" s="3">
        <v>249</v>
      </c>
      <c r="B250" s="3">
        <v>2019</v>
      </c>
      <c r="C250" s="3" t="s">
        <v>53</v>
      </c>
      <c r="D250" s="3" t="s">
        <v>10</v>
      </c>
      <c r="E250" s="3" t="s">
        <v>87</v>
      </c>
      <c r="F250" s="4">
        <v>5.240036849527014E-2</v>
      </c>
      <c r="G250" s="4">
        <v>90.872130666356568</v>
      </c>
      <c r="H250" s="4">
        <v>0.24359095972789346</v>
      </c>
      <c r="I250" s="4">
        <v>4.1964638527974856</v>
      </c>
      <c r="J250" s="4">
        <v>0.16113063696810265</v>
      </c>
      <c r="K250" s="4">
        <v>13.793642248181188</v>
      </c>
      <c r="L250" s="4">
        <v>1.2062843346461005</v>
      </c>
      <c r="M250" s="4">
        <v>0.25490803915259974</v>
      </c>
      <c r="N250" s="4">
        <v>0.1943693632061701</v>
      </c>
      <c r="O250" s="4">
        <v>1.0092852343178811</v>
      </c>
      <c r="P250" s="3" t="s">
        <v>125</v>
      </c>
    </row>
    <row r="251" spans="1:16" x14ac:dyDescent="0.25">
      <c r="A251" s="3">
        <v>250</v>
      </c>
      <c r="B251" s="3">
        <v>2020</v>
      </c>
      <c r="C251" s="3" t="s">
        <v>53</v>
      </c>
      <c r="D251" s="3" t="s">
        <v>10</v>
      </c>
      <c r="E251" s="3" t="s">
        <v>87</v>
      </c>
      <c r="F251" s="4">
        <v>7.9999275626476657E-2</v>
      </c>
      <c r="G251" s="4">
        <v>124.81333628812271</v>
      </c>
      <c r="H251" s="4">
        <v>0.16104732517962275</v>
      </c>
      <c r="I251" s="4">
        <v>4.0489396146853647</v>
      </c>
      <c r="J251" s="4">
        <v>0.12429711561298024</v>
      </c>
      <c r="K251" s="4">
        <v>13.800774804208695</v>
      </c>
      <c r="L251" s="4">
        <v>1.0146588814403599</v>
      </c>
      <c r="M251" s="4">
        <v>0.31283185266118063</v>
      </c>
      <c r="N251" s="4">
        <v>0.12611917229412961</v>
      </c>
      <c r="O251" s="4">
        <v>0.53472525569127183</v>
      </c>
      <c r="P251" s="3" t="s">
        <v>125</v>
      </c>
    </row>
    <row r="252" spans="1:16" x14ac:dyDescent="0.25">
      <c r="A252" s="3">
        <v>251</v>
      </c>
      <c r="B252" s="3">
        <v>2016</v>
      </c>
      <c r="C252" s="3" t="s">
        <v>54</v>
      </c>
      <c r="D252" s="3" t="s">
        <v>10</v>
      </c>
      <c r="E252" s="3" t="s">
        <v>88</v>
      </c>
      <c r="F252" s="4">
        <v>0.1101805811592389</v>
      </c>
      <c r="G252" s="4">
        <v>22.149266356865709</v>
      </c>
      <c r="H252" s="4">
        <v>0.12186197627628906</v>
      </c>
      <c r="I252" s="4">
        <v>2.0499570866010761</v>
      </c>
      <c r="J252" s="4">
        <v>7.9701863347865484E-2</v>
      </c>
      <c r="K252" s="4">
        <v>12.990370896847125</v>
      </c>
      <c r="L252" s="4">
        <v>1.0220071256540484</v>
      </c>
      <c r="M252" s="4">
        <v>0.39350697939610757</v>
      </c>
      <c r="N252" s="4">
        <v>8.145587226942376E-2</v>
      </c>
      <c r="O252" s="4">
        <v>9.1090124938754971E-2</v>
      </c>
      <c r="P252" s="3" t="s">
        <v>125</v>
      </c>
    </row>
    <row r="253" spans="1:16" x14ac:dyDescent="0.25">
      <c r="A253" s="3">
        <v>252</v>
      </c>
      <c r="B253" s="3">
        <v>2017</v>
      </c>
      <c r="C253" s="3" t="s">
        <v>54</v>
      </c>
      <c r="D253" s="3" t="s">
        <v>10</v>
      </c>
      <c r="E253" s="3" t="s">
        <v>88</v>
      </c>
      <c r="F253" s="4">
        <v>0.12647666239700847</v>
      </c>
      <c r="G253" s="4">
        <v>389.17351734751679</v>
      </c>
      <c r="H253" s="4">
        <v>0.14555522846853375</v>
      </c>
      <c r="I253" s="4">
        <v>1.1795946095865086</v>
      </c>
      <c r="J253" s="4">
        <v>6.7135989924154343E-2</v>
      </c>
      <c r="K253" s="4">
        <v>12.98281399918705</v>
      </c>
      <c r="L253" s="4">
        <v>1.0197413848946726</v>
      </c>
      <c r="M253" s="4">
        <v>0.37360380744032534</v>
      </c>
      <c r="N253" s="4">
        <v>6.8461347341531947E-2</v>
      </c>
      <c r="O253" s="4">
        <v>0.14526388219791497</v>
      </c>
      <c r="P253" s="3" t="s">
        <v>125</v>
      </c>
    </row>
    <row r="254" spans="1:16" x14ac:dyDescent="0.25">
      <c r="A254" s="3">
        <v>253</v>
      </c>
      <c r="B254" s="3">
        <v>2018</v>
      </c>
      <c r="C254" s="3" t="s">
        <v>54</v>
      </c>
      <c r="D254" s="3" t="s">
        <v>10</v>
      </c>
      <c r="E254" s="3" t="s">
        <v>88</v>
      </c>
      <c r="F254" s="4">
        <v>8.1565227219253827E-2</v>
      </c>
      <c r="G254" s="4">
        <v>25.925706870972824</v>
      </c>
      <c r="H254" s="4">
        <v>9.8226888995788908E-2</v>
      </c>
      <c r="I254" s="4">
        <v>1.391605804106878</v>
      </c>
      <c r="J254" s="4">
        <v>5.32218156525609E-2</v>
      </c>
      <c r="K254" s="4">
        <v>12.963922155098256</v>
      </c>
      <c r="L254" s="4">
        <v>0.98885354721040886</v>
      </c>
      <c r="M254" s="4">
        <v>0.34980299959711719</v>
      </c>
      <c r="N254" s="4">
        <v>5.2628581197013302E-2</v>
      </c>
      <c r="O254" s="4">
        <v>8.7136918363279636E-2</v>
      </c>
      <c r="P254" s="3" t="s">
        <v>125</v>
      </c>
    </row>
    <row r="255" spans="1:16" x14ac:dyDescent="0.25">
      <c r="A255" s="3">
        <v>254</v>
      </c>
      <c r="B255" s="3">
        <v>2019</v>
      </c>
      <c r="C255" s="3" t="s">
        <v>54</v>
      </c>
      <c r="D255" s="3" t="s">
        <v>10</v>
      </c>
      <c r="E255" s="3" t="s">
        <v>88</v>
      </c>
      <c r="F255" s="4">
        <v>5.0584270394013912E-2</v>
      </c>
      <c r="G255" s="4">
        <v>67.930302743513479</v>
      </c>
      <c r="H255" s="4">
        <v>0.10095947024755358</v>
      </c>
      <c r="I255" s="4">
        <v>1.8022357966676785</v>
      </c>
      <c r="J255" s="4">
        <v>5.6038177224592874E-2</v>
      </c>
      <c r="K255" s="4">
        <v>12.890542632072092</v>
      </c>
      <c r="L255" s="4">
        <v>1.2011057044785451</v>
      </c>
      <c r="M255" s="4">
        <v>0.37145796901805689</v>
      </c>
      <c r="N255" s="4">
        <v>6.7307774333038181E-2</v>
      </c>
      <c r="O255" s="4">
        <v>0.42176846301326676</v>
      </c>
      <c r="P255" s="3" t="s">
        <v>125</v>
      </c>
    </row>
    <row r="256" spans="1:16" x14ac:dyDescent="0.25">
      <c r="A256" s="3">
        <v>255</v>
      </c>
      <c r="B256" s="3">
        <v>2020</v>
      </c>
      <c r="C256" s="3" t="s">
        <v>54</v>
      </c>
      <c r="D256" s="3" t="s">
        <v>10</v>
      </c>
      <c r="E256" s="3" t="s">
        <v>88</v>
      </c>
      <c r="F256" s="4">
        <v>3.5281551749907401E-2</v>
      </c>
      <c r="G256" s="4">
        <v>-1499.6785769967044</v>
      </c>
      <c r="H256" s="4">
        <v>0.11517467730880429</v>
      </c>
      <c r="I256" s="4">
        <v>2.5774824047244582</v>
      </c>
      <c r="J256" s="4">
        <v>8.8638789086403283E-2</v>
      </c>
      <c r="K256" s="4">
        <v>12.885592024715793</v>
      </c>
      <c r="L256" s="4">
        <v>0.96987402354295005</v>
      </c>
      <c r="M256" s="4">
        <v>0.33263835801721831</v>
      </c>
      <c r="N256" s="4">
        <v>8.5968459013204879E-2</v>
      </c>
      <c r="O256" s="4">
        <v>0.2633003987984977</v>
      </c>
      <c r="P256" s="3" t="s">
        <v>125</v>
      </c>
    </row>
    <row r="257" spans="1:16" x14ac:dyDescent="0.25">
      <c r="A257" s="3">
        <v>256</v>
      </c>
      <c r="B257" s="3">
        <v>2016</v>
      </c>
      <c r="C257" s="3" t="s">
        <v>55</v>
      </c>
      <c r="D257" s="3" t="s">
        <v>9</v>
      </c>
      <c r="E257" s="3" t="s">
        <v>94</v>
      </c>
      <c r="F257" s="4">
        <v>5.8423756540620215E-4</v>
      </c>
      <c r="G257" s="4">
        <v>0</v>
      </c>
      <c r="H257" s="4">
        <v>0.11708247582753434</v>
      </c>
      <c r="I257" s="4">
        <v>4.4358643403412268</v>
      </c>
      <c r="J257" s="4">
        <v>0.26786463351434764</v>
      </c>
      <c r="K257" s="4">
        <v>11.459235310973602</v>
      </c>
      <c r="L257" s="4">
        <v>0.40279440539566369</v>
      </c>
      <c r="M257" s="4">
        <v>0.33942288296132922</v>
      </c>
      <c r="N257" s="4">
        <v>0.10789437578293902</v>
      </c>
      <c r="O257" s="4">
        <v>0.23038901660346828</v>
      </c>
      <c r="P257" s="3" t="s">
        <v>125</v>
      </c>
    </row>
    <row r="258" spans="1:16" x14ac:dyDescent="0.25">
      <c r="A258" s="3">
        <v>257</v>
      </c>
      <c r="B258" s="3">
        <v>2017</v>
      </c>
      <c r="C258" s="3" t="s">
        <v>55</v>
      </c>
      <c r="D258" s="3" t="s">
        <v>9</v>
      </c>
      <c r="E258" s="3" t="s">
        <v>94</v>
      </c>
      <c r="F258" s="4">
        <v>6.870397357735601E-4</v>
      </c>
      <c r="G258" s="4">
        <v>0</v>
      </c>
      <c r="H258" s="4">
        <v>8.1800680235069922E-2</v>
      </c>
      <c r="I258" s="4">
        <v>6.0298530702635347</v>
      </c>
      <c r="J258" s="4">
        <v>0.19453218617248166</v>
      </c>
      <c r="K258" s="4">
        <v>11.455092732685504</v>
      </c>
      <c r="L258" s="4">
        <v>0.39706589654444679</v>
      </c>
      <c r="M258" s="4">
        <v>0.46420472100573085</v>
      </c>
      <c r="N258" s="4">
        <v>7.7242096909327665E-2</v>
      </c>
      <c r="O258" s="4">
        <v>0.95979842126355208</v>
      </c>
      <c r="P258" s="3" t="s">
        <v>125</v>
      </c>
    </row>
    <row r="259" spans="1:16" x14ac:dyDescent="0.25">
      <c r="A259" s="3">
        <v>258</v>
      </c>
      <c r="B259" s="3">
        <v>2018</v>
      </c>
      <c r="C259" s="3" t="s">
        <v>55</v>
      </c>
      <c r="D259" s="3" t="s">
        <v>9</v>
      </c>
      <c r="E259" s="3" t="s">
        <v>94</v>
      </c>
      <c r="F259" s="4">
        <v>8.3265173619229138E-4</v>
      </c>
      <c r="G259" s="4">
        <v>54.061760143406893</v>
      </c>
      <c r="H259" s="4">
        <v>4.6048192065319078E-2</v>
      </c>
      <c r="I259" s="4">
        <v>9.1316376756493192</v>
      </c>
      <c r="J259" s="4">
        <v>9.197032953243503E-2</v>
      </c>
      <c r="K259" s="4">
        <v>11.418174009532812</v>
      </c>
      <c r="L259" s="4">
        <v>0.47430505887938001</v>
      </c>
      <c r="M259" s="4">
        <v>0.48465213863374873</v>
      </c>
      <c r="N259" s="4">
        <v>4.3621992564037579E-2</v>
      </c>
      <c r="O259" s="4">
        <v>0.14715632643198437</v>
      </c>
      <c r="P259" s="3" t="s">
        <v>125</v>
      </c>
    </row>
    <row r="260" spans="1:16" x14ac:dyDescent="0.25">
      <c r="A260" s="3">
        <v>259</v>
      </c>
      <c r="B260" s="3">
        <v>2019</v>
      </c>
      <c r="C260" s="3" t="s">
        <v>55</v>
      </c>
      <c r="D260" s="3" t="s">
        <v>9</v>
      </c>
      <c r="E260" s="3" t="s">
        <v>94</v>
      </c>
      <c r="F260" s="4">
        <v>1.4445866468079948E-3</v>
      </c>
      <c r="G260" s="4">
        <v>107.8813582271133</v>
      </c>
      <c r="H260" s="4">
        <v>5.073233269224238E-2</v>
      </c>
      <c r="I260" s="4">
        <v>7.5206140607385699</v>
      </c>
      <c r="J260" s="4">
        <v>9.5775947461246097E-2</v>
      </c>
      <c r="K260" s="4">
        <v>11.399724783864144</v>
      </c>
      <c r="L260" s="4">
        <v>0.49477881120075723</v>
      </c>
      <c r="M260" s="4">
        <v>0.47266801116507401</v>
      </c>
      <c r="N260" s="4">
        <v>4.7387909426501527E-2</v>
      </c>
      <c r="O260" s="4">
        <v>1.0544895803047667</v>
      </c>
      <c r="P260" s="3" t="s">
        <v>125</v>
      </c>
    </row>
    <row r="261" spans="1:16" x14ac:dyDescent="0.25">
      <c r="A261" s="3">
        <v>260</v>
      </c>
      <c r="B261" s="3">
        <v>2020</v>
      </c>
      <c r="C261" s="3" t="s">
        <v>55</v>
      </c>
      <c r="D261" s="3" t="s">
        <v>9</v>
      </c>
      <c r="E261" s="3" t="s">
        <v>94</v>
      </c>
      <c r="F261" s="4">
        <v>1.3238626071192295E-3</v>
      </c>
      <c r="G261" s="4">
        <v>0</v>
      </c>
      <c r="H261" s="4">
        <v>7.0593342165247236E-2</v>
      </c>
      <c r="I261" s="4">
        <v>4.4529682494955507</v>
      </c>
      <c r="J261" s="4">
        <v>0.16630232992550487</v>
      </c>
      <c r="K261" s="4">
        <v>11.426501517499096</v>
      </c>
      <c r="L261" s="4">
        <v>0.37604765154331904</v>
      </c>
      <c r="M261" s="4">
        <v>0.41380794187275477</v>
      </c>
      <c r="N261" s="4">
        <v>6.2537600614668329E-2</v>
      </c>
      <c r="O261" s="4">
        <v>0.23624255280293785</v>
      </c>
      <c r="P261" s="3" t="s">
        <v>125</v>
      </c>
    </row>
    <row r="262" spans="1:16" x14ac:dyDescent="0.25">
      <c r="A262" s="3">
        <v>261</v>
      </c>
      <c r="B262" s="3">
        <v>2016</v>
      </c>
      <c r="C262" s="3" t="s">
        <v>56</v>
      </c>
      <c r="D262" s="3" t="s">
        <v>9</v>
      </c>
      <c r="E262" s="3" t="s">
        <v>101</v>
      </c>
      <c r="F262" s="4">
        <v>0.40336064773131858</v>
      </c>
      <c r="G262" s="4">
        <v>1.9112788393879458</v>
      </c>
      <c r="H262" s="4">
        <v>6.7348227114394837E-2</v>
      </c>
      <c r="I262" s="4">
        <v>2.9883556849359141</v>
      </c>
      <c r="J262" s="4">
        <v>7.1477117817193389E-2</v>
      </c>
      <c r="K262" s="4">
        <v>10.310076665327758</v>
      </c>
      <c r="L262" s="4">
        <v>0.55588325174602349</v>
      </c>
      <c r="M262" s="4">
        <v>0.47020397121350022</v>
      </c>
      <c r="N262" s="4">
        <v>3.9732932677655097E-2</v>
      </c>
      <c r="O262" s="4">
        <v>-0.4886322791375598</v>
      </c>
      <c r="P262" s="3" t="s">
        <v>125</v>
      </c>
    </row>
    <row r="263" spans="1:16" x14ac:dyDescent="0.25">
      <c r="A263" s="3">
        <v>262</v>
      </c>
      <c r="B263" s="3">
        <v>2017</v>
      </c>
      <c r="C263" s="3" t="s">
        <v>56</v>
      </c>
      <c r="D263" s="3" t="s">
        <v>9</v>
      </c>
      <c r="E263" s="3" t="s">
        <v>101</v>
      </c>
      <c r="F263" s="4">
        <v>0.10007600379731338</v>
      </c>
      <c r="G263" s="4">
        <v>42.126956716718695</v>
      </c>
      <c r="H263" s="4">
        <v>0.11139092613460731</v>
      </c>
      <c r="I263" s="4">
        <v>13.327824113418968</v>
      </c>
      <c r="J263" s="4">
        <v>0.54475356169233724</v>
      </c>
      <c r="K263" s="4">
        <v>11.618347275993226</v>
      </c>
      <c r="L263" s="4">
        <v>0.17303721860195626</v>
      </c>
      <c r="M263" s="4">
        <v>6.5794394984965516E-3</v>
      </c>
      <c r="N263" s="4">
        <v>9.4262641138751227E-2</v>
      </c>
      <c r="O263" s="4">
        <v>0.47675018872130642</v>
      </c>
      <c r="P263" s="3" t="s">
        <v>125</v>
      </c>
    </row>
    <row r="264" spans="1:16" x14ac:dyDescent="0.25">
      <c r="A264" s="3">
        <v>263</v>
      </c>
      <c r="B264" s="3">
        <v>2018</v>
      </c>
      <c r="C264" s="3" t="s">
        <v>56</v>
      </c>
      <c r="D264" s="3" t="s">
        <v>9</v>
      </c>
      <c r="E264" s="3" t="s">
        <v>101</v>
      </c>
      <c r="F264" s="4">
        <v>3.0213236128759681E-2</v>
      </c>
      <c r="G264" s="4">
        <v>97.385115560334484</v>
      </c>
      <c r="H264" s="4">
        <v>0.38495163939689347</v>
      </c>
      <c r="I264" s="4">
        <v>5.3583482163798077</v>
      </c>
      <c r="J264" s="4">
        <v>0.48686229696424027</v>
      </c>
      <c r="K264" s="4">
        <v>11.814038197360306</v>
      </c>
      <c r="L264" s="4">
        <v>0.69173866028160891</v>
      </c>
      <c r="M264" s="4">
        <v>0.11758163624744568</v>
      </c>
      <c r="N264" s="4">
        <v>0.3367814730436704</v>
      </c>
      <c r="O264" s="4">
        <v>1.9483617198314003</v>
      </c>
      <c r="P264" s="3" t="s">
        <v>125</v>
      </c>
    </row>
    <row r="265" spans="1:16" x14ac:dyDescent="0.25">
      <c r="A265" s="3">
        <v>264</v>
      </c>
      <c r="B265" s="3">
        <v>2019</v>
      </c>
      <c r="C265" s="3" t="s">
        <v>56</v>
      </c>
      <c r="D265" s="3" t="s">
        <v>9</v>
      </c>
      <c r="E265" s="3" t="s">
        <v>101</v>
      </c>
      <c r="F265" s="4">
        <v>5.4920554602555273E-2</v>
      </c>
      <c r="G265" s="4">
        <v>131.48340583041491</v>
      </c>
      <c r="H265" s="4">
        <v>0.28340927142705924</v>
      </c>
      <c r="I265" s="4">
        <v>4.1381055592704286</v>
      </c>
      <c r="J265" s="4">
        <v>0.46030573959605176</v>
      </c>
      <c r="K265" s="4">
        <v>11.940506157722293</v>
      </c>
      <c r="L265" s="4">
        <v>0.55893811167156171</v>
      </c>
      <c r="M265" s="4">
        <v>8.102421732605411E-2</v>
      </c>
      <c r="N265" s="4">
        <v>0.2572824208813988</v>
      </c>
      <c r="O265" s="4">
        <v>-0.30554808797711375</v>
      </c>
      <c r="P265" s="3" t="s">
        <v>125</v>
      </c>
    </row>
    <row r="266" spans="1:16" x14ac:dyDescent="0.25">
      <c r="A266" s="3">
        <v>265</v>
      </c>
      <c r="B266" s="3">
        <v>2020</v>
      </c>
      <c r="C266" s="3" t="s">
        <v>56</v>
      </c>
      <c r="D266" s="3" t="s">
        <v>9</v>
      </c>
      <c r="E266" s="3" t="s">
        <v>101</v>
      </c>
      <c r="F266" s="4">
        <v>4.2683868909391652E-2</v>
      </c>
      <c r="G266" s="4">
        <v>17.931819484910335</v>
      </c>
      <c r="H266" s="4">
        <v>0.10584997355607531</v>
      </c>
      <c r="I266" s="4">
        <v>5.4148449148443456</v>
      </c>
      <c r="J266" s="4">
        <v>0.5353181919054486</v>
      </c>
      <c r="K266" s="4">
        <v>11.964006001221646</v>
      </c>
      <c r="L266" s="4">
        <v>0.17597942767724112</v>
      </c>
      <c r="M266" s="4">
        <v>6.4633282136000461E-2</v>
      </c>
      <c r="N266" s="4">
        <v>9.4204989036736367E-2</v>
      </c>
      <c r="O266" s="4">
        <v>0.93314283524455355</v>
      </c>
      <c r="P266" s="3" t="s">
        <v>125</v>
      </c>
    </row>
    <row r="267" spans="1:16" x14ac:dyDescent="0.25">
      <c r="A267" s="3">
        <v>266</v>
      </c>
      <c r="B267" s="3">
        <v>2016</v>
      </c>
      <c r="C267" s="3" t="s">
        <v>57</v>
      </c>
      <c r="D267" s="3" t="s">
        <v>15</v>
      </c>
      <c r="E267" s="3" t="s">
        <v>101</v>
      </c>
      <c r="F267" s="4">
        <v>0.13107749932300575</v>
      </c>
      <c r="G267" s="4">
        <v>12.577666375975044</v>
      </c>
      <c r="H267" s="4">
        <v>5.0229253648979302E-2</v>
      </c>
      <c r="I267" s="4">
        <v>0.82741516398933057</v>
      </c>
      <c r="J267" s="4">
        <v>6.347987872190348E-3</v>
      </c>
      <c r="K267" s="4">
        <v>11.475411609286642</v>
      </c>
      <c r="L267" s="4">
        <v>4.1550405672855213</v>
      </c>
      <c r="M267" s="4">
        <v>0.60723649746621822</v>
      </c>
      <c r="N267" s="4">
        <v>2.6376147129587392E-2</v>
      </c>
      <c r="O267" s="4">
        <v>0.12517827560395789</v>
      </c>
      <c r="P267" s="3" t="s">
        <v>125</v>
      </c>
    </row>
    <row r="268" spans="1:16" x14ac:dyDescent="0.25">
      <c r="A268" s="3">
        <v>267</v>
      </c>
      <c r="B268" s="3">
        <v>2017</v>
      </c>
      <c r="C268" s="3" t="s">
        <v>57</v>
      </c>
      <c r="D268" s="3" t="s">
        <v>15</v>
      </c>
      <c r="E268" s="3" t="s">
        <v>101</v>
      </c>
      <c r="F268" s="4">
        <v>0.1725383870812309</v>
      </c>
      <c r="G268" s="4">
        <v>8.4035700515316307</v>
      </c>
      <c r="H268" s="4">
        <v>5.0231458008305849E-2</v>
      </c>
      <c r="I268" s="4">
        <v>0.81352432931358609</v>
      </c>
      <c r="J268" s="4">
        <v>4.5548388415904643E-3</v>
      </c>
      <c r="K268" s="4">
        <v>11.514637671164822</v>
      </c>
      <c r="L268" s="4">
        <v>5.3021379330853105</v>
      </c>
      <c r="M268" s="4">
        <v>0.5584251887324031</v>
      </c>
      <c r="N268" s="4">
        <v>2.4150383801087152E-2</v>
      </c>
      <c r="O268" s="4">
        <v>6.0843362729973115E-2</v>
      </c>
      <c r="P268" s="3" t="s">
        <v>125</v>
      </c>
    </row>
    <row r="269" spans="1:16" x14ac:dyDescent="0.25">
      <c r="A269" s="3">
        <v>268</v>
      </c>
      <c r="B269" s="3">
        <v>2018</v>
      </c>
      <c r="C269" s="3" t="s">
        <v>57</v>
      </c>
      <c r="D269" s="3" t="s">
        <v>15</v>
      </c>
      <c r="E269" s="3" t="s">
        <v>101</v>
      </c>
      <c r="F269" s="4">
        <v>0.14599270520658053</v>
      </c>
      <c r="G269" s="4">
        <v>12.697347090557376</v>
      </c>
      <c r="H269" s="4">
        <v>0.10050235311837438</v>
      </c>
      <c r="I269" s="4">
        <v>0.82552217076177414</v>
      </c>
      <c r="J269" s="4">
        <v>7.3599016434061464E-3</v>
      </c>
      <c r="K269" s="4">
        <v>11.453889192303</v>
      </c>
      <c r="L269" s="4">
        <v>7.9729437634310205</v>
      </c>
      <c r="M269" s="4">
        <v>0.63679767265106102</v>
      </c>
      <c r="N269" s="4">
        <v>5.8680081907260748E-2</v>
      </c>
      <c r="O269" s="4">
        <v>1.0822564052302088E-2</v>
      </c>
      <c r="P269" s="3" t="s">
        <v>125</v>
      </c>
    </row>
    <row r="270" spans="1:16" x14ac:dyDescent="0.25">
      <c r="A270" s="3">
        <v>269</v>
      </c>
      <c r="B270" s="3">
        <v>2019</v>
      </c>
      <c r="C270" s="3" t="s">
        <v>57</v>
      </c>
      <c r="D270" s="3" t="s">
        <v>15</v>
      </c>
      <c r="E270" s="3" t="s">
        <v>101</v>
      </c>
      <c r="F270" s="4">
        <v>0.12865325451024981</v>
      </c>
      <c r="G270" s="4">
        <v>6.9507297239604053</v>
      </c>
      <c r="H270" s="4">
        <v>5.7331802434163144E-2</v>
      </c>
      <c r="I270" s="4">
        <v>0.90675490707335937</v>
      </c>
      <c r="J270" s="4">
        <v>4.5682250641479608E-3</v>
      </c>
      <c r="K270" s="4">
        <v>11.573103674932733</v>
      </c>
      <c r="L270" s="4">
        <v>5.5663933356921715</v>
      </c>
      <c r="M270" s="4">
        <v>0.48746530380699332</v>
      </c>
      <c r="N270" s="4">
        <v>2.5428537553015152E-2</v>
      </c>
      <c r="O270" s="4">
        <v>0.18313164920361119</v>
      </c>
      <c r="P270" s="3" t="s">
        <v>125</v>
      </c>
    </row>
    <row r="271" spans="1:16" x14ac:dyDescent="0.25">
      <c r="A271" s="3">
        <v>270</v>
      </c>
      <c r="B271" s="3">
        <v>2020</v>
      </c>
      <c r="C271" s="3" t="s">
        <v>57</v>
      </c>
      <c r="D271" s="3" t="s">
        <v>15</v>
      </c>
      <c r="E271" s="3" t="s">
        <v>101</v>
      </c>
      <c r="F271" s="4">
        <v>0.10756665463925952</v>
      </c>
      <c r="G271" s="4">
        <v>5.1644957277134989</v>
      </c>
      <c r="H271" s="4">
        <v>1.7908474977941151E-3</v>
      </c>
      <c r="I271" s="4">
        <v>0.85392880479324473</v>
      </c>
      <c r="J271" s="4">
        <v>2.4757992843244502E-4</v>
      </c>
      <c r="K271" s="4">
        <v>11.44062179976093</v>
      </c>
      <c r="L271" s="4">
        <v>4.1807691275971735</v>
      </c>
      <c r="M271" s="4">
        <v>0.61131197802980497</v>
      </c>
      <c r="N271" s="4">
        <v>1.0350745214030839E-3</v>
      </c>
      <c r="O271" s="4">
        <v>0.14837519655582537</v>
      </c>
      <c r="P271" s="3" t="s">
        <v>125</v>
      </c>
    </row>
    <row r="272" spans="1:16" x14ac:dyDescent="0.25">
      <c r="A272" s="3">
        <v>271</v>
      </c>
      <c r="B272" s="3">
        <v>2016</v>
      </c>
      <c r="C272" s="3" t="s">
        <v>58</v>
      </c>
      <c r="D272" s="3" t="s">
        <v>9</v>
      </c>
      <c r="E272" s="3" t="s">
        <v>94</v>
      </c>
      <c r="F272" s="4">
        <v>0.10050533264836661</v>
      </c>
      <c r="G272" s="4">
        <v>81.422973823538342</v>
      </c>
      <c r="H272" s="4">
        <v>0.18788261436833195</v>
      </c>
      <c r="I272" s="4">
        <v>0.91774557302467286</v>
      </c>
      <c r="J272" s="4">
        <v>2.2976409209226792E-2</v>
      </c>
      <c r="K272" s="4">
        <v>11.277309266249055</v>
      </c>
      <c r="L272" s="4">
        <v>4.2104123399548357</v>
      </c>
      <c r="M272" s="4">
        <v>0.55840340849356007</v>
      </c>
      <c r="N272" s="4">
        <v>9.6740156862380425E-2</v>
      </c>
      <c r="O272" s="4">
        <v>0.40158011921936332</v>
      </c>
      <c r="P272" s="3" t="s">
        <v>125</v>
      </c>
    </row>
    <row r="273" spans="1:16" x14ac:dyDescent="0.25">
      <c r="A273" s="3">
        <v>272</v>
      </c>
      <c r="B273" s="3">
        <v>2017</v>
      </c>
      <c r="C273" s="3" t="s">
        <v>58</v>
      </c>
      <c r="D273" s="3" t="s">
        <v>9</v>
      </c>
      <c r="E273" s="3" t="s">
        <v>94</v>
      </c>
      <c r="F273" s="4">
        <v>0.12059554967779078</v>
      </c>
      <c r="G273" s="4">
        <v>60.843116854832239</v>
      </c>
      <c r="H273" s="4">
        <v>0.20057923103407041</v>
      </c>
      <c r="I273" s="4">
        <v>0.70394003480343492</v>
      </c>
      <c r="J273" s="4">
        <v>1.98430114797561E-2</v>
      </c>
      <c r="K273" s="4">
        <v>11.344783250897944</v>
      </c>
      <c r="L273" s="4">
        <v>4.6301332147520702</v>
      </c>
      <c r="M273" s="4">
        <v>0.59559228934081543</v>
      </c>
      <c r="N273" s="4">
        <v>9.187578653312535E-2</v>
      </c>
      <c r="O273" s="4">
        <v>0.53093366959073507</v>
      </c>
      <c r="P273" s="3" t="s">
        <v>125</v>
      </c>
    </row>
    <row r="274" spans="1:16" x14ac:dyDescent="0.25">
      <c r="A274" s="3">
        <v>273</v>
      </c>
      <c r="B274" s="3">
        <v>2018</v>
      </c>
      <c r="C274" s="3" t="s">
        <v>58</v>
      </c>
      <c r="D274" s="3" t="s">
        <v>9</v>
      </c>
      <c r="E274" s="3" t="s">
        <v>94</v>
      </c>
      <c r="F274" s="4">
        <v>0.13826581992844494</v>
      </c>
      <c r="G274" s="4">
        <v>62.844270269583753</v>
      </c>
      <c r="H274" s="4">
        <v>0.21038870677872529</v>
      </c>
      <c r="I274" s="4">
        <v>0.41755468374779631</v>
      </c>
      <c r="J274" s="4">
        <v>1.9032870366651723E-2</v>
      </c>
      <c r="K274" s="4">
        <v>11.436551823988069</v>
      </c>
      <c r="L274" s="4">
        <v>4.2801706534860608</v>
      </c>
      <c r="M274" s="4">
        <v>0.67428251695495212</v>
      </c>
      <c r="N274" s="4">
        <v>8.1463933194947186E-2</v>
      </c>
      <c r="O274" s="4">
        <v>0.15507534925747074</v>
      </c>
      <c r="P274" s="3" t="s">
        <v>125</v>
      </c>
    </row>
    <row r="275" spans="1:16" x14ac:dyDescent="0.25">
      <c r="A275" s="3">
        <v>274</v>
      </c>
      <c r="B275" s="3">
        <v>2019</v>
      </c>
      <c r="C275" s="3" t="s">
        <v>58</v>
      </c>
      <c r="D275" s="3" t="s">
        <v>9</v>
      </c>
      <c r="E275" s="3" t="s">
        <v>94</v>
      </c>
      <c r="F275" s="4">
        <v>0.48681616287193508</v>
      </c>
      <c r="G275" s="4">
        <v>17.178576155011299</v>
      </c>
      <c r="H275" s="4">
        <v>0.20593539454328286</v>
      </c>
      <c r="I275" s="4">
        <v>0.5922887779250543</v>
      </c>
      <c r="J275" s="4">
        <v>2.0565795108670244E-2</v>
      </c>
      <c r="K275" s="4">
        <v>11.440691120985875</v>
      </c>
      <c r="L275" s="4">
        <v>4.070030168374748</v>
      </c>
      <c r="M275" s="4">
        <v>0.70011586056179231</v>
      </c>
      <c r="N275" s="4">
        <v>8.3703406528901722E-2</v>
      </c>
      <c r="O275" s="4">
        <v>0.15730048768232807</v>
      </c>
      <c r="P275" s="3" t="s">
        <v>125</v>
      </c>
    </row>
    <row r="276" spans="1:16" x14ac:dyDescent="0.25">
      <c r="A276" s="3">
        <v>275</v>
      </c>
      <c r="B276" s="3">
        <v>2020</v>
      </c>
      <c r="C276" s="3" t="s">
        <v>58</v>
      </c>
      <c r="D276" s="3" t="s">
        <v>9</v>
      </c>
      <c r="E276" s="3" t="s">
        <v>94</v>
      </c>
      <c r="F276" s="4">
        <v>0.22173783494356183</v>
      </c>
      <c r="G276" s="4">
        <v>18.056952377721132</v>
      </c>
      <c r="H276" s="4">
        <v>0.13767954549141018</v>
      </c>
      <c r="I276" s="4">
        <v>0.70277524775625855</v>
      </c>
      <c r="J276" s="4">
        <v>2.3576656440261898E-2</v>
      </c>
      <c r="K276" s="4">
        <v>11.362384133198356</v>
      </c>
      <c r="L276" s="4">
        <v>3.1494638110918616</v>
      </c>
      <c r="M276" s="4">
        <v>0.69280302207087852</v>
      </c>
      <c r="N276" s="4">
        <v>7.4253826245150714E-2</v>
      </c>
      <c r="O276" s="4">
        <v>0.4887797222194869</v>
      </c>
      <c r="P276" s="3" t="s">
        <v>125</v>
      </c>
    </row>
    <row r="277" spans="1:16" x14ac:dyDescent="0.25">
      <c r="A277" s="3">
        <v>276</v>
      </c>
      <c r="B277" s="3">
        <v>2016</v>
      </c>
      <c r="C277" s="3" t="s">
        <v>59</v>
      </c>
      <c r="D277" s="3" t="s">
        <v>9</v>
      </c>
      <c r="E277" s="3" t="s">
        <v>104</v>
      </c>
      <c r="F277" s="4">
        <v>7.8749867548243063E-2</v>
      </c>
      <c r="G277" s="4">
        <v>113.72963537858558</v>
      </c>
      <c r="H277" s="4">
        <v>0.11865980539319376</v>
      </c>
      <c r="I277" s="4">
        <v>1.2160069175144108</v>
      </c>
      <c r="J277" s="4">
        <v>1.1137006633421679E-2</v>
      </c>
      <c r="K277" s="4">
        <v>11.549909199230443</v>
      </c>
      <c r="L277" s="4">
        <v>5.657480284515696</v>
      </c>
      <c r="M277" s="4">
        <v>0.40696795022854759</v>
      </c>
      <c r="N277" s="4">
        <v>6.3007395457103682E-2</v>
      </c>
      <c r="O277" s="4">
        <v>-0.13420881021630529</v>
      </c>
      <c r="P277" s="3" t="s">
        <v>125</v>
      </c>
    </row>
    <row r="278" spans="1:16" x14ac:dyDescent="0.25">
      <c r="A278" s="3">
        <v>277</v>
      </c>
      <c r="B278" s="3">
        <v>2017</v>
      </c>
      <c r="C278" s="3" t="s">
        <v>59</v>
      </c>
      <c r="D278" s="3" t="s">
        <v>9</v>
      </c>
      <c r="E278" s="3" t="s">
        <v>104</v>
      </c>
      <c r="F278" s="4">
        <v>3.2592584490298615E-2</v>
      </c>
      <c r="G278" s="4">
        <v>85.177067286426663</v>
      </c>
      <c r="H278" s="4">
        <v>0.11603015456378524</v>
      </c>
      <c r="I278" s="4">
        <v>0.86739695725346289</v>
      </c>
      <c r="J278" s="4">
        <v>9.9295966076351286E-3</v>
      </c>
      <c r="K278" s="4">
        <v>11.612009780742719</v>
      </c>
      <c r="L278" s="4">
        <v>5.6057305231926549</v>
      </c>
      <c r="M278" s="4">
        <v>0.43023258098310724</v>
      </c>
      <c r="N278" s="4">
        <v>5.5662642786410484E-2</v>
      </c>
      <c r="O278" s="4">
        <v>0.30700935956252129</v>
      </c>
      <c r="P278" s="3" t="s">
        <v>125</v>
      </c>
    </row>
    <row r="279" spans="1:16" x14ac:dyDescent="0.25">
      <c r="A279" s="3">
        <v>278</v>
      </c>
      <c r="B279" s="3">
        <v>2018</v>
      </c>
      <c r="C279" s="3" t="s">
        <v>59</v>
      </c>
      <c r="D279" s="3" t="s">
        <v>9</v>
      </c>
      <c r="E279" s="3" t="s">
        <v>104</v>
      </c>
      <c r="F279" s="4">
        <v>2.8928172976168166E-2</v>
      </c>
      <c r="G279" s="4">
        <v>65.502935214925429</v>
      </c>
      <c r="H279" s="4">
        <v>0.13940562825861122</v>
      </c>
      <c r="I279" s="4">
        <v>1.3497492412736918</v>
      </c>
      <c r="J279" s="4">
        <v>1.1106025546236202E-2</v>
      </c>
      <c r="K279" s="4">
        <v>11.468714960032258</v>
      </c>
      <c r="L279" s="4">
        <v>8.9431910444586951</v>
      </c>
      <c r="M279" s="4">
        <v>0.57669553076469848</v>
      </c>
      <c r="N279" s="4">
        <v>9.9323308204629104E-2</v>
      </c>
      <c r="O279" s="4">
        <v>0.3975328839401891</v>
      </c>
      <c r="P279" s="3" t="s">
        <v>125</v>
      </c>
    </row>
    <row r="280" spans="1:16" x14ac:dyDescent="0.25">
      <c r="A280" s="3">
        <v>279</v>
      </c>
      <c r="B280" s="3">
        <v>2019</v>
      </c>
      <c r="C280" s="3" t="s">
        <v>59</v>
      </c>
      <c r="D280" s="3" t="s">
        <v>9</v>
      </c>
      <c r="E280" s="3" t="s">
        <v>104</v>
      </c>
      <c r="F280" s="4">
        <v>5.688653037045073E-2</v>
      </c>
      <c r="G280" s="4">
        <v>41.785841351754591</v>
      </c>
      <c r="H280" s="4">
        <v>9.1398598748443499E-2</v>
      </c>
      <c r="I280" s="4">
        <v>1.2305855012013069</v>
      </c>
      <c r="J280" s="4">
        <v>7.612788904429753E-3</v>
      </c>
      <c r="K280" s="4">
        <v>11.546067913576772</v>
      </c>
      <c r="L280" s="4">
        <v>6.881930449296024</v>
      </c>
      <c r="M280" s="4">
        <v>0.46212695959485678</v>
      </c>
      <c r="N280" s="4">
        <v>5.2390683765458031E-2</v>
      </c>
      <c r="O280" s="4">
        <v>-0.23573800783384907</v>
      </c>
      <c r="P280" s="3" t="s">
        <v>125</v>
      </c>
    </row>
    <row r="281" spans="1:16" x14ac:dyDescent="0.25">
      <c r="A281" s="3">
        <v>280</v>
      </c>
      <c r="B281" s="3">
        <v>2020</v>
      </c>
      <c r="C281" s="3" t="s">
        <v>59</v>
      </c>
      <c r="D281" s="3" t="s">
        <v>9</v>
      </c>
      <c r="E281" s="3" t="s">
        <v>104</v>
      </c>
      <c r="F281" s="4">
        <v>8.8078906773573634E-2</v>
      </c>
      <c r="G281" s="4">
        <v>45.08610910608067</v>
      </c>
      <c r="H281" s="4">
        <v>3.9303964203828874E-2</v>
      </c>
      <c r="I281" s="4">
        <v>1.2586150311250595</v>
      </c>
      <c r="J281" s="4">
        <v>5.4514056724389911E-3</v>
      </c>
      <c r="K281" s="4">
        <v>11.504980696133819</v>
      </c>
      <c r="L281" s="4">
        <v>4.4284041690368161</v>
      </c>
      <c r="M281" s="4">
        <v>0.50011793481670774</v>
      </c>
      <c r="N281" s="4">
        <v>2.4141027606939775E-2</v>
      </c>
      <c r="O281" s="4">
        <v>0.22472144035005906</v>
      </c>
      <c r="P281" s="3" t="s">
        <v>125</v>
      </c>
    </row>
    <row r="282" spans="1:16" x14ac:dyDescent="0.25">
      <c r="A282" s="3">
        <v>281</v>
      </c>
      <c r="B282" s="3">
        <v>2016</v>
      </c>
      <c r="C282" s="3" t="s">
        <v>60</v>
      </c>
      <c r="D282" s="3" t="s">
        <v>15</v>
      </c>
      <c r="E282" s="3" t="s">
        <v>89</v>
      </c>
      <c r="F282" s="4">
        <v>7.6103173763726259E-2</v>
      </c>
      <c r="G282" s="4">
        <v>22.974712628526888</v>
      </c>
      <c r="H282" s="4">
        <v>1.8891831232077098E-2</v>
      </c>
      <c r="I282" s="4">
        <v>6.0163542802317869</v>
      </c>
      <c r="J282" s="4">
        <v>0.31269253780848094</v>
      </c>
      <c r="K282" s="4">
        <v>12.381601595767632</v>
      </c>
      <c r="L282" s="4">
        <v>5.3126002096599345E-2</v>
      </c>
      <c r="M282" s="4">
        <v>8.8373584128038737E-2</v>
      </c>
      <c r="N282" s="4">
        <v>1.661210441920433E-2</v>
      </c>
      <c r="O282" s="4">
        <v>0.16176367362387367</v>
      </c>
      <c r="P282" s="3" t="s">
        <v>125</v>
      </c>
    </row>
    <row r="283" spans="1:16" x14ac:dyDescent="0.25">
      <c r="A283" s="3">
        <v>282</v>
      </c>
      <c r="B283" s="3">
        <v>2017</v>
      </c>
      <c r="C283" s="3" t="s">
        <v>60</v>
      </c>
      <c r="D283" s="3" t="s">
        <v>15</v>
      </c>
      <c r="E283" s="3" t="s">
        <v>89</v>
      </c>
      <c r="F283" s="4">
        <v>7.3126858249882742E-2</v>
      </c>
      <c r="G283" s="4">
        <v>24.943027834056323</v>
      </c>
      <c r="H283" s="4">
        <v>2.8523268708890825E-2</v>
      </c>
      <c r="I283" s="4">
        <v>7.7469638395867859</v>
      </c>
      <c r="J283" s="4">
        <v>0.25865908969067608</v>
      </c>
      <c r="K283" s="4">
        <v>12.368065390413603</v>
      </c>
      <c r="L283" s="4">
        <v>9.9028708945690935E-2</v>
      </c>
      <c r="M283" s="4">
        <v>6.0834418192409409E-2</v>
      </c>
      <c r="N283" s="4">
        <v>2.5614675709135327E-2</v>
      </c>
      <c r="O283" s="4">
        <v>7.6389892458768732E-2</v>
      </c>
      <c r="P283" s="3" t="s">
        <v>125</v>
      </c>
    </row>
    <row r="284" spans="1:16" x14ac:dyDescent="0.25">
      <c r="A284" s="3">
        <v>283</v>
      </c>
      <c r="B284" s="3">
        <v>2018</v>
      </c>
      <c r="C284" s="3" t="s">
        <v>60</v>
      </c>
      <c r="D284" s="3" t="s">
        <v>15</v>
      </c>
      <c r="E284" s="3" t="s">
        <v>89</v>
      </c>
      <c r="F284" s="4">
        <v>5.1252459700017516E-2</v>
      </c>
      <c r="G284" s="4">
        <v>669.6810864307713</v>
      </c>
      <c r="H284" s="4">
        <v>3.4578026555265554E-2</v>
      </c>
      <c r="I284" s="4">
        <v>7.4641248714398678</v>
      </c>
      <c r="J284" s="4">
        <v>0.37118080864613173</v>
      </c>
      <c r="K284" s="4">
        <v>12.375291186991779</v>
      </c>
      <c r="L284" s="4">
        <v>8.5456319699861963E-2</v>
      </c>
      <c r="M284" s="4">
        <v>4.0392934616733836E-2</v>
      </c>
      <c r="N284" s="4">
        <v>3.1719745850117123E-2</v>
      </c>
      <c r="O284" s="4">
        <v>-2.8337097837566546E-2</v>
      </c>
      <c r="P284" s="3" t="s">
        <v>125</v>
      </c>
    </row>
    <row r="285" spans="1:16" x14ac:dyDescent="0.25">
      <c r="A285" s="3">
        <v>284</v>
      </c>
      <c r="B285" s="3">
        <v>2019</v>
      </c>
      <c r="C285" s="3" t="s">
        <v>60</v>
      </c>
      <c r="D285" s="3" t="s">
        <v>15</v>
      </c>
      <c r="E285" s="3" t="s">
        <v>89</v>
      </c>
      <c r="F285" s="4">
        <v>5.1280063520097362E-2</v>
      </c>
      <c r="G285" s="4">
        <v>0</v>
      </c>
      <c r="H285" s="4">
        <v>3.0475163900682702E-2</v>
      </c>
      <c r="I285" s="4">
        <v>14.672172514849748</v>
      </c>
      <c r="J285" s="4">
        <v>0.60791570807681972</v>
      </c>
      <c r="K285" s="4">
        <v>12.36422967637604</v>
      </c>
      <c r="L285" s="4">
        <v>4.7115754960916058E-2</v>
      </c>
      <c r="M285" s="4">
        <v>3.7262959691468235E-2</v>
      </c>
      <c r="N285" s="4">
        <v>2.8642407538639218E-2</v>
      </c>
      <c r="O285" s="4">
        <v>-0.22075942085909042</v>
      </c>
      <c r="P285" s="3" t="s">
        <v>125</v>
      </c>
    </row>
    <row r="286" spans="1:16" x14ac:dyDescent="0.25">
      <c r="A286" s="3">
        <v>285</v>
      </c>
      <c r="B286" s="3">
        <v>2020</v>
      </c>
      <c r="C286" s="3" t="s">
        <v>60</v>
      </c>
      <c r="D286" s="3" t="s">
        <v>15</v>
      </c>
      <c r="E286" s="3" t="s">
        <v>89</v>
      </c>
      <c r="F286" s="4">
        <v>5.1637052899356654E-2</v>
      </c>
      <c r="G286" s="4">
        <v>0</v>
      </c>
      <c r="H286" s="4">
        <v>2.960618459192493E-2</v>
      </c>
      <c r="I286" s="4">
        <v>21.054582518741505</v>
      </c>
      <c r="J286" s="4">
        <v>0.76472284158569814</v>
      </c>
      <c r="K286" s="4">
        <v>12.375653257188908</v>
      </c>
      <c r="L286" s="4">
        <v>3.6493612907643226E-2</v>
      </c>
      <c r="M286" s="4">
        <v>3.371650616053657E-2</v>
      </c>
      <c r="N286" s="4">
        <v>2.7907499362461442E-2</v>
      </c>
      <c r="O286" s="4">
        <v>8.8461516418712666E-2</v>
      </c>
      <c r="P286" s="3" t="s">
        <v>125</v>
      </c>
    </row>
    <row r="287" spans="1:16" x14ac:dyDescent="0.25">
      <c r="A287" s="3">
        <v>286</v>
      </c>
      <c r="B287" s="3">
        <v>2016</v>
      </c>
      <c r="C287" s="3" t="s">
        <v>61</v>
      </c>
      <c r="D287" s="3" t="s">
        <v>10</v>
      </c>
      <c r="E287" s="3" t="s">
        <v>88</v>
      </c>
      <c r="F287" s="4">
        <v>6.3483494157028711E-2</v>
      </c>
      <c r="G287" s="4">
        <v>47.614999547187843</v>
      </c>
      <c r="H287" s="4">
        <v>0.18303516225917921</v>
      </c>
      <c r="I287" s="4">
        <v>1.6713711525481785</v>
      </c>
      <c r="J287" s="4">
        <v>0.10216719655166118</v>
      </c>
      <c r="K287" s="4">
        <v>12.156627872665211</v>
      </c>
      <c r="L287" s="4">
        <v>0.96558635036522555</v>
      </c>
      <c r="M287" s="4">
        <v>0.16438074177127615</v>
      </c>
      <c r="N287" s="4">
        <v>9.8651250445365185E-2</v>
      </c>
      <c r="O287" s="4">
        <v>0.1731412127168982</v>
      </c>
      <c r="P287" s="3" t="s">
        <v>125</v>
      </c>
    </row>
    <row r="288" spans="1:16" x14ac:dyDescent="0.25">
      <c r="A288" s="3">
        <v>287</v>
      </c>
      <c r="B288" s="3">
        <v>2017</v>
      </c>
      <c r="C288" s="3" t="s">
        <v>61</v>
      </c>
      <c r="D288" s="3" t="s">
        <v>10</v>
      </c>
      <c r="E288" s="3" t="s">
        <v>88</v>
      </c>
      <c r="F288" s="4">
        <v>6.6468721968782549E-2</v>
      </c>
      <c r="G288" s="4">
        <v>36.208473275421994</v>
      </c>
      <c r="H288" s="4">
        <v>0.19734546339449863</v>
      </c>
      <c r="I288" s="4">
        <v>1.700822822307376</v>
      </c>
      <c r="J288" s="4">
        <v>0.11841777097587868</v>
      </c>
      <c r="K288" s="4">
        <v>12.188700741393101</v>
      </c>
      <c r="L288" s="4">
        <v>0.89900036923091486</v>
      </c>
      <c r="M288" s="4">
        <v>0.15990654489917469</v>
      </c>
      <c r="N288" s="4">
        <v>0.10645761983081685</v>
      </c>
      <c r="O288" s="4">
        <v>2.4910696972057649E-2</v>
      </c>
      <c r="P288" s="3" t="s">
        <v>125</v>
      </c>
    </row>
    <row r="289" spans="1:16" x14ac:dyDescent="0.25">
      <c r="A289" s="3">
        <v>288</v>
      </c>
      <c r="B289" s="3">
        <v>2018</v>
      </c>
      <c r="C289" s="3" t="s">
        <v>61</v>
      </c>
      <c r="D289" s="3" t="s">
        <v>10</v>
      </c>
      <c r="E289" s="3" t="s">
        <v>88</v>
      </c>
      <c r="F289" s="4">
        <v>5.2059349047837579E-2</v>
      </c>
      <c r="G289" s="4">
        <v>29.394431291075907</v>
      </c>
      <c r="H289" s="4">
        <v>0.18301691270344375</v>
      </c>
      <c r="I289" s="4">
        <v>2.0534821776582457</v>
      </c>
      <c r="J289" s="4">
        <v>0.11634687307225647</v>
      </c>
      <c r="K289" s="4">
        <v>12.156652375521599</v>
      </c>
      <c r="L289" s="4">
        <v>0.97677221540226689</v>
      </c>
      <c r="M289" s="4">
        <v>0.1525868609799223</v>
      </c>
      <c r="N289" s="4">
        <v>0.11364439296591429</v>
      </c>
      <c r="O289" s="4">
        <v>0.19838864339649728</v>
      </c>
      <c r="P289" s="3" t="s">
        <v>125</v>
      </c>
    </row>
    <row r="290" spans="1:16" x14ac:dyDescent="0.25">
      <c r="A290" s="3">
        <v>289</v>
      </c>
      <c r="B290" s="3">
        <v>2019</v>
      </c>
      <c r="C290" s="3" t="s">
        <v>61</v>
      </c>
      <c r="D290" s="3" t="s">
        <v>10</v>
      </c>
      <c r="E290" s="3" t="s">
        <v>88</v>
      </c>
      <c r="F290" s="4">
        <v>0.11552978929378109</v>
      </c>
      <c r="G290" s="4">
        <v>20.580693968751536</v>
      </c>
      <c r="H290" s="4">
        <v>0.15252133847489327</v>
      </c>
      <c r="I290" s="4">
        <v>1.7728532993219088</v>
      </c>
      <c r="J290" s="4">
        <v>0.11272421797012901</v>
      </c>
      <c r="K290" s="4">
        <v>12.209663217888197</v>
      </c>
      <c r="L290" s="4">
        <v>0.77857933881804486</v>
      </c>
      <c r="M290" s="4">
        <v>0.14604418121636845</v>
      </c>
      <c r="N290" s="4">
        <v>8.7764747095964213E-2</v>
      </c>
      <c r="O290" s="4">
        <v>-1.5059753471093834E-3</v>
      </c>
      <c r="P290" s="3" t="s">
        <v>125</v>
      </c>
    </row>
    <row r="291" spans="1:16" x14ac:dyDescent="0.25">
      <c r="A291" s="3">
        <v>290</v>
      </c>
      <c r="B291" s="3">
        <v>2020</v>
      </c>
      <c r="C291" s="3" t="s">
        <v>61</v>
      </c>
      <c r="D291" s="3" t="s">
        <v>10</v>
      </c>
      <c r="E291" s="3" t="s">
        <v>88</v>
      </c>
      <c r="F291" s="4">
        <v>0.10207258434700074</v>
      </c>
      <c r="G291" s="4">
        <v>35.148621408133494</v>
      </c>
      <c r="H291" s="4">
        <v>0.15967579228838502</v>
      </c>
      <c r="I291" s="4">
        <v>2.4027369551213891</v>
      </c>
      <c r="J291" s="4">
        <v>0.12558913797363377</v>
      </c>
      <c r="K291" s="4">
        <v>12.157580491712654</v>
      </c>
      <c r="L291" s="4">
        <v>0.87445674101639037</v>
      </c>
      <c r="M291" s="4">
        <v>0.17296572227590815</v>
      </c>
      <c r="N291" s="4">
        <v>0.10982226829948158</v>
      </c>
      <c r="O291" s="4">
        <v>0.47440986058692564</v>
      </c>
      <c r="P291" s="3" t="s">
        <v>125</v>
      </c>
    </row>
    <row r="292" spans="1:16" x14ac:dyDescent="0.25">
      <c r="A292" s="3">
        <v>291</v>
      </c>
      <c r="B292" s="3">
        <v>2016</v>
      </c>
      <c r="C292" s="3" t="s">
        <v>62</v>
      </c>
      <c r="D292" s="3" t="s">
        <v>10</v>
      </c>
      <c r="E292" s="3" t="s">
        <v>88</v>
      </c>
      <c r="F292" s="4">
        <v>4.5971523339715277E-2</v>
      </c>
      <c r="G292" s="4">
        <v>40.415916217006043</v>
      </c>
      <c r="H292" s="4">
        <v>0.23268871379543665</v>
      </c>
      <c r="I292" s="4">
        <v>1.0467434708750176</v>
      </c>
      <c r="J292" s="4">
        <v>0.12637292442677928</v>
      </c>
      <c r="K292" s="4">
        <v>11.810667616777746</v>
      </c>
      <c r="L292" s="4">
        <v>1.2687073041949466</v>
      </c>
      <c r="M292" s="4">
        <v>0.60780469441574692</v>
      </c>
      <c r="N292" s="4">
        <v>0.16033025227273084</v>
      </c>
      <c r="O292" s="4">
        <v>0.73968895288160397</v>
      </c>
      <c r="P292" s="3" t="s">
        <v>125</v>
      </c>
    </row>
    <row r="293" spans="1:16" x14ac:dyDescent="0.25">
      <c r="A293" s="3">
        <v>292</v>
      </c>
      <c r="B293" s="3">
        <v>2017</v>
      </c>
      <c r="C293" s="3" t="s">
        <v>62</v>
      </c>
      <c r="D293" s="3" t="s">
        <v>10</v>
      </c>
      <c r="E293" s="3" t="s">
        <v>88</v>
      </c>
      <c r="F293" s="4">
        <v>0.14482750377513673</v>
      </c>
      <c r="G293" s="4">
        <v>65.835129960678785</v>
      </c>
      <c r="H293" s="4">
        <v>0.26666306000500034</v>
      </c>
      <c r="I293" s="4">
        <v>0.96958733355947568</v>
      </c>
      <c r="J293" s="4">
        <v>0.11340837346874748</v>
      </c>
      <c r="K293" s="4">
        <v>11.879965347322583</v>
      </c>
      <c r="L293" s="4">
        <v>1.4793738440962756</v>
      </c>
      <c r="M293" s="4">
        <v>0.63062920363259234</v>
      </c>
      <c r="N293" s="4">
        <v>0.16777338141116702</v>
      </c>
      <c r="O293" s="4">
        <v>0.79151504138656703</v>
      </c>
      <c r="P293" s="3" t="s">
        <v>125</v>
      </c>
    </row>
    <row r="294" spans="1:16" x14ac:dyDescent="0.25">
      <c r="A294" s="3">
        <v>293</v>
      </c>
      <c r="B294" s="3">
        <v>2018</v>
      </c>
      <c r="C294" s="3" t="s">
        <v>62</v>
      </c>
      <c r="D294" s="3" t="s">
        <v>10</v>
      </c>
      <c r="E294" s="3" t="s">
        <v>88</v>
      </c>
      <c r="F294" s="4">
        <v>0.10482041279171578</v>
      </c>
      <c r="G294" s="4">
        <v>36.063508606153164</v>
      </c>
      <c r="H294" s="4">
        <v>0.31581225911595262</v>
      </c>
      <c r="I294" s="4">
        <v>0.86869587725178798</v>
      </c>
      <c r="J294" s="4">
        <v>9.104804010366635E-2</v>
      </c>
      <c r="K294" s="4">
        <v>11.92366620598667</v>
      </c>
      <c r="L294" s="4">
        <v>1.8331939740562426</v>
      </c>
      <c r="M294" s="4">
        <v>0.52861802466404861</v>
      </c>
      <c r="N294" s="4">
        <v>0.16690871846767227</v>
      </c>
      <c r="O294" s="4">
        <v>0.52345421256017044</v>
      </c>
      <c r="P294" s="3" t="s">
        <v>125</v>
      </c>
    </row>
    <row r="295" spans="1:16" x14ac:dyDescent="0.25">
      <c r="A295" s="3">
        <v>294</v>
      </c>
      <c r="B295" s="3">
        <v>2019</v>
      </c>
      <c r="C295" s="3" t="s">
        <v>62</v>
      </c>
      <c r="D295" s="3" t="s">
        <v>10</v>
      </c>
      <c r="E295" s="3" t="s">
        <v>88</v>
      </c>
      <c r="F295" s="4">
        <v>4.9748833554279552E-2</v>
      </c>
      <c r="G295" s="4">
        <v>74.783691135336852</v>
      </c>
      <c r="H295" s="4">
        <v>0.43864113158221679</v>
      </c>
      <c r="I295" s="4">
        <v>0.90084038003543232</v>
      </c>
      <c r="J295" s="4">
        <v>0.13764386546515489</v>
      </c>
      <c r="K295" s="4">
        <v>11.901716959389068</v>
      </c>
      <c r="L295" s="4">
        <v>1.8861974480261336</v>
      </c>
      <c r="M295" s="4">
        <v>0.55100735388996369</v>
      </c>
      <c r="N295" s="4">
        <v>0.25962350777682763</v>
      </c>
      <c r="O295" s="4">
        <v>0.80151693282692937</v>
      </c>
      <c r="P295" s="3" t="s">
        <v>125</v>
      </c>
    </row>
    <row r="296" spans="1:16" x14ac:dyDescent="0.25">
      <c r="A296" s="3">
        <v>295</v>
      </c>
      <c r="B296" s="3">
        <v>2020</v>
      </c>
      <c r="C296" s="3" t="s">
        <v>62</v>
      </c>
      <c r="D296" s="3" t="s">
        <v>10</v>
      </c>
      <c r="E296" s="3" t="s">
        <v>88</v>
      </c>
      <c r="F296" s="4">
        <v>5.0582039662320853E-2</v>
      </c>
      <c r="G296" s="4">
        <v>83.60062469011514</v>
      </c>
      <c r="H296" s="4">
        <v>0.32068016954988748</v>
      </c>
      <c r="I296" s="4">
        <v>1.1690382117112477</v>
      </c>
      <c r="J296" s="4">
        <v>0.1315604633317321</v>
      </c>
      <c r="K296" s="4">
        <v>11.905293688354558</v>
      </c>
      <c r="L296" s="4">
        <v>1.5012991051438116</v>
      </c>
      <c r="M296" s="4">
        <v>0.47522054961116972</v>
      </c>
      <c r="N296" s="4">
        <v>0.19751160587223462</v>
      </c>
      <c r="O296" s="4">
        <v>0.71068043023926275</v>
      </c>
      <c r="P296" s="3" t="s">
        <v>125</v>
      </c>
    </row>
    <row r="297" spans="1:16" x14ac:dyDescent="0.25">
      <c r="A297" s="3">
        <v>296</v>
      </c>
      <c r="B297" s="3">
        <v>2016</v>
      </c>
      <c r="C297" s="3" t="s">
        <v>63</v>
      </c>
      <c r="D297" s="3" t="s">
        <v>15</v>
      </c>
      <c r="E297" s="3" t="s">
        <v>102</v>
      </c>
      <c r="F297" s="4">
        <v>4.4360493391882604E-2</v>
      </c>
      <c r="G297" s="4">
        <v>40.181734251591941</v>
      </c>
      <c r="H297" s="4">
        <v>0.29457074339669059</v>
      </c>
      <c r="I297" s="4">
        <v>0.72317339665288671</v>
      </c>
      <c r="J297" s="4">
        <v>0.12681052374275878</v>
      </c>
      <c r="K297" s="4">
        <v>11.67464252692178</v>
      </c>
      <c r="L297" s="4">
        <v>1.3130365910168313</v>
      </c>
      <c r="M297" s="4">
        <v>0.51900630088110178</v>
      </c>
      <c r="N297" s="4">
        <v>0.16650685780025093</v>
      </c>
      <c r="O297" s="4">
        <v>0.64057359570459727</v>
      </c>
      <c r="P297" s="3" t="s">
        <v>125</v>
      </c>
    </row>
    <row r="298" spans="1:16" x14ac:dyDescent="0.25">
      <c r="A298" s="3">
        <v>297</v>
      </c>
      <c r="B298" s="3">
        <v>2017</v>
      </c>
      <c r="C298" s="3" t="s">
        <v>63</v>
      </c>
      <c r="D298" s="3" t="s">
        <v>15</v>
      </c>
      <c r="E298" s="3" t="s">
        <v>102</v>
      </c>
      <c r="F298" s="4">
        <v>0</v>
      </c>
      <c r="G298" s="4">
        <v>141.96778660052414</v>
      </c>
      <c r="H298" s="4">
        <v>0.5073486891558977</v>
      </c>
      <c r="I298" s="4">
        <v>1.164892102592203</v>
      </c>
      <c r="J298" s="4">
        <v>0.20640750303201222</v>
      </c>
      <c r="K298" s="4">
        <v>11.692083589691249</v>
      </c>
      <c r="L298" s="4">
        <v>1.6263994726383775</v>
      </c>
      <c r="M298" s="4">
        <v>0.41500301143799395</v>
      </c>
      <c r="N298" s="4">
        <v>0.33570105407986894</v>
      </c>
      <c r="O298" s="4">
        <v>0.99548269535725076</v>
      </c>
      <c r="P298" s="3" t="s">
        <v>125</v>
      </c>
    </row>
    <row r="299" spans="1:16" x14ac:dyDescent="0.25">
      <c r="A299" s="3">
        <v>298</v>
      </c>
      <c r="B299" s="3">
        <v>2018</v>
      </c>
      <c r="C299" s="3" t="s">
        <v>63</v>
      </c>
      <c r="D299" s="3" t="s">
        <v>15</v>
      </c>
      <c r="E299" s="3" t="s">
        <v>102</v>
      </c>
      <c r="F299" s="4">
        <v>2.1047076040298464E-2</v>
      </c>
      <c r="G299" s="4">
        <v>668.63079084925801</v>
      </c>
      <c r="H299" s="4">
        <v>0.49178128048944231</v>
      </c>
      <c r="I299" s="4">
        <v>1.3470013485879089</v>
      </c>
      <c r="J299" s="4">
        <v>0.1739136883598798</v>
      </c>
      <c r="K299" s="4">
        <v>11.654548809231626</v>
      </c>
      <c r="L299" s="4">
        <v>1.8859500741468944</v>
      </c>
      <c r="M299" s="4">
        <v>0.38302386321322479</v>
      </c>
      <c r="N299" s="4">
        <v>0.3279925334574752</v>
      </c>
      <c r="O299" s="4">
        <v>0.83878924522087961</v>
      </c>
      <c r="P299" s="3" t="s">
        <v>125</v>
      </c>
    </row>
    <row r="300" spans="1:16" x14ac:dyDescent="0.25">
      <c r="A300" s="3">
        <v>299</v>
      </c>
      <c r="B300" s="3">
        <v>2019</v>
      </c>
      <c r="C300" s="3" t="s">
        <v>63</v>
      </c>
      <c r="D300" s="3" t="s">
        <v>15</v>
      </c>
      <c r="E300" s="3" t="s">
        <v>102</v>
      </c>
      <c r="F300" s="4">
        <v>2.550480959030068E-2</v>
      </c>
      <c r="G300" s="4">
        <v>921.01669324498391</v>
      </c>
      <c r="H300" s="4">
        <v>0.33327890950363165</v>
      </c>
      <c r="I300" s="4">
        <v>1.0827782088556732</v>
      </c>
      <c r="J300" s="4">
        <v>0.11968737449645833</v>
      </c>
      <c r="K300" s="4">
        <v>11.615596402876367</v>
      </c>
      <c r="L300" s="4">
        <v>1.9229699426128897</v>
      </c>
      <c r="M300" s="4">
        <v>0.39068486696685645</v>
      </c>
      <c r="N300" s="4">
        <v>0.23015522366694191</v>
      </c>
      <c r="O300" s="4">
        <v>1.0086306371166853</v>
      </c>
      <c r="P300" s="3" t="s">
        <v>125</v>
      </c>
    </row>
    <row r="301" spans="1:16" x14ac:dyDescent="0.25">
      <c r="A301" s="3">
        <v>300</v>
      </c>
      <c r="B301" s="3">
        <v>2020</v>
      </c>
      <c r="C301" s="3" t="s">
        <v>63</v>
      </c>
      <c r="D301" s="3" t="s">
        <v>15</v>
      </c>
      <c r="E301" s="3" t="s">
        <v>102</v>
      </c>
      <c r="F301" s="4">
        <v>9.7394653661098549E-2</v>
      </c>
      <c r="G301" s="4">
        <v>175.56159739695505</v>
      </c>
      <c r="H301" s="4">
        <v>0.24333147470186622</v>
      </c>
      <c r="I301" s="4">
        <v>0.91433210811100951</v>
      </c>
      <c r="J301" s="4">
        <v>7.5778455744063708E-2</v>
      </c>
      <c r="K301" s="4">
        <v>11.62378608698724</v>
      </c>
      <c r="L301" s="4">
        <v>1.7963079149308319</v>
      </c>
      <c r="M301" s="4">
        <v>0.33731339572088537</v>
      </c>
      <c r="N301" s="4">
        <v>0.13612143983429739</v>
      </c>
      <c r="O301" s="4">
        <v>0.57952018445204623</v>
      </c>
      <c r="P301" s="3" t="s">
        <v>125</v>
      </c>
    </row>
    <row r="302" spans="1:16" x14ac:dyDescent="0.25">
      <c r="A302" s="3">
        <v>301</v>
      </c>
      <c r="B302" s="3">
        <v>2016</v>
      </c>
      <c r="C302" s="3" t="s">
        <v>64</v>
      </c>
      <c r="D302" s="3" t="s">
        <v>15</v>
      </c>
      <c r="E302" s="3" t="s">
        <v>87</v>
      </c>
      <c r="F302" s="4">
        <v>0.26972805102825964</v>
      </c>
      <c r="G302" s="4">
        <v>12.929228077907149</v>
      </c>
      <c r="H302" s="4">
        <v>0.21060065332912123</v>
      </c>
      <c r="I302" s="4">
        <v>1.8735923607080593</v>
      </c>
      <c r="J302" s="4">
        <v>0.39592263405276884</v>
      </c>
      <c r="K302" s="4">
        <v>12.047606389683029</v>
      </c>
      <c r="L302" s="4">
        <v>0.3648950732115519</v>
      </c>
      <c r="M302" s="4">
        <v>0.68769583257688793</v>
      </c>
      <c r="N302" s="4">
        <v>0.14447021853879555</v>
      </c>
      <c r="O302" s="4">
        <v>0.64529444395734215</v>
      </c>
      <c r="P302" s="3" t="s">
        <v>125</v>
      </c>
    </row>
    <row r="303" spans="1:16" x14ac:dyDescent="0.25">
      <c r="A303" s="3">
        <v>302</v>
      </c>
      <c r="B303" s="3">
        <v>2017</v>
      </c>
      <c r="C303" s="3" t="s">
        <v>64</v>
      </c>
      <c r="D303" s="3" t="s">
        <v>15</v>
      </c>
      <c r="E303" s="3" t="s">
        <v>87</v>
      </c>
      <c r="F303" s="4">
        <v>0.19303291161870578</v>
      </c>
      <c r="G303" s="4">
        <v>23.095099619817873</v>
      </c>
      <c r="H303" s="4">
        <v>0.19933451252689327</v>
      </c>
      <c r="I303" s="4">
        <v>3.4699616499352821</v>
      </c>
      <c r="J303" s="4">
        <v>0.41047571782468606</v>
      </c>
      <c r="K303" s="4">
        <v>12.040955254402103</v>
      </c>
      <c r="L303" s="4">
        <v>0.37664331106967669</v>
      </c>
      <c r="M303" s="4">
        <v>0.61792747467272791</v>
      </c>
      <c r="N303" s="4">
        <v>0.15460293347519208</v>
      </c>
      <c r="O303" s="4">
        <v>1.1048107457360199</v>
      </c>
      <c r="P303" s="3" t="s">
        <v>125</v>
      </c>
    </row>
    <row r="304" spans="1:16" x14ac:dyDescent="0.25">
      <c r="A304" s="3">
        <v>303</v>
      </c>
      <c r="B304" s="3">
        <v>2018</v>
      </c>
      <c r="C304" s="3" t="s">
        <v>64</v>
      </c>
      <c r="D304" s="3" t="s">
        <v>15</v>
      </c>
      <c r="E304" s="3" t="s">
        <v>87</v>
      </c>
      <c r="F304" s="4">
        <v>0.20987380259364771</v>
      </c>
      <c r="G304" s="4">
        <v>51.814588342051429</v>
      </c>
      <c r="H304" s="4">
        <v>0.2214529030185497</v>
      </c>
      <c r="I304" s="4">
        <v>1.5672503945894085</v>
      </c>
      <c r="J304" s="4">
        <v>0.46648066078769135</v>
      </c>
      <c r="K304" s="4">
        <v>12.131033288776354</v>
      </c>
      <c r="L304" s="4">
        <v>0.34652790197004502</v>
      </c>
      <c r="M304" s="4">
        <v>0.43322168568326885</v>
      </c>
      <c r="N304" s="4">
        <v>0.16164856469235894</v>
      </c>
      <c r="O304" s="4">
        <v>0.6858086979500877</v>
      </c>
      <c r="P304" s="3" t="s">
        <v>125</v>
      </c>
    </row>
    <row r="305" spans="1:16" x14ac:dyDescent="0.25">
      <c r="A305" s="3">
        <v>304</v>
      </c>
      <c r="B305" s="3">
        <v>2019</v>
      </c>
      <c r="C305" s="3" t="s">
        <v>64</v>
      </c>
      <c r="D305" s="3" t="s">
        <v>15</v>
      </c>
      <c r="E305" s="3" t="s">
        <v>87</v>
      </c>
      <c r="F305" s="4">
        <v>0.43180895331801383</v>
      </c>
      <c r="G305" s="4">
        <v>16.239615558267513</v>
      </c>
      <c r="H305" s="4">
        <v>0.14138486243178619</v>
      </c>
      <c r="I305" s="4">
        <v>1.3890277691213178</v>
      </c>
      <c r="J305" s="4">
        <v>0.25520275323130798</v>
      </c>
      <c r="K305" s="4">
        <v>12.205234105709154</v>
      </c>
      <c r="L305" s="4">
        <v>0.33668065654586843</v>
      </c>
      <c r="M305" s="4">
        <v>0.71492342631408934</v>
      </c>
      <c r="N305" s="4">
        <v>8.5921830510230016E-2</v>
      </c>
      <c r="O305" s="4">
        <v>0.40230989952528451</v>
      </c>
      <c r="P305" s="3" t="s">
        <v>125</v>
      </c>
    </row>
    <row r="306" spans="1:16" x14ac:dyDescent="0.25">
      <c r="A306" s="3">
        <v>305</v>
      </c>
      <c r="B306" s="3">
        <v>2020</v>
      </c>
      <c r="C306" s="3" t="s">
        <v>64</v>
      </c>
      <c r="D306" s="3" t="s">
        <v>15</v>
      </c>
      <c r="E306" s="3" t="s">
        <v>87</v>
      </c>
      <c r="F306" s="4">
        <v>0.44788812714908227</v>
      </c>
      <c r="G306" s="4">
        <v>9.9873802434242247</v>
      </c>
      <c r="H306" s="4">
        <v>0.16700981956954045</v>
      </c>
      <c r="I306" s="4">
        <v>3.9298367203587077</v>
      </c>
      <c r="J306" s="4">
        <v>0.36511347827100304</v>
      </c>
      <c r="K306" s="4">
        <v>12.260096902789947</v>
      </c>
      <c r="L306" s="4">
        <v>0.29327988475447514</v>
      </c>
      <c r="M306" s="4">
        <v>0.56870812812275839</v>
      </c>
      <c r="N306" s="4">
        <v>0.10708043882962534</v>
      </c>
      <c r="O306" s="4">
        <v>0.44587089825172033</v>
      </c>
      <c r="P306" s="3" t="s">
        <v>125</v>
      </c>
    </row>
    <row r="307" spans="1:16" x14ac:dyDescent="0.25">
      <c r="A307" s="3">
        <v>306</v>
      </c>
      <c r="B307" s="3">
        <v>2016</v>
      </c>
      <c r="C307" s="3" t="s">
        <v>65</v>
      </c>
      <c r="D307" s="3" t="s">
        <v>15</v>
      </c>
      <c r="E307" s="3" t="s">
        <v>103</v>
      </c>
      <c r="F307" s="4">
        <v>0.12156463651939434</v>
      </c>
      <c r="G307" s="4">
        <v>16.225486054243646</v>
      </c>
      <c r="H307" s="4">
        <v>8.950599242644186E-2</v>
      </c>
      <c r="I307" s="4">
        <v>1.2597457111683306</v>
      </c>
      <c r="J307" s="4">
        <v>3.4042598127343122E-2</v>
      </c>
      <c r="K307" s="4">
        <v>11.59764844733526</v>
      </c>
      <c r="L307" s="4">
        <v>1.6973804876136864</v>
      </c>
      <c r="M307" s="4">
        <v>0.1936503023723441</v>
      </c>
      <c r="N307" s="4">
        <v>5.7783241809026435E-2</v>
      </c>
      <c r="O307" s="4">
        <v>0.32978213368396947</v>
      </c>
      <c r="P307" s="3" t="s">
        <v>125</v>
      </c>
    </row>
    <row r="308" spans="1:16" x14ac:dyDescent="0.25">
      <c r="A308" s="3">
        <v>307</v>
      </c>
      <c r="B308" s="3">
        <v>2017</v>
      </c>
      <c r="C308" s="3" t="s">
        <v>65</v>
      </c>
      <c r="D308" s="3" t="s">
        <v>15</v>
      </c>
      <c r="E308" s="3" t="s">
        <v>103</v>
      </c>
      <c r="F308" s="4">
        <v>0.1060068404597667</v>
      </c>
      <c r="G308" s="4">
        <v>14.916070451168011</v>
      </c>
      <c r="H308" s="4">
        <v>9.5388044898713956E-2</v>
      </c>
      <c r="I308" s="4">
        <v>1.3278728580598376</v>
      </c>
      <c r="J308" s="4">
        <v>3.039280120336774E-2</v>
      </c>
      <c r="K308" s="4">
        <v>11.63469116760824</v>
      </c>
      <c r="L308" s="4">
        <v>1.8877232526609642</v>
      </c>
      <c r="M308" s="4">
        <v>0.16578341161721649</v>
      </c>
      <c r="N308" s="4">
        <v>5.7373197545099418E-2</v>
      </c>
      <c r="O308" s="4">
        <v>-6.6287128629414788E-3</v>
      </c>
      <c r="P308" s="3" t="s">
        <v>125</v>
      </c>
    </row>
    <row r="309" spans="1:16" x14ac:dyDescent="0.25">
      <c r="A309" s="3">
        <v>308</v>
      </c>
      <c r="B309" s="3">
        <v>2018</v>
      </c>
      <c r="C309" s="3" t="s">
        <v>65</v>
      </c>
      <c r="D309" s="3" t="s">
        <v>15</v>
      </c>
      <c r="E309" s="3" t="s">
        <v>103</v>
      </c>
      <c r="F309" s="4">
        <v>9.8329356326823075E-2</v>
      </c>
      <c r="G309" s="4">
        <v>7.9890136750883611</v>
      </c>
      <c r="H309" s="4">
        <v>4.4185875737859717E-2</v>
      </c>
      <c r="I309" s="4">
        <v>1.3894477249924537</v>
      </c>
      <c r="J309" s="4">
        <v>1.3372924200255995E-2</v>
      </c>
      <c r="K309" s="4">
        <v>11.599320108026664</v>
      </c>
      <c r="L309" s="4">
        <v>2.2353232000458578</v>
      </c>
      <c r="M309" s="4">
        <v>0.17603623634744234</v>
      </c>
      <c r="N309" s="4">
        <v>2.9892807717286925E-2</v>
      </c>
      <c r="O309" s="4">
        <v>-0.31451493776022116</v>
      </c>
      <c r="P309" s="3" t="s">
        <v>125</v>
      </c>
    </row>
    <row r="310" spans="1:16" x14ac:dyDescent="0.25">
      <c r="A310" s="3">
        <v>309</v>
      </c>
      <c r="B310" s="3">
        <v>2019</v>
      </c>
      <c r="C310" s="3" t="s">
        <v>65</v>
      </c>
      <c r="D310" s="3" t="s">
        <v>15</v>
      </c>
      <c r="E310" s="3" t="s">
        <v>103</v>
      </c>
      <c r="F310" s="4">
        <v>9.8504457196920969E-2</v>
      </c>
      <c r="G310" s="4">
        <v>6.9212821818359629</v>
      </c>
      <c r="H310" s="4">
        <v>4.7365718416963375E-2</v>
      </c>
      <c r="I310" s="4">
        <v>1.312595245937749</v>
      </c>
      <c r="J310" s="4">
        <v>1.300264713091266E-2</v>
      </c>
      <c r="K310" s="4">
        <v>11.647670064130363</v>
      </c>
      <c r="L310" s="4">
        <v>2.1985728517312428</v>
      </c>
      <c r="M310" s="4">
        <v>0.14421345014547435</v>
      </c>
      <c r="N310" s="4">
        <v>2.8587266982665709E-2</v>
      </c>
      <c r="O310" s="4">
        <v>-0.14633816333869235</v>
      </c>
      <c r="P310" s="3" t="s">
        <v>125</v>
      </c>
    </row>
    <row r="311" spans="1:16" x14ac:dyDescent="0.25">
      <c r="A311" s="3">
        <v>310</v>
      </c>
      <c r="B311" s="3">
        <v>2020</v>
      </c>
      <c r="C311" s="3" t="s">
        <v>65</v>
      </c>
      <c r="D311" s="3" t="s">
        <v>15</v>
      </c>
      <c r="E311" s="3" t="s">
        <v>103</v>
      </c>
      <c r="F311" s="4">
        <v>0.14518368243160021</v>
      </c>
      <c r="G311" s="4">
        <v>-7.3445379238429664</v>
      </c>
      <c r="H311" s="4">
        <v>-0.18547410116214139</v>
      </c>
      <c r="I311" s="4">
        <v>1.1345654633514051</v>
      </c>
      <c r="J311" s="4">
        <v>-0.10349666741434571</v>
      </c>
      <c r="K311" s="4">
        <v>11.542146099787315</v>
      </c>
      <c r="L311" s="4">
        <v>1.0291708282546346</v>
      </c>
      <c r="M311" s="4">
        <v>0.16501690416034792</v>
      </c>
      <c r="N311" s="4">
        <v>-0.10651575092441663</v>
      </c>
      <c r="O311" s="4">
        <v>0.27033113777789203</v>
      </c>
      <c r="P311" s="3" t="s">
        <v>125</v>
      </c>
    </row>
    <row r="312" spans="1:16" x14ac:dyDescent="0.25">
      <c r="A312" s="3">
        <v>311</v>
      </c>
      <c r="B312" s="3">
        <v>2016</v>
      </c>
      <c r="C312" s="3" t="s">
        <v>66</v>
      </c>
      <c r="D312" s="3" t="s">
        <v>10</v>
      </c>
      <c r="E312" s="3" t="s">
        <v>89</v>
      </c>
      <c r="F312" s="4">
        <v>0.27885066146570792</v>
      </c>
      <c r="G312" s="4">
        <v>3.6547925683855564</v>
      </c>
      <c r="H312" s="4">
        <v>9.8837639261490667E-2</v>
      </c>
      <c r="I312" s="4">
        <v>2.7030216515734273</v>
      </c>
      <c r="J312" s="4">
        <v>0.38203728173321178</v>
      </c>
      <c r="K312" s="4">
        <v>13.535283354432202</v>
      </c>
      <c r="L312" s="4">
        <v>0.18618212484886471</v>
      </c>
      <c r="M312" s="4">
        <v>1.1639924368041392E-2</v>
      </c>
      <c r="N312" s="4">
        <v>7.1128512884573739E-2</v>
      </c>
      <c r="O312" s="4">
        <v>-5.0327060724562722E-2</v>
      </c>
      <c r="P312" s="3" t="s">
        <v>125</v>
      </c>
    </row>
    <row r="313" spans="1:16" x14ac:dyDescent="0.25">
      <c r="A313" s="3">
        <v>312</v>
      </c>
      <c r="B313" s="3">
        <v>2017</v>
      </c>
      <c r="C313" s="3" t="s">
        <v>66</v>
      </c>
      <c r="D313" s="3" t="s">
        <v>10</v>
      </c>
      <c r="E313" s="3" t="s">
        <v>89</v>
      </c>
      <c r="F313" s="4">
        <v>0.14949754510761173</v>
      </c>
      <c r="G313" s="4">
        <v>6.8395321809944862</v>
      </c>
      <c r="H313" s="4">
        <v>7.7706453354370514E-2</v>
      </c>
      <c r="I313" s="4">
        <v>1.6412179461725791</v>
      </c>
      <c r="J313" s="4">
        <v>0.36744984472528658</v>
      </c>
      <c r="K313" s="4">
        <v>13.581303673011559</v>
      </c>
      <c r="L313" s="4">
        <v>0.14470945712204464</v>
      </c>
      <c r="M313" s="4">
        <v>4.4733326357170424E-3</v>
      </c>
      <c r="N313" s="4">
        <v>5.3173467549775817E-2</v>
      </c>
      <c r="O313" s="4">
        <v>0.23252496661022201</v>
      </c>
      <c r="P313" s="3" t="s">
        <v>125</v>
      </c>
    </row>
    <row r="314" spans="1:16" x14ac:dyDescent="0.25">
      <c r="A314" s="3">
        <v>313</v>
      </c>
      <c r="B314" s="3">
        <v>2018</v>
      </c>
      <c r="C314" s="3" t="s">
        <v>66</v>
      </c>
      <c r="D314" s="3" t="s">
        <v>10</v>
      </c>
      <c r="E314" s="3" t="s">
        <v>89</v>
      </c>
      <c r="F314" s="4">
        <v>0.13730814148491607</v>
      </c>
      <c r="G314" s="4">
        <v>12.217985169082782</v>
      </c>
      <c r="H314" s="4">
        <v>8.4647056500245441E-2</v>
      </c>
      <c r="I314" s="4">
        <v>1.137830120378823</v>
      </c>
      <c r="J314" s="4">
        <v>0.2644935910246296</v>
      </c>
      <c r="K314" s="4">
        <v>13.587527820532481</v>
      </c>
      <c r="L314" s="4">
        <v>0.23586046919252063</v>
      </c>
      <c r="M314" s="4">
        <v>7.9579209331882717E-3</v>
      </c>
      <c r="N314" s="4">
        <v>6.2383582477483795E-2</v>
      </c>
      <c r="O314" s="4">
        <v>0.35124764077353421</v>
      </c>
      <c r="P314" s="3" t="s">
        <v>125</v>
      </c>
    </row>
    <row r="315" spans="1:16" x14ac:dyDescent="0.25">
      <c r="A315" s="3">
        <v>314</v>
      </c>
      <c r="B315" s="3">
        <v>2019</v>
      </c>
      <c r="C315" s="3" t="s">
        <v>66</v>
      </c>
      <c r="D315" s="3" t="s">
        <v>10</v>
      </c>
      <c r="E315" s="3" t="s">
        <v>89</v>
      </c>
      <c r="F315" s="4">
        <v>0.15229627792421266</v>
      </c>
      <c r="G315" s="4">
        <v>17.799836861600127</v>
      </c>
      <c r="H315" s="4">
        <v>0.10580934620186529</v>
      </c>
      <c r="I315" s="4">
        <v>1.0606963164544903</v>
      </c>
      <c r="J315" s="4">
        <v>0.30800883714102345</v>
      </c>
      <c r="K315" s="4">
        <v>13.554352138878452</v>
      </c>
      <c r="L315" s="4">
        <v>0.25835923967721902</v>
      </c>
      <c r="M315" s="4">
        <v>1.3221236889623053E-2</v>
      </c>
      <c r="N315" s="4">
        <v>7.9576928977619185E-2</v>
      </c>
      <c r="O315" s="4">
        <v>0.35415318879570251</v>
      </c>
      <c r="P315" s="3" t="s">
        <v>125</v>
      </c>
    </row>
    <row r="316" spans="1:16" x14ac:dyDescent="0.25">
      <c r="A316" s="3">
        <v>315</v>
      </c>
      <c r="B316" s="3">
        <v>2020</v>
      </c>
      <c r="C316" s="3" t="s">
        <v>66</v>
      </c>
      <c r="D316" s="3" t="s">
        <v>10</v>
      </c>
      <c r="E316" s="3" t="s">
        <v>89</v>
      </c>
      <c r="F316" s="4">
        <v>0.23666456048129017</v>
      </c>
      <c r="G316" s="4">
        <v>7.4415620834106297</v>
      </c>
      <c r="H316" s="4">
        <v>8.1208206378169265E-2</v>
      </c>
      <c r="I316" s="4">
        <v>1.982096844766396</v>
      </c>
      <c r="J316" s="4">
        <v>0.28602862940900609</v>
      </c>
      <c r="K316" s="4">
        <v>13.600062339766266</v>
      </c>
      <c r="L316" s="4">
        <v>0.20918293231297069</v>
      </c>
      <c r="M316" s="4">
        <v>1.130771838119498E-2</v>
      </c>
      <c r="N316" s="4">
        <v>5.9832307425235889E-2</v>
      </c>
      <c r="O316" s="4">
        <v>0.38379194505361136</v>
      </c>
      <c r="P316" s="3" t="s">
        <v>125</v>
      </c>
    </row>
    <row r="317" spans="1:16" x14ac:dyDescent="0.25">
      <c r="A317" s="3">
        <v>316</v>
      </c>
      <c r="B317" s="3">
        <v>2016</v>
      </c>
      <c r="C317" s="3" t="s">
        <v>67</v>
      </c>
      <c r="D317" s="3" t="s">
        <v>10</v>
      </c>
      <c r="E317" s="3" t="s">
        <v>104</v>
      </c>
      <c r="F317" s="4">
        <v>1.3381622276983076E-2</v>
      </c>
      <c r="G317" s="4">
        <v>3.5707284304598428</v>
      </c>
      <c r="H317" s="4">
        <v>0.12287565106252044</v>
      </c>
      <c r="I317" s="4">
        <v>1.1293715494393677</v>
      </c>
      <c r="J317" s="4">
        <v>8.6123846591616166E-3</v>
      </c>
      <c r="K317" s="4">
        <v>11.832207783879998</v>
      </c>
      <c r="L317" s="4">
        <v>4.7625340992773681</v>
      </c>
      <c r="M317" s="4">
        <v>0.17074952604977262</v>
      </c>
      <c r="N317" s="4">
        <v>4.1016775615350491E-2</v>
      </c>
      <c r="O317" s="4">
        <v>-0.41505743047150656</v>
      </c>
      <c r="P317" s="3" t="s">
        <v>125</v>
      </c>
    </row>
    <row r="318" spans="1:16" x14ac:dyDescent="0.25">
      <c r="A318" s="3">
        <v>317</v>
      </c>
      <c r="B318" s="3">
        <v>2017</v>
      </c>
      <c r="C318" s="3" t="s">
        <v>67</v>
      </c>
      <c r="D318" s="3" t="s">
        <v>10</v>
      </c>
      <c r="E318" s="3" t="s">
        <v>104</v>
      </c>
      <c r="F318" s="4">
        <v>5.4575734162802675E-3</v>
      </c>
      <c r="G318" s="4">
        <v>2.257406280139294</v>
      </c>
      <c r="H318" s="4">
        <v>9.8849679796194828E-2</v>
      </c>
      <c r="I318" s="4">
        <v>1.1187272062662752</v>
      </c>
      <c r="J318" s="4">
        <v>6.6195432758138512E-3</v>
      </c>
      <c r="K318" s="4">
        <v>11.89742560327204</v>
      </c>
      <c r="L318" s="4">
        <v>4.3487633703991291</v>
      </c>
      <c r="M318" s="4">
        <v>0.14321137092659109</v>
      </c>
      <c r="N318" s="4">
        <v>2.8786827326631136E-2</v>
      </c>
      <c r="O318" s="4">
        <v>-0.17047436187929071</v>
      </c>
      <c r="P318" s="3" t="s">
        <v>125</v>
      </c>
    </row>
    <row r="319" spans="1:16" x14ac:dyDescent="0.25">
      <c r="A319" s="3">
        <v>318</v>
      </c>
      <c r="B319" s="3">
        <v>2018</v>
      </c>
      <c r="C319" s="3" t="s">
        <v>67</v>
      </c>
      <c r="D319" s="3" t="s">
        <v>10</v>
      </c>
      <c r="E319" s="3" t="s">
        <v>104</v>
      </c>
      <c r="F319" s="4">
        <v>8.4737400578978831E-3</v>
      </c>
      <c r="G319" s="4">
        <v>4.2750183752246764</v>
      </c>
      <c r="H319" s="4">
        <v>0.21217115133208525</v>
      </c>
      <c r="I319" s="4">
        <v>1.1139380584974197</v>
      </c>
      <c r="J319" s="4">
        <v>1.6666072287611699E-2</v>
      </c>
      <c r="K319" s="4">
        <v>11.984933431662366</v>
      </c>
      <c r="L319" s="4">
        <v>3.5217912766368409</v>
      </c>
      <c r="M319" s="4">
        <v>0.12163328452949212</v>
      </c>
      <c r="N319" s="4">
        <v>5.869442799830988E-2</v>
      </c>
      <c r="O319" s="4">
        <v>-5.066615640753918E-2</v>
      </c>
      <c r="P319" s="3" t="s">
        <v>125</v>
      </c>
    </row>
    <row r="320" spans="1:16" x14ac:dyDescent="0.25">
      <c r="A320" s="3">
        <v>319</v>
      </c>
      <c r="B320" s="3">
        <v>2019</v>
      </c>
      <c r="C320" s="3" t="s">
        <v>67</v>
      </c>
      <c r="D320" s="3" t="s">
        <v>10</v>
      </c>
      <c r="E320" s="3" t="s">
        <v>104</v>
      </c>
      <c r="F320" s="4">
        <v>5.0624453349907604E-3</v>
      </c>
      <c r="G320" s="4">
        <v>2.3583533860363053</v>
      </c>
      <c r="H320" s="4">
        <v>8.2498295273783037E-2</v>
      </c>
      <c r="I320" s="4">
        <v>1.1781666932056383</v>
      </c>
      <c r="J320" s="4">
        <v>6.9145866425107776E-3</v>
      </c>
      <c r="K320" s="4">
        <v>12.189469854854268</v>
      </c>
      <c r="L320" s="4">
        <v>4.1070695040212746</v>
      </c>
      <c r="M320" s="4">
        <v>8.515480656465077E-2</v>
      </c>
      <c r="N320" s="4">
        <v>2.8398687932368868E-2</v>
      </c>
      <c r="O320" s="4">
        <v>-0.38587572604428516</v>
      </c>
      <c r="P320" s="3" t="s">
        <v>125</v>
      </c>
    </row>
    <row r="321" spans="1:16" x14ac:dyDescent="0.25">
      <c r="A321" s="3">
        <v>320</v>
      </c>
      <c r="B321" s="3">
        <v>2020</v>
      </c>
      <c r="C321" s="3" t="s">
        <v>67</v>
      </c>
      <c r="D321" s="3" t="s">
        <v>10</v>
      </c>
      <c r="E321" s="3" t="s">
        <v>104</v>
      </c>
      <c r="F321" s="4">
        <v>0.33257508515770356</v>
      </c>
      <c r="G321" s="4">
        <v>1.3916949450996872</v>
      </c>
      <c r="H321" s="4">
        <v>2.687069236549816E-3</v>
      </c>
      <c r="I321" s="4">
        <v>1.1137418756713118</v>
      </c>
      <c r="J321" s="4">
        <v>2.5343930195378223E-4</v>
      </c>
      <c r="K321" s="4">
        <v>12.198298771877814</v>
      </c>
      <c r="L321" s="4">
        <v>3.5751122285393833</v>
      </c>
      <c r="M321" s="4">
        <v>0.10188924218741091</v>
      </c>
      <c r="N321" s="4">
        <v>9.0607394760745222E-4</v>
      </c>
      <c r="O321" s="4">
        <v>0.11552466429724441</v>
      </c>
      <c r="P321" s="3" t="s">
        <v>125</v>
      </c>
    </row>
    <row r="322" spans="1:16" x14ac:dyDescent="0.25">
      <c r="A322" s="3">
        <v>321</v>
      </c>
      <c r="B322" s="3">
        <v>2016</v>
      </c>
      <c r="C322" s="3" t="s">
        <v>68</v>
      </c>
      <c r="D322" s="3" t="s">
        <v>9</v>
      </c>
      <c r="E322" s="3" t="s">
        <v>87</v>
      </c>
      <c r="F322" s="4">
        <v>0</v>
      </c>
      <c r="G322" s="4">
        <v>0</v>
      </c>
      <c r="H322" s="4">
        <v>7.433970858066781E-2</v>
      </c>
      <c r="I322" s="4">
        <v>1.5781721465314442</v>
      </c>
      <c r="J322" s="4">
        <v>2.4342172380308773E-2</v>
      </c>
      <c r="K322" s="4">
        <v>11.300395994066665</v>
      </c>
      <c r="L322" s="4">
        <v>2.1769444173280195</v>
      </c>
      <c r="M322" s="4">
        <v>0.43576022651151192</v>
      </c>
      <c r="N322" s="4">
        <v>5.2991556268949497E-2</v>
      </c>
      <c r="O322" s="4">
        <v>0.6528968466139301</v>
      </c>
      <c r="P322" s="3" t="s">
        <v>125</v>
      </c>
    </row>
    <row r="323" spans="1:16" x14ac:dyDescent="0.25">
      <c r="A323" s="3">
        <v>322</v>
      </c>
      <c r="B323" s="3">
        <v>2017</v>
      </c>
      <c r="C323" s="3" t="s">
        <v>68</v>
      </c>
      <c r="D323" s="3" t="s">
        <v>9</v>
      </c>
      <c r="E323" s="3" t="s">
        <v>87</v>
      </c>
      <c r="F323" s="4">
        <v>8.9347499474419848E-2</v>
      </c>
      <c r="G323" s="4">
        <v>611.06858427601901</v>
      </c>
      <c r="H323" s="4">
        <v>9.1544413723455051E-2</v>
      </c>
      <c r="I323" s="4">
        <v>1.3157180087590175</v>
      </c>
      <c r="J323" s="4">
        <v>3.0400423400126834E-2</v>
      </c>
      <c r="K323" s="4">
        <v>11.340504714429837</v>
      </c>
      <c r="L323" s="4">
        <v>2.0177395062084669</v>
      </c>
      <c r="M323" s="4">
        <v>0.43887292638611963</v>
      </c>
      <c r="N323" s="4">
        <v>6.1340135299900247E-2</v>
      </c>
      <c r="O323" s="4">
        <v>0.16176796252640285</v>
      </c>
      <c r="P323" s="3" t="s">
        <v>125</v>
      </c>
    </row>
    <row r="324" spans="1:16" x14ac:dyDescent="0.25">
      <c r="A324" s="3">
        <v>323</v>
      </c>
      <c r="B324" s="3">
        <v>2018</v>
      </c>
      <c r="C324" s="3" t="s">
        <v>68</v>
      </c>
      <c r="D324" s="3" t="s">
        <v>9</v>
      </c>
      <c r="E324" s="3" t="s">
        <v>87</v>
      </c>
      <c r="F324" s="4">
        <v>0.14054742973939463</v>
      </c>
      <c r="G324" s="4">
        <v>52.293525996524181</v>
      </c>
      <c r="H324" s="4">
        <v>0.13458407128209815</v>
      </c>
      <c r="I324" s="4">
        <v>1.1017553087882204</v>
      </c>
      <c r="J324" s="4">
        <v>4.9509340964209038E-2</v>
      </c>
      <c r="K324" s="4">
        <v>11.418459591456562</v>
      </c>
      <c r="L324" s="4">
        <v>1.7381320756347176</v>
      </c>
      <c r="M324" s="4">
        <v>0.52120122045681105</v>
      </c>
      <c r="N324" s="4">
        <v>8.6053773573427611E-2</v>
      </c>
      <c r="O324" s="4">
        <v>0.52369567469135703</v>
      </c>
      <c r="P324" s="3" t="s">
        <v>125</v>
      </c>
    </row>
    <row r="325" spans="1:16" x14ac:dyDescent="0.25">
      <c r="A325" s="3">
        <v>324</v>
      </c>
      <c r="B325" s="3">
        <v>2019</v>
      </c>
      <c r="C325" s="3" t="s">
        <v>68</v>
      </c>
      <c r="D325" s="3" t="s">
        <v>9</v>
      </c>
      <c r="E325" s="3" t="s">
        <v>87</v>
      </c>
      <c r="F325" s="4">
        <v>0.13933763381600967</v>
      </c>
      <c r="G325" s="4">
        <v>28.561308007025687</v>
      </c>
      <c r="H325" s="4">
        <v>0.17694400831768836</v>
      </c>
      <c r="I325" s="4">
        <v>1.3284629962685848</v>
      </c>
      <c r="J325" s="4">
        <v>7.0634588969153922E-2</v>
      </c>
      <c r="K325" s="4">
        <v>11.442340398415176</v>
      </c>
      <c r="L325" s="4">
        <v>1.6883600728174151</v>
      </c>
      <c r="M325" s="4">
        <v>0.51515962082144995</v>
      </c>
      <c r="N325" s="4">
        <v>0.11925661977538889</v>
      </c>
      <c r="O325" s="4">
        <v>0.57637239847051225</v>
      </c>
      <c r="P325" s="3" t="s">
        <v>125</v>
      </c>
    </row>
    <row r="326" spans="1:16" x14ac:dyDescent="0.25">
      <c r="A326" s="3">
        <v>325</v>
      </c>
      <c r="B326" s="3">
        <v>2020</v>
      </c>
      <c r="C326" s="3" t="s">
        <v>68</v>
      </c>
      <c r="D326" s="3" t="s">
        <v>9</v>
      </c>
      <c r="E326" s="3" t="s">
        <v>87</v>
      </c>
      <c r="F326" s="4">
        <v>0.10455406673490213</v>
      </c>
      <c r="G326" s="4">
        <v>32.62351001578017</v>
      </c>
      <c r="H326" s="4">
        <v>0.17063417812578641</v>
      </c>
      <c r="I326" s="4">
        <v>1.9327385189010029</v>
      </c>
      <c r="J326" s="4">
        <v>7.8988288161816494E-2</v>
      </c>
      <c r="K326" s="4">
        <v>11.454867920197067</v>
      </c>
      <c r="L326" s="4">
        <v>1.5929171152025938</v>
      </c>
      <c r="M326" s="4">
        <v>0.53804254471068846</v>
      </c>
      <c r="N326" s="4">
        <v>0.12582179611351191</v>
      </c>
      <c r="O326" s="4">
        <v>0.6176142353738201</v>
      </c>
      <c r="P326" s="3" t="s">
        <v>125</v>
      </c>
    </row>
    <row r="327" spans="1:16" x14ac:dyDescent="0.25">
      <c r="A327" s="3">
        <v>326</v>
      </c>
      <c r="B327" s="3">
        <v>2016</v>
      </c>
      <c r="C327" s="3" t="s">
        <v>69</v>
      </c>
      <c r="D327" s="3" t="s">
        <v>9</v>
      </c>
      <c r="E327" s="3" t="s">
        <v>87</v>
      </c>
      <c r="F327" s="4">
        <v>3.1332345562278582E-4</v>
      </c>
      <c r="G327" s="4">
        <v>0</v>
      </c>
      <c r="H327" s="4">
        <v>6.889303594546968E-2</v>
      </c>
      <c r="I327" s="4">
        <v>1.1762169025924734</v>
      </c>
      <c r="J327" s="4">
        <v>1.9902505232274832E-2</v>
      </c>
      <c r="K327" s="4">
        <v>11.373984668251151</v>
      </c>
      <c r="L327" s="4">
        <v>2.3628470391709935</v>
      </c>
      <c r="M327" s="4">
        <v>0.57087617435500493</v>
      </c>
      <c r="N327" s="4">
        <v>4.7026575560165797E-2</v>
      </c>
      <c r="O327" s="4">
        <v>-2.2719624387795043E-2</v>
      </c>
      <c r="P327" s="3" t="s">
        <v>125</v>
      </c>
    </row>
    <row r="328" spans="1:16" x14ac:dyDescent="0.25">
      <c r="A328" s="3">
        <v>327</v>
      </c>
      <c r="B328" s="3">
        <v>2017</v>
      </c>
      <c r="C328" s="3" t="s">
        <v>69</v>
      </c>
      <c r="D328" s="3" t="s">
        <v>9</v>
      </c>
      <c r="E328" s="3" t="s">
        <v>87</v>
      </c>
      <c r="F328" s="4">
        <v>4.0904521760204747E-3</v>
      </c>
      <c r="G328" s="4">
        <v>1034.0717836040303</v>
      </c>
      <c r="H328" s="4">
        <v>7.0744858304548797E-2</v>
      </c>
      <c r="I328" s="4">
        <v>0.7797686341377128</v>
      </c>
      <c r="J328" s="4">
        <v>1.8989259279001979E-2</v>
      </c>
      <c r="K328" s="4">
        <v>11.410703463081555</v>
      </c>
      <c r="L328" s="4">
        <v>2.3433795958957506</v>
      </c>
      <c r="M328" s="4">
        <v>0.57223332162387308</v>
      </c>
      <c r="N328" s="4">
        <v>4.4499042735587295E-2</v>
      </c>
      <c r="O328" s="4">
        <v>0.39649179235859777</v>
      </c>
      <c r="P328" s="3" t="s">
        <v>125</v>
      </c>
    </row>
    <row r="329" spans="1:16" x14ac:dyDescent="0.25">
      <c r="A329" s="3">
        <v>328</v>
      </c>
      <c r="B329" s="3">
        <v>2018</v>
      </c>
      <c r="C329" s="3" t="s">
        <v>69</v>
      </c>
      <c r="D329" s="3" t="s">
        <v>9</v>
      </c>
      <c r="E329" s="3" t="s">
        <v>87</v>
      </c>
      <c r="F329" s="4">
        <v>5.7333759732853175E-3</v>
      </c>
      <c r="G329" s="4">
        <v>0</v>
      </c>
      <c r="H329" s="4">
        <v>6.9947603043545373E-2</v>
      </c>
      <c r="I329" s="4">
        <v>0.73769500626195283</v>
      </c>
      <c r="J329" s="4">
        <v>1.7724718349941375E-2</v>
      </c>
      <c r="K329" s="4">
        <v>11.392452827511649</v>
      </c>
      <c r="L329" s="4">
        <v>2.5997990951192644</v>
      </c>
      <c r="M329" s="4">
        <v>0.60561244087113919</v>
      </c>
      <c r="N329" s="4">
        <v>4.6080706727421407E-2</v>
      </c>
      <c r="O329" s="4">
        <v>0.18033718693385992</v>
      </c>
      <c r="P329" s="3" t="s">
        <v>125</v>
      </c>
    </row>
    <row r="330" spans="1:16" x14ac:dyDescent="0.25">
      <c r="A330" s="3">
        <v>329</v>
      </c>
      <c r="B330" s="3">
        <v>2019</v>
      </c>
      <c r="C330" s="3" t="s">
        <v>69</v>
      </c>
      <c r="D330" s="3" t="s">
        <v>9</v>
      </c>
      <c r="E330" s="3" t="s">
        <v>87</v>
      </c>
      <c r="F330" s="4">
        <v>3.9136904425496636E-3</v>
      </c>
      <c r="G330" s="4">
        <v>0</v>
      </c>
      <c r="H330" s="4">
        <v>8.264368636425487E-2</v>
      </c>
      <c r="I330" s="4">
        <v>0.77558321610704928</v>
      </c>
      <c r="J330" s="4">
        <v>2.0405674196740262E-2</v>
      </c>
      <c r="K330" s="4">
        <v>11.393942825834953</v>
      </c>
      <c r="L330" s="4">
        <v>2.6846093889337967</v>
      </c>
      <c r="M330" s="4">
        <v>0.65654561567655045</v>
      </c>
      <c r="N330" s="4">
        <v>5.4781264536093027E-2</v>
      </c>
      <c r="O330" s="4">
        <v>0.58497626006129044</v>
      </c>
      <c r="P330" s="3" t="s">
        <v>125</v>
      </c>
    </row>
    <row r="331" spans="1:16" x14ac:dyDescent="0.25">
      <c r="A331" s="3">
        <v>330</v>
      </c>
      <c r="B331" s="3">
        <v>2020</v>
      </c>
      <c r="C331" s="3" t="s">
        <v>69</v>
      </c>
      <c r="D331" s="3" t="s">
        <v>9</v>
      </c>
      <c r="E331" s="3" t="s">
        <v>87</v>
      </c>
      <c r="F331" s="4">
        <v>3.7211931641987547E-3</v>
      </c>
      <c r="G331" s="4">
        <v>0</v>
      </c>
      <c r="H331" s="4">
        <v>9.7660614195089507E-2</v>
      </c>
      <c r="I331" s="4">
        <v>0.97320996876554311</v>
      </c>
      <c r="J331" s="4">
        <v>2.1806351340418723E-2</v>
      </c>
      <c r="K331" s="4">
        <v>11.437711193759688</v>
      </c>
      <c r="L331" s="4">
        <v>2.7350385651139315</v>
      </c>
      <c r="M331" s="4">
        <v>0.56894642232511561</v>
      </c>
      <c r="N331" s="4">
        <v>5.9641211880469079E-2</v>
      </c>
      <c r="O331" s="4">
        <v>0.70830376306670839</v>
      </c>
      <c r="P331" s="3" t="s">
        <v>125</v>
      </c>
    </row>
    <row r="332" spans="1:16" x14ac:dyDescent="0.25">
      <c r="A332" s="3">
        <v>331</v>
      </c>
      <c r="B332" s="3">
        <v>2016</v>
      </c>
      <c r="C332" s="3" t="s">
        <v>70</v>
      </c>
      <c r="D332" s="3" t="s">
        <v>15</v>
      </c>
      <c r="E332" s="3" t="s">
        <v>88</v>
      </c>
      <c r="F332" s="4">
        <v>8.8355053557011842E-2</v>
      </c>
      <c r="G332" s="4">
        <v>11.145146640012456</v>
      </c>
      <c r="H332" s="4">
        <v>0.19271029210872076</v>
      </c>
      <c r="I332" s="4">
        <v>1.1950979595932976</v>
      </c>
      <c r="J332" s="4">
        <v>6.2162939909683371E-2</v>
      </c>
      <c r="K332" s="4">
        <v>12.449696215397395</v>
      </c>
      <c r="L332" s="4">
        <v>1.9767108754723803</v>
      </c>
      <c r="M332" s="4">
        <v>0.10061824941095276</v>
      </c>
      <c r="N332" s="4">
        <v>0.12287815937080718</v>
      </c>
      <c r="O332" s="4">
        <v>3.1645541698859136E-2</v>
      </c>
      <c r="P332" s="3" t="s">
        <v>125</v>
      </c>
    </row>
    <row r="333" spans="1:16" x14ac:dyDescent="0.25">
      <c r="A333" s="3">
        <v>332</v>
      </c>
      <c r="B333" s="3">
        <v>2017</v>
      </c>
      <c r="C333" s="3" t="s">
        <v>70</v>
      </c>
      <c r="D333" s="3" t="s">
        <v>15</v>
      </c>
      <c r="E333" s="3" t="s">
        <v>88</v>
      </c>
      <c r="F333" s="4">
        <v>8.0722909431278717E-2</v>
      </c>
      <c r="G333" s="4">
        <v>9.9806927469320659</v>
      </c>
      <c r="H333" s="4">
        <v>0.15292595049434876</v>
      </c>
      <c r="I333" s="4">
        <v>1.3625369917734211</v>
      </c>
      <c r="J333" s="4">
        <v>6.8108575956283002E-2</v>
      </c>
      <c r="K333" s="4">
        <v>12.482497796296405</v>
      </c>
      <c r="L333" s="4">
        <v>1.4445327714150631</v>
      </c>
      <c r="M333" s="4">
        <v>0.15124701369086935</v>
      </c>
      <c r="N333" s="4">
        <v>9.838506998326281E-2</v>
      </c>
      <c r="O333" s="4">
        <v>-8.4601658708271271E-2</v>
      </c>
      <c r="P333" s="3" t="s">
        <v>125</v>
      </c>
    </row>
    <row r="334" spans="1:16" x14ac:dyDescent="0.25">
      <c r="A334" s="3">
        <v>333</v>
      </c>
      <c r="B334" s="3">
        <v>2018</v>
      </c>
      <c r="C334" s="3" t="s">
        <v>70</v>
      </c>
      <c r="D334" s="3" t="s">
        <v>15</v>
      </c>
      <c r="E334" s="3" t="s">
        <v>88</v>
      </c>
      <c r="F334" s="4">
        <v>5.9393452121837718E-3</v>
      </c>
      <c r="G334" s="4">
        <v>7.8824845121155134</v>
      </c>
      <c r="H334" s="4">
        <v>0.12725884303690629</v>
      </c>
      <c r="I334" s="4">
        <v>1.4997528684959978</v>
      </c>
      <c r="J334" s="4">
        <v>5.9696895416577474E-2</v>
      </c>
      <c r="K334" s="4">
        <v>12.478292084568212</v>
      </c>
      <c r="L334" s="4">
        <v>1.4485174302536166</v>
      </c>
      <c r="M334" s="4">
        <v>5.4209995954832849E-2</v>
      </c>
      <c r="N334" s="4">
        <v>8.6471993542939704E-2</v>
      </c>
      <c r="O334" s="4">
        <v>-0.34787245085852642</v>
      </c>
      <c r="P334" s="3" t="s">
        <v>125</v>
      </c>
    </row>
    <row r="335" spans="1:16" x14ac:dyDescent="0.25">
      <c r="A335" s="3">
        <v>334</v>
      </c>
      <c r="B335" s="3">
        <v>2019</v>
      </c>
      <c r="C335" s="3" t="s">
        <v>70</v>
      </c>
      <c r="D335" s="3" t="s">
        <v>15</v>
      </c>
      <c r="E335" s="3" t="s">
        <v>88</v>
      </c>
      <c r="F335" s="4">
        <v>5.2860118865316582E-3</v>
      </c>
      <c r="G335" s="4">
        <v>7.3397549275705476</v>
      </c>
      <c r="H335" s="4">
        <v>0.11375967813881016</v>
      </c>
      <c r="I335" s="4">
        <v>1.9396351864856831</v>
      </c>
      <c r="J335" s="4">
        <v>9.5288109841523694E-2</v>
      </c>
      <c r="K335" s="4">
        <v>12.419029739844113</v>
      </c>
      <c r="L335" s="4">
        <v>0.9706212111218212</v>
      </c>
      <c r="M335" s="4">
        <v>5.4415613971824942E-2</v>
      </c>
      <c r="N335" s="4">
        <v>9.2488660579888859E-2</v>
      </c>
      <c r="O335" s="4">
        <v>0.44750884770037752</v>
      </c>
      <c r="P335" s="3" t="s">
        <v>125</v>
      </c>
    </row>
    <row r="336" spans="1:16" x14ac:dyDescent="0.25">
      <c r="A336" s="3">
        <v>335</v>
      </c>
      <c r="B336" s="3">
        <v>2020</v>
      </c>
      <c r="C336" s="3" t="s">
        <v>70</v>
      </c>
      <c r="D336" s="3" t="s">
        <v>15</v>
      </c>
      <c r="E336" s="3" t="s">
        <v>88</v>
      </c>
      <c r="F336" s="4">
        <v>4.1635549511668682E-3</v>
      </c>
      <c r="G336" s="4">
        <v>14.244039661506253</v>
      </c>
      <c r="H336" s="4">
        <v>0.10788725202389066</v>
      </c>
      <c r="I336" s="4">
        <v>2.1889813092694643</v>
      </c>
      <c r="J336" s="4">
        <v>9.0532939567906659E-2</v>
      </c>
      <c r="K336" s="4">
        <v>12.419533706956035</v>
      </c>
      <c r="L336" s="4">
        <v>0.98867058007304798</v>
      </c>
      <c r="M336" s="4">
        <v>4.6143150386910643E-2</v>
      </c>
      <c r="N336" s="4">
        <v>8.9507253878320481E-2</v>
      </c>
      <c r="O336" s="4">
        <v>0.31236233746059522</v>
      </c>
      <c r="P336" s="3" t="s">
        <v>125</v>
      </c>
    </row>
    <row r="337" spans="1:16" x14ac:dyDescent="0.25">
      <c r="A337" s="3">
        <v>336</v>
      </c>
      <c r="B337" s="3">
        <v>2016</v>
      </c>
      <c r="C337" s="3" t="s">
        <v>71</v>
      </c>
      <c r="D337" s="3" t="s">
        <v>15</v>
      </c>
      <c r="E337" s="3" t="s">
        <v>89</v>
      </c>
      <c r="F337" s="4">
        <v>4.258318334198527E-2</v>
      </c>
      <c r="G337" s="4">
        <v>0</v>
      </c>
      <c r="H337" s="4">
        <v>0.13597130673471447</v>
      </c>
      <c r="I337" s="4">
        <v>1.1786468533923897</v>
      </c>
      <c r="J337" s="4">
        <v>0.33012101618513084</v>
      </c>
      <c r="K337" s="4">
        <v>11.716367778148255</v>
      </c>
      <c r="L337" s="4">
        <v>0.29402997326245556</v>
      </c>
      <c r="M337" s="4">
        <v>0.17803759383871476</v>
      </c>
      <c r="N337" s="4">
        <v>9.7065473562288687E-2</v>
      </c>
      <c r="O337" s="4">
        <v>0.31618751880955293</v>
      </c>
      <c r="P337" s="3" t="s">
        <v>125</v>
      </c>
    </row>
    <row r="338" spans="1:16" x14ac:dyDescent="0.25">
      <c r="A338" s="3">
        <v>337</v>
      </c>
      <c r="B338" s="3">
        <v>2017</v>
      </c>
      <c r="C338" s="3" t="s">
        <v>71</v>
      </c>
      <c r="D338" s="3" t="s">
        <v>15</v>
      </c>
      <c r="E338" s="3" t="s">
        <v>89</v>
      </c>
      <c r="F338" s="4">
        <v>3.166290191246162E-2</v>
      </c>
      <c r="G338" s="4">
        <v>0</v>
      </c>
      <c r="H338" s="4">
        <v>0.44550579385693478</v>
      </c>
      <c r="I338" s="4">
        <v>2.7105772289198264</v>
      </c>
      <c r="J338" s="4">
        <v>1.1777202067505932</v>
      </c>
      <c r="K338" s="4">
        <v>11.849462894304217</v>
      </c>
      <c r="L338" s="4">
        <v>0.29387025026921443</v>
      </c>
      <c r="M338" s="4">
        <v>0.12670571905351977</v>
      </c>
      <c r="N338" s="4">
        <v>0.34609693190490781</v>
      </c>
      <c r="O338" s="4">
        <v>-0.14566247385198802</v>
      </c>
      <c r="P338" s="3" t="s">
        <v>125</v>
      </c>
    </row>
    <row r="339" spans="1:16" x14ac:dyDescent="0.25">
      <c r="A339" s="3">
        <v>338</v>
      </c>
      <c r="B339" s="3">
        <v>2018</v>
      </c>
      <c r="C339" s="3" t="s">
        <v>71</v>
      </c>
      <c r="D339" s="3" t="s">
        <v>15</v>
      </c>
      <c r="E339" s="3" t="s">
        <v>89</v>
      </c>
      <c r="F339" s="4">
        <v>2.7983058507654528E-2</v>
      </c>
      <c r="G339" s="4">
        <v>0</v>
      </c>
      <c r="H339" s="4">
        <v>0.14020765124956738</v>
      </c>
      <c r="I339" s="4">
        <v>3.6270779025689537</v>
      </c>
      <c r="J339" s="4">
        <v>0.61667094517333976</v>
      </c>
      <c r="K339" s="4">
        <v>11.852864784069126</v>
      </c>
      <c r="L339" s="4">
        <v>0.18862142722119477</v>
      </c>
      <c r="M339" s="4">
        <v>0.11624828881053466</v>
      </c>
      <c r="N339" s="4">
        <v>0.1163173538044385</v>
      </c>
      <c r="O339" s="4">
        <v>-0.29230277783333913</v>
      </c>
      <c r="P339" s="3" t="s">
        <v>125</v>
      </c>
    </row>
    <row r="340" spans="1:16" x14ac:dyDescent="0.25">
      <c r="A340" s="3">
        <v>339</v>
      </c>
      <c r="B340" s="3">
        <v>2019</v>
      </c>
      <c r="C340" s="3" t="s">
        <v>71</v>
      </c>
      <c r="D340" s="3" t="s">
        <v>15</v>
      </c>
      <c r="E340" s="3" t="s">
        <v>89</v>
      </c>
      <c r="F340" s="4">
        <v>2.5762478082234131E-2</v>
      </c>
      <c r="G340" s="4">
        <v>0</v>
      </c>
      <c r="H340" s="4">
        <v>0.11392435536611885</v>
      </c>
      <c r="I340" s="4">
        <v>3.522147783882148</v>
      </c>
      <c r="J340" s="4">
        <v>0.30841346854058238</v>
      </c>
      <c r="K340" s="4">
        <v>11.877216435528267</v>
      </c>
      <c r="L340" s="4">
        <v>0.30538717847518965</v>
      </c>
      <c r="M340" s="4">
        <v>8.8425826688985854E-2</v>
      </c>
      <c r="N340" s="4">
        <v>9.418551896135513E-2</v>
      </c>
      <c r="O340" s="4">
        <v>0.50337126078852767</v>
      </c>
      <c r="P340" s="3" t="s">
        <v>125</v>
      </c>
    </row>
    <row r="341" spans="1:16" x14ac:dyDescent="0.25">
      <c r="A341" s="3">
        <v>340</v>
      </c>
      <c r="B341" s="3">
        <v>2020</v>
      </c>
      <c r="C341" s="3" t="s">
        <v>71</v>
      </c>
      <c r="D341" s="3" t="s">
        <v>15</v>
      </c>
      <c r="E341" s="3" t="s">
        <v>89</v>
      </c>
      <c r="F341" s="4">
        <v>5.9201865787609637E-3</v>
      </c>
      <c r="G341" s="4">
        <v>0</v>
      </c>
      <c r="H341" s="4">
        <v>0.14264109382773443</v>
      </c>
      <c r="I341" s="4">
        <v>4.0724529516975174</v>
      </c>
      <c r="J341" s="4">
        <v>0.69578174894177902</v>
      </c>
      <c r="K341" s="4">
        <v>11.895293906508735</v>
      </c>
      <c r="L341" s="4">
        <v>0.17717945397923149</v>
      </c>
      <c r="M341" s="4">
        <v>8.2472124429340751E-2</v>
      </c>
      <c r="N341" s="4">
        <v>0.12327823036621914</v>
      </c>
      <c r="O341" s="4">
        <v>5.7194328086853638E-2</v>
      </c>
      <c r="P341" s="3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7" sqref="B7"/>
    </sheetView>
  </sheetViews>
  <sheetFormatPr defaultRowHeight="15" x14ac:dyDescent="0.25"/>
  <cols>
    <col min="1" max="1" width="15.5703125" customWidth="1"/>
    <col min="2" max="2" width="42.7109375" customWidth="1"/>
    <col min="3" max="3" width="18.7109375" customWidth="1"/>
  </cols>
  <sheetData>
    <row r="1" spans="1:3" x14ac:dyDescent="0.25">
      <c r="A1" t="s">
        <v>4</v>
      </c>
    </row>
    <row r="2" spans="1:3" x14ac:dyDescent="0.25">
      <c r="A2" t="s">
        <v>2</v>
      </c>
      <c r="B2" t="s">
        <v>3</v>
      </c>
    </row>
    <row r="3" spans="1:3" x14ac:dyDescent="0.25">
      <c r="A3" s="1" t="s">
        <v>84</v>
      </c>
      <c r="B3" t="s">
        <v>86</v>
      </c>
    </row>
    <row r="4" spans="1:3" x14ac:dyDescent="0.25">
      <c r="A4" s="1" t="s">
        <v>72</v>
      </c>
      <c r="B4" t="s">
        <v>73</v>
      </c>
    </row>
    <row r="5" spans="1:3" x14ac:dyDescent="0.25">
      <c r="A5" s="1" t="s">
        <v>74</v>
      </c>
      <c r="B5" t="s">
        <v>127</v>
      </c>
    </row>
    <row r="6" spans="1:3" x14ac:dyDescent="0.25">
      <c r="A6" s="1" t="s">
        <v>75</v>
      </c>
      <c r="B6" t="s">
        <v>76</v>
      </c>
    </row>
    <row r="7" spans="1:3" x14ac:dyDescent="0.25">
      <c r="A7" s="1" t="s">
        <v>77</v>
      </c>
      <c r="B7" t="s">
        <v>128</v>
      </c>
    </row>
    <row r="8" spans="1:3" x14ac:dyDescent="0.25">
      <c r="A8" s="1" t="s">
        <v>80</v>
      </c>
      <c r="B8" t="s">
        <v>81</v>
      </c>
    </row>
    <row r="9" spans="1:3" x14ac:dyDescent="0.25">
      <c r="A9" s="1" t="s">
        <v>78</v>
      </c>
      <c r="B9" t="s">
        <v>93</v>
      </c>
    </row>
    <row r="10" spans="1:3" x14ac:dyDescent="0.25">
      <c r="A10" s="1" t="s">
        <v>79</v>
      </c>
      <c r="B10" t="s">
        <v>91</v>
      </c>
    </row>
    <row r="11" spans="1:3" x14ac:dyDescent="0.25">
      <c r="A11" s="1" t="s">
        <v>82</v>
      </c>
      <c r="B11" t="s">
        <v>126</v>
      </c>
    </row>
    <row r="12" spans="1:3" x14ac:dyDescent="0.25">
      <c r="A12" s="1" t="s">
        <v>83</v>
      </c>
      <c r="B12" t="s">
        <v>92</v>
      </c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1"/>
  <sheetViews>
    <sheetView workbookViewId="0">
      <selection activeCell="M13" sqref="M13"/>
    </sheetView>
  </sheetViews>
  <sheetFormatPr defaultRowHeight="15" x14ac:dyDescent="0.25"/>
  <cols>
    <col min="6" max="6" width="19.42578125" customWidth="1"/>
    <col min="7" max="7" width="12.7109375" customWidth="1"/>
    <col min="8" max="8" width="20.7109375" customWidth="1"/>
    <col min="9" max="9" width="17.7109375" customWidth="1"/>
    <col min="10" max="10" width="19.5703125" customWidth="1"/>
    <col min="11" max="11" width="19.140625" customWidth="1"/>
    <col min="12" max="12" width="22" customWidth="1"/>
    <col min="13" max="13" width="18.140625" customWidth="1"/>
    <col min="14" max="14" width="17.5703125" customWidth="1"/>
    <col min="15" max="15" width="17" customWidth="1"/>
    <col min="16" max="16" width="21.85546875" customWidth="1"/>
    <col min="17" max="18" width="18" customWidth="1"/>
    <col min="19" max="20" width="17" customWidth="1"/>
  </cols>
  <sheetData>
    <row r="1" spans="1:20" ht="15.75" thickBot="1" x14ac:dyDescent="0.3">
      <c r="A1" s="2" t="s">
        <v>1</v>
      </c>
      <c r="B1" s="2" t="s">
        <v>0</v>
      </c>
      <c r="C1" s="2" t="s">
        <v>5</v>
      </c>
      <c r="D1" s="2" t="s">
        <v>6</v>
      </c>
      <c r="E1" s="2" t="s">
        <v>20</v>
      </c>
      <c r="F1" s="10" t="s">
        <v>110</v>
      </c>
      <c r="G1" s="11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1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</row>
    <row r="2" spans="1:20" ht="15.75" thickBot="1" x14ac:dyDescent="0.3">
      <c r="A2" s="2">
        <v>1</v>
      </c>
      <c r="B2" s="2">
        <v>2016</v>
      </c>
      <c r="C2" s="2" t="s">
        <v>85</v>
      </c>
      <c r="D2" s="2" t="s">
        <v>15</v>
      </c>
      <c r="E2" s="2" t="s">
        <v>87</v>
      </c>
      <c r="F2" s="9">
        <v>34697972866</v>
      </c>
      <c r="G2" s="13">
        <f t="shared" ref="G2:G65" si="0">R2/Q2</f>
        <v>3.7726812559543825</v>
      </c>
      <c r="H2" s="9">
        <v>871161236515</v>
      </c>
      <c r="I2" s="9">
        <v>315628777843</v>
      </c>
      <c r="J2" s="9">
        <v>3437801512983</v>
      </c>
      <c r="K2" s="9">
        <v>410641513589</v>
      </c>
      <c r="L2" s="6">
        <v>1748690893643</v>
      </c>
      <c r="M2" s="7">
        <v>1278469105751</v>
      </c>
      <c r="N2" s="9">
        <v>24181979586</v>
      </c>
      <c r="O2" s="9">
        <v>-188361431851</v>
      </c>
      <c r="P2" s="9">
        <v>33981824315</v>
      </c>
      <c r="Q2" s="9">
        <v>20977457750</v>
      </c>
      <c r="R2" s="9">
        <f t="shared" ref="R2:R65" si="1">P2+Q2+N2</f>
        <v>79141261651</v>
      </c>
      <c r="S2" s="9">
        <v>256886522115</v>
      </c>
      <c r="T2" s="9">
        <v>30093240196</v>
      </c>
    </row>
    <row r="3" spans="1:20" ht="15.75" thickBot="1" x14ac:dyDescent="0.3">
      <c r="A3" s="2">
        <v>2</v>
      </c>
      <c r="B3" s="2">
        <v>2017</v>
      </c>
      <c r="C3" s="2" t="s">
        <v>85</v>
      </c>
      <c r="D3" s="2" t="s">
        <v>15</v>
      </c>
      <c r="E3" s="2" t="s">
        <v>87</v>
      </c>
      <c r="F3" s="9">
        <v>-139139335097</v>
      </c>
      <c r="G3" s="13">
        <f t="shared" si="0"/>
        <v>2.1240181562678222</v>
      </c>
      <c r="H3" s="9">
        <v>384750280821</v>
      </c>
      <c r="I3" s="9">
        <v>2125961100622</v>
      </c>
      <c r="J3" s="9">
        <v>3246813630154</v>
      </c>
      <c r="K3" s="9">
        <v>193030347991</v>
      </c>
      <c r="L3" s="6">
        <v>1538995086620</v>
      </c>
      <c r="M3" s="7">
        <v>1514788195543</v>
      </c>
      <c r="N3" s="9">
        <v>88353716266</v>
      </c>
      <c r="O3" s="9">
        <v>76992373033</v>
      </c>
      <c r="P3" s="9">
        <v>35891880392</v>
      </c>
      <c r="Q3" s="9">
        <v>110537001529</v>
      </c>
      <c r="R3" s="9">
        <f t="shared" si="1"/>
        <v>234782598187</v>
      </c>
      <c r="S3" s="9">
        <v>279845756913</v>
      </c>
      <c r="T3" s="9">
        <v>33034592503</v>
      </c>
    </row>
    <row r="4" spans="1:20" ht="15.75" thickBot="1" x14ac:dyDescent="0.3">
      <c r="A4" s="2">
        <v>3</v>
      </c>
      <c r="B4" s="2">
        <v>2018</v>
      </c>
      <c r="C4" s="2" t="s">
        <v>85</v>
      </c>
      <c r="D4" s="2" t="s">
        <v>15</v>
      </c>
      <c r="E4" s="2" t="s">
        <v>87</v>
      </c>
      <c r="F4" s="9">
        <v>-136358117393</v>
      </c>
      <c r="G4" s="13">
        <f t="shared" si="0"/>
        <v>1.7575740973975329</v>
      </c>
      <c r="H4" s="9">
        <v>458735552386</v>
      </c>
      <c r="I4" s="9">
        <v>2196399109106</v>
      </c>
      <c r="J4" s="9">
        <v>3075090715951</v>
      </c>
      <c r="K4" s="9">
        <v>208597476194</v>
      </c>
      <c r="L4" s="6">
        <v>1320105794823</v>
      </c>
      <c r="M4" s="7">
        <v>1546387444934</v>
      </c>
      <c r="N4" s="9">
        <v>103065239682</v>
      </c>
      <c r="O4" s="9">
        <v>-115888024468</v>
      </c>
      <c r="P4" s="9">
        <v>55677962388</v>
      </c>
      <c r="Q4" s="9">
        <v>209541485929</v>
      </c>
      <c r="R4" s="9">
        <f t="shared" si="1"/>
        <v>368284687999</v>
      </c>
      <c r="S4" s="9">
        <v>244065304674</v>
      </c>
      <c r="T4" s="9">
        <v>28299469884</v>
      </c>
    </row>
    <row r="5" spans="1:20" ht="15.75" thickBot="1" x14ac:dyDescent="0.3">
      <c r="A5" s="2">
        <v>4</v>
      </c>
      <c r="B5" s="2">
        <v>2019</v>
      </c>
      <c r="C5" s="2" t="s">
        <v>85</v>
      </c>
      <c r="D5" s="2" t="s">
        <v>15</v>
      </c>
      <c r="E5" s="2" t="s">
        <v>87</v>
      </c>
      <c r="F5" s="9">
        <v>-155581206560</v>
      </c>
      <c r="G5" s="13">
        <f t="shared" si="0"/>
        <v>2.363995577300098</v>
      </c>
      <c r="H5" s="9">
        <v>324945097105</v>
      </c>
      <c r="I5" s="9">
        <v>2155550143193</v>
      </c>
      <c r="J5" s="9">
        <v>2849301611683</v>
      </c>
      <c r="K5" s="9">
        <v>381114156692</v>
      </c>
      <c r="L5" s="6">
        <v>892030027873</v>
      </c>
      <c r="M5" s="7">
        <v>1576157427118</v>
      </c>
      <c r="N5" s="9">
        <v>104714721899</v>
      </c>
      <c r="O5" s="9">
        <v>-63818683180</v>
      </c>
      <c r="P5" s="9">
        <v>45792384476</v>
      </c>
      <c r="Q5" s="9">
        <v>110342811135</v>
      </c>
      <c r="R5" s="9">
        <f t="shared" si="1"/>
        <v>260849917510</v>
      </c>
      <c r="S5" s="9">
        <v>180729423499</v>
      </c>
      <c r="T5" s="9">
        <v>32592296028</v>
      </c>
    </row>
    <row r="6" spans="1:20" x14ac:dyDescent="0.25">
      <c r="A6" s="2">
        <v>5</v>
      </c>
      <c r="B6" s="2">
        <v>2020</v>
      </c>
      <c r="C6" s="2" t="s">
        <v>85</v>
      </c>
      <c r="D6" s="2" t="s">
        <v>15</v>
      </c>
      <c r="E6" s="2" t="s">
        <v>87</v>
      </c>
      <c r="F6" s="9">
        <v>-113517151112</v>
      </c>
      <c r="G6" s="13">
        <f t="shared" si="0"/>
        <v>0.97213459337073471</v>
      </c>
      <c r="H6" s="9">
        <v>130307532245</v>
      </c>
      <c r="I6" s="9">
        <v>1960541703812</v>
      </c>
      <c r="J6" s="9">
        <v>2456616874702</v>
      </c>
      <c r="K6" s="9">
        <v>400342714990</v>
      </c>
      <c r="L6" s="6">
        <v>598843573659</v>
      </c>
      <c r="M6" s="7">
        <v>1457430586053</v>
      </c>
      <c r="N6" s="9">
        <v>100457430352</v>
      </c>
      <c r="O6" s="9">
        <v>-52303879593</v>
      </c>
      <c r="P6" s="9">
        <v>-103121663524</v>
      </c>
      <c r="Q6" s="9">
        <v>95610776740</v>
      </c>
      <c r="R6" s="9">
        <f t="shared" si="1"/>
        <v>92946543568</v>
      </c>
      <c r="S6" s="9">
        <v>197293217337</v>
      </c>
      <c r="T6" s="9">
        <v>-111017011750</v>
      </c>
    </row>
    <row r="7" spans="1:20" x14ac:dyDescent="0.25">
      <c r="A7" s="2">
        <v>6</v>
      </c>
      <c r="B7" s="2">
        <v>2016</v>
      </c>
      <c r="C7" s="2" t="s">
        <v>25</v>
      </c>
      <c r="D7" s="2" t="s">
        <v>15</v>
      </c>
      <c r="E7" s="2" t="s">
        <v>94</v>
      </c>
      <c r="F7" s="9">
        <v>-65165519912</v>
      </c>
      <c r="G7" s="13">
        <f t="shared" si="0"/>
        <v>0.89218118045976325</v>
      </c>
      <c r="H7" s="9">
        <v>18388455281</v>
      </c>
      <c r="I7" s="9">
        <v>224990594533</v>
      </c>
      <c r="J7" s="9">
        <v>279843186255</v>
      </c>
      <c r="K7" s="9">
        <v>529780712693</v>
      </c>
      <c r="L7" s="9">
        <v>2094771980</v>
      </c>
      <c r="M7" s="9">
        <v>-252032298418</v>
      </c>
      <c r="N7" s="9">
        <v>36581715219</v>
      </c>
      <c r="O7" s="9">
        <v>37000565176</v>
      </c>
      <c r="P7" s="9">
        <v>-40143956219</v>
      </c>
      <c r="Q7" s="9">
        <v>33039139319</v>
      </c>
      <c r="R7" s="9">
        <f t="shared" si="1"/>
        <v>29476898319</v>
      </c>
      <c r="S7" s="9">
        <v>66396883790</v>
      </c>
      <c r="T7" s="9">
        <v>-40143956219</v>
      </c>
    </row>
    <row r="8" spans="1:20" x14ac:dyDescent="0.25">
      <c r="A8" s="2">
        <v>7</v>
      </c>
      <c r="B8" s="2">
        <v>2017</v>
      </c>
      <c r="C8" s="2" t="s">
        <v>25</v>
      </c>
      <c r="D8" s="2" t="s">
        <v>15</v>
      </c>
      <c r="E8" s="2" t="s">
        <v>94</v>
      </c>
      <c r="F8" s="9">
        <v>-50339158649</v>
      </c>
      <c r="G8" s="13">
        <f t="shared" si="0"/>
        <v>0.56826199345190909</v>
      </c>
      <c r="H8" s="9">
        <v>21488904160</v>
      </c>
      <c r="I8" s="9">
        <v>189115464323</v>
      </c>
      <c r="J8" s="9">
        <v>243825746856</v>
      </c>
      <c r="K8" s="9">
        <v>544252273723</v>
      </c>
      <c r="L8" s="9">
        <v>1933713240</v>
      </c>
      <c r="M8" s="9">
        <v>-302360240107</v>
      </c>
      <c r="N8" s="9">
        <v>36455521874</v>
      </c>
      <c r="O8" s="9">
        <v>21176109948</v>
      </c>
      <c r="P8" s="9">
        <v>-50327941689</v>
      </c>
      <c r="Q8" s="9">
        <v>32131569620</v>
      </c>
      <c r="R8" s="9">
        <f t="shared" si="1"/>
        <v>18259149805</v>
      </c>
      <c r="S8" s="9">
        <v>69424975349</v>
      </c>
      <c r="T8" s="9">
        <v>-50327941689</v>
      </c>
    </row>
    <row r="9" spans="1:20" x14ac:dyDescent="0.25">
      <c r="A9" s="2">
        <v>8</v>
      </c>
      <c r="B9" s="2">
        <v>2018</v>
      </c>
      <c r="C9" s="2" t="s">
        <v>25</v>
      </c>
      <c r="D9" s="2" t="s">
        <v>15</v>
      </c>
      <c r="E9" s="2" t="s">
        <v>94</v>
      </c>
      <c r="F9" s="9">
        <v>-54655871593</v>
      </c>
      <c r="G9" s="13">
        <f t="shared" si="0"/>
        <v>0.42689307468627063</v>
      </c>
      <c r="H9" s="9">
        <v>67669148552</v>
      </c>
      <c r="I9" s="9">
        <v>153689223817</v>
      </c>
      <c r="J9" s="9">
        <v>259525267973</v>
      </c>
      <c r="K9" s="9">
        <v>595603248290</v>
      </c>
      <c r="L9" s="9">
        <v>20499131380</v>
      </c>
      <c r="M9" s="9">
        <v>-356577111697</v>
      </c>
      <c r="N9" s="9">
        <v>36412792170</v>
      </c>
      <c r="O9" s="9">
        <v>43250198566</v>
      </c>
      <c r="P9" s="9">
        <v>-54216871590</v>
      </c>
      <c r="Q9" s="9">
        <v>31065894746</v>
      </c>
      <c r="R9" s="9">
        <f t="shared" si="1"/>
        <v>13261815326</v>
      </c>
      <c r="S9" s="9">
        <v>110972087779</v>
      </c>
      <c r="T9" s="9">
        <v>-54216871590</v>
      </c>
    </row>
    <row r="10" spans="1:20" x14ac:dyDescent="0.25">
      <c r="A10" s="2">
        <v>9</v>
      </c>
      <c r="B10" s="2">
        <v>2019</v>
      </c>
      <c r="C10" s="2" t="s">
        <v>25</v>
      </c>
      <c r="D10" s="2" t="s">
        <v>15</v>
      </c>
      <c r="E10" s="2" t="s">
        <v>94</v>
      </c>
      <c r="F10" s="9">
        <v>-34708472902</v>
      </c>
      <c r="G10" s="13">
        <f t="shared" si="0"/>
        <v>1.0769879310696628</v>
      </c>
      <c r="H10" s="9">
        <v>122689129775</v>
      </c>
      <c r="I10" s="9">
        <v>120239062277</v>
      </c>
      <c r="J10" s="9">
        <v>341760946676</v>
      </c>
      <c r="K10" s="9">
        <v>699948233395</v>
      </c>
      <c r="L10" s="9">
        <v>32802826824</v>
      </c>
      <c r="M10" s="9">
        <v>-390990113543</v>
      </c>
      <c r="N10" s="9">
        <v>36676853204</v>
      </c>
      <c r="O10" s="9">
        <v>12851811760</v>
      </c>
      <c r="P10" s="9">
        <v>-34413001846</v>
      </c>
      <c r="Q10" s="9">
        <v>29405275951</v>
      </c>
      <c r="R10" s="9">
        <f t="shared" si="1"/>
        <v>31669127309</v>
      </c>
      <c r="S10" s="9">
        <v>250593564431</v>
      </c>
      <c r="T10" s="9">
        <v>-34413001846</v>
      </c>
    </row>
    <row r="11" spans="1:20" x14ac:dyDescent="0.25">
      <c r="A11" s="2">
        <v>10</v>
      </c>
      <c r="B11" s="2">
        <v>2020</v>
      </c>
      <c r="C11" s="2" t="s">
        <v>25</v>
      </c>
      <c r="D11" s="2" t="s">
        <v>15</v>
      </c>
      <c r="E11" s="2" t="s">
        <v>94</v>
      </c>
      <c r="F11" s="9">
        <v>-84966552251</v>
      </c>
      <c r="G11" s="13">
        <f t="shared" si="0"/>
        <v>0.91988410379547936</v>
      </c>
      <c r="H11" s="9">
        <v>153632972651</v>
      </c>
      <c r="I11" s="9">
        <v>85591395757</v>
      </c>
      <c r="J11" s="9">
        <v>317387592686</v>
      </c>
      <c r="K11" s="9">
        <v>708570273582</v>
      </c>
      <c r="L11" s="9">
        <v>39401235924</v>
      </c>
      <c r="M11" s="9">
        <v>-430583916820</v>
      </c>
      <c r="N11" s="9">
        <v>37315392144</v>
      </c>
      <c r="O11" s="9">
        <v>7739502313</v>
      </c>
      <c r="P11" s="9">
        <v>-39593803277</v>
      </c>
      <c r="Q11" s="9">
        <v>28438939598</v>
      </c>
      <c r="R11" s="9">
        <f t="shared" si="1"/>
        <v>26160528465</v>
      </c>
      <c r="S11" s="9">
        <v>268417706560</v>
      </c>
      <c r="T11" s="9">
        <v>-39593803277</v>
      </c>
    </row>
    <row r="12" spans="1:20" x14ac:dyDescent="0.25">
      <c r="A12" s="2">
        <v>11</v>
      </c>
      <c r="B12" s="2">
        <v>2016</v>
      </c>
      <c r="C12" s="2" t="s">
        <v>95</v>
      </c>
      <c r="D12" s="2" t="s">
        <v>10</v>
      </c>
      <c r="E12" s="2" t="s">
        <v>94</v>
      </c>
      <c r="F12" s="9">
        <v>310647924171</v>
      </c>
      <c r="G12" s="13">
        <f t="shared" si="0"/>
        <v>12.230693451733682</v>
      </c>
      <c r="H12" s="9">
        <v>605005169022</v>
      </c>
      <c r="I12" s="9">
        <v>1215129401911</v>
      </c>
      <c r="J12" s="9">
        <v>2397437897419</v>
      </c>
      <c r="K12" s="9">
        <v>296567008267</v>
      </c>
      <c r="L12" s="9">
        <v>585380245562</v>
      </c>
      <c r="M12" s="9">
        <v>1515490643590</v>
      </c>
      <c r="N12" s="9">
        <v>177443635734</v>
      </c>
      <c r="O12" s="9">
        <v>313512449540</v>
      </c>
      <c r="P12" s="9">
        <v>311220675911</v>
      </c>
      <c r="Q12" s="9">
        <v>43511499423</v>
      </c>
      <c r="R12" s="9">
        <f t="shared" si="1"/>
        <v>532175811068</v>
      </c>
      <c r="S12" s="9">
        <v>1082173951147</v>
      </c>
      <c r="T12" s="9">
        <v>261998329949</v>
      </c>
    </row>
    <row r="13" spans="1:20" x14ac:dyDescent="0.25">
      <c r="A13" s="2">
        <v>12</v>
      </c>
      <c r="B13" s="2">
        <v>2017</v>
      </c>
      <c r="C13" s="2" t="s">
        <v>95</v>
      </c>
      <c r="D13" s="2" t="s">
        <v>10</v>
      </c>
      <c r="E13" s="2" t="s">
        <v>94</v>
      </c>
      <c r="F13" s="9">
        <v>298420559500</v>
      </c>
      <c r="G13" s="13">
        <f t="shared" si="0"/>
        <v>10.992680412221908</v>
      </c>
      <c r="H13" s="9">
        <v>492369580154</v>
      </c>
      <c r="I13" s="9">
        <v>1201903531492</v>
      </c>
      <c r="J13" s="9">
        <v>2479002339512</v>
      </c>
      <c r="K13" s="9">
        <v>369161250744</v>
      </c>
      <c r="L13" s="9">
        <v>400295410236</v>
      </c>
      <c r="M13" s="9">
        <v>1709545678532</v>
      </c>
      <c r="N13" s="9">
        <v>197439781603</v>
      </c>
      <c r="O13" s="9">
        <v>427739490909</v>
      </c>
      <c r="P13" s="9">
        <v>298484309043</v>
      </c>
      <c r="Q13" s="9">
        <v>49628735253</v>
      </c>
      <c r="R13" s="9">
        <f t="shared" si="1"/>
        <v>545552825899</v>
      </c>
      <c r="S13" s="9">
        <v>1302882705987</v>
      </c>
      <c r="T13" s="9">
        <v>263827929843</v>
      </c>
    </row>
    <row r="14" spans="1:20" x14ac:dyDescent="0.25">
      <c r="A14" s="2">
        <v>13</v>
      </c>
      <c r="B14" s="2">
        <v>2018</v>
      </c>
      <c r="C14" s="2" t="s">
        <v>95</v>
      </c>
      <c r="D14" s="2" t="s">
        <v>10</v>
      </c>
      <c r="E14" s="2" t="s">
        <v>94</v>
      </c>
      <c r="F14" s="14">
        <v>193306299837</v>
      </c>
      <c r="G14" s="13">
        <f t="shared" si="0"/>
        <v>16.574243789378137</v>
      </c>
      <c r="H14" s="9">
        <v>568201105990</v>
      </c>
      <c r="I14" s="9">
        <v>1229325100489</v>
      </c>
      <c r="J14" s="9">
        <v>2508066761742</v>
      </c>
      <c r="K14" s="9">
        <v>280629145745</v>
      </c>
      <c r="L14" s="9">
        <v>410034958404</v>
      </c>
      <c r="M14" s="9">
        <v>1817402657593</v>
      </c>
      <c r="N14" s="9">
        <v>110946651194</v>
      </c>
      <c r="O14" s="9">
        <v>197200197496</v>
      </c>
      <c r="P14" s="9">
        <v>194417434276</v>
      </c>
      <c r="Q14" s="9">
        <v>19606992776</v>
      </c>
      <c r="R14" s="9">
        <f t="shared" si="1"/>
        <v>324971078246</v>
      </c>
      <c r="S14" s="9">
        <v>796099781454</v>
      </c>
      <c r="T14" s="9">
        <v>176965783061</v>
      </c>
    </row>
    <row r="15" spans="1:20" x14ac:dyDescent="0.25">
      <c r="A15" s="2">
        <v>14</v>
      </c>
      <c r="B15" s="2">
        <v>2019</v>
      </c>
      <c r="C15" s="2" t="s">
        <v>95</v>
      </c>
      <c r="D15" s="2" t="s">
        <v>10</v>
      </c>
      <c r="E15" s="2" t="s">
        <v>94</v>
      </c>
      <c r="F15" s="9">
        <v>345260250337</v>
      </c>
      <c r="G15" s="13">
        <f t="shared" si="0"/>
        <v>38.268470768212261</v>
      </c>
      <c r="H15" s="9">
        <v>635586906677</v>
      </c>
      <c r="I15" s="9">
        <v>1082397987485</v>
      </c>
      <c r="J15" s="9">
        <v>2393244920951</v>
      </c>
      <c r="K15" s="9">
        <v>259079310782</v>
      </c>
      <c r="L15" s="9">
        <v>64087458184</v>
      </c>
      <c r="M15" s="9">
        <v>2070078151985</v>
      </c>
      <c r="N15" s="9">
        <v>232077927206</v>
      </c>
      <c r="O15" s="9">
        <v>445857009789</v>
      </c>
      <c r="P15" s="9">
        <v>342173065027</v>
      </c>
      <c r="Q15" s="9">
        <v>15408493571</v>
      </c>
      <c r="R15" s="9">
        <f t="shared" si="1"/>
        <v>589659485804</v>
      </c>
      <c r="S15" s="9">
        <v>1792750624059</v>
      </c>
      <c r="T15" s="9">
        <v>285795269364</v>
      </c>
    </row>
    <row r="16" spans="1:20" ht="15.75" thickBot="1" x14ac:dyDescent="0.3">
      <c r="A16" s="2">
        <v>15</v>
      </c>
      <c r="B16" s="2">
        <v>2020</v>
      </c>
      <c r="C16" s="2" t="s">
        <v>95</v>
      </c>
      <c r="D16" s="2" t="s">
        <v>10</v>
      </c>
      <c r="E16" s="2" t="s">
        <v>94</v>
      </c>
      <c r="F16" s="9">
        <v>331352377743</v>
      </c>
      <c r="G16" s="13">
        <f t="shared" si="0"/>
        <v>1669.809755695753</v>
      </c>
      <c r="H16" s="9">
        <v>895757954126</v>
      </c>
      <c r="I16" s="9">
        <v>921585734495</v>
      </c>
      <c r="J16" s="9">
        <v>2458144481968</v>
      </c>
      <c r="K16" s="9">
        <v>287416269234</v>
      </c>
      <c r="L16" s="9">
        <v>30000000</v>
      </c>
      <c r="M16" s="9">
        <v>2170698212734</v>
      </c>
      <c r="N16" s="9">
        <v>233231393088</v>
      </c>
      <c r="O16" s="9">
        <v>529421959115</v>
      </c>
      <c r="P16" s="9">
        <v>335885753359</v>
      </c>
      <c r="Q16" s="9">
        <v>341031771</v>
      </c>
      <c r="R16" s="9">
        <f t="shared" si="1"/>
        <v>569458178218</v>
      </c>
      <c r="S16" s="9">
        <v>1688865060005</v>
      </c>
      <c r="T16" s="9">
        <v>296404440349</v>
      </c>
    </row>
    <row r="17" spans="1:20" ht="15.75" thickBot="1" x14ac:dyDescent="0.3">
      <c r="A17" s="2">
        <v>16</v>
      </c>
      <c r="B17" s="2">
        <v>2016</v>
      </c>
      <c r="C17" s="2" t="s">
        <v>8</v>
      </c>
      <c r="D17" s="2" t="s">
        <v>10</v>
      </c>
      <c r="E17" s="2" t="s">
        <v>88</v>
      </c>
      <c r="F17" s="9">
        <v>-1294954990929</v>
      </c>
      <c r="G17" s="13">
        <f t="shared" si="0"/>
        <v>-3.5950044225552489</v>
      </c>
      <c r="H17" s="9">
        <v>2710894816095</v>
      </c>
      <c r="I17" s="9">
        <v>497765937222</v>
      </c>
      <c r="J17" s="9">
        <v>3585116003202</v>
      </c>
      <c r="K17" s="9">
        <v>3423575673122</v>
      </c>
      <c r="L17" s="9">
        <v>29440476557</v>
      </c>
      <c r="M17" s="8">
        <v>132099853523</v>
      </c>
      <c r="N17" s="9">
        <v>40880177622</v>
      </c>
      <c r="O17" s="9">
        <v>-809987053343</v>
      </c>
      <c r="P17" s="9">
        <v>-1295557506233</v>
      </c>
      <c r="Q17" s="9">
        <v>273052474651</v>
      </c>
      <c r="R17" s="9">
        <f t="shared" si="1"/>
        <v>-981624853960</v>
      </c>
      <c r="S17" s="9">
        <v>643016222842</v>
      </c>
      <c r="T17" s="9">
        <v>-1295557506233</v>
      </c>
    </row>
    <row r="18" spans="1:20" ht="15.75" thickBot="1" x14ac:dyDescent="0.3">
      <c r="A18" s="2">
        <v>17</v>
      </c>
      <c r="B18" s="2">
        <v>2017</v>
      </c>
      <c r="C18" s="2" t="s">
        <v>8</v>
      </c>
      <c r="D18" s="2" t="s">
        <v>10</v>
      </c>
      <c r="E18" s="2" t="s">
        <v>88</v>
      </c>
      <c r="F18" s="9">
        <v>17025301447</v>
      </c>
      <c r="G18" s="13">
        <f t="shared" si="0"/>
        <v>1.3616943841132603</v>
      </c>
      <c r="H18" s="8">
        <v>3336938345500</v>
      </c>
      <c r="I18" s="9">
        <v>455671751349</v>
      </c>
      <c r="J18" s="9">
        <v>4166485230337</v>
      </c>
      <c r="K18" s="9">
        <v>2811269918966</v>
      </c>
      <c r="L18" s="9">
        <v>527172065145</v>
      </c>
      <c r="M18" s="8">
        <v>828043246226</v>
      </c>
      <c r="N18" s="9">
        <v>44533438853</v>
      </c>
      <c r="O18" s="9">
        <v>102491271689</v>
      </c>
      <c r="P18" s="9">
        <v>2469733569</v>
      </c>
      <c r="Q18" s="9">
        <v>129952729394</v>
      </c>
      <c r="R18" s="9">
        <f t="shared" si="1"/>
        <v>176955901816</v>
      </c>
      <c r="S18" s="9">
        <v>1363398928101</v>
      </c>
      <c r="T18" s="9">
        <v>2344295485</v>
      </c>
    </row>
    <row r="19" spans="1:20" ht="15.75" thickBot="1" x14ac:dyDescent="0.3">
      <c r="A19" s="2">
        <v>18</v>
      </c>
      <c r="B19" s="2">
        <v>2018</v>
      </c>
      <c r="C19" s="2" t="s">
        <v>8</v>
      </c>
      <c r="D19" s="2" t="s">
        <v>10</v>
      </c>
      <c r="E19" s="2" t="s">
        <v>88</v>
      </c>
      <c r="F19" s="9">
        <v>-950176381459</v>
      </c>
      <c r="G19" s="13">
        <f t="shared" si="0"/>
        <v>-7.9212736505790389</v>
      </c>
      <c r="H19" s="8">
        <v>2051559741237</v>
      </c>
      <c r="I19" s="9">
        <v>297443076214</v>
      </c>
      <c r="J19" s="9">
        <v>2780185443547</v>
      </c>
      <c r="K19" s="9">
        <v>2028454915272</v>
      </c>
      <c r="L19" s="9">
        <v>732017441511</v>
      </c>
      <c r="M19" s="8">
        <v>19713086764</v>
      </c>
      <c r="N19" s="9">
        <v>42268781812</v>
      </c>
      <c r="O19" s="9">
        <v>29353548864</v>
      </c>
      <c r="P19" s="9">
        <v>-804700213026</v>
      </c>
      <c r="Q19" s="9">
        <v>85462172900</v>
      </c>
      <c r="R19" s="9">
        <f t="shared" si="1"/>
        <v>-676969258314</v>
      </c>
      <c r="S19" s="9">
        <v>1044949560348</v>
      </c>
      <c r="T19" s="9">
        <v>-804700213026</v>
      </c>
    </row>
    <row r="20" spans="1:20" ht="15.75" thickBot="1" x14ac:dyDescent="0.3">
      <c r="A20" s="2">
        <v>19</v>
      </c>
      <c r="B20" s="2">
        <v>2019</v>
      </c>
      <c r="C20" s="2" t="s">
        <v>8</v>
      </c>
      <c r="D20" s="2" t="s">
        <v>10</v>
      </c>
      <c r="E20" s="2" t="s">
        <v>88</v>
      </c>
      <c r="F20" s="9">
        <v>-888715456175</v>
      </c>
      <c r="G20" s="13">
        <f t="shared" si="0"/>
        <v>-6.5076057199748147</v>
      </c>
      <c r="H20" s="8">
        <v>1226811245373</v>
      </c>
      <c r="I20" s="9">
        <v>345498659037</v>
      </c>
      <c r="J20" s="9">
        <v>2145643863272</v>
      </c>
      <c r="K20" s="9">
        <v>2037600328917</v>
      </c>
      <c r="L20" s="9">
        <v>739872775408</v>
      </c>
      <c r="M20" s="8">
        <v>-631829241053</v>
      </c>
      <c r="N20" s="9">
        <v>138058569493</v>
      </c>
      <c r="O20" s="9">
        <v>22049946410</v>
      </c>
      <c r="P20" s="9">
        <v>-1002661151379</v>
      </c>
      <c r="Q20" s="9">
        <v>115163557349</v>
      </c>
      <c r="R20" s="9">
        <f t="shared" si="1"/>
        <v>-749439024537</v>
      </c>
      <c r="S20" s="9">
        <v>720538024589</v>
      </c>
      <c r="T20" s="9">
        <v>-1002588454504</v>
      </c>
    </row>
    <row r="21" spans="1:20" x14ac:dyDescent="0.25">
      <c r="A21" s="2">
        <v>20</v>
      </c>
      <c r="B21" s="2">
        <v>2020</v>
      </c>
      <c r="C21" s="2" t="s">
        <v>8</v>
      </c>
      <c r="D21" s="2" t="s">
        <v>10</v>
      </c>
      <c r="E21" s="2" t="s">
        <v>88</v>
      </c>
      <c r="F21" s="9">
        <v>-30395250055</v>
      </c>
      <c r="G21" s="13">
        <f t="shared" si="0"/>
        <v>1.648909841114867</v>
      </c>
      <c r="H21" s="9">
        <v>1525830430714</v>
      </c>
      <c r="I21" s="9">
        <v>381567005815</v>
      </c>
      <c r="J21" s="9">
        <v>2240829398973</v>
      </c>
      <c r="K21" s="9">
        <v>2793957946760</v>
      </c>
      <c r="L21" s="9">
        <v>31727764163</v>
      </c>
      <c r="M21" s="8">
        <v>-584856311950</v>
      </c>
      <c r="N21" s="9">
        <v>60138082430</v>
      </c>
      <c r="O21" s="9">
        <v>-170065319821</v>
      </c>
      <c r="P21" s="9">
        <v>16499097859</v>
      </c>
      <c r="Q21" s="9">
        <v>118101430173</v>
      </c>
      <c r="R21" s="9">
        <f t="shared" si="1"/>
        <v>194738610462</v>
      </c>
      <c r="S21" s="9">
        <v>1213519321749</v>
      </c>
      <c r="T21" s="9">
        <v>18112873222</v>
      </c>
    </row>
    <row r="22" spans="1:20" x14ac:dyDescent="0.25">
      <c r="A22" s="2">
        <v>21</v>
      </c>
      <c r="B22" s="2">
        <v>2016</v>
      </c>
      <c r="C22" s="2" t="s">
        <v>11</v>
      </c>
      <c r="D22" s="2" t="s">
        <v>15</v>
      </c>
      <c r="E22" s="2" t="s">
        <v>88</v>
      </c>
      <c r="F22" s="9">
        <v>29639007749</v>
      </c>
      <c r="G22" s="13">
        <f t="shared" si="0"/>
        <v>3.2472415743297023</v>
      </c>
      <c r="H22" s="9">
        <v>740726666516</v>
      </c>
      <c r="I22" s="9">
        <v>775880685764</v>
      </c>
      <c r="J22" s="9">
        <v>1682346144364</v>
      </c>
      <c r="K22" s="9">
        <v>562797213142</v>
      </c>
      <c r="L22" s="9">
        <v>547064814598</v>
      </c>
      <c r="M22" s="9">
        <v>572484116624</v>
      </c>
      <c r="N22" s="9">
        <v>78937917317</v>
      </c>
      <c r="O22" s="2">
        <v>-63628025212</v>
      </c>
      <c r="P22" s="9">
        <v>40503836023</v>
      </c>
      <c r="Q22" s="9">
        <v>53150384322</v>
      </c>
      <c r="R22" s="9">
        <f t="shared" si="1"/>
        <v>172592137662</v>
      </c>
      <c r="S22" s="9">
        <v>1160359857641</v>
      </c>
      <c r="T22" s="9">
        <v>40503836023</v>
      </c>
    </row>
    <row r="23" spans="1:20" x14ac:dyDescent="0.25">
      <c r="A23" s="2">
        <v>22</v>
      </c>
      <c r="B23" s="2">
        <v>2017</v>
      </c>
      <c r="C23" s="2" t="s">
        <v>11</v>
      </c>
      <c r="D23" s="2" t="s">
        <v>15</v>
      </c>
      <c r="E23" s="2" t="s">
        <v>88</v>
      </c>
      <c r="F23" s="9">
        <v>43165227254</v>
      </c>
      <c r="G23" s="13">
        <f t="shared" si="0"/>
        <v>3.3224647053342102</v>
      </c>
      <c r="H23" s="9">
        <v>1081913008427</v>
      </c>
      <c r="I23" s="9">
        <v>697403851370</v>
      </c>
      <c r="J23" s="9">
        <v>1833629748345</v>
      </c>
      <c r="K23" s="9">
        <v>847051073451</v>
      </c>
      <c r="L23" s="9">
        <v>406436312388</v>
      </c>
      <c r="M23" s="9">
        <v>580142362506</v>
      </c>
      <c r="N23" s="9">
        <v>79029901942</v>
      </c>
      <c r="O23" s="9">
        <v>50027798932</v>
      </c>
      <c r="P23" s="9">
        <v>43676578840</v>
      </c>
      <c r="Q23" s="9">
        <v>52834594429</v>
      </c>
      <c r="R23" s="9">
        <f t="shared" si="1"/>
        <v>175541075211</v>
      </c>
      <c r="S23" s="9">
        <v>1220979733558</v>
      </c>
      <c r="T23" s="9">
        <v>39584952394</v>
      </c>
    </row>
    <row r="24" spans="1:20" x14ac:dyDescent="0.25">
      <c r="A24" s="2">
        <v>23</v>
      </c>
      <c r="B24" s="2">
        <v>2018</v>
      </c>
      <c r="C24" s="2" t="s">
        <v>11</v>
      </c>
      <c r="D24" s="2" t="s">
        <v>15</v>
      </c>
      <c r="E24" s="2" t="s">
        <v>88</v>
      </c>
      <c r="F24" s="9">
        <v>30975530958</v>
      </c>
      <c r="G24" s="13">
        <f t="shared" si="0"/>
        <v>3.0719966585578775</v>
      </c>
      <c r="H24" s="9">
        <v>1014311057099</v>
      </c>
      <c r="I24" s="9">
        <v>629377253908</v>
      </c>
      <c r="J24" s="9">
        <v>1757442961161</v>
      </c>
      <c r="K24" s="9">
        <v>823368504928</v>
      </c>
      <c r="L24" s="9">
        <v>352596312388</v>
      </c>
      <c r="M24" s="9">
        <v>581478143845</v>
      </c>
      <c r="N24" s="9">
        <v>79166056024</v>
      </c>
      <c r="O24" s="9">
        <v>116813882582</v>
      </c>
      <c r="P24" s="9">
        <v>31714977952</v>
      </c>
      <c r="Q24" s="9">
        <v>53514098837</v>
      </c>
      <c r="R24" s="9">
        <f t="shared" si="1"/>
        <v>164395132813</v>
      </c>
      <c r="S24" s="9">
        <v>1152524406513</v>
      </c>
      <c r="T24" s="9">
        <v>28315028958</v>
      </c>
    </row>
    <row r="25" spans="1:20" x14ac:dyDescent="0.25">
      <c r="A25" s="2">
        <v>24</v>
      </c>
      <c r="B25" s="2">
        <v>2019</v>
      </c>
      <c r="C25" s="2" t="s">
        <v>11</v>
      </c>
      <c r="D25" s="2" t="s">
        <v>15</v>
      </c>
      <c r="E25" s="2" t="s">
        <v>88</v>
      </c>
      <c r="F25" s="9">
        <v>-72751920885</v>
      </c>
      <c r="G25" s="13">
        <f t="shared" si="0"/>
        <v>0.76189660119791403</v>
      </c>
      <c r="H25" s="9">
        <v>838970949109</v>
      </c>
      <c r="I25" s="9">
        <v>549751963742</v>
      </c>
      <c r="J25" s="9">
        <v>1597492328954</v>
      </c>
      <c r="K25" s="9">
        <v>810149576071</v>
      </c>
      <c r="L25" s="9">
        <v>324612721799</v>
      </c>
      <c r="M25" s="9">
        <v>462730031084</v>
      </c>
      <c r="N25" s="9">
        <v>78809292530</v>
      </c>
      <c r="O25" s="9">
        <v>-275403101668</v>
      </c>
      <c r="P25" s="9">
        <v>-93748112761</v>
      </c>
      <c r="Q25" s="9">
        <v>62740894528</v>
      </c>
      <c r="R25" s="9">
        <f t="shared" si="1"/>
        <v>47802074297</v>
      </c>
      <c r="S25" s="9">
        <v>999919658031</v>
      </c>
      <c r="T25" s="9">
        <v>-93748112761</v>
      </c>
    </row>
    <row r="26" spans="1:20" x14ac:dyDescent="0.25">
      <c r="A26" s="2">
        <v>25</v>
      </c>
      <c r="B26" s="2">
        <v>2020</v>
      </c>
      <c r="C26" s="2" t="s">
        <v>11</v>
      </c>
      <c r="D26" s="2" t="s">
        <v>15</v>
      </c>
      <c r="E26" s="2" t="s">
        <v>88</v>
      </c>
      <c r="F26" s="9">
        <v>-108680405223</v>
      </c>
      <c r="G26" s="13">
        <f t="shared" si="0"/>
        <v>-0.32032889912770807</v>
      </c>
      <c r="H26" s="9">
        <v>820501400912</v>
      </c>
      <c r="I26" s="9">
        <v>469366610071</v>
      </c>
      <c r="J26" s="9">
        <v>1490033752041</v>
      </c>
      <c r="K26" s="9">
        <v>933728148911</v>
      </c>
      <c r="L26" s="9">
        <v>243633242052</v>
      </c>
      <c r="M26" s="9">
        <v>312672361078</v>
      </c>
      <c r="N26" s="9">
        <v>80718757836</v>
      </c>
      <c r="O26" s="9">
        <v>-55641349924</v>
      </c>
      <c r="P26" s="9">
        <v>-199895501830</v>
      </c>
      <c r="Q26" s="9">
        <v>90262921665</v>
      </c>
      <c r="R26" s="9">
        <f t="shared" si="1"/>
        <v>-28913822329</v>
      </c>
      <c r="S26" s="9">
        <v>81302749625</v>
      </c>
      <c r="T26" s="9">
        <v>-200057670006</v>
      </c>
    </row>
    <row r="27" spans="1:20" x14ac:dyDescent="0.25">
      <c r="A27" s="2">
        <v>26</v>
      </c>
      <c r="B27" s="2">
        <v>2016</v>
      </c>
      <c r="C27" s="2" t="s">
        <v>41</v>
      </c>
      <c r="D27" s="2" t="s">
        <v>15</v>
      </c>
      <c r="E27" s="2" t="s">
        <v>89</v>
      </c>
      <c r="F27" s="9">
        <v>17006484413</v>
      </c>
      <c r="G27" s="13">
        <f t="shared" si="0"/>
        <v>12.997945588985912</v>
      </c>
      <c r="H27" s="9">
        <v>134171546308</v>
      </c>
      <c r="I27" s="9">
        <v>1243060680</v>
      </c>
      <c r="J27" s="9">
        <v>469939197172</v>
      </c>
      <c r="K27" s="9">
        <v>69149483545</v>
      </c>
      <c r="L27" s="9">
        <v>179715263558</v>
      </c>
      <c r="M27" s="9">
        <v>221074450069</v>
      </c>
      <c r="N27" s="9">
        <v>1556650152</v>
      </c>
      <c r="O27" s="9">
        <v>-162582462422</v>
      </c>
      <c r="P27" s="9">
        <v>16093795998</v>
      </c>
      <c r="Q27" s="9">
        <v>1471122370</v>
      </c>
      <c r="R27" s="9">
        <f t="shared" si="1"/>
        <v>19121568520</v>
      </c>
      <c r="S27" s="9">
        <v>291243760693</v>
      </c>
      <c r="T27" s="9">
        <v>12874689558</v>
      </c>
    </row>
    <row r="28" spans="1:20" x14ac:dyDescent="0.25">
      <c r="A28" s="2">
        <v>27</v>
      </c>
      <c r="B28" s="2">
        <v>2017</v>
      </c>
      <c r="C28" s="2" t="s">
        <v>41</v>
      </c>
      <c r="D28" s="2" t="s">
        <v>15</v>
      </c>
      <c r="E28" s="2" t="s">
        <v>89</v>
      </c>
      <c r="F28" s="9">
        <v>3428416858</v>
      </c>
      <c r="G28" s="13">
        <f t="shared" si="0"/>
        <v>1.4683457240905184</v>
      </c>
      <c r="H28" s="9">
        <v>94997122819</v>
      </c>
      <c r="I28" s="9">
        <v>7174419867</v>
      </c>
      <c r="J28" s="9">
        <v>396992609412</v>
      </c>
      <c r="K28" s="9">
        <v>144975680044</v>
      </c>
      <c r="L28" s="9">
        <v>28371187047</v>
      </c>
      <c r="M28" s="9">
        <v>223645742321</v>
      </c>
      <c r="N28" s="9">
        <v>1770172365</v>
      </c>
      <c r="O28" s="9">
        <v>-3573076754</v>
      </c>
      <c r="P28" s="9">
        <v>3401841915</v>
      </c>
      <c r="Q28" s="9">
        <v>11043154691</v>
      </c>
      <c r="R28" s="9">
        <f t="shared" si="1"/>
        <v>16215168971</v>
      </c>
      <c r="S28" s="9">
        <v>126480028507</v>
      </c>
      <c r="T28" s="9">
        <v>2571292252</v>
      </c>
    </row>
    <row r="29" spans="1:20" x14ac:dyDescent="0.25">
      <c r="A29" s="2">
        <v>28</v>
      </c>
      <c r="B29" s="2">
        <v>2018</v>
      </c>
      <c r="C29" s="2" t="s">
        <v>41</v>
      </c>
      <c r="D29" s="2" t="s">
        <v>15</v>
      </c>
      <c r="E29" s="2" t="s">
        <v>89</v>
      </c>
      <c r="F29" s="9">
        <v>-9737942047</v>
      </c>
      <c r="G29" s="13">
        <f t="shared" si="0"/>
        <v>-2.2995176645577335</v>
      </c>
      <c r="H29" s="9">
        <v>26826437368</v>
      </c>
      <c r="I29" s="9">
        <v>6823674076</v>
      </c>
      <c r="J29" s="9">
        <v>293151718362</v>
      </c>
      <c r="K29" s="9">
        <v>92204707803</v>
      </c>
      <c r="L29" s="9">
        <v>1056170909</v>
      </c>
      <c r="M29" s="9">
        <v>199890839650</v>
      </c>
      <c r="N29" s="9">
        <v>2840518671</v>
      </c>
      <c r="O29" s="9">
        <v>17384425281</v>
      </c>
      <c r="P29" s="9">
        <v>-23754902671</v>
      </c>
      <c r="Q29" s="9">
        <v>6338618588</v>
      </c>
      <c r="R29" s="9">
        <f t="shared" si="1"/>
        <v>-14575765412</v>
      </c>
      <c r="S29" s="9">
        <v>51255321282</v>
      </c>
      <c r="T29" s="9">
        <v>-23754902671</v>
      </c>
    </row>
    <row r="30" spans="1:20" x14ac:dyDescent="0.25">
      <c r="A30" s="2">
        <v>29</v>
      </c>
      <c r="B30" s="2">
        <v>2019</v>
      </c>
      <c r="C30" s="2" t="s">
        <v>41</v>
      </c>
      <c r="D30" s="2" t="s">
        <v>15</v>
      </c>
      <c r="E30" s="2" t="s">
        <v>89</v>
      </c>
      <c r="F30" s="9">
        <v>-20978087938</v>
      </c>
      <c r="G30" s="13">
        <f t="shared" si="0"/>
        <v>-5.1205957148945256</v>
      </c>
      <c r="H30" s="9">
        <v>53042359648</v>
      </c>
      <c r="I30" s="9">
        <v>5718215119</v>
      </c>
      <c r="J30" s="9">
        <v>267235935286</v>
      </c>
      <c r="K30" s="9">
        <v>94767274879</v>
      </c>
      <c r="L30" s="9">
        <v>813170909</v>
      </c>
      <c r="M30" s="9">
        <v>171655489498</v>
      </c>
      <c r="N30" s="9">
        <v>3446443544</v>
      </c>
      <c r="O30" s="9">
        <v>-4721730685</v>
      </c>
      <c r="P30" s="9">
        <v>-28235350152</v>
      </c>
      <c r="Q30" s="9">
        <v>4050080705</v>
      </c>
      <c r="R30" s="9">
        <f t="shared" si="1"/>
        <v>-20738825903</v>
      </c>
      <c r="S30" s="9">
        <v>22290210819</v>
      </c>
      <c r="T30" s="9">
        <v>-28235350152</v>
      </c>
    </row>
    <row r="31" spans="1:20" x14ac:dyDescent="0.25">
      <c r="A31" s="2">
        <v>30</v>
      </c>
      <c r="B31" s="2">
        <v>2020</v>
      </c>
      <c r="C31" s="2" t="s">
        <v>41</v>
      </c>
      <c r="D31" s="2" t="s">
        <v>15</v>
      </c>
      <c r="E31" s="2" t="s">
        <v>89</v>
      </c>
      <c r="F31" s="9">
        <v>-6526971587</v>
      </c>
      <c r="G31" s="13">
        <f t="shared" si="0"/>
        <v>-0.54656708084236238</v>
      </c>
      <c r="H31" s="9">
        <v>53701096801</v>
      </c>
      <c r="I31" s="9">
        <v>3617034436</v>
      </c>
      <c r="J31" s="9">
        <v>258112341184</v>
      </c>
      <c r="K31" s="9">
        <v>99399832083</v>
      </c>
      <c r="L31" s="9">
        <v>187111909</v>
      </c>
      <c r="M31" s="9">
        <v>158525397192</v>
      </c>
      <c r="N31" s="9">
        <v>3006866643</v>
      </c>
      <c r="O31" s="9">
        <v>-6526971587</v>
      </c>
      <c r="P31" s="9">
        <v>-13130092306</v>
      </c>
      <c r="Q31" s="9">
        <v>6545610461</v>
      </c>
      <c r="R31" s="9">
        <f t="shared" si="1"/>
        <v>-3577615202</v>
      </c>
      <c r="S31" s="9">
        <v>6613216137</v>
      </c>
      <c r="T31" s="9">
        <v>-13130092306</v>
      </c>
    </row>
    <row r="32" spans="1:20" x14ac:dyDescent="0.25">
      <c r="A32" s="2">
        <v>31</v>
      </c>
      <c r="B32" s="2">
        <v>2016</v>
      </c>
      <c r="C32" s="2" t="s">
        <v>12</v>
      </c>
      <c r="D32" s="2" t="s">
        <v>10</v>
      </c>
      <c r="E32" s="2" t="s">
        <v>90</v>
      </c>
      <c r="F32" s="9">
        <v>-376471527000</v>
      </c>
      <c r="G32" s="13">
        <f t="shared" si="0"/>
        <v>0.60027325257721864</v>
      </c>
      <c r="H32" s="9">
        <v>9394220363000</v>
      </c>
      <c r="I32" s="9">
        <v>10017094697000</v>
      </c>
      <c r="J32" s="9">
        <v>52763469601000</v>
      </c>
      <c r="K32" s="9">
        <v>12726074032000</v>
      </c>
      <c r="L32" s="9">
        <v>23366335259000</v>
      </c>
      <c r="M32" s="9">
        <v>16671060310000</v>
      </c>
      <c r="N32" s="9">
        <v>774966464000</v>
      </c>
      <c r="O32" s="9">
        <v>2176460345000</v>
      </c>
      <c r="P32" s="9">
        <v>-1406287691000</v>
      </c>
      <c r="Q32" s="9">
        <v>1579381993000</v>
      </c>
      <c r="R32" s="9">
        <f t="shared" si="1"/>
        <v>948060766000</v>
      </c>
      <c r="S32" s="9">
        <v>6439779268000</v>
      </c>
      <c r="T32" s="9">
        <v>-1502786678000</v>
      </c>
    </row>
    <row r="33" spans="1:20" x14ac:dyDescent="0.25">
      <c r="A33" s="2">
        <v>32</v>
      </c>
      <c r="B33" s="2">
        <v>2017</v>
      </c>
      <c r="C33" s="2" t="s">
        <v>12</v>
      </c>
      <c r="D33" s="2" t="s">
        <v>10</v>
      </c>
      <c r="E33" s="2" t="s">
        <v>90</v>
      </c>
      <c r="F33" s="9">
        <v>829621123000</v>
      </c>
      <c r="G33" s="13">
        <f t="shared" si="0"/>
        <v>1.9365800981579351</v>
      </c>
      <c r="H33" s="9">
        <v>8815052625000</v>
      </c>
      <c r="I33" s="9">
        <v>9921066056000</v>
      </c>
      <c r="J33" s="9">
        <v>53062127656000</v>
      </c>
      <c r="K33" s="9">
        <v>12378346271000</v>
      </c>
      <c r="L33" s="9">
        <v>22895808707000</v>
      </c>
      <c r="M33" s="9">
        <v>17787972678000</v>
      </c>
      <c r="N33" s="9">
        <v>1054629884000</v>
      </c>
      <c r="O33" s="9">
        <v>1014522675000</v>
      </c>
      <c r="P33" s="9">
        <v>430145293000</v>
      </c>
      <c r="Q33" s="9">
        <v>1585315746000</v>
      </c>
      <c r="R33" s="9">
        <f t="shared" si="1"/>
        <v>3070090923000</v>
      </c>
      <c r="S33" s="9">
        <v>4841225074000</v>
      </c>
      <c r="T33" s="9">
        <v>371607315000</v>
      </c>
    </row>
    <row r="34" spans="1:20" x14ac:dyDescent="0.25">
      <c r="A34" s="2">
        <v>33</v>
      </c>
      <c r="B34" s="2">
        <v>2018</v>
      </c>
      <c r="C34" s="2" t="s">
        <v>12</v>
      </c>
      <c r="D34" s="2" t="s">
        <v>10</v>
      </c>
      <c r="E34" s="2" t="s">
        <v>90</v>
      </c>
      <c r="F34" s="9">
        <v>940878373000</v>
      </c>
      <c r="G34" s="13">
        <f t="shared" si="0"/>
        <v>1.7730113293937495</v>
      </c>
      <c r="H34" s="9">
        <v>6567906781000</v>
      </c>
      <c r="I34" s="9">
        <v>10732352612000</v>
      </c>
      <c r="J34" s="9">
        <v>48111441616000</v>
      </c>
      <c r="K34" s="9">
        <v>13136735456000</v>
      </c>
      <c r="L34" s="9">
        <v>18163819474000</v>
      </c>
      <c r="M34" s="9">
        <v>16810886686000</v>
      </c>
      <c r="N34" s="9">
        <v>1137274221000</v>
      </c>
      <c r="O34" s="9">
        <v>-2917676442000</v>
      </c>
      <c r="P34" s="9">
        <v>47696838000</v>
      </c>
      <c r="Q34" s="9">
        <v>1532928450000</v>
      </c>
      <c r="R34" s="9">
        <f t="shared" si="1"/>
        <v>2717899509000</v>
      </c>
      <c r="S34" s="9">
        <v>5388200400000</v>
      </c>
      <c r="T34" s="9">
        <v>6244405000</v>
      </c>
    </row>
    <row r="35" spans="1:20" x14ac:dyDescent="0.25">
      <c r="A35" s="2">
        <v>34</v>
      </c>
      <c r="B35" s="2">
        <v>2019</v>
      </c>
      <c r="C35" s="2" t="s">
        <v>12</v>
      </c>
      <c r="D35" s="2" t="s">
        <v>10</v>
      </c>
      <c r="E35" s="2" t="s">
        <v>90</v>
      </c>
      <c r="F35" s="9">
        <v>-567902358000</v>
      </c>
      <c r="G35" s="13">
        <f t="shared" si="0"/>
        <v>0.44749927049063609</v>
      </c>
      <c r="H35" s="9">
        <v>7073675026000</v>
      </c>
      <c r="I35" s="9">
        <v>10280435755000</v>
      </c>
      <c r="J35" s="9">
        <v>38632487089000</v>
      </c>
      <c r="K35" s="9">
        <v>8089793475000</v>
      </c>
      <c r="L35" s="9">
        <v>13733889826000</v>
      </c>
      <c r="M35" s="9">
        <v>16808803788000</v>
      </c>
      <c r="N35" s="9">
        <v>1207452901000</v>
      </c>
      <c r="O35" s="9">
        <v>-2537576353000</v>
      </c>
      <c r="P35" s="9">
        <v>-1905465562000</v>
      </c>
      <c r="Q35" s="9">
        <v>1263369664000</v>
      </c>
      <c r="R35" s="9">
        <f t="shared" si="1"/>
        <v>565357003000</v>
      </c>
      <c r="S35" s="9">
        <v>2075444024000</v>
      </c>
      <c r="T35" s="9">
        <v>-1808804302000</v>
      </c>
    </row>
    <row r="36" spans="1:20" x14ac:dyDescent="0.25">
      <c r="A36" s="2">
        <v>35</v>
      </c>
      <c r="B36" s="2">
        <v>2020</v>
      </c>
      <c r="C36" s="2" t="s">
        <v>12</v>
      </c>
      <c r="D36" s="2" t="s">
        <v>10</v>
      </c>
      <c r="E36" s="2" t="s">
        <v>90</v>
      </c>
      <c r="F36" s="9">
        <v>-2022124320000</v>
      </c>
      <c r="G36" s="13">
        <f t="shared" si="0"/>
        <v>-0.10745285818613755</v>
      </c>
      <c r="H36" s="9">
        <v>8930375455000</v>
      </c>
      <c r="I36" s="9">
        <v>12626270334000</v>
      </c>
      <c r="J36" s="9">
        <v>37265819551000</v>
      </c>
      <c r="K36" s="9">
        <v>15428980447000</v>
      </c>
      <c r="L36" s="9">
        <v>11809043645000</v>
      </c>
      <c r="M36" s="9">
        <v>10027795459000</v>
      </c>
      <c r="N36" s="9">
        <v>963189845000</v>
      </c>
      <c r="O36" s="9">
        <v>-1764136007000</v>
      </c>
      <c r="P36" s="9">
        <v>-2351460262000</v>
      </c>
      <c r="Q36" s="9">
        <v>1253570666000</v>
      </c>
      <c r="R36" s="9">
        <f t="shared" si="1"/>
        <v>-134699751000</v>
      </c>
      <c r="S36" s="9">
        <v>3176645956000</v>
      </c>
      <c r="T36" s="9">
        <v>-2383339850000</v>
      </c>
    </row>
    <row r="37" spans="1:20" x14ac:dyDescent="0.25">
      <c r="A37" s="2">
        <v>36</v>
      </c>
      <c r="B37" s="2">
        <v>2016</v>
      </c>
      <c r="C37" s="2" t="s">
        <v>96</v>
      </c>
      <c r="D37" s="2" t="s">
        <v>15</v>
      </c>
      <c r="E37" s="2" t="s">
        <v>94</v>
      </c>
      <c r="F37" s="9">
        <v>-343795718087</v>
      </c>
      <c r="G37" s="13">
        <f t="shared" si="0"/>
        <v>-0.30430754291516993</v>
      </c>
      <c r="H37" s="9">
        <v>120424886702</v>
      </c>
      <c r="I37" s="9">
        <v>1467486936124</v>
      </c>
      <c r="J37" s="9">
        <v>1702875769757</v>
      </c>
      <c r="K37" s="9">
        <v>2684487509952</v>
      </c>
      <c r="L37" s="9">
        <v>2157825831226</v>
      </c>
      <c r="M37" s="9">
        <v>-3139437571421</v>
      </c>
      <c r="N37" s="9">
        <v>117388796361</v>
      </c>
      <c r="O37" s="9">
        <v>-1487414368</v>
      </c>
      <c r="P37" s="9">
        <v>-340093969120</v>
      </c>
      <c r="Q37" s="9">
        <v>170745905725</v>
      </c>
      <c r="R37" s="9">
        <f t="shared" si="1"/>
        <v>-51959267034</v>
      </c>
      <c r="S37" s="9">
        <v>139277459551</v>
      </c>
      <c r="T37" s="9">
        <v>-340095310523</v>
      </c>
    </row>
    <row r="38" spans="1:20" x14ac:dyDescent="0.25">
      <c r="A38" s="2">
        <v>37</v>
      </c>
      <c r="B38" s="2">
        <v>2017</v>
      </c>
      <c r="C38" s="2" t="s">
        <v>96</v>
      </c>
      <c r="D38" s="2" t="s">
        <v>15</v>
      </c>
      <c r="E38" s="2" t="s">
        <v>94</v>
      </c>
      <c r="F38" s="9">
        <v>-151880275667</v>
      </c>
      <c r="G38" s="13">
        <f t="shared" si="0"/>
        <v>-7.735936102244613E-2</v>
      </c>
      <c r="H38" s="9">
        <v>148266235831</v>
      </c>
      <c r="I38" s="9">
        <v>1401372177705</v>
      </c>
      <c r="J38" s="9">
        <v>1652944989296</v>
      </c>
      <c r="K38" s="9">
        <v>2798380563240</v>
      </c>
      <c r="L38" s="9">
        <v>2152572822888</v>
      </c>
      <c r="M38" s="9">
        <v>-3298008396832</v>
      </c>
      <c r="N38" s="9">
        <v>66114758419</v>
      </c>
      <c r="O38" s="9">
        <v>41513105998</v>
      </c>
      <c r="P38" s="9">
        <v>-158570825404</v>
      </c>
      <c r="Q38" s="9">
        <v>85817295816</v>
      </c>
      <c r="R38" s="9">
        <f t="shared" si="1"/>
        <v>-6638771169</v>
      </c>
      <c r="S38" s="9">
        <v>138433357669</v>
      </c>
      <c r="T38" s="9">
        <v>-158570825404</v>
      </c>
    </row>
    <row r="39" spans="1:20" x14ac:dyDescent="0.25">
      <c r="A39" s="2">
        <v>38</v>
      </c>
      <c r="B39" s="2">
        <v>2018</v>
      </c>
      <c r="C39" s="2" t="s">
        <v>96</v>
      </c>
      <c r="D39" s="2" t="s">
        <v>15</v>
      </c>
      <c r="E39" s="2" t="s">
        <v>94</v>
      </c>
      <c r="F39" s="9">
        <v>-233052998227</v>
      </c>
      <c r="G39" s="13">
        <f t="shared" si="0"/>
        <v>-1.8364604120722108</v>
      </c>
      <c r="H39" s="9">
        <v>131066501043</v>
      </c>
      <c r="I39" s="9">
        <v>1117273256502</v>
      </c>
      <c r="J39" s="9">
        <v>1380143631334</v>
      </c>
      <c r="K39" s="9">
        <v>2816585932031</v>
      </c>
      <c r="L39" s="9">
        <v>2194655747302</v>
      </c>
      <c r="M39" s="9">
        <v>-3631098047999</v>
      </c>
      <c r="N39" s="9">
        <v>132975643129</v>
      </c>
      <c r="O39" s="9">
        <v>201322740249</v>
      </c>
      <c r="P39" s="9">
        <v>-333089651167</v>
      </c>
      <c r="Q39" s="9">
        <v>70550608493</v>
      </c>
      <c r="R39" s="9">
        <f t="shared" si="1"/>
        <v>-129563399545</v>
      </c>
      <c r="S39" s="9">
        <v>272995443567</v>
      </c>
      <c r="T39" s="9">
        <v>-333089651167</v>
      </c>
    </row>
    <row r="40" spans="1:20" x14ac:dyDescent="0.25">
      <c r="A40" s="2">
        <v>39</v>
      </c>
      <c r="B40" s="2">
        <v>2019</v>
      </c>
      <c r="C40" s="2" t="s">
        <v>96</v>
      </c>
      <c r="D40" s="2" t="s">
        <v>15</v>
      </c>
      <c r="E40" s="2" t="s">
        <v>94</v>
      </c>
      <c r="F40" s="9">
        <v>-281240169435</v>
      </c>
      <c r="G40" s="13">
        <f t="shared" si="0"/>
        <v>-0.96146445815435366</v>
      </c>
      <c r="H40" s="9">
        <v>106188391931</v>
      </c>
      <c r="I40" s="9">
        <v>979096411349</v>
      </c>
      <c r="J40" s="9">
        <v>1093203473534</v>
      </c>
      <c r="K40" s="9">
        <v>2815750220489</v>
      </c>
      <c r="L40" s="9">
        <v>2192196903828</v>
      </c>
      <c r="M40" s="9">
        <v>-3914743650783</v>
      </c>
      <c r="N40" s="9">
        <v>139102105982</v>
      </c>
      <c r="O40" s="9">
        <v>17926626399</v>
      </c>
      <c r="P40" s="9">
        <v>-282482779721</v>
      </c>
      <c r="Q40" s="9">
        <v>73098787563</v>
      </c>
      <c r="R40" s="9">
        <f t="shared" si="1"/>
        <v>-70281886176</v>
      </c>
      <c r="S40" s="9">
        <v>286722195224</v>
      </c>
      <c r="T40" s="9">
        <v>-282482779721</v>
      </c>
    </row>
    <row r="41" spans="1:20" x14ac:dyDescent="0.25">
      <c r="A41" s="2">
        <v>40</v>
      </c>
      <c r="B41" s="2">
        <v>2020</v>
      </c>
      <c r="C41" s="2" t="s">
        <v>96</v>
      </c>
      <c r="D41" s="2" t="s">
        <v>15</v>
      </c>
      <c r="E41" s="2" t="s">
        <v>94</v>
      </c>
      <c r="F41" s="9">
        <v>-216151689641</v>
      </c>
      <c r="G41" s="13">
        <f t="shared" si="0"/>
        <v>-0.33369097828524952</v>
      </c>
      <c r="H41" s="9">
        <v>92642189864</v>
      </c>
      <c r="I41" s="9">
        <v>768513181305</v>
      </c>
      <c r="J41" s="9">
        <v>878201813546</v>
      </c>
      <c r="K41" s="9">
        <v>2865161058741</v>
      </c>
      <c r="L41" s="9">
        <v>2163900148275</v>
      </c>
      <c r="M41" s="9">
        <v>-4150859393470</v>
      </c>
      <c r="N41" s="9">
        <v>139196609438</v>
      </c>
      <c r="O41" s="9">
        <v>5573736686</v>
      </c>
      <c r="P41" s="9">
        <v>-236115742687</v>
      </c>
      <c r="Q41" s="9">
        <v>72669857431</v>
      </c>
      <c r="R41" s="9">
        <f t="shared" si="1"/>
        <v>-24249275818</v>
      </c>
      <c r="S41" s="9">
        <v>220049935109</v>
      </c>
      <c r="T41" s="9">
        <v>-236115742687</v>
      </c>
    </row>
    <row r="42" spans="1:20" x14ac:dyDescent="0.25">
      <c r="A42" s="2">
        <v>41</v>
      </c>
      <c r="B42" s="2">
        <v>2016</v>
      </c>
      <c r="C42" s="2" t="s">
        <v>13</v>
      </c>
      <c r="D42" s="2" t="s">
        <v>10</v>
      </c>
      <c r="E42" s="2" t="s">
        <v>89</v>
      </c>
      <c r="F42" s="9">
        <v>60749606063</v>
      </c>
      <c r="G42" s="13">
        <f t="shared" si="0"/>
        <v>3.8708512947839262</v>
      </c>
      <c r="H42" s="9">
        <v>1875451770173</v>
      </c>
      <c r="I42" s="9">
        <v>118160322912</v>
      </c>
      <c r="J42" s="9">
        <v>2613213761860</v>
      </c>
      <c r="K42" s="9">
        <v>1475298914683</v>
      </c>
      <c r="L42" s="9">
        <v>62280591863</v>
      </c>
      <c r="M42" s="9">
        <v>1075634255314</v>
      </c>
      <c r="N42" s="9">
        <v>21498975054</v>
      </c>
      <c r="O42" s="9">
        <v>89669277693</v>
      </c>
      <c r="P42" s="9">
        <v>74986775954</v>
      </c>
      <c r="Q42" s="9">
        <v>33608759598</v>
      </c>
      <c r="R42" s="9">
        <f t="shared" si="1"/>
        <v>130094510606</v>
      </c>
      <c r="S42" s="9">
        <v>1119099799682</v>
      </c>
      <c r="T42" s="9">
        <v>71632433726</v>
      </c>
    </row>
    <row r="43" spans="1:20" x14ac:dyDescent="0.25">
      <c r="A43" s="2">
        <v>42</v>
      </c>
      <c r="B43" s="2">
        <v>2017</v>
      </c>
      <c r="C43" s="2" t="s">
        <v>13</v>
      </c>
      <c r="D43" s="2" t="s">
        <v>10</v>
      </c>
      <c r="E43" s="2" t="s">
        <v>89</v>
      </c>
      <c r="F43" s="9">
        <v>99321633400</v>
      </c>
      <c r="G43" s="13">
        <f t="shared" si="0"/>
        <v>4.7370112934179263</v>
      </c>
      <c r="H43" s="9">
        <v>2619487515294</v>
      </c>
      <c r="I43" s="9">
        <v>233471463153</v>
      </c>
      <c r="J43" s="9">
        <v>3564304376593</v>
      </c>
      <c r="K43" s="9">
        <v>2318668510975</v>
      </c>
      <c r="L43" s="9">
        <v>117823636220</v>
      </c>
      <c r="M43" s="9">
        <v>1127812229398</v>
      </c>
      <c r="N43" s="9">
        <v>31627165046</v>
      </c>
      <c r="O43" s="9">
        <v>408549497028</v>
      </c>
      <c r="P43" s="9">
        <v>99920495414</v>
      </c>
      <c r="Q43" s="9">
        <v>35201301289</v>
      </c>
      <c r="R43" s="9">
        <f t="shared" si="1"/>
        <v>166748961749</v>
      </c>
      <c r="S43" s="9">
        <v>1514865938042</v>
      </c>
      <c r="T43" s="9">
        <v>85296179302</v>
      </c>
    </row>
    <row r="44" spans="1:20" x14ac:dyDescent="0.25">
      <c r="A44" s="2">
        <v>43</v>
      </c>
      <c r="B44" s="2">
        <v>2018</v>
      </c>
      <c r="C44" s="2" t="s">
        <v>13</v>
      </c>
      <c r="D44" s="2" t="s">
        <v>10</v>
      </c>
      <c r="E44" s="2" t="s">
        <v>89</v>
      </c>
      <c r="F44" s="9">
        <v>212347864355</v>
      </c>
      <c r="G44" s="13">
        <f t="shared" si="0"/>
        <v>5.8746705355536708</v>
      </c>
      <c r="H44" s="9">
        <v>2915957933210</v>
      </c>
      <c r="I44" s="9">
        <v>369577585057</v>
      </c>
      <c r="J44" s="9">
        <v>4229607240433</v>
      </c>
      <c r="K44" s="9">
        <v>2515506607833</v>
      </c>
      <c r="L44" s="9">
        <v>241593540591</v>
      </c>
      <c r="M44" s="9">
        <v>1472507092009</v>
      </c>
      <c r="N44" s="9">
        <v>50935914161</v>
      </c>
      <c r="O44" s="9">
        <v>-516028672061</v>
      </c>
      <c r="P44" s="9">
        <v>213576653776</v>
      </c>
      <c r="Q44" s="9">
        <v>54262655498</v>
      </c>
      <c r="R44" s="9">
        <f t="shared" si="1"/>
        <v>318775223435</v>
      </c>
      <c r="S44" s="9">
        <v>2501653732138</v>
      </c>
      <c r="T44" s="9">
        <v>182800521017</v>
      </c>
    </row>
    <row r="45" spans="1:20" x14ac:dyDescent="0.25">
      <c r="A45" s="2">
        <v>44</v>
      </c>
      <c r="B45" s="2">
        <v>2019</v>
      </c>
      <c r="C45" s="2" t="s">
        <v>13</v>
      </c>
      <c r="D45" s="2" t="s">
        <v>10</v>
      </c>
      <c r="E45" s="2" t="s">
        <v>89</v>
      </c>
      <c r="F45" s="9">
        <v>258058174736</v>
      </c>
      <c r="G45" s="13">
        <f t="shared" si="0"/>
        <v>5.0972702368824336</v>
      </c>
      <c r="H45" s="9">
        <v>3251943638184</v>
      </c>
      <c r="I45" s="9">
        <v>370224902764</v>
      </c>
      <c r="J45" s="9">
        <v>4718725550578</v>
      </c>
      <c r="K45" s="9">
        <v>2917230787183</v>
      </c>
      <c r="L45" s="9">
        <v>214141449529</v>
      </c>
      <c r="M45" s="9">
        <v>1587353313866</v>
      </c>
      <c r="N45" s="9">
        <v>69407431360</v>
      </c>
      <c r="O45" s="9">
        <v>-45635917041</v>
      </c>
      <c r="P45" s="9">
        <v>255932021675</v>
      </c>
      <c r="Q45" s="9">
        <v>79403952931</v>
      </c>
      <c r="R45" s="9">
        <f t="shared" si="1"/>
        <v>404743405966</v>
      </c>
      <c r="S45" s="9">
        <v>2536267886150</v>
      </c>
      <c r="T45" s="9">
        <v>193763380514</v>
      </c>
    </row>
    <row r="46" spans="1:20" x14ac:dyDescent="0.25">
      <c r="A46" s="2">
        <v>45</v>
      </c>
      <c r="B46" s="2">
        <v>2020</v>
      </c>
      <c r="C46" s="2" t="s">
        <v>13</v>
      </c>
      <c r="D46" s="2" t="s">
        <v>10</v>
      </c>
      <c r="E46" s="2" t="s">
        <v>89</v>
      </c>
      <c r="F46" s="9">
        <v>371690914562</v>
      </c>
      <c r="G46" s="13">
        <f t="shared" si="0"/>
        <v>5.5585399098472363</v>
      </c>
      <c r="H46" s="9">
        <v>3980558292219</v>
      </c>
      <c r="I46" s="9">
        <v>1282996371700</v>
      </c>
      <c r="J46" s="9">
        <v>6132492672781</v>
      </c>
      <c r="K46" s="9">
        <v>3446967188013</v>
      </c>
      <c r="L46" s="9">
        <v>839142277874</v>
      </c>
      <c r="M46" s="9">
        <v>1846383206894</v>
      </c>
      <c r="N46" s="9">
        <v>105987617858</v>
      </c>
      <c r="O46" s="9">
        <v>484838381938</v>
      </c>
      <c r="P46" s="9">
        <v>372911228539</v>
      </c>
      <c r="Q46" s="9">
        <v>105055315050</v>
      </c>
      <c r="R46" s="9">
        <f t="shared" si="1"/>
        <v>583954161447</v>
      </c>
      <c r="S46" s="9">
        <v>3536254793538</v>
      </c>
      <c r="T46" s="9">
        <v>311718851697</v>
      </c>
    </row>
    <row r="47" spans="1:20" x14ac:dyDescent="0.25">
      <c r="A47" s="2">
        <v>46</v>
      </c>
      <c r="B47" s="2">
        <v>2016</v>
      </c>
      <c r="C47" s="2" t="s">
        <v>97</v>
      </c>
      <c r="D47" s="2" t="s">
        <v>10</v>
      </c>
      <c r="E47" s="2" t="s">
        <v>90</v>
      </c>
      <c r="F47" s="9">
        <v>-411812282000</v>
      </c>
      <c r="G47" s="13">
        <f t="shared" si="0"/>
        <v>0.53778819286171486</v>
      </c>
      <c r="H47" s="9">
        <v>6643444600000</v>
      </c>
      <c r="I47" s="9">
        <v>7072654253000</v>
      </c>
      <c r="J47" s="9">
        <v>35468253049000</v>
      </c>
      <c r="K47" s="9">
        <v>6124980643000</v>
      </c>
      <c r="L47" s="9">
        <v>18859282260000</v>
      </c>
      <c r="M47" s="9">
        <v>10483990146000</v>
      </c>
      <c r="N47" s="9">
        <v>653452212000</v>
      </c>
      <c r="O47" s="9">
        <v>685427699000</v>
      </c>
      <c r="P47" s="9">
        <v>-977530517000</v>
      </c>
      <c r="Q47" s="9">
        <v>701146747000</v>
      </c>
      <c r="R47" s="9">
        <f t="shared" si="1"/>
        <v>377068442000</v>
      </c>
      <c r="S47" s="9">
        <v>4775968084000</v>
      </c>
      <c r="T47" s="9">
        <v>-1020108317000</v>
      </c>
    </row>
    <row r="48" spans="1:20" x14ac:dyDescent="0.25">
      <c r="A48" s="2">
        <v>47</v>
      </c>
      <c r="B48" s="2">
        <v>2017</v>
      </c>
      <c r="C48" s="2" t="s">
        <v>97</v>
      </c>
      <c r="D48" s="2" t="s">
        <v>10</v>
      </c>
      <c r="E48" s="2" t="s">
        <v>90</v>
      </c>
      <c r="F48" s="9">
        <v>668274969000</v>
      </c>
      <c r="G48" s="13">
        <f t="shared" si="0"/>
        <v>2.7361898532132476</v>
      </c>
      <c r="H48" s="9">
        <v>4416622838000</v>
      </c>
      <c r="I48" s="9">
        <v>6900466447000</v>
      </c>
      <c r="J48" s="9">
        <v>32282180245000</v>
      </c>
      <c r="K48" s="9">
        <v>6601206200000</v>
      </c>
      <c r="L48" s="9">
        <v>15528205661000</v>
      </c>
      <c r="M48" s="9">
        <v>10152768384000</v>
      </c>
      <c r="N48" s="9">
        <v>970643111000</v>
      </c>
      <c r="O48" s="9">
        <v>1235959525000</v>
      </c>
      <c r="P48" s="9">
        <v>441254781000</v>
      </c>
      <c r="Q48" s="9">
        <v>813216302000</v>
      </c>
      <c r="R48" s="9">
        <f t="shared" si="1"/>
        <v>2225114194000</v>
      </c>
      <c r="S48" s="9">
        <v>3321021229000</v>
      </c>
      <c r="T48" s="9">
        <v>530462649000</v>
      </c>
    </row>
    <row r="49" spans="1:20" x14ac:dyDescent="0.25">
      <c r="A49" s="2">
        <v>48</v>
      </c>
      <c r="B49" s="2">
        <v>2018</v>
      </c>
      <c r="C49" s="2" t="s">
        <v>97</v>
      </c>
      <c r="D49" s="2" t="s">
        <v>10</v>
      </c>
      <c r="E49" s="2" t="s">
        <v>90</v>
      </c>
      <c r="F49" s="9">
        <v>115622661000</v>
      </c>
      <c r="G49" s="13">
        <f t="shared" si="0"/>
        <v>1.5372261143895511</v>
      </c>
      <c r="H49" s="9">
        <v>4177427203000</v>
      </c>
      <c r="I49" s="9">
        <v>9207445069000</v>
      </c>
      <c r="J49" s="9">
        <v>30531554283000</v>
      </c>
      <c r="K49" s="9">
        <v>8513547223000</v>
      </c>
      <c r="L49" s="9">
        <v>11342124463000</v>
      </c>
      <c r="M49" s="9">
        <v>10675882597000</v>
      </c>
      <c r="N49" s="9">
        <v>969016977000</v>
      </c>
      <c r="O49" s="9">
        <v>-1663211008000</v>
      </c>
      <c r="P49" s="9">
        <v>-625763066000</v>
      </c>
      <c r="Q49" s="9">
        <v>638937501000</v>
      </c>
      <c r="R49" s="9">
        <f t="shared" si="1"/>
        <v>982191412000</v>
      </c>
      <c r="S49" s="9">
        <v>3688345377000</v>
      </c>
      <c r="T49" s="9">
        <v>-656114527000</v>
      </c>
    </row>
    <row r="50" spans="1:20" x14ac:dyDescent="0.25">
      <c r="A50" s="2">
        <v>49</v>
      </c>
      <c r="B50" s="2">
        <v>2019</v>
      </c>
      <c r="C50" s="2" t="s">
        <v>97</v>
      </c>
      <c r="D50" s="2" t="s">
        <v>10</v>
      </c>
      <c r="E50" s="2" t="s">
        <v>90</v>
      </c>
      <c r="F50" s="9">
        <v>-967240935000</v>
      </c>
      <c r="G50" s="13">
        <f t="shared" si="0"/>
        <v>-1.2440498952985586</v>
      </c>
      <c r="H50" s="9">
        <v>3872422704000</v>
      </c>
      <c r="I50" s="9">
        <v>8518016314000</v>
      </c>
      <c r="J50" s="9">
        <v>23280489096000</v>
      </c>
      <c r="K50" s="9">
        <v>7912947521000</v>
      </c>
      <c r="L50" s="9">
        <v>5629588955000</v>
      </c>
      <c r="M50" s="9">
        <v>9737952620000</v>
      </c>
      <c r="N50" s="9">
        <v>1093161166000</v>
      </c>
      <c r="O50" s="9">
        <v>-1903044332000</v>
      </c>
      <c r="P50" s="9">
        <v>-2375087563000</v>
      </c>
      <c r="Q50" s="9">
        <v>571255746000</v>
      </c>
      <c r="R50" s="9">
        <f t="shared" si="1"/>
        <v>-710670651000</v>
      </c>
      <c r="S50" s="9">
        <v>1810775030000</v>
      </c>
      <c r="T50" s="9">
        <v>-2444401329000</v>
      </c>
    </row>
    <row r="51" spans="1:20" x14ac:dyDescent="0.25">
      <c r="A51" s="2">
        <v>50</v>
      </c>
      <c r="B51" s="2">
        <v>2020</v>
      </c>
      <c r="C51" s="2" t="s">
        <v>97</v>
      </c>
      <c r="D51" s="2" t="s">
        <v>10</v>
      </c>
      <c r="E51" s="2" t="s">
        <v>90</v>
      </c>
      <c r="F51" s="9">
        <v>104316499000</v>
      </c>
      <c r="G51" s="13">
        <f t="shared" si="0"/>
        <v>2.4269451193717573</v>
      </c>
      <c r="H51" s="9">
        <v>6229932116000</v>
      </c>
      <c r="I51" s="9">
        <v>9817400833000</v>
      </c>
      <c r="J51" s="9">
        <v>24669866839000</v>
      </c>
      <c r="K51" s="9">
        <v>10978681898000</v>
      </c>
      <c r="L51" s="9">
        <v>5011165314000</v>
      </c>
      <c r="M51" s="9">
        <v>8680019627000</v>
      </c>
      <c r="N51" s="9">
        <v>744671591000</v>
      </c>
      <c r="O51" s="9">
        <v>-26045100000</v>
      </c>
      <c r="P51" s="9">
        <v>48373670000</v>
      </c>
      <c r="Q51" s="9">
        <v>555764374000</v>
      </c>
      <c r="R51" s="9">
        <f t="shared" si="1"/>
        <v>1348809635000</v>
      </c>
      <c r="S51" s="9">
        <v>2374911980000</v>
      </c>
      <c r="T51" s="9">
        <v>20895796000</v>
      </c>
    </row>
    <row r="52" spans="1:20" x14ac:dyDescent="0.25">
      <c r="A52" s="2">
        <v>51</v>
      </c>
      <c r="B52" s="2">
        <v>2016</v>
      </c>
      <c r="C52" s="2" t="s">
        <v>107</v>
      </c>
      <c r="D52" s="2" t="s">
        <v>15</v>
      </c>
      <c r="E52" s="2" t="s">
        <v>89</v>
      </c>
      <c r="F52" s="9">
        <v>-13548203890</v>
      </c>
      <c r="G52" s="13">
        <f t="shared" si="0"/>
        <v>-3.8696284979007505</v>
      </c>
      <c r="H52" s="9">
        <v>101696580116</v>
      </c>
      <c r="I52" s="9">
        <v>28502353792</v>
      </c>
      <c r="J52" s="9">
        <v>155316811856</v>
      </c>
      <c r="K52" s="9">
        <v>91346710718</v>
      </c>
      <c r="L52" s="9">
        <v>35294600222</v>
      </c>
      <c r="M52" s="9">
        <v>28675500916</v>
      </c>
      <c r="N52" s="9">
        <v>3390987960</v>
      </c>
      <c r="O52" s="9">
        <v>42311372060</v>
      </c>
      <c r="P52" s="9">
        <v>-17422249935</v>
      </c>
      <c r="Q52" s="9">
        <v>2881382426</v>
      </c>
      <c r="R52" s="9">
        <f t="shared" si="1"/>
        <v>-11149879549</v>
      </c>
      <c r="S52" s="9">
        <v>55441621027</v>
      </c>
      <c r="T52" s="9">
        <v>-17567347014</v>
      </c>
    </row>
    <row r="53" spans="1:20" x14ac:dyDescent="0.25">
      <c r="A53" s="2">
        <v>52</v>
      </c>
      <c r="B53" s="2">
        <v>2017</v>
      </c>
      <c r="C53" s="2" t="s">
        <v>107</v>
      </c>
      <c r="D53" s="2" t="s">
        <v>15</v>
      </c>
      <c r="E53" s="2" t="s">
        <v>89</v>
      </c>
      <c r="F53" s="9">
        <v>-14092347314</v>
      </c>
      <c r="G53" s="13">
        <f t="shared" si="0"/>
        <v>-1.3476966770031988</v>
      </c>
      <c r="H53" s="9">
        <v>68660072318</v>
      </c>
      <c r="I53" s="9">
        <v>26246571812</v>
      </c>
      <c r="J53" s="9">
        <v>118977989961</v>
      </c>
      <c r="K53" s="9">
        <v>71628123196</v>
      </c>
      <c r="L53" s="9">
        <v>33097896771</v>
      </c>
      <c r="M53" s="9">
        <v>14251969994</v>
      </c>
      <c r="N53" s="9">
        <v>3454689735</v>
      </c>
      <c r="O53" s="9">
        <v>7747793734</v>
      </c>
      <c r="P53" s="9">
        <v>-14423530923</v>
      </c>
      <c r="Q53" s="9">
        <v>4672171365</v>
      </c>
      <c r="R53" s="9">
        <f t="shared" si="1"/>
        <v>-6296669823</v>
      </c>
      <c r="S53" s="9">
        <v>50303146629</v>
      </c>
      <c r="T53" s="9">
        <v>-14423530923</v>
      </c>
    </row>
    <row r="54" spans="1:20" x14ac:dyDescent="0.25">
      <c r="A54" s="2">
        <v>53</v>
      </c>
      <c r="B54" s="2">
        <v>2018</v>
      </c>
      <c r="C54" s="2" t="s">
        <v>107</v>
      </c>
      <c r="D54" s="2" t="s">
        <v>15</v>
      </c>
      <c r="E54" s="2" t="s">
        <v>89</v>
      </c>
      <c r="F54" s="9">
        <v>-8768022074</v>
      </c>
      <c r="G54" s="13">
        <f t="shared" si="0"/>
        <v>-0.47312614615610421</v>
      </c>
      <c r="H54" s="9">
        <v>37721684683</v>
      </c>
      <c r="I54" s="9">
        <v>24477916475</v>
      </c>
      <c r="J54" s="9">
        <v>84786265800</v>
      </c>
      <c r="K54" s="9">
        <v>69216806407</v>
      </c>
      <c r="L54" s="9">
        <v>10992264979</v>
      </c>
      <c r="M54" s="9">
        <v>4577194414</v>
      </c>
      <c r="N54" s="9">
        <v>3431510626</v>
      </c>
      <c r="O54" s="9">
        <v>29556670299</v>
      </c>
      <c r="P54" s="9">
        <v>-9673382709</v>
      </c>
      <c r="Q54" s="9">
        <v>4237160612</v>
      </c>
      <c r="R54" s="9">
        <f t="shared" si="1"/>
        <v>-2004711471</v>
      </c>
      <c r="S54" s="9">
        <v>42956414281</v>
      </c>
      <c r="T54" s="9">
        <v>-9674775576</v>
      </c>
    </row>
    <row r="55" spans="1:20" x14ac:dyDescent="0.25">
      <c r="A55" s="2">
        <v>54</v>
      </c>
      <c r="B55" s="2">
        <v>2019</v>
      </c>
      <c r="C55" s="2" t="s">
        <v>107</v>
      </c>
      <c r="D55" s="2" t="s">
        <v>15</v>
      </c>
      <c r="E55" s="2" t="s">
        <v>89</v>
      </c>
      <c r="F55" s="9">
        <v>-8232025170</v>
      </c>
      <c r="G55" s="13">
        <f t="shared" si="0"/>
        <v>-2.9941325680283661E-2</v>
      </c>
      <c r="H55" s="9">
        <v>33976153290</v>
      </c>
      <c r="I55" s="9">
        <v>22164689027</v>
      </c>
      <c r="J55" s="9">
        <v>77922896812</v>
      </c>
      <c r="K55" s="9">
        <v>73738754546</v>
      </c>
      <c r="L55" s="9">
        <v>8438467587</v>
      </c>
      <c r="M55" s="9">
        <v>-4254325321</v>
      </c>
      <c r="N55" s="9">
        <v>3462847375</v>
      </c>
      <c r="O55" s="9">
        <v>3006944423</v>
      </c>
      <c r="P55" s="9">
        <v>-8830173192</v>
      </c>
      <c r="Q55" s="9">
        <v>5211292802</v>
      </c>
      <c r="R55" s="9">
        <f t="shared" si="1"/>
        <v>-156033015</v>
      </c>
      <c r="S55" s="9">
        <v>38440705739</v>
      </c>
      <c r="T55" s="9">
        <v>-8831519736</v>
      </c>
    </row>
    <row r="56" spans="1:20" x14ac:dyDescent="0.25">
      <c r="A56" s="2">
        <v>55</v>
      </c>
      <c r="B56" s="2">
        <v>2020</v>
      </c>
      <c r="C56" s="2" t="s">
        <v>107</v>
      </c>
      <c r="D56" s="2" t="s">
        <v>15</v>
      </c>
      <c r="E56" s="2" t="s">
        <v>89</v>
      </c>
      <c r="F56" s="9">
        <v>-6088156362</v>
      </c>
      <c r="G56" s="13">
        <f t="shared" si="0"/>
        <v>0.21449922547031242</v>
      </c>
      <c r="H56" s="9">
        <v>28798002794</v>
      </c>
      <c r="I56" s="9">
        <v>19283528651</v>
      </c>
      <c r="J56" s="9">
        <v>68641606936</v>
      </c>
      <c r="K56" s="9">
        <v>71529580807</v>
      </c>
      <c r="L56" s="9">
        <v>8522435002</v>
      </c>
      <c r="M56" s="9">
        <v>-11410408873</v>
      </c>
      <c r="N56" s="9">
        <v>3171346745</v>
      </c>
      <c r="O56" s="9">
        <v>3111804856</v>
      </c>
      <c r="P56" s="9">
        <v>-7156083552</v>
      </c>
      <c r="Q56" s="9">
        <v>5072861716</v>
      </c>
      <c r="R56" s="9">
        <f t="shared" si="1"/>
        <v>1088124909</v>
      </c>
      <c r="S56" s="9">
        <v>30204990925</v>
      </c>
      <c r="T56" s="9">
        <v>-7156083552</v>
      </c>
    </row>
    <row r="57" spans="1:20" x14ac:dyDescent="0.25">
      <c r="A57" s="2">
        <v>56</v>
      </c>
      <c r="B57" s="2">
        <v>2016</v>
      </c>
      <c r="C57" s="2" t="s">
        <v>14</v>
      </c>
      <c r="D57" s="2" t="s">
        <v>9</v>
      </c>
      <c r="E57" s="2" t="s">
        <v>88</v>
      </c>
      <c r="F57" s="9">
        <v>91572456546</v>
      </c>
      <c r="G57" s="13">
        <f t="shared" si="0"/>
        <v>3.7330129343920966</v>
      </c>
      <c r="H57" s="9">
        <v>771177332669</v>
      </c>
      <c r="I57" s="9">
        <v>900913375185</v>
      </c>
      <c r="J57" s="9">
        <v>1846222622229</v>
      </c>
      <c r="K57" s="9">
        <v>1011014675599</v>
      </c>
      <c r="L57" s="9">
        <v>314098540210</v>
      </c>
      <c r="M57" s="9">
        <v>521109406420</v>
      </c>
      <c r="N57" s="9">
        <v>88643776330</v>
      </c>
      <c r="O57" s="9">
        <v>-62363543</v>
      </c>
      <c r="P57" s="9">
        <v>94799272745</v>
      </c>
      <c r="Q57" s="9">
        <v>67121178523</v>
      </c>
      <c r="R57" s="9">
        <f t="shared" si="1"/>
        <v>250564227598</v>
      </c>
      <c r="S57" s="9">
        <v>1887748876802</v>
      </c>
      <c r="T57" s="9">
        <v>81179114445</v>
      </c>
    </row>
    <row r="58" spans="1:20" x14ac:dyDescent="0.25">
      <c r="A58" s="2">
        <v>57</v>
      </c>
      <c r="B58" s="2">
        <v>2017</v>
      </c>
      <c r="C58" s="2" t="s">
        <v>14</v>
      </c>
      <c r="D58" s="2" t="s">
        <v>9</v>
      </c>
      <c r="E58" s="2" t="s">
        <v>88</v>
      </c>
      <c r="F58" s="9">
        <v>144325656850</v>
      </c>
      <c r="G58" s="13">
        <f t="shared" si="0"/>
        <v>4.2238894826153501</v>
      </c>
      <c r="H58" s="9">
        <v>1110697005651</v>
      </c>
      <c r="I58" s="9">
        <v>909349386788</v>
      </c>
      <c r="J58" s="9">
        <v>2225689630879</v>
      </c>
      <c r="K58" s="9">
        <v>1320951685906</v>
      </c>
      <c r="L58" s="9">
        <v>275470597902</v>
      </c>
      <c r="M58" s="9">
        <v>629267347071</v>
      </c>
      <c r="N58" s="9">
        <v>101818473252</v>
      </c>
      <c r="O58" s="9">
        <v>-66401526341</v>
      </c>
      <c r="P58" s="9">
        <v>136660500956</v>
      </c>
      <c r="Q58" s="9">
        <v>73972440896</v>
      </c>
      <c r="R58" s="9">
        <f t="shared" si="1"/>
        <v>312451415104</v>
      </c>
      <c r="S58" s="9">
        <v>2488606833011</v>
      </c>
      <c r="T58" s="9">
        <v>115015102873</v>
      </c>
    </row>
    <row r="59" spans="1:20" x14ac:dyDescent="0.25">
      <c r="A59" s="2">
        <v>58</v>
      </c>
      <c r="B59" s="2">
        <v>2018</v>
      </c>
      <c r="C59" s="2" t="s">
        <v>14</v>
      </c>
      <c r="D59" s="2" t="s">
        <v>9</v>
      </c>
      <c r="E59" s="2" t="s">
        <v>88</v>
      </c>
      <c r="F59" s="9">
        <v>219227015147</v>
      </c>
      <c r="G59" s="13">
        <f t="shared" si="0"/>
        <v>4.5757155102934242</v>
      </c>
      <c r="H59" s="9">
        <v>1374586811751</v>
      </c>
      <c r="I59" s="9">
        <v>979180489301</v>
      </c>
      <c r="J59" s="9">
        <v>2595435203194</v>
      </c>
      <c r="K59" s="9">
        <v>1372729685399</v>
      </c>
      <c r="L59" s="9">
        <v>428641118300</v>
      </c>
      <c r="M59" s="9">
        <v>794064399495</v>
      </c>
      <c r="N59" s="9">
        <v>112871622161</v>
      </c>
      <c r="O59" s="9">
        <v>115506156694</v>
      </c>
      <c r="P59" s="9">
        <v>214307019319</v>
      </c>
      <c r="Q59" s="9">
        <v>91500188015</v>
      </c>
      <c r="R59" s="9">
        <f t="shared" si="1"/>
        <v>418678829495</v>
      </c>
      <c r="S59" s="9">
        <v>3612896996945</v>
      </c>
      <c r="T59" s="9">
        <v>180260470141</v>
      </c>
    </row>
    <row r="60" spans="1:20" x14ac:dyDescent="0.25">
      <c r="A60" s="2">
        <v>59</v>
      </c>
      <c r="B60" s="2">
        <v>2019</v>
      </c>
      <c r="C60" s="2" t="s">
        <v>14</v>
      </c>
      <c r="D60" s="2" t="s">
        <v>9</v>
      </c>
      <c r="E60" s="2" t="s">
        <v>88</v>
      </c>
      <c r="F60" s="9">
        <v>292140758211</v>
      </c>
      <c r="G60" s="13">
        <f t="shared" si="0"/>
        <v>5.1296157538754619</v>
      </c>
      <c r="H60" s="9">
        <v>1594121719742</v>
      </c>
      <c r="I60" s="9">
        <v>1115764762310</v>
      </c>
      <c r="J60" s="9">
        <v>3027410325947</v>
      </c>
      <c r="K60" s="9">
        <v>1414614342278</v>
      </c>
      <c r="L60" s="9">
        <v>546075126568</v>
      </c>
      <c r="M60" s="9">
        <v>1066720857101</v>
      </c>
      <c r="N60" s="9">
        <v>129423455724</v>
      </c>
      <c r="O60" s="9">
        <v>410377636411</v>
      </c>
      <c r="P60" s="9">
        <v>288608111034</v>
      </c>
      <c r="Q60" s="9">
        <v>101227715040</v>
      </c>
      <c r="R60" s="9">
        <f t="shared" si="1"/>
        <v>519259281798</v>
      </c>
      <c r="S60" s="9">
        <v>4612223735592</v>
      </c>
      <c r="T60" s="9">
        <v>230111112269</v>
      </c>
    </row>
    <row r="61" spans="1:20" x14ac:dyDescent="0.25">
      <c r="A61" s="2">
        <v>60</v>
      </c>
      <c r="B61" s="2">
        <v>2020</v>
      </c>
      <c r="C61" s="2" t="s">
        <v>14</v>
      </c>
      <c r="D61" s="2" t="s">
        <v>9</v>
      </c>
      <c r="E61" s="2" t="s">
        <v>88</v>
      </c>
      <c r="F61" s="9">
        <v>200719234295</v>
      </c>
      <c r="G61" s="13">
        <f t="shared" si="0"/>
        <v>4.3179328208611913</v>
      </c>
      <c r="H61" s="9">
        <v>1700797108774</v>
      </c>
      <c r="I61" s="9">
        <v>1250422211883</v>
      </c>
      <c r="J61" s="9">
        <v>3554954990341</v>
      </c>
      <c r="K61" s="9">
        <v>1836291728670</v>
      </c>
      <c r="L61" s="9">
        <v>570683328760</v>
      </c>
      <c r="M61" s="9">
        <v>1147979932911</v>
      </c>
      <c r="N61" s="9">
        <v>150242926923</v>
      </c>
      <c r="O61" s="9">
        <v>196489971438</v>
      </c>
      <c r="P61" s="9">
        <v>185623831189</v>
      </c>
      <c r="Q61" s="9">
        <v>101227715040</v>
      </c>
      <c r="R61" s="9">
        <f t="shared" si="1"/>
        <v>437094473152</v>
      </c>
      <c r="S61" s="9">
        <v>4480199673570</v>
      </c>
      <c r="T61" s="9">
        <v>153603282678</v>
      </c>
    </row>
    <row r="62" spans="1:20" x14ac:dyDescent="0.25">
      <c r="A62" s="2">
        <v>61</v>
      </c>
      <c r="B62" s="2">
        <v>2016</v>
      </c>
      <c r="C62" s="2" t="s">
        <v>108</v>
      </c>
      <c r="D62" s="2" t="s">
        <v>15</v>
      </c>
      <c r="E62" s="2" t="s">
        <v>89</v>
      </c>
      <c r="F62" s="9">
        <v>-19728640016</v>
      </c>
      <c r="G62" s="13">
        <f t="shared" si="0"/>
        <v>-4.0323503948371613</v>
      </c>
      <c r="H62" s="9">
        <v>166443574803</v>
      </c>
      <c r="I62" s="9">
        <v>16215613828</v>
      </c>
      <c r="J62" s="9">
        <v>194808669051</v>
      </c>
      <c r="K62" s="9">
        <v>130274147166</v>
      </c>
      <c r="L62" s="9">
        <v>41066000000</v>
      </c>
      <c r="M62" s="9">
        <v>23468521885</v>
      </c>
      <c r="N62" s="9">
        <v>716558558</v>
      </c>
      <c r="O62" s="9">
        <v>-3570869574</v>
      </c>
      <c r="P62" s="9">
        <v>-20021191876</v>
      </c>
      <c r="Q62" s="9">
        <v>3836106750</v>
      </c>
      <c r="R62" s="9">
        <f t="shared" si="1"/>
        <v>-15468526568</v>
      </c>
      <c r="S62" s="9">
        <v>34759707589</v>
      </c>
      <c r="T62" s="9">
        <v>-20021191876</v>
      </c>
    </row>
    <row r="63" spans="1:20" x14ac:dyDescent="0.25">
      <c r="A63" s="2">
        <v>62</v>
      </c>
      <c r="B63" s="2">
        <v>2017</v>
      </c>
      <c r="C63" s="2" t="s">
        <v>108</v>
      </c>
      <c r="D63" s="2" t="s">
        <v>15</v>
      </c>
      <c r="E63" s="2" t="s">
        <v>89</v>
      </c>
      <c r="F63" s="9">
        <v>-21533076467</v>
      </c>
      <c r="G63" s="13">
        <f t="shared" si="0"/>
        <v>-4.7671795776874086</v>
      </c>
      <c r="H63" s="9">
        <v>121223567663</v>
      </c>
      <c r="I63" s="9">
        <v>15797661850</v>
      </c>
      <c r="J63" s="9">
        <v>145935635945</v>
      </c>
      <c r="K63" s="9">
        <v>104557354997</v>
      </c>
      <c r="L63" s="9">
        <v>40066000000</v>
      </c>
      <c r="M63" s="9">
        <v>1312280948</v>
      </c>
      <c r="N63" s="9">
        <v>674376505</v>
      </c>
      <c r="O63" s="9">
        <v>-1903784567</v>
      </c>
      <c r="P63" s="9">
        <v>-22156240937</v>
      </c>
      <c r="Q63" s="9">
        <v>3724847500</v>
      </c>
      <c r="R63" s="9">
        <f t="shared" si="1"/>
        <v>-17757016932</v>
      </c>
      <c r="S63" s="9">
        <v>54600126359</v>
      </c>
      <c r="T63" s="9">
        <v>-22156240937</v>
      </c>
    </row>
    <row r="64" spans="1:20" x14ac:dyDescent="0.25">
      <c r="A64" s="2">
        <v>63</v>
      </c>
      <c r="B64" s="2">
        <v>2018</v>
      </c>
      <c r="C64" s="2" t="s">
        <v>108</v>
      </c>
      <c r="D64" s="2" t="s">
        <v>15</v>
      </c>
      <c r="E64" s="2" t="s">
        <v>89</v>
      </c>
      <c r="F64" s="9">
        <v>-9164635972</v>
      </c>
      <c r="G64" s="13">
        <f t="shared" si="0"/>
        <v>-1.35283262533473</v>
      </c>
      <c r="H64" s="9">
        <v>120385763718</v>
      </c>
      <c r="I64" s="9">
        <v>15387436657</v>
      </c>
      <c r="J64" s="9">
        <v>144558625099</v>
      </c>
      <c r="K64" s="9">
        <v>123220980123</v>
      </c>
      <c r="L64" s="9">
        <v>29190000000</v>
      </c>
      <c r="M64" s="9">
        <v>-7852355024</v>
      </c>
      <c r="N64" s="9">
        <v>609845953</v>
      </c>
      <c r="O64" s="9">
        <v>47980224</v>
      </c>
      <c r="P64" s="9">
        <v>-9164635972</v>
      </c>
      <c r="Q64" s="9">
        <v>3635953500</v>
      </c>
      <c r="R64" s="9">
        <f t="shared" si="1"/>
        <v>-4918836519</v>
      </c>
      <c r="S64" s="9">
        <v>8729937091</v>
      </c>
      <c r="T64" s="9">
        <v>-9164635972</v>
      </c>
    </row>
    <row r="65" spans="1:20" x14ac:dyDescent="0.25">
      <c r="A65" s="2">
        <v>64</v>
      </c>
      <c r="B65" s="2">
        <v>2019</v>
      </c>
      <c r="C65" s="2" t="s">
        <v>108</v>
      </c>
      <c r="D65" s="2" t="s">
        <v>15</v>
      </c>
      <c r="E65" s="2" t="s">
        <v>89</v>
      </c>
      <c r="F65" s="9">
        <v>-7252293967</v>
      </c>
      <c r="G65" s="13">
        <f t="shared" si="0"/>
        <v>-0.67584622692712737</v>
      </c>
      <c r="H65" s="9">
        <v>119013984123</v>
      </c>
      <c r="I65" s="9">
        <v>14971557130</v>
      </c>
      <c r="J65" s="9">
        <v>155077220887</v>
      </c>
      <c r="K65" s="9">
        <v>148257169089</v>
      </c>
      <c r="L65" s="9">
        <v>22080000000</v>
      </c>
      <c r="M65" s="9">
        <v>-15259948202</v>
      </c>
      <c r="N65" s="9">
        <v>608527284</v>
      </c>
      <c r="O65" s="9">
        <v>12351740659</v>
      </c>
      <c r="P65" s="9">
        <v>-7400620179</v>
      </c>
      <c r="Q65" s="9">
        <v>4052933250</v>
      </c>
      <c r="R65" s="9">
        <f t="shared" si="1"/>
        <v>-2739159645</v>
      </c>
      <c r="S65" s="9">
        <v>10825595512</v>
      </c>
      <c r="T65" s="9">
        <v>-7400620179</v>
      </c>
    </row>
    <row r="66" spans="1:20" x14ac:dyDescent="0.25">
      <c r="A66" s="2">
        <v>65</v>
      </c>
      <c r="B66" s="2">
        <v>2020</v>
      </c>
      <c r="C66" s="2" t="s">
        <v>108</v>
      </c>
      <c r="D66" s="2" t="s">
        <v>15</v>
      </c>
      <c r="E66" s="2" t="s">
        <v>89</v>
      </c>
      <c r="F66" s="9">
        <v>-8581232492</v>
      </c>
      <c r="G66" s="13">
        <f t="shared" ref="G66:G129" si="2">R66/Q66</f>
        <v>20.720251420663963</v>
      </c>
      <c r="H66" s="9">
        <v>122828305412</v>
      </c>
      <c r="I66" s="9">
        <v>14588950671</v>
      </c>
      <c r="J66" s="9">
        <v>208934898178</v>
      </c>
      <c r="K66" s="9">
        <v>155246879743</v>
      </c>
      <c r="L66" s="9">
        <v>23132200000</v>
      </c>
      <c r="M66" s="9">
        <v>30555818435</v>
      </c>
      <c r="N66" s="9">
        <v>598862280</v>
      </c>
      <c r="O66" s="9">
        <v>33914091048</v>
      </c>
      <c r="P66" s="9">
        <v>45815766637</v>
      </c>
      <c r="Q66" s="9">
        <v>2353653000</v>
      </c>
      <c r="R66" s="9">
        <f t="shared" ref="R66:R71" si="3">P66+Q66+N66</f>
        <v>48768281917</v>
      </c>
      <c r="S66" s="9">
        <v>7926359880</v>
      </c>
      <c r="T66" s="9">
        <v>45815766637</v>
      </c>
    </row>
    <row r="67" spans="1:20" x14ac:dyDescent="0.25">
      <c r="A67" s="2">
        <v>66</v>
      </c>
      <c r="B67" s="2">
        <v>2016</v>
      </c>
      <c r="C67" s="2" t="s">
        <v>16</v>
      </c>
      <c r="D67" s="2" t="s">
        <v>15</v>
      </c>
      <c r="E67" s="2" t="s">
        <v>89</v>
      </c>
      <c r="F67" s="9">
        <v>-19319463099</v>
      </c>
      <c r="G67" s="13">
        <f t="shared" si="2"/>
        <v>-8.3738154886516512</v>
      </c>
      <c r="H67" s="9">
        <v>148242501659</v>
      </c>
      <c r="I67" s="9">
        <v>21756109948</v>
      </c>
      <c r="J67" s="9">
        <v>170320498047</v>
      </c>
      <c r="K67" s="9">
        <v>67825791085</v>
      </c>
      <c r="L67" s="9">
        <v>83267784020</v>
      </c>
      <c r="M67" s="9">
        <v>19226922942</v>
      </c>
      <c r="N67" s="9">
        <v>2720031782</v>
      </c>
      <c r="O67" s="9">
        <v>-1645229571</v>
      </c>
      <c r="P67" s="9">
        <v>-25911367067</v>
      </c>
      <c r="Q67" s="9">
        <v>2474055022</v>
      </c>
      <c r="R67" s="9">
        <f t="shared" si="3"/>
        <v>-20717280263</v>
      </c>
      <c r="S67" s="9">
        <v>6603202514</v>
      </c>
      <c r="T67" s="9">
        <v>-27540192339</v>
      </c>
    </row>
    <row r="68" spans="1:20" x14ac:dyDescent="0.25">
      <c r="A68" s="2">
        <v>67</v>
      </c>
      <c r="B68" s="2">
        <v>2017</v>
      </c>
      <c r="C68" s="2" t="s">
        <v>16</v>
      </c>
      <c r="D68" s="2" t="s">
        <v>15</v>
      </c>
      <c r="E68" s="2" t="s">
        <v>89</v>
      </c>
      <c r="F68" s="9">
        <v>-12326347180</v>
      </c>
      <c r="G68" s="13">
        <f t="shared" si="2"/>
        <v>-4.2885331917969607</v>
      </c>
      <c r="H68" s="9">
        <v>145869118765</v>
      </c>
      <c r="I68" s="9">
        <v>19643009034</v>
      </c>
      <c r="J68" s="9">
        <v>165732544250</v>
      </c>
      <c r="K68" s="9">
        <v>74767732026</v>
      </c>
      <c r="L68" s="9">
        <v>87601747622</v>
      </c>
      <c r="M68" s="9">
        <v>3363064602</v>
      </c>
      <c r="N68" s="9">
        <v>2113100914</v>
      </c>
      <c r="O68" s="9">
        <v>-7113463457</v>
      </c>
      <c r="P68" s="9">
        <v>-15173858340</v>
      </c>
      <c r="Q68" s="9">
        <v>2469637034</v>
      </c>
      <c r="R68" s="9">
        <f t="shared" si="3"/>
        <v>-10591120392</v>
      </c>
      <c r="S68" s="9">
        <v>326334310</v>
      </c>
      <c r="T68" s="9">
        <v>-15173858340</v>
      </c>
    </row>
    <row r="69" spans="1:20" x14ac:dyDescent="0.25">
      <c r="A69" s="2">
        <v>68</v>
      </c>
      <c r="B69" s="2">
        <v>2018</v>
      </c>
      <c r="C69" s="2" t="s">
        <v>16</v>
      </c>
      <c r="D69" s="2" t="s">
        <v>15</v>
      </c>
      <c r="E69" s="2" t="s">
        <v>89</v>
      </c>
      <c r="F69" s="9">
        <v>-2621395612</v>
      </c>
      <c r="G69" s="13">
        <f t="shared" si="2"/>
        <v>-0.88385288776259496</v>
      </c>
      <c r="H69" s="9">
        <v>74372781420</v>
      </c>
      <c r="I69" s="9">
        <v>17946432763</v>
      </c>
      <c r="J69" s="9">
        <v>163172114140</v>
      </c>
      <c r="K69" s="9">
        <v>75421955197</v>
      </c>
      <c r="L69" s="9">
        <v>90782659012</v>
      </c>
      <c r="M69" s="9">
        <v>-3032500069</v>
      </c>
      <c r="N69" s="9">
        <v>1696576271</v>
      </c>
      <c r="O69" s="9">
        <v>-654816324</v>
      </c>
      <c r="P69" s="9">
        <v>-6313197521</v>
      </c>
      <c r="Q69" s="9">
        <v>2450627265</v>
      </c>
      <c r="R69" s="9">
        <f t="shared" si="3"/>
        <v>-2165993985</v>
      </c>
      <c r="S69" s="9">
        <v>2373582497892</v>
      </c>
      <c r="T69" s="9">
        <v>-6395564671</v>
      </c>
    </row>
    <row r="70" spans="1:20" x14ac:dyDescent="0.25">
      <c r="A70" s="2">
        <v>69</v>
      </c>
      <c r="B70" s="2">
        <v>2019</v>
      </c>
      <c r="C70" s="2" t="s">
        <v>16</v>
      </c>
      <c r="D70" s="2" t="s">
        <v>15</v>
      </c>
      <c r="E70" s="2" t="s">
        <v>89</v>
      </c>
      <c r="F70" s="9">
        <v>-9880510346</v>
      </c>
      <c r="G70" s="13">
        <f t="shared" si="2"/>
        <v>-3.5478004055400567</v>
      </c>
      <c r="H70" s="9">
        <v>75414535334</v>
      </c>
      <c r="I70" s="9">
        <v>16881041890</v>
      </c>
      <c r="J70" s="9">
        <v>162595928807</v>
      </c>
      <c r="K70" s="9">
        <v>73644959598</v>
      </c>
      <c r="L70" s="9">
        <v>104056170625</v>
      </c>
      <c r="M70" s="9">
        <v>-15105201416</v>
      </c>
      <c r="N70" s="9">
        <v>1065390873</v>
      </c>
      <c r="O70" s="9">
        <v>-8160866984</v>
      </c>
      <c r="P70" s="9">
        <v>-12072701347</v>
      </c>
      <c r="Q70" s="9">
        <v>2420359183</v>
      </c>
      <c r="R70" s="9">
        <f t="shared" si="3"/>
        <v>-8586951291</v>
      </c>
      <c r="S70" s="9">
        <v>1628317969719</v>
      </c>
      <c r="T70" s="9">
        <v>-12072701347</v>
      </c>
    </row>
    <row r="71" spans="1:20" x14ac:dyDescent="0.25">
      <c r="A71" s="2">
        <v>70</v>
      </c>
      <c r="B71" s="2">
        <v>2020</v>
      </c>
      <c r="C71" s="2" t="s">
        <v>16</v>
      </c>
      <c r="D71" s="2" t="s">
        <v>15</v>
      </c>
      <c r="E71" s="2" t="s">
        <v>89</v>
      </c>
      <c r="F71" s="9">
        <v>-5235494423</v>
      </c>
      <c r="G71" s="13">
        <f t="shared" si="2"/>
        <v>-1.5470789066842101</v>
      </c>
      <c r="H71" s="9">
        <v>70927390803</v>
      </c>
      <c r="I71" s="9">
        <v>16760323479</v>
      </c>
      <c r="J71" s="9">
        <v>160923934145</v>
      </c>
      <c r="K71" s="9">
        <v>67555696824</v>
      </c>
      <c r="L71" s="9">
        <v>115189557617</v>
      </c>
      <c r="M71" s="9">
        <v>-21821320296</v>
      </c>
      <c r="N71" s="9">
        <v>120718411</v>
      </c>
      <c r="O71" s="9">
        <v>-7704446093</v>
      </c>
      <c r="P71" s="9">
        <v>-6716118880</v>
      </c>
      <c r="Q71" s="9">
        <v>2589397781</v>
      </c>
      <c r="R71" s="9">
        <f t="shared" si="3"/>
        <v>-4006002688</v>
      </c>
      <c r="S71" s="9">
        <v>1651732220962</v>
      </c>
      <c r="T71" s="9">
        <v>-6716118880</v>
      </c>
    </row>
    <row r="72" spans="1:20" x14ac:dyDescent="0.25">
      <c r="A72" s="2">
        <v>71</v>
      </c>
      <c r="B72" s="2">
        <v>2016</v>
      </c>
      <c r="C72" s="2" t="s">
        <v>105</v>
      </c>
      <c r="D72" s="2" t="s">
        <v>15</v>
      </c>
      <c r="E72" s="2" t="s">
        <v>88</v>
      </c>
      <c r="F72" s="9">
        <v>5178788820</v>
      </c>
      <c r="G72" s="13">
        <f t="shared" si="2"/>
        <v>-2.4056508264058949</v>
      </c>
      <c r="H72" s="9">
        <v>1905900090288</v>
      </c>
      <c r="I72" s="9">
        <v>301638822017</v>
      </c>
      <c r="J72" s="9">
        <v>2454311440067</v>
      </c>
      <c r="K72" s="9">
        <v>1638595187670</v>
      </c>
      <c r="L72" s="9">
        <v>26814962500</v>
      </c>
      <c r="M72" s="9">
        <v>788901289897</v>
      </c>
      <c r="N72" s="9">
        <v>41673638690</v>
      </c>
      <c r="O72" s="9">
        <v>248806449285</v>
      </c>
      <c r="P72" s="9">
        <v>4365190484</v>
      </c>
      <c r="Q72" s="9">
        <v>60064144042</v>
      </c>
      <c r="R72" s="9">
        <f>P73+Q73+N72</f>
        <v>-144493357752</v>
      </c>
      <c r="S72" s="9">
        <v>3291370168598</v>
      </c>
      <c r="T72" s="9">
        <v>2585464097</v>
      </c>
    </row>
    <row r="73" spans="1:20" x14ac:dyDescent="0.25">
      <c r="A73" s="2">
        <v>72</v>
      </c>
      <c r="B73" s="2">
        <v>2017</v>
      </c>
      <c r="C73" s="2" t="s">
        <v>105</v>
      </c>
      <c r="D73" s="2" t="s">
        <v>15</v>
      </c>
      <c r="E73" s="2" t="s">
        <v>88</v>
      </c>
      <c r="F73" s="9">
        <v>-185818265380</v>
      </c>
      <c r="G73" s="13" t="e">
        <f t="shared" si="2"/>
        <v>#DIV/0!</v>
      </c>
      <c r="H73" s="9">
        <v>1700407685906</v>
      </c>
      <c r="I73" s="9">
        <v>272536164365</v>
      </c>
      <c r="J73" s="9">
        <v>2072111657261</v>
      </c>
      <c r="K73" s="9">
        <v>1444424514254</v>
      </c>
      <c r="L73" s="9">
        <v>26115089473</v>
      </c>
      <c r="M73" s="9">
        <v>601572053534</v>
      </c>
      <c r="N73" s="9">
        <v>41241569812</v>
      </c>
      <c r="O73" s="9">
        <v>31823223967</v>
      </c>
      <c r="P73" s="9">
        <v>-186166996442</v>
      </c>
      <c r="Q73" s="9">
        <v>0</v>
      </c>
      <c r="R73" s="9">
        <f>P74+Q74+N73</f>
        <v>-91750470485</v>
      </c>
      <c r="S73" s="9">
        <v>2273878185861</v>
      </c>
      <c r="T73" s="9">
        <v>-187329236363</v>
      </c>
    </row>
    <row r="74" spans="1:20" x14ac:dyDescent="0.25">
      <c r="A74" s="2">
        <v>73</v>
      </c>
      <c r="B74" s="2">
        <v>2018</v>
      </c>
      <c r="C74" s="2" t="s">
        <v>105</v>
      </c>
      <c r="D74" s="2" t="s">
        <v>15</v>
      </c>
      <c r="E74" s="2" t="s">
        <v>88</v>
      </c>
      <c r="F74" s="9">
        <v>-159539073046</v>
      </c>
      <c r="G74" s="13">
        <f t="shared" si="2"/>
        <v>-3.8420489478514783</v>
      </c>
      <c r="H74" s="9">
        <v>899073957899</v>
      </c>
      <c r="I74" s="9">
        <v>244194964361</v>
      </c>
      <c r="J74" s="9">
        <v>1229047001127</v>
      </c>
      <c r="K74" s="9">
        <v>787146109660</v>
      </c>
      <c r="L74" s="9">
        <v>18436186300</v>
      </c>
      <c r="M74" s="9">
        <v>423464705167</v>
      </c>
      <c r="N74" s="9">
        <v>39865695307</v>
      </c>
      <c r="O74" s="9">
        <v>246453272783</v>
      </c>
      <c r="P74" s="9">
        <v>-177511369832</v>
      </c>
      <c r="Q74" s="9">
        <v>44519329535</v>
      </c>
      <c r="R74" s="9">
        <f>P75+Q75+N74</f>
        <v>-171045443199</v>
      </c>
      <c r="S74" s="9">
        <v>1284914997750</v>
      </c>
      <c r="T74" s="9">
        <v>-178107348367</v>
      </c>
    </row>
    <row r="75" spans="1:20" x14ac:dyDescent="0.25">
      <c r="A75" s="2">
        <v>74</v>
      </c>
      <c r="B75" s="2">
        <v>2019</v>
      </c>
      <c r="C75" s="2" t="s">
        <v>105</v>
      </c>
      <c r="D75" s="2" t="s">
        <v>15</v>
      </c>
      <c r="E75" s="2" t="s">
        <v>88</v>
      </c>
      <c r="F75" s="9">
        <v>-249271800523</v>
      </c>
      <c r="G75" s="13">
        <f t="shared" si="2"/>
        <v>-3.1757394722203247</v>
      </c>
      <c r="H75" s="9">
        <v>469896633455</v>
      </c>
      <c r="I75" s="9">
        <v>224318655819</v>
      </c>
      <c r="J75" s="9">
        <v>760537280815</v>
      </c>
      <c r="K75" s="9">
        <v>578765774778</v>
      </c>
      <c r="L75" s="9">
        <v>13931459875</v>
      </c>
      <c r="M75" s="9">
        <v>167840046162</v>
      </c>
      <c r="N75" s="9">
        <v>34536440765</v>
      </c>
      <c r="O75" s="9">
        <v>63374231133</v>
      </c>
      <c r="P75" s="9">
        <v>-255576765851</v>
      </c>
      <c r="Q75" s="9">
        <v>44665627345</v>
      </c>
      <c r="R75" s="9">
        <f>P76+Q76+N75</f>
        <v>-141846395811</v>
      </c>
      <c r="S75" s="9">
        <v>807051481823</v>
      </c>
      <c r="T75" s="9">
        <v>-255624659005</v>
      </c>
    </row>
    <row r="76" spans="1:20" x14ac:dyDescent="0.25">
      <c r="A76" s="2">
        <v>75</v>
      </c>
      <c r="B76" s="2">
        <v>2020</v>
      </c>
      <c r="C76" s="2" t="s">
        <v>105</v>
      </c>
      <c r="D76" s="2" t="s">
        <v>15</v>
      </c>
      <c r="E76" s="2" t="s">
        <v>88</v>
      </c>
      <c r="F76" s="9">
        <v>-218670167492</v>
      </c>
      <c r="G76" s="13">
        <f t="shared" si="2"/>
        <v>-0.22978381683367199</v>
      </c>
      <c r="H76" s="9">
        <v>281288249057</v>
      </c>
      <c r="I76" s="9">
        <v>194502736743</v>
      </c>
      <c r="J76" s="9">
        <v>534794332051</v>
      </c>
      <c r="K76" s="9">
        <v>590093481513</v>
      </c>
      <c r="L76" s="9">
        <v>5594732450</v>
      </c>
      <c r="M76" s="9">
        <v>-60893881912</v>
      </c>
      <c r="N76" s="9">
        <v>28057008532</v>
      </c>
      <c r="O76" s="9">
        <v>15001855671</v>
      </c>
      <c r="P76" s="9">
        <v>-221395090052</v>
      </c>
      <c r="Q76" s="9">
        <v>45012253476</v>
      </c>
      <c r="R76" s="9">
        <f>P77+Q77+N76</f>
        <v>-10343087408</v>
      </c>
      <c r="S76" s="9">
        <v>683572143251</v>
      </c>
      <c r="T76" s="9">
        <v>-222273310689</v>
      </c>
    </row>
    <row r="77" spans="1:20" x14ac:dyDescent="0.25">
      <c r="A77" s="2">
        <v>76</v>
      </c>
      <c r="B77" s="2">
        <v>2016</v>
      </c>
      <c r="C77" s="2" t="s">
        <v>17</v>
      </c>
      <c r="D77" s="2" t="s">
        <v>15</v>
      </c>
      <c r="E77" s="2" t="s">
        <v>102</v>
      </c>
      <c r="F77" s="9">
        <v>-23235023889</v>
      </c>
      <c r="G77" s="13">
        <f t="shared" si="2"/>
        <v>-3.4579435732242669</v>
      </c>
      <c r="H77" s="9">
        <v>192197568397</v>
      </c>
      <c r="I77" s="9">
        <v>127384449837</v>
      </c>
      <c r="J77" s="9">
        <v>428801632094</v>
      </c>
      <c r="K77" s="9">
        <v>192788112659</v>
      </c>
      <c r="L77" s="9">
        <v>103719372601</v>
      </c>
      <c r="M77" s="9">
        <v>132294146834</v>
      </c>
      <c r="N77" s="9">
        <v>7686876204</v>
      </c>
      <c r="O77" s="9">
        <v>-47382735731</v>
      </c>
      <c r="P77" s="9">
        <v>-47282027957</v>
      </c>
      <c r="Q77" s="9">
        <v>8881932017</v>
      </c>
      <c r="R77" s="9">
        <f t="shared" ref="R77:R140" si="4">P77+Q77+N77</f>
        <v>-30713219736</v>
      </c>
      <c r="S77" s="9">
        <v>4003452192</v>
      </c>
      <c r="T77" s="9">
        <v>-47282027957</v>
      </c>
    </row>
    <row r="78" spans="1:20" x14ac:dyDescent="0.25">
      <c r="A78" s="2">
        <v>77</v>
      </c>
      <c r="B78" s="2">
        <v>2017</v>
      </c>
      <c r="C78" s="2" t="s">
        <v>17</v>
      </c>
      <c r="D78" s="2" t="s">
        <v>15</v>
      </c>
      <c r="E78" s="2" t="s">
        <v>102</v>
      </c>
      <c r="F78" s="9">
        <v>-94174470589</v>
      </c>
      <c r="G78" s="13">
        <f t="shared" si="2"/>
        <v>-5.7637767668315432</v>
      </c>
      <c r="H78" s="9">
        <v>43206660283</v>
      </c>
      <c r="I78" s="9">
        <v>125575014737</v>
      </c>
      <c r="J78" s="9">
        <v>257716188953</v>
      </c>
      <c r="K78" s="9">
        <v>146393135036</v>
      </c>
      <c r="L78" s="9">
        <v>97629372601</v>
      </c>
      <c r="M78" s="9">
        <v>13693681316</v>
      </c>
      <c r="N78" s="9">
        <v>11106747232</v>
      </c>
      <c r="O78" s="9">
        <v>-601886080</v>
      </c>
      <c r="P78" s="9">
        <v>-118600465518</v>
      </c>
      <c r="Q78" s="9">
        <v>15892558550</v>
      </c>
      <c r="R78" s="9">
        <f t="shared" si="4"/>
        <v>-91601159736</v>
      </c>
      <c r="S78" s="9">
        <v>27887934058</v>
      </c>
      <c r="T78" s="9">
        <v>-118600465518</v>
      </c>
    </row>
    <row r="79" spans="1:20" x14ac:dyDescent="0.25">
      <c r="A79" s="2">
        <v>78</v>
      </c>
      <c r="B79" s="2">
        <v>2018</v>
      </c>
      <c r="C79" s="2" t="s">
        <v>17</v>
      </c>
      <c r="D79" s="2" t="s">
        <v>15</v>
      </c>
      <c r="E79" s="2" t="s">
        <v>102</v>
      </c>
      <c r="F79" s="9">
        <v>-83485364311</v>
      </c>
      <c r="G79" s="13">
        <f t="shared" si="2"/>
        <v>-7.9705837192754725</v>
      </c>
      <c r="H79" s="9">
        <v>21187911466</v>
      </c>
      <c r="I79" s="9">
        <v>102899651010</v>
      </c>
      <c r="J79" s="9">
        <v>143869713898</v>
      </c>
      <c r="K79" s="9">
        <v>120234217316</v>
      </c>
      <c r="L79" s="9">
        <v>116793372601</v>
      </c>
      <c r="M79" s="9">
        <v>-93157876019</v>
      </c>
      <c r="N79" s="9">
        <v>9486337877</v>
      </c>
      <c r="O79" s="9">
        <v>231479432</v>
      </c>
      <c r="P79" s="9">
        <v>-123926359030</v>
      </c>
      <c r="Q79" s="9">
        <v>12757254682</v>
      </c>
      <c r="R79" s="9">
        <f t="shared" si="4"/>
        <v>-101682766471</v>
      </c>
      <c r="S79" s="9">
        <v>6531360096</v>
      </c>
      <c r="T79" s="9">
        <v>-123926359030</v>
      </c>
    </row>
    <row r="80" spans="1:20" x14ac:dyDescent="0.25">
      <c r="A80" s="2">
        <v>79</v>
      </c>
      <c r="B80" s="2">
        <v>2019</v>
      </c>
      <c r="C80" s="2" t="s">
        <v>17</v>
      </c>
      <c r="D80" s="2" t="s">
        <v>15</v>
      </c>
      <c r="E80" s="2" t="s">
        <v>102</v>
      </c>
      <c r="F80" s="9">
        <v>-13383901180</v>
      </c>
      <c r="G80" s="13">
        <f t="shared" si="2"/>
        <v>-0.77199026428743023</v>
      </c>
      <c r="H80" s="9">
        <v>44716087347</v>
      </c>
      <c r="I80" s="9">
        <v>96584934497</v>
      </c>
      <c r="J80" s="9">
        <v>155290159320</v>
      </c>
      <c r="K80" s="9">
        <v>171608602561</v>
      </c>
      <c r="L80" s="9">
        <v>101793372601</v>
      </c>
      <c r="M80" s="9">
        <v>-118111815842</v>
      </c>
      <c r="N80" s="9">
        <v>6987927421</v>
      </c>
      <c r="O80" s="9">
        <v>-4980667115</v>
      </c>
      <c r="P80" s="9">
        <v>-24953939823</v>
      </c>
      <c r="Q80" s="9">
        <v>10138888889</v>
      </c>
      <c r="R80" s="9">
        <f t="shared" si="4"/>
        <v>-7827123513</v>
      </c>
      <c r="S80" s="9">
        <v>16667870213</v>
      </c>
      <c r="T80" s="9">
        <v>-24953939823</v>
      </c>
    </row>
    <row r="81" spans="1:20" x14ac:dyDescent="0.25">
      <c r="A81" s="2">
        <v>80</v>
      </c>
      <c r="B81" s="2">
        <v>2020</v>
      </c>
      <c r="C81" s="2" t="s">
        <v>17</v>
      </c>
      <c r="D81" s="2" t="s">
        <v>15</v>
      </c>
      <c r="E81" s="2" t="s">
        <v>102</v>
      </c>
      <c r="F81" s="9">
        <v>-10859718148</v>
      </c>
      <c r="G81" s="13">
        <f t="shared" si="2"/>
        <v>0.47460183947874074</v>
      </c>
      <c r="H81" s="9">
        <v>78205991891</v>
      </c>
      <c r="I81" s="9">
        <v>89945896733</v>
      </c>
      <c r="J81" s="9">
        <v>180466312927</v>
      </c>
      <c r="K81" s="9">
        <v>224594805282</v>
      </c>
      <c r="L81" s="9">
        <v>86123372601</v>
      </c>
      <c r="M81" s="9">
        <v>-130251864956</v>
      </c>
      <c r="N81" s="9">
        <v>6796217844</v>
      </c>
      <c r="O81" s="9">
        <v>-18978660796</v>
      </c>
      <c r="P81" s="9">
        <v>-12137765810</v>
      </c>
      <c r="Q81" s="9">
        <v>10166666668</v>
      </c>
      <c r="R81" s="9">
        <f t="shared" si="4"/>
        <v>4825118702</v>
      </c>
      <c r="S81" s="9">
        <v>27034099310</v>
      </c>
      <c r="T81" s="9">
        <v>-12137765810</v>
      </c>
    </row>
    <row r="82" spans="1:20" x14ac:dyDescent="0.25">
      <c r="A82" s="2">
        <v>81</v>
      </c>
      <c r="B82" s="2">
        <v>2016</v>
      </c>
      <c r="C82" s="2" t="s">
        <v>18</v>
      </c>
      <c r="D82" s="2" t="s">
        <v>15</v>
      </c>
      <c r="E82" s="2" t="s">
        <v>88</v>
      </c>
      <c r="F82" s="9">
        <v>-1038589026824</v>
      </c>
      <c r="G82" s="13">
        <f t="shared" si="2"/>
        <v>0.47304673332930453</v>
      </c>
      <c r="H82" s="9">
        <v>557693022153</v>
      </c>
      <c r="I82" s="9">
        <v>9018885042077</v>
      </c>
      <c r="J82" s="9">
        <v>9909184360081</v>
      </c>
      <c r="K82" s="9">
        <v>1356767020493</v>
      </c>
      <c r="L82" s="9">
        <v>7512737589158</v>
      </c>
      <c r="M82" s="9">
        <v>1039679750430</v>
      </c>
      <c r="N82" s="9">
        <v>687040417653</v>
      </c>
      <c r="O82" s="9">
        <v>119175730500</v>
      </c>
      <c r="P82" s="9">
        <v>-1040762551754</v>
      </c>
      <c r="Q82" s="9">
        <v>671259021385</v>
      </c>
      <c r="R82" s="9">
        <f t="shared" si="4"/>
        <v>317536887284</v>
      </c>
      <c r="S82" s="9">
        <v>2157077187332</v>
      </c>
      <c r="T82" s="9">
        <v>-1040762551754</v>
      </c>
    </row>
    <row r="83" spans="1:20" x14ac:dyDescent="0.25">
      <c r="A83" s="2">
        <v>82</v>
      </c>
      <c r="B83" s="2">
        <v>2017</v>
      </c>
      <c r="C83" s="2" t="s">
        <v>18</v>
      </c>
      <c r="D83" s="2" t="s">
        <v>15</v>
      </c>
      <c r="E83" s="2" t="s">
        <v>88</v>
      </c>
      <c r="F83" s="9">
        <v>-606557812299</v>
      </c>
      <c r="G83" s="13">
        <f t="shared" si="2"/>
        <v>0.54787221463962199</v>
      </c>
      <c r="H83" s="9">
        <v>1352022485433</v>
      </c>
      <c r="I83" s="9">
        <v>7644871444022</v>
      </c>
      <c r="J83" s="9">
        <v>9709106479765</v>
      </c>
      <c r="K83" s="9">
        <v>1828763730939</v>
      </c>
      <c r="L83" s="9">
        <v>7447380167249</v>
      </c>
      <c r="M83" s="9">
        <v>432962581577</v>
      </c>
      <c r="N83" s="9">
        <v>282402905757</v>
      </c>
      <c r="O83" s="9">
        <v>299944544224</v>
      </c>
      <c r="P83" s="9">
        <v>-606215787152</v>
      </c>
      <c r="Q83" s="9">
        <v>716197703127</v>
      </c>
      <c r="R83" s="9">
        <f t="shared" si="4"/>
        <v>392384821732</v>
      </c>
      <c r="S83" s="9">
        <v>2541234117090</v>
      </c>
      <c r="T83" s="9">
        <v>-606215787152</v>
      </c>
    </row>
    <row r="84" spans="1:20" x14ac:dyDescent="0.25">
      <c r="A84" s="2">
        <v>83</v>
      </c>
      <c r="B84" s="2">
        <v>2018</v>
      </c>
      <c r="C84" s="2" t="s">
        <v>18</v>
      </c>
      <c r="D84" s="2" t="s">
        <v>15</v>
      </c>
      <c r="E84" s="2" t="s">
        <v>88</v>
      </c>
      <c r="F84" s="9">
        <v>-311218849681</v>
      </c>
      <c r="G84" s="13">
        <f t="shared" si="2"/>
        <v>1.0158188777164292</v>
      </c>
      <c r="H84" s="9">
        <v>812378042536</v>
      </c>
      <c r="I84" s="9">
        <v>7021765100980</v>
      </c>
      <c r="J84" s="9">
        <v>9585858518197</v>
      </c>
      <c r="K84" s="9">
        <v>2834993211400</v>
      </c>
      <c r="L84" s="9">
        <v>6631697080004</v>
      </c>
      <c r="M84" s="9">
        <v>119168226793</v>
      </c>
      <c r="N84" s="9">
        <v>320537122740</v>
      </c>
      <c r="O84" s="9">
        <v>416291970286</v>
      </c>
      <c r="P84" s="9">
        <v>-308841958471</v>
      </c>
      <c r="Q84" s="9">
        <v>739316940092</v>
      </c>
      <c r="R84" s="9">
        <f t="shared" si="4"/>
        <v>751012104361</v>
      </c>
      <c r="S84" s="9">
        <v>3222620080152</v>
      </c>
      <c r="T84" s="9">
        <v>-313348001422</v>
      </c>
    </row>
    <row r="85" spans="1:20" x14ac:dyDescent="0.25">
      <c r="A85" s="2">
        <v>84</v>
      </c>
      <c r="B85" s="2">
        <v>2019</v>
      </c>
      <c r="C85" s="2" t="s">
        <v>18</v>
      </c>
      <c r="D85" s="2" t="s">
        <v>15</v>
      </c>
      <c r="E85" s="2" t="s">
        <v>88</v>
      </c>
      <c r="F85" s="9">
        <v>-638072986533</v>
      </c>
      <c r="G85" s="13">
        <f t="shared" si="2"/>
        <v>0.62090011707637549</v>
      </c>
      <c r="H85" s="9">
        <v>862086659397</v>
      </c>
      <c r="I85" s="9">
        <v>6401351947380</v>
      </c>
      <c r="J85" s="9">
        <v>9343915923159</v>
      </c>
      <c r="K85" s="9">
        <v>4147215630984</v>
      </c>
      <c r="L85" s="9">
        <v>5711972545655</v>
      </c>
      <c r="M85" s="9">
        <v>-515272253480</v>
      </c>
      <c r="N85" s="9">
        <v>317069758213</v>
      </c>
      <c r="O85" s="9">
        <v>130424731901</v>
      </c>
      <c r="P85" s="9">
        <v>-635554280775</v>
      </c>
      <c r="Q85" s="9">
        <v>840107150933</v>
      </c>
      <c r="R85" s="9">
        <f t="shared" si="4"/>
        <v>521622628371</v>
      </c>
      <c r="S85" s="9">
        <v>2909402038798</v>
      </c>
      <c r="T85" s="9">
        <v>-637035647343</v>
      </c>
    </row>
    <row r="86" spans="1:20" x14ac:dyDescent="0.25">
      <c r="A86" s="2">
        <v>85</v>
      </c>
      <c r="B86" s="2">
        <v>2020</v>
      </c>
      <c r="C86" s="2" t="s">
        <v>18</v>
      </c>
      <c r="D86" s="2" t="s">
        <v>15</v>
      </c>
      <c r="E86" s="2" t="s">
        <v>88</v>
      </c>
      <c r="F86" s="9">
        <v>-1461147324828</v>
      </c>
      <c r="G86" s="13">
        <f t="shared" si="2"/>
        <v>0.25992854834317508</v>
      </c>
      <c r="H86" s="9">
        <v>927173829309</v>
      </c>
      <c r="I86" s="9">
        <v>5787231820509</v>
      </c>
      <c r="J86" s="9">
        <v>8620531368199</v>
      </c>
      <c r="K86" s="9">
        <v>5735276439433</v>
      </c>
      <c r="L86" s="9">
        <v>4862651059570</v>
      </c>
      <c r="M86" s="9">
        <v>-1977396130804</v>
      </c>
      <c r="N86" s="9">
        <v>756731373634</v>
      </c>
      <c r="O86" s="9">
        <v>210066885309</v>
      </c>
      <c r="P86" s="9">
        <v>-1460226097134</v>
      </c>
      <c r="Q86" s="9">
        <v>950576761102</v>
      </c>
      <c r="R86" s="9">
        <f t="shared" si="4"/>
        <v>247082037602</v>
      </c>
      <c r="S86" s="9">
        <v>2790090363889</v>
      </c>
      <c r="T86" s="9">
        <v>-1460502215324</v>
      </c>
    </row>
    <row r="87" spans="1:20" x14ac:dyDescent="0.25">
      <c r="A87" s="2">
        <v>86</v>
      </c>
      <c r="B87" s="2">
        <v>2016</v>
      </c>
      <c r="C87" s="2" t="s">
        <v>19</v>
      </c>
      <c r="D87" s="2" t="s">
        <v>15</v>
      </c>
      <c r="E87" s="2" t="s">
        <v>94</v>
      </c>
      <c r="F87" s="9">
        <v>-122953742029</v>
      </c>
      <c r="G87" s="13">
        <f t="shared" si="2"/>
        <v>0.1447129815116493</v>
      </c>
      <c r="H87" s="9">
        <v>43693784486</v>
      </c>
      <c r="I87" s="9">
        <v>648656244609</v>
      </c>
      <c r="J87" s="9">
        <v>896135944841</v>
      </c>
      <c r="K87" s="9">
        <v>88660731599</v>
      </c>
      <c r="L87" s="9">
        <v>1351246364751</v>
      </c>
      <c r="M87" s="9">
        <v>-543771151509</v>
      </c>
      <c r="N87" s="9">
        <v>82618760506</v>
      </c>
      <c r="O87" s="9">
        <v>-1458923046</v>
      </c>
      <c r="P87" s="9">
        <v>-117086537703</v>
      </c>
      <c r="Q87" s="9">
        <v>40299661344</v>
      </c>
      <c r="R87" s="9">
        <f t="shared" si="4"/>
        <v>5831884147</v>
      </c>
      <c r="S87" s="9">
        <v>245245860502</v>
      </c>
      <c r="T87" s="9">
        <v>-117086537703</v>
      </c>
    </row>
    <row r="88" spans="1:20" x14ac:dyDescent="0.25">
      <c r="A88" s="2">
        <v>87</v>
      </c>
      <c r="B88" s="2">
        <v>2017</v>
      </c>
      <c r="C88" s="2" t="s">
        <v>19</v>
      </c>
      <c r="D88" s="2" t="s">
        <v>15</v>
      </c>
      <c r="E88" s="2" t="s">
        <v>94</v>
      </c>
      <c r="F88" s="9">
        <v>-84631240083</v>
      </c>
      <c r="G88" s="13">
        <f t="shared" si="2"/>
        <v>0.81307746624138644</v>
      </c>
      <c r="H88" s="9">
        <v>52008511303</v>
      </c>
      <c r="I88" s="9">
        <v>504403030432</v>
      </c>
      <c r="J88" s="9">
        <v>752734841763</v>
      </c>
      <c r="K88" s="9">
        <v>64791037384</v>
      </c>
      <c r="L88" s="9">
        <v>1320072255907</v>
      </c>
      <c r="M88" s="9">
        <v>-632128451528</v>
      </c>
      <c r="N88" s="9">
        <v>80472147034</v>
      </c>
      <c r="O88" s="9">
        <v>49608582869</v>
      </c>
      <c r="P88" s="9">
        <v>-88202531908</v>
      </c>
      <c r="Q88" s="9">
        <v>41356088635</v>
      </c>
      <c r="R88" s="9">
        <f t="shared" si="4"/>
        <v>33625703761</v>
      </c>
      <c r="S88" s="9">
        <v>246141214199</v>
      </c>
      <c r="T88" s="9">
        <v>-88259300019</v>
      </c>
    </row>
    <row r="89" spans="1:20" x14ac:dyDescent="0.25">
      <c r="A89" s="2">
        <v>88</v>
      </c>
      <c r="B89" s="2">
        <v>2018</v>
      </c>
      <c r="C89" s="2" t="s">
        <v>19</v>
      </c>
      <c r="D89" s="2" t="s">
        <v>15</v>
      </c>
      <c r="E89" s="2" t="s">
        <v>94</v>
      </c>
      <c r="F89" s="9">
        <v>-64083997346</v>
      </c>
      <c r="G89" s="13">
        <f t="shared" si="2"/>
        <v>1.0860834202257095</v>
      </c>
      <c r="H89" s="9">
        <v>59109782794</v>
      </c>
      <c r="I89" s="9">
        <v>438096682340</v>
      </c>
      <c r="J89" s="9">
        <v>686057942553</v>
      </c>
      <c r="K89" s="9">
        <v>68980013714</v>
      </c>
      <c r="L89" s="9">
        <v>1313396454018</v>
      </c>
      <c r="M89" s="9">
        <v>-696318525179</v>
      </c>
      <c r="N89" s="9">
        <v>66342711728</v>
      </c>
      <c r="O89" s="9">
        <v>26458170384</v>
      </c>
      <c r="P89" s="9">
        <v>-63302234152</v>
      </c>
      <c r="Q89" s="9">
        <v>35320129800</v>
      </c>
      <c r="R89" s="9">
        <f t="shared" si="4"/>
        <v>38360607376</v>
      </c>
      <c r="S89" s="9">
        <v>222537614547</v>
      </c>
      <c r="T89" s="9">
        <v>-63581073651</v>
      </c>
    </row>
    <row r="90" spans="1:20" x14ac:dyDescent="0.25">
      <c r="A90" s="2">
        <v>89</v>
      </c>
      <c r="B90" s="2">
        <v>2019</v>
      </c>
      <c r="C90" s="2" t="s">
        <v>19</v>
      </c>
      <c r="D90" s="2" t="s">
        <v>15</v>
      </c>
      <c r="E90" s="2" t="s">
        <v>94</v>
      </c>
      <c r="F90" s="9">
        <v>-40943154146</v>
      </c>
      <c r="G90" s="13">
        <f t="shared" si="2"/>
        <v>1.4420641126095186</v>
      </c>
      <c r="H90" s="9">
        <v>94583595338</v>
      </c>
      <c r="I90" s="9">
        <v>382886895281</v>
      </c>
      <c r="J90" s="9">
        <v>667845759625</v>
      </c>
      <c r="K90" s="9">
        <v>81126771281</v>
      </c>
      <c r="L90" s="9">
        <v>1324619859633</v>
      </c>
      <c r="M90" s="9">
        <v>-737900871289</v>
      </c>
      <c r="N90" s="9">
        <v>56357725593</v>
      </c>
      <c r="O90" s="9">
        <v>33133697074</v>
      </c>
      <c r="P90" s="9">
        <v>-40989662463</v>
      </c>
      <c r="Q90" s="9">
        <v>34764330991</v>
      </c>
      <c r="R90" s="9">
        <f t="shared" si="4"/>
        <v>50132394121</v>
      </c>
      <c r="S90" s="9">
        <v>206058031039</v>
      </c>
      <c r="T90" s="9">
        <v>-41299052187</v>
      </c>
    </row>
    <row r="91" spans="1:20" x14ac:dyDescent="0.25">
      <c r="A91" s="2">
        <v>90</v>
      </c>
      <c r="B91" s="2">
        <v>2020</v>
      </c>
      <c r="C91" s="2" t="s">
        <v>19</v>
      </c>
      <c r="D91" s="2" t="s">
        <v>15</v>
      </c>
      <c r="E91" s="2" t="s">
        <v>94</v>
      </c>
      <c r="F91" s="9">
        <v>-74006284642</v>
      </c>
      <c r="G91" s="13">
        <f t="shared" si="2"/>
        <v>0.5255590408565568</v>
      </c>
      <c r="H91" s="9">
        <v>78323033061</v>
      </c>
      <c r="I91" s="9">
        <v>326487015859</v>
      </c>
      <c r="J91" s="9">
        <v>608704695380</v>
      </c>
      <c r="K91" s="9">
        <v>82403495843</v>
      </c>
      <c r="L91" s="9">
        <v>1337258660608</v>
      </c>
      <c r="M91" s="9">
        <v>-810957461071</v>
      </c>
      <c r="N91" s="9">
        <v>56399879422</v>
      </c>
      <c r="O91" s="9">
        <v>7102863136</v>
      </c>
      <c r="P91" s="9">
        <v>-72212420302</v>
      </c>
      <c r="Q91" s="9">
        <v>33328785332</v>
      </c>
      <c r="R91" s="9">
        <f t="shared" si="4"/>
        <v>17516244452</v>
      </c>
      <c r="S91" s="9">
        <v>204323343957</v>
      </c>
      <c r="T91" s="9">
        <v>-72542589782</v>
      </c>
    </row>
    <row r="92" spans="1:20" x14ac:dyDescent="0.25">
      <c r="A92" s="2">
        <v>91</v>
      </c>
      <c r="B92" s="2">
        <v>2016</v>
      </c>
      <c r="C92" s="2" t="s">
        <v>21</v>
      </c>
      <c r="D92" s="2" t="s">
        <v>15</v>
      </c>
      <c r="E92" s="2" t="s">
        <v>88</v>
      </c>
      <c r="F92" s="9">
        <v>-17980476880</v>
      </c>
      <c r="G92" s="13">
        <f t="shared" si="2"/>
        <v>4.1350442463137495E-2</v>
      </c>
      <c r="H92" s="9">
        <v>66511168229</v>
      </c>
      <c r="I92" s="9">
        <v>22767209621</v>
      </c>
      <c r="J92" s="9">
        <v>119568483983</v>
      </c>
      <c r="K92" s="9">
        <v>206101256803</v>
      </c>
      <c r="L92" s="9">
        <v>12514517089</v>
      </c>
      <c r="M92" s="9">
        <v>-99047289909</v>
      </c>
      <c r="N92" s="9">
        <v>3321321650</v>
      </c>
      <c r="O92" s="9">
        <v>13981473920</v>
      </c>
      <c r="P92" s="9">
        <v>-18143966131</v>
      </c>
      <c r="Q92" s="9">
        <v>15462005239</v>
      </c>
      <c r="R92" s="9">
        <f t="shared" si="4"/>
        <v>639360758</v>
      </c>
      <c r="S92" s="9">
        <v>60901761412</v>
      </c>
      <c r="T92" s="9">
        <v>-18143966131</v>
      </c>
    </row>
    <row r="93" spans="1:20" x14ac:dyDescent="0.25">
      <c r="A93" s="2">
        <v>92</v>
      </c>
      <c r="B93" s="2">
        <v>2017</v>
      </c>
      <c r="C93" s="2" t="s">
        <v>21</v>
      </c>
      <c r="D93" s="2" t="s">
        <v>15</v>
      </c>
      <c r="E93" s="2" t="s">
        <v>88</v>
      </c>
      <c r="F93" s="9">
        <v>-5809994967</v>
      </c>
      <c r="G93" s="13">
        <f t="shared" si="2"/>
        <v>0.58604080186238761</v>
      </c>
      <c r="H93" s="9">
        <v>99566667245</v>
      </c>
      <c r="I93" s="9">
        <v>21068611359</v>
      </c>
      <c r="J93" s="9">
        <v>151260502750</v>
      </c>
      <c r="K93" s="9">
        <v>240886448219</v>
      </c>
      <c r="L93" s="9">
        <v>16681239186</v>
      </c>
      <c r="M93" s="9">
        <v>-106307184655</v>
      </c>
      <c r="N93" s="9">
        <v>2174300762</v>
      </c>
      <c r="O93" s="9">
        <v>-2726811955</v>
      </c>
      <c r="P93" s="9">
        <v>-7259894747</v>
      </c>
      <c r="Q93" s="9">
        <v>12285254218</v>
      </c>
      <c r="R93" s="9">
        <f t="shared" si="4"/>
        <v>7199660233</v>
      </c>
      <c r="S93" s="9">
        <v>101377011150</v>
      </c>
      <c r="T93" s="9">
        <v>-7259894747</v>
      </c>
    </row>
    <row r="94" spans="1:20" x14ac:dyDescent="0.25">
      <c r="A94" s="2">
        <v>93</v>
      </c>
      <c r="B94" s="2">
        <v>2018</v>
      </c>
      <c r="C94" s="2" t="s">
        <v>21</v>
      </c>
      <c r="D94" s="2" t="s">
        <v>15</v>
      </c>
      <c r="E94" s="2" t="s">
        <v>88</v>
      </c>
      <c r="F94" s="9">
        <v>-10055532415</v>
      </c>
      <c r="G94" s="13">
        <f t="shared" si="2"/>
        <v>0.18245154988967438</v>
      </c>
      <c r="H94" s="9">
        <v>66084397789</v>
      </c>
      <c r="I94" s="9">
        <v>19681915142</v>
      </c>
      <c r="J94" s="9">
        <v>117547098892</v>
      </c>
      <c r="K94" s="9">
        <v>218391080121</v>
      </c>
      <c r="L94" s="9">
        <v>15320188307</v>
      </c>
      <c r="M94" s="9">
        <v>-116164169536</v>
      </c>
      <c r="N94" s="9">
        <v>2160537217</v>
      </c>
      <c r="O94" s="9">
        <v>9950569388</v>
      </c>
      <c r="P94" s="9">
        <v>-9856984880</v>
      </c>
      <c r="Q94" s="9">
        <v>9414056943</v>
      </c>
      <c r="R94" s="9">
        <f t="shared" si="4"/>
        <v>1717609280</v>
      </c>
      <c r="S94" s="9">
        <v>90204454541</v>
      </c>
      <c r="T94" s="9">
        <v>-9856984880</v>
      </c>
    </row>
    <row r="95" spans="1:20" x14ac:dyDescent="0.25">
      <c r="A95" s="2">
        <v>94</v>
      </c>
      <c r="B95" s="2">
        <v>2019</v>
      </c>
      <c r="C95" s="2" t="s">
        <v>21</v>
      </c>
      <c r="D95" s="2" t="s">
        <v>15</v>
      </c>
      <c r="E95" s="2" t="s">
        <v>88</v>
      </c>
      <c r="F95" s="9">
        <v>-21872886013</v>
      </c>
      <c r="G95" s="13">
        <f t="shared" si="2"/>
        <v>-1.1059072947304496</v>
      </c>
      <c r="H95" s="9">
        <v>37271394477</v>
      </c>
      <c r="I95" s="9">
        <v>36004094437</v>
      </c>
      <c r="J95" s="9">
        <v>73275488914</v>
      </c>
      <c r="K95" s="9">
        <v>197674470236</v>
      </c>
      <c r="L95" s="9">
        <v>13638074228</v>
      </c>
      <c r="M95" s="9">
        <v>-138037055550</v>
      </c>
      <c r="N95" s="9">
        <v>2370121657</v>
      </c>
      <c r="O95" s="9">
        <v>13213342734</v>
      </c>
      <c r="P95" s="9">
        <v>-21872886014</v>
      </c>
      <c r="Q95" s="9">
        <v>9260979534</v>
      </c>
      <c r="R95" s="9">
        <f t="shared" si="4"/>
        <v>-10241784823</v>
      </c>
      <c r="S95" s="9">
        <v>92223136356</v>
      </c>
      <c r="T95" s="9">
        <v>-21872886014</v>
      </c>
    </row>
    <row r="96" spans="1:20" x14ac:dyDescent="0.25">
      <c r="A96" s="2">
        <v>95</v>
      </c>
      <c r="B96" s="2">
        <v>2020</v>
      </c>
      <c r="C96" s="2" t="s">
        <v>21</v>
      </c>
      <c r="D96" s="2" t="s">
        <v>15</v>
      </c>
      <c r="E96" s="2" t="s">
        <v>88</v>
      </c>
      <c r="F96" s="9">
        <v>-26865557132</v>
      </c>
      <c r="G96" s="13">
        <f t="shared" si="2"/>
        <v>-0.19314255996578364</v>
      </c>
      <c r="H96" s="9">
        <v>29802453825</v>
      </c>
      <c r="I96" s="9">
        <v>33760752730</v>
      </c>
      <c r="J96" s="9">
        <v>64623341805</v>
      </c>
      <c r="K96" s="9">
        <v>223675505811</v>
      </c>
      <c r="L96" s="9">
        <v>8213246812</v>
      </c>
      <c r="M96" s="9">
        <v>-167265410818</v>
      </c>
      <c r="N96" s="9">
        <v>2361965707</v>
      </c>
      <c r="O96" s="9">
        <v>-4242009649</v>
      </c>
      <c r="P96" s="9">
        <v>-29228355268</v>
      </c>
      <c r="Q96" s="9">
        <v>22517334024</v>
      </c>
      <c r="R96" s="9">
        <f t="shared" si="4"/>
        <v>-4349055537</v>
      </c>
      <c r="S96" s="9">
        <v>77500454553</v>
      </c>
      <c r="T96" s="9">
        <v>-29228355268</v>
      </c>
    </row>
    <row r="97" spans="1:20" x14ac:dyDescent="0.25">
      <c r="A97" s="2">
        <v>96</v>
      </c>
      <c r="B97" s="2">
        <v>2016</v>
      </c>
      <c r="C97" s="2" t="s">
        <v>22</v>
      </c>
      <c r="D97" s="2" t="s">
        <v>15</v>
      </c>
      <c r="E97" s="2" t="s">
        <v>88</v>
      </c>
      <c r="F97" s="9">
        <v>-85831859838</v>
      </c>
      <c r="G97" s="13">
        <f t="shared" si="2"/>
        <v>-0.98316308113940187</v>
      </c>
      <c r="H97" s="9">
        <v>41024927690</v>
      </c>
      <c r="I97" s="9">
        <v>330703464958</v>
      </c>
      <c r="J97" s="9">
        <v>432397410608</v>
      </c>
      <c r="K97" s="9">
        <v>364620848168</v>
      </c>
      <c r="L97" s="9">
        <v>479234700000</v>
      </c>
      <c r="M97" s="9">
        <v>-411458137560</v>
      </c>
      <c r="N97" s="9">
        <v>0</v>
      </c>
      <c r="O97" s="9">
        <v>6367445089</v>
      </c>
      <c r="P97" s="9">
        <v>-87124352120</v>
      </c>
      <c r="Q97" s="9">
        <v>43932015954</v>
      </c>
      <c r="R97" s="9">
        <f t="shared" si="4"/>
        <v>-43192336166</v>
      </c>
      <c r="S97" s="9">
        <v>184260981447</v>
      </c>
      <c r="T97" s="9">
        <v>-87124352120</v>
      </c>
    </row>
    <row r="98" spans="1:20" x14ac:dyDescent="0.25">
      <c r="A98" s="2">
        <v>97</v>
      </c>
      <c r="B98" s="2">
        <v>2017</v>
      </c>
      <c r="C98" s="2" t="s">
        <v>22</v>
      </c>
      <c r="D98" s="2" t="s">
        <v>15</v>
      </c>
      <c r="E98" s="2" t="s">
        <v>88</v>
      </c>
      <c r="F98" s="9">
        <v>-68766025654</v>
      </c>
      <c r="G98" s="13">
        <f t="shared" si="2"/>
        <v>-0.61530607478868615</v>
      </c>
      <c r="H98" s="9">
        <v>47269138963</v>
      </c>
      <c r="I98" s="9">
        <v>304153555516</v>
      </c>
      <c r="J98" s="9">
        <v>414710073671</v>
      </c>
      <c r="K98" s="9">
        <v>386992277258</v>
      </c>
      <c r="L98" s="9">
        <v>507834700000</v>
      </c>
      <c r="M98" s="9">
        <v>-480116903587</v>
      </c>
      <c r="N98" s="9">
        <v>0</v>
      </c>
      <c r="O98" s="9">
        <v>-28429445691</v>
      </c>
      <c r="P98" s="9">
        <v>-68658766027</v>
      </c>
      <c r="Q98" s="9">
        <v>42505112250</v>
      </c>
      <c r="R98" s="9">
        <f t="shared" si="4"/>
        <v>-26153653777</v>
      </c>
      <c r="S98" s="9">
        <v>120913621369</v>
      </c>
      <c r="T98" s="9">
        <v>-68658766027</v>
      </c>
    </row>
    <row r="99" spans="1:20" x14ac:dyDescent="0.25">
      <c r="A99" s="2">
        <v>98</v>
      </c>
      <c r="B99" s="2">
        <v>2018</v>
      </c>
      <c r="C99" s="2" t="s">
        <v>22</v>
      </c>
      <c r="D99" s="2" t="s">
        <v>15</v>
      </c>
      <c r="E99" s="2" t="s">
        <v>88</v>
      </c>
      <c r="F99" s="9">
        <v>-51897577010</v>
      </c>
      <c r="G99" s="13">
        <f t="shared" si="2"/>
        <v>0.43077478512160772</v>
      </c>
      <c r="H99" s="9">
        <v>46553194898</v>
      </c>
      <c r="I99" s="9">
        <v>277323443070</v>
      </c>
      <c r="J99" s="9">
        <v>389181333275</v>
      </c>
      <c r="K99" s="9">
        <v>429698846152</v>
      </c>
      <c r="L99" s="9">
        <v>463774793224</v>
      </c>
      <c r="M99" s="9">
        <v>-504292306101</v>
      </c>
      <c r="N99" s="9">
        <v>0</v>
      </c>
      <c r="O99" s="9">
        <v>52586511615</v>
      </c>
      <c r="P99" s="9">
        <v>-24175402514</v>
      </c>
      <c r="Q99" s="9">
        <v>42470716128</v>
      </c>
      <c r="R99" s="9">
        <f t="shared" si="4"/>
        <v>18295313614</v>
      </c>
      <c r="S99" s="9">
        <v>155564343693</v>
      </c>
      <c r="T99" s="9">
        <v>-24175402514</v>
      </c>
    </row>
    <row r="100" spans="1:20" x14ac:dyDescent="0.25">
      <c r="A100" s="2">
        <v>99</v>
      </c>
      <c r="B100" s="2">
        <v>2019</v>
      </c>
      <c r="C100" s="2" t="s">
        <v>22</v>
      </c>
      <c r="D100" s="2" t="s">
        <v>15</v>
      </c>
      <c r="E100" s="2" t="s">
        <v>88</v>
      </c>
      <c r="F100" s="9">
        <v>-56060562488</v>
      </c>
      <c r="G100" s="13">
        <f t="shared" si="2"/>
        <v>0.29191821700054194</v>
      </c>
      <c r="H100" s="9">
        <v>37317690803</v>
      </c>
      <c r="I100" s="9">
        <v>310441707569</v>
      </c>
      <c r="J100" s="9">
        <v>357209538462</v>
      </c>
      <c r="K100" s="9">
        <v>403345565111</v>
      </c>
      <c r="L100" s="9">
        <v>486164793224</v>
      </c>
      <c r="M100" s="9">
        <v>-532300819873</v>
      </c>
      <c r="N100" s="9">
        <v>0</v>
      </c>
      <c r="O100" s="9">
        <v>1065092756</v>
      </c>
      <c r="P100" s="9">
        <v>-28008513772</v>
      </c>
      <c r="Q100" s="9">
        <v>39555478540</v>
      </c>
      <c r="R100" s="9">
        <f t="shared" si="4"/>
        <v>11546964768</v>
      </c>
      <c r="S100" s="9">
        <v>125535246719</v>
      </c>
      <c r="T100" s="9">
        <v>-28008513772</v>
      </c>
    </row>
    <row r="101" spans="1:20" x14ac:dyDescent="0.25">
      <c r="A101" s="2">
        <v>100</v>
      </c>
      <c r="B101" s="2">
        <v>2020</v>
      </c>
      <c r="C101" s="2" t="s">
        <v>22</v>
      </c>
      <c r="D101" s="2" t="s">
        <v>15</v>
      </c>
      <c r="E101" s="2" t="s">
        <v>88</v>
      </c>
      <c r="F101" s="9">
        <v>-61828902844</v>
      </c>
      <c r="G101" s="13">
        <f t="shared" si="2"/>
        <v>-0.75502263932242586</v>
      </c>
      <c r="H101" s="9">
        <v>29646834128</v>
      </c>
      <c r="I101" s="9">
        <v>280436765285</v>
      </c>
      <c r="J101" s="9">
        <v>315369869909</v>
      </c>
      <c r="K101" s="9">
        <v>500838902153</v>
      </c>
      <c r="L101" s="9">
        <v>409742841224</v>
      </c>
      <c r="M101" s="9">
        <v>-595211873468</v>
      </c>
      <c r="N101" s="9">
        <v>0</v>
      </c>
      <c r="O101" s="9">
        <v>-17641921376</v>
      </c>
      <c r="P101" s="9">
        <v>-62906721940</v>
      </c>
      <c r="Q101" s="9">
        <v>35843823624</v>
      </c>
      <c r="R101" s="9">
        <f t="shared" si="4"/>
        <v>-27062898316</v>
      </c>
      <c r="S101" s="9">
        <v>56032398102</v>
      </c>
      <c r="T101" s="9">
        <v>-62906721940</v>
      </c>
    </row>
    <row r="102" spans="1:20" x14ac:dyDescent="0.25">
      <c r="A102" s="2">
        <v>101</v>
      </c>
      <c r="B102" s="2">
        <v>2016</v>
      </c>
      <c r="C102" s="2" t="s">
        <v>23</v>
      </c>
      <c r="D102" s="2" t="s">
        <v>15</v>
      </c>
      <c r="E102" s="2" t="s">
        <v>88</v>
      </c>
      <c r="F102" s="9">
        <v>62757118935</v>
      </c>
      <c r="G102" s="13">
        <f t="shared" si="2"/>
        <v>2.5138446322641519</v>
      </c>
      <c r="H102" s="9">
        <v>612621943183</v>
      </c>
      <c r="I102" s="9">
        <v>212907574696</v>
      </c>
      <c r="J102" s="9">
        <v>1199374945705</v>
      </c>
      <c r="K102" s="9">
        <v>813348848697</v>
      </c>
      <c r="L102" s="9">
        <v>54412455744</v>
      </c>
      <c r="M102" s="9">
        <v>331613641264</v>
      </c>
      <c r="N102" s="2">
        <v>0</v>
      </c>
      <c r="O102" s="9">
        <v>-11202862824</v>
      </c>
      <c r="P102" s="9">
        <v>61467692632</v>
      </c>
      <c r="Q102" s="9">
        <v>40603699562</v>
      </c>
      <c r="R102" s="9">
        <f t="shared" si="4"/>
        <v>102071392194</v>
      </c>
      <c r="S102" s="9">
        <v>927088375215</v>
      </c>
      <c r="T102" s="9">
        <v>58788777099</v>
      </c>
    </row>
    <row r="103" spans="1:20" x14ac:dyDescent="0.25">
      <c r="A103" s="2">
        <v>102</v>
      </c>
      <c r="B103" s="2">
        <v>2017</v>
      </c>
      <c r="C103" s="2" t="s">
        <v>23</v>
      </c>
      <c r="D103" s="2" t="s">
        <v>15</v>
      </c>
      <c r="E103" s="2" t="s">
        <v>88</v>
      </c>
      <c r="F103" s="9">
        <v>44650713475</v>
      </c>
      <c r="G103" s="13">
        <f t="shared" si="2"/>
        <v>2.9731551419007789</v>
      </c>
      <c r="H103" s="9">
        <v>595068408681</v>
      </c>
      <c r="I103" s="9">
        <v>222904081084</v>
      </c>
      <c r="J103" s="9">
        <v>1169956031017</v>
      </c>
      <c r="K103" s="9">
        <v>756562517639</v>
      </c>
      <c r="L103" s="9">
        <v>39487253497</v>
      </c>
      <c r="M103" s="9">
        <v>373906259881</v>
      </c>
      <c r="N103" s="2">
        <v>0</v>
      </c>
      <c r="O103" s="9">
        <v>-58320248370</v>
      </c>
      <c r="P103" s="9">
        <v>75500043537</v>
      </c>
      <c r="Q103" s="9">
        <v>38263612391</v>
      </c>
      <c r="R103" s="9">
        <f t="shared" si="4"/>
        <v>113763655928</v>
      </c>
      <c r="S103" s="9">
        <v>860015440525</v>
      </c>
      <c r="T103" s="9">
        <v>69450432375</v>
      </c>
    </row>
    <row r="104" spans="1:20" x14ac:dyDescent="0.25">
      <c r="A104" s="2">
        <v>103</v>
      </c>
      <c r="B104" s="2">
        <v>2018</v>
      </c>
      <c r="C104" s="2" t="s">
        <v>23</v>
      </c>
      <c r="D104" s="2" t="s">
        <v>15</v>
      </c>
      <c r="E104" s="2" t="s">
        <v>88</v>
      </c>
      <c r="F104" s="9">
        <v>69729432012</v>
      </c>
      <c r="G104" s="13">
        <f t="shared" si="2"/>
        <v>2.9844386024160263</v>
      </c>
      <c r="H104" s="9">
        <v>509865760058</v>
      </c>
      <c r="I104" s="9">
        <v>243347645884</v>
      </c>
      <c r="J104" s="9">
        <v>1100604301800</v>
      </c>
      <c r="K104" s="9">
        <v>661997408090</v>
      </c>
      <c r="L104" s="9">
        <v>58689026230</v>
      </c>
      <c r="M104" s="9">
        <v>379917867480</v>
      </c>
      <c r="N104" s="2">
        <v>0</v>
      </c>
      <c r="O104" s="9">
        <v>-72667430335</v>
      </c>
      <c r="P104" s="9">
        <v>72947707062</v>
      </c>
      <c r="Q104" s="9">
        <v>36759871015</v>
      </c>
      <c r="R104" s="9">
        <f t="shared" si="4"/>
        <v>109707578077</v>
      </c>
      <c r="S104" s="9">
        <v>898033426026</v>
      </c>
      <c r="T104" s="9">
        <v>72940147265</v>
      </c>
    </row>
    <row r="105" spans="1:20" x14ac:dyDescent="0.25">
      <c r="A105" s="2">
        <v>104</v>
      </c>
      <c r="B105" s="2">
        <v>2019</v>
      </c>
      <c r="C105" s="2" t="s">
        <v>23</v>
      </c>
      <c r="D105" s="2" t="s">
        <v>15</v>
      </c>
      <c r="E105" s="2" t="s">
        <v>88</v>
      </c>
      <c r="F105" s="9">
        <v>86579185443</v>
      </c>
      <c r="G105" s="13">
        <f t="shared" si="2"/>
        <v>3.3431680137892146</v>
      </c>
      <c r="H105" s="9">
        <v>454510172344</v>
      </c>
      <c r="I105" s="9">
        <v>261938278655</v>
      </c>
      <c r="J105" s="9">
        <v>1059071273583</v>
      </c>
      <c r="K105" s="9">
        <v>612296477065</v>
      </c>
      <c r="L105" s="9">
        <v>60399870501</v>
      </c>
      <c r="M105" s="9">
        <v>386374926017</v>
      </c>
      <c r="N105" s="2">
        <v>0</v>
      </c>
      <c r="O105" s="9">
        <v>-23061278548</v>
      </c>
      <c r="P105" s="9">
        <v>86891355729</v>
      </c>
      <c r="Q105" s="9">
        <v>37082853307</v>
      </c>
      <c r="R105" s="9">
        <f t="shared" si="4"/>
        <v>123974209036</v>
      </c>
      <c r="S105" s="9">
        <v>904727525869</v>
      </c>
      <c r="T105" s="9">
        <v>86891355729</v>
      </c>
    </row>
    <row r="106" spans="1:20" x14ac:dyDescent="0.25">
      <c r="A106" s="2">
        <v>105</v>
      </c>
      <c r="B106" s="2">
        <v>2020</v>
      </c>
      <c r="C106" s="2" t="s">
        <v>23</v>
      </c>
      <c r="D106" s="2" t="s">
        <v>15</v>
      </c>
      <c r="E106" s="2" t="s">
        <v>88</v>
      </c>
      <c r="F106" s="9">
        <v>52817915276</v>
      </c>
      <c r="G106" s="13">
        <f t="shared" si="2"/>
        <v>2.5492577751681842</v>
      </c>
      <c r="H106" s="9">
        <v>456713745833</v>
      </c>
      <c r="I106" s="9">
        <v>255955641563</v>
      </c>
      <c r="J106" s="9">
        <v>1060917329185</v>
      </c>
      <c r="K106" s="9">
        <v>585232775503</v>
      </c>
      <c r="L106" s="9">
        <v>97349460950</v>
      </c>
      <c r="M106" s="9">
        <v>378335092732</v>
      </c>
      <c r="N106" s="2">
        <v>0</v>
      </c>
      <c r="O106" s="9">
        <v>4253111644</v>
      </c>
      <c r="P106" s="9">
        <v>52782912411</v>
      </c>
      <c r="Q106" s="9">
        <v>34069806366</v>
      </c>
      <c r="R106" s="9">
        <f t="shared" si="4"/>
        <v>86852718777</v>
      </c>
      <c r="S106" s="9">
        <v>935718025612</v>
      </c>
      <c r="T106" s="9">
        <v>52782912411</v>
      </c>
    </row>
    <row r="107" spans="1:20" x14ac:dyDescent="0.25">
      <c r="A107" s="2">
        <v>106</v>
      </c>
      <c r="B107" s="2">
        <v>2016</v>
      </c>
      <c r="C107" s="2" t="s">
        <v>24</v>
      </c>
      <c r="D107" s="2" t="s">
        <v>15</v>
      </c>
      <c r="E107" s="2" t="s">
        <v>88</v>
      </c>
      <c r="F107" s="9">
        <v>10299005307</v>
      </c>
      <c r="G107" s="13">
        <f t="shared" si="2"/>
        <v>4.2529395128545193</v>
      </c>
      <c r="H107" s="9">
        <v>373285934921</v>
      </c>
      <c r="I107" s="9">
        <v>122383619688</v>
      </c>
      <c r="J107" s="9">
        <v>797505485639</v>
      </c>
      <c r="K107" s="9">
        <v>409361310052</v>
      </c>
      <c r="L107" s="9">
        <v>161426991755</v>
      </c>
      <c r="M107" s="9">
        <v>226717183832</v>
      </c>
      <c r="N107" s="9">
        <v>21487226132</v>
      </c>
      <c r="O107" s="9">
        <v>75318771202</v>
      </c>
      <c r="P107" s="9">
        <v>22676454324</v>
      </c>
      <c r="Q107" s="9">
        <v>13576545239</v>
      </c>
      <c r="R107" s="9">
        <f t="shared" si="4"/>
        <v>57740225695</v>
      </c>
      <c r="S107" s="9">
        <v>1049382418500</v>
      </c>
      <c r="T107" s="9">
        <v>18330036285</v>
      </c>
    </row>
    <row r="108" spans="1:20" x14ac:dyDescent="0.25">
      <c r="A108" s="2">
        <v>107</v>
      </c>
      <c r="B108" s="2">
        <v>2017</v>
      </c>
      <c r="C108" s="2" t="s">
        <v>24</v>
      </c>
      <c r="D108" s="2" t="s">
        <v>15</v>
      </c>
      <c r="E108" s="2" t="s">
        <v>88</v>
      </c>
      <c r="F108" s="9">
        <v>-23289068951</v>
      </c>
      <c r="G108" s="13">
        <f t="shared" si="2"/>
        <v>2.2182064763928335</v>
      </c>
      <c r="H108" s="9">
        <v>395039541391</v>
      </c>
      <c r="I108" s="9">
        <v>336286129172</v>
      </c>
      <c r="J108" s="9">
        <v>836485914536</v>
      </c>
      <c r="K108" s="9">
        <v>466456282795</v>
      </c>
      <c r="L108" s="9">
        <v>162812136021</v>
      </c>
      <c r="M108" s="9">
        <v>207217495720</v>
      </c>
      <c r="N108" s="9">
        <v>24297218398</v>
      </c>
      <c r="O108" s="9">
        <v>-60766448307</v>
      </c>
      <c r="P108" s="9">
        <v>137602308</v>
      </c>
      <c r="Q108" s="9">
        <v>20058028897</v>
      </c>
      <c r="R108" s="9">
        <f t="shared" si="4"/>
        <v>44492849603</v>
      </c>
      <c r="S108" s="9">
        <v>890458429189</v>
      </c>
      <c r="T108" s="9">
        <v>2667298</v>
      </c>
    </row>
    <row r="109" spans="1:20" x14ac:dyDescent="0.25">
      <c r="A109" s="2">
        <v>108</v>
      </c>
      <c r="B109" s="2">
        <v>2018</v>
      </c>
      <c r="C109" s="2" t="s">
        <v>24</v>
      </c>
      <c r="D109" s="2" t="s">
        <v>15</v>
      </c>
      <c r="E109" s="2" t="s">
        <v>88</v>
      </c>
      <c r="F109" s="9">
        <v>-65599810097</v>
      </c>
      <c r="G109" s="13">
        <f t="shared" si="2"/>
        <v>1.0080458161945514</v>
      </c>
      <c r="H109" s="9">
        <v>454719784688</v>
      </c>
      <c r="I109" s="9">
        <v>306700202090</v>
      </c>
      <c r="J109" s="9">
        <v>849115820307</v>
      </c>
      <c r="K109" s="9">
        <v>526689026787</v>
      </c>
      <c r="L109" s="9">
        <v>144714650838</v>
      </c>
      <c r="M109" s="9">
        <v>177712142682</v>
      </c>
      <c r="N109" s="9">
        <v>31999430350</v>
      </c>
      <c r="O109" s="9">
        <v>-66678941525</v>
      </c>
      <c r="P109" s="9">
        <v>-31707751475</v>
      </c>
      <c r="Q109" s="9">
        <v>36252241904</v>
      </c>
      <c r="R109" s="9">
        <f t="shared" si="4"/>
        <v>36543920779</v>
      </c>
      <c r="S109" s="9">
        <v>885524469454</v>
      </c>
      <c r="T109" s="9">
        <v>-32216402540</v>
      </c>
    </row>
    <row r="110" spans="1:20" x14ac:dyDescent="0.25">
      <c r="A110" s="2">
        <v>109</v>
      </c>
      <c r="B110" s="2">
        <v>2019</v>
      </c>
      <c r="C110" s="2" t="s">
        <v>24</v>
      </c>
      <c r="D110" s="2" t="s">
        <v>15</v>
      </c>
      <c r="E110" s="2" t="s">
        <v>88</v>
      </c>
      <c r="F110" s="9">
        <v>-50723496438</v>
      </c>
      <c r="G110" s="13">
        <f t="shared" si="2"/>
        <v>1.0528780914269846</v>
      </c>
      <c r="H110" s="9">
        <v>302063956476</v>
      </c>
      <c r="I110" s="9">
        <v>277350837806</v>
      </c>
      <c r="J110" s="9">
        <v>647287203338</v>
      </c>
      <c r="K110" s="9">
        <v>374157007577</v>
      </c>
      <c r="L110" s="9">
        <v>125803180945</v>
      </c>
      <c r="M110" s="9">
        <v>147327014816</v>
      </c>
      <c r="N110" s="9">
        <v>29442046375</v>
      </c>
      <c r="O110" s="9">
        <v>119926370960</v>
      </c>
      <c r="P110" s="9">
        <v>-27630576153</v>
      </c>
      <c r="Q110" s="9">
        <v>34257481182</v>
      </c>
      <c r="R110" s="9">
        <f t="shared" si="4"/>
        <v>36068951404</v>
      </c>
      <c r="S110" s="9">
        <v>1041734502309</v>
      </c>
      <c r="T110" s="9">
        <v>-30385127866</v>
      </c>
    </row>
    <row r="111" spans="1:20" x14ac:dyDescent="0.25">
      <c r="A111" s="2">
        <v>110</v>
      </c>
      <c r="B111" s="2">
        <v>2020</v>
      </c>
      <c r="C111" s="2" t="s">
        <v>24</v>
      </c>
      <c r="D111" s="2" t="s">
        <v>15</v>
      </c>
      <c r="E111" s="2" t="s">
        <v>88</v>
      </c>
      <c r="F111" s="9">
        <v>-34590679498</v>
      </c>
      <c r="G111" s="13">
        <f t="shared" si="2"/>
        <v>1.0355485216777449</v>
      </c>
      <c r="H111" s="9">
        <v>310006002292</v>
      </c>
      <c r="I111" s="9">
        <v>254102143978</v>
      </c>
      <c r="J111" s="9">
        <v>628337863868</v>
      </c>
      <c r="K111" s="9">
        <v>401589826507</v>
      </c>
      <c r="L111" s="9">
        <v>104999121804</v>
      </c>
      <c r="M111" s="9">
        <v>121748915557</v>
      </c>
      <c r="N111" s="9">
        <v>27420210420</v>
      </c>
      <c r="O111" s="9">
        <v>78660963547</v>
      </c>
      <c r="P111" s="9">
        <v>-26401863262</v>
      </c>
      <c r="Q111" s="9">
        <v>28646680929</v>
      </c>
      <c r="R111" s="9">
        <f t="shared" si="4"/>
        <v>29665028087</v>
      </c>
      <c r="S111" s="9">
        <v>816897081041</v>
      </c>
      <c r="T111" s="9">
        <v>-25578099259</v>
      </c>
    </row>
    <row r="112" spans="1:20" x14ac:dyDescent="0.25">
      <c r="A112" s="2">
        <v>111</v>
      </c>
      <c r="B112" s="2">
        <v>2016</v>
      </c>
      <c r="C112" s="2" t="s">
        <v>26</v>
      </c>
      <c r="D112" s="2" t="s">
        <v>15</v>
      </c>
      <c r="E112" s="2" t="s">
        <v>89</v>
      </c>
      <c r="F112" s="9">
        <v>-14102180138</v>
      </c>
      <c r="G112" s="13">
        <f t="shared" si="2"/>
        <v>-4.1990464701755021</v>
      </c>
      <c r="H112" s="9">
        <v>8028273544</v>
      </c>
      <c r="I112" s="9">
        <v>1318680405</v>
      </c>
      <c r="J112" s="9">
        <v>263634005004</v>
      </c>
      <c r="K112" s="9">
        <v>101781500260</v>
      </c>
      <c r="L112" s="9">
        <v>100713863501</v>
      </c>
      <c r="M112" s="9">
        <v>61138641243</v>
      </c>
      <c r="N112" s="9">
        <v>1504564320</v>
      </c>
      <c r="O112" s="9">
        <v>1444731776</v>
      </c>
      <c r="P112" s="9">
        <v>-17952546064</v>
      </c>
      <c r="Q112" s="9">
        <v>3163653535</v>
      </c>
      <c r="R112" s="9">
        <f t="shared" si="4"/>
        <v>-13284328209</v>
      </c>
      <c r="S112" s="9">
        <v>11414602727</v>
      </c>
      <c r="T112" s="9">
        <v>-17952546064</v>
      </c>
    </row>
    <row r="113" spans="1:20" x14ac:dyDescent="0.25">
      <c r="A113" s="2">
        <v>112</v>
      </c>
      <c r="B113" s="2">
        <v>2017</v>
      </c>
      <c r="C113" s="2" t="s">
        <v>26</v>
      </c>
      <c r="D113" s="2" t="s">
        <v>15</v>
      </c>
      <c r="E113" s="2" t="s">
        <v>89</v>
      </c>
      <c r="F113" s="9">
        <v>-8131536943</v>
      </c>
      <c r="G113" s="13">
        <f t="shared" si="2"/>
        <v>-1.1005898003054986</v>
      </c>
      <c r="H113" s="9">
        <v>21518204940</v>
      </c>
      <c r="I113" s="9">
        <v>24158371</v>
      </c>
      <c r="J113" s="9">
        <v>294402568635</v>
      </c>
      <c r="K113" s="9">
        <v>147109788937</v>
      </c>
      <c r="L113" s="9">
        <v>95721690945</v>
      </c>
      <c r="M113" s="9">
        <v>51571088753</v>
      </c>
      <c r="N113" s="9">
        <v>1294522034</v>
      </c>
      <c r="O113" s="9">
        <v>862951987</v>
      </c>
      <c r="P113" s="9">
        <v>-9567552490</v>
      </c>
      <c r="Q113" s="9">
        <v>3938432175</v>
      </c>
      <c r="R113" s="9">
        <f t="shared" si="4"/>
        <v>-4334598281</v>
      </c>
      <c r="S113" s="9">
        <v>5427523784</v>
      </c>
      <c r="T113" s="9">
        <v>-9567552490</v>
      </c>
    </row>
    <row r="114" spans="1:20" x14ac:dyDescent="0.25">
      <c r="A114" s="2">
        <v>113</v>
      </c>
      <c r="B114" s="2">
        <v>2018</v>
      </c>
      <c r="C114" s="2" t="s">
        <v>26</v>
      </c>
      <c r="D114" s="2" t="s">
        <v>15</v>
      </c>
      <c r="E114" s="2" t="s">
        <v>89</v>
      </c>
      <c r="F114" s="9">
        <v>-2559452179</v>
      </c>
      <c r="G114" s="13">
        <f t="shared" si="2"/>
        <v>-0.29167527676996935</v>
      </c>
      <c r="H114" s="9">
        <v>31853775651</v>
      </c>
      <c r="I114" s="9">
        <v>0</v>
      </c>
      <c r="J114" s="9">
        <v>353809847001</v>
      </c>
      <c r="K114" s="9">
        <v>207381922501</v>
      </c>
      <c r="L114" s="9">
        <v>98014974556</v>
      </c>
      <c r="M114" s="9">
        <v>48412949944</v>
      </c>
      <c r="N114" s="9">
        <v>24158371</v>
      </c>
      <c r="O114" s="9">
        <v>2047612498</v>
      </c>
      <c r="P114" s="9">
        <v>-3292631434</v>
      </c>
      <c r="Q114" s="9">
        <v>2530413891</v>
      </c>
      <c r="R114" s="9">
        <f t="shared" si="4"/>
        <v>-738059172</v>
      </c>
      <c r="S114" s="9">
        <v>6376482918</v>
      </c>
      <c r="T114" s="9">
        <v>-3298138809</v>
      </c>
    </row>
    <row r="115" spans="1:20" x14ac:dyDescent="0.25">
      <c r="A115" s="2">
        <v>114</v>
      </c>
      <c r="B115" s="2">
        <v>2019</v>
      </c>
      <c r="C115" s="2" t="s">
        <v>26</v>
      </c>
      <c r="D115" s="2" t="s">
        <v>15</v>
      </c>
      <c r="E115" s="2" t="s">
        <v>89</v>
      </c>
      <c r="F115" s="9">
        <v>-2143371049</v>
      </c>
      <c r="G115" s="13" t="e">
        <f t="shared" si="2"/>
        <v>#DIV/0!</v>
      </c>
      <c r="H115" s="9">
        <v>11934704448</v>
      </c>
      <c r="I115" s="9">
        <v>83312639</v>
      </c>
      <c r="J115" s="9">
        <v>388213001302</v>
      </c>
      <c r="K115" s="9">
        <v>197370420510</v>
      </c>
      <c r="L115" s="9">
        <v>150759893971</v>
      </c>
      <c r="M115" s="9">
        <v>40082686821</v>
      </c>
      <c r="N115" s="9">
        <v>6217361</v>
      </c>
      <c r="O115" s="9">
        <v>72454169522</v>
      </c>
      <c r="P115" s="9">
        <v>-8248968432</v>
      </c>
      <c r="Q115" s="9">
        <v>0</v>
      </c>
      <c r="R115" s="9">
        <f t="shared" si="4"/>
        <v>-8242751071</v>
      </c>
      <c r="S115" s="9">
        <v>6857566619</v>
      </c>
      <c r="T115" s="9">
        <v>-8248968432</v>
      </c>
    </row>
    <row r="116" spans="1:20" x14ac:dyDescent="0.25">
      <c r="A116" s="2">
        <v>115</v>
      </c>
      <c r="B116" s="2">
        <v>2020</v>
      </c>
      <c r="C116" s="2" t="s">
        <v>26</v>
      </c>
      <c r="D116" s="2" t="s">
        <v>15</v>
      </c>
      <c r="E116" s="2" t="s">
        <v>89</v>
      </c>
      <c r="F116" s="9">
        <v>289271334</v>
      </c>
      <c r="G116" s="13" t="e">
        <f t="shared" si="2"/>
        <v>#DIV/0!</v>
      </c>
      <c r="H116" s="9">
        <v>13981981306</v>
      </c>
      <c r="I116" s="9">
        <v>38547639</v>
      </c>
      <c r="J116" s="9">
        <v>404375887754</v>
      </c>
      <c r="K116" s="9">
        <v>200939692721</v>
      </c>
      <c r="L116" s="9">
        <v>157455439426</v>
      </c>
      <c r="M116" s="9">
        <v>45980755607</v>
      </c>
      <c r="N116" s="9">
        <v>44765000</v>
      </c>
      <c r="O116" s="9">
        <v>5189625761</v>
      </c>
      <c r="P116" s="9">
        <v>5898068786</v>
      </c>
      <c r="Q116" s="9">
        <v>0</v>
      </c>
      <c r="R116" s="9">
        <f t="shared" si="4"/>
        <v>5942833786</v>
      </c>
      <c r="S116" s="9">
        <v>6400344932</v>
      </c>
      <c r="T116" s="9">
        <v>5898068786</v>
      </c>
    </row>
    <row r="117" spans="1:20" x14ac:dyDescent="0.25">
      <c r="A117" s="2">
        <v>116</v>
      </c>
      <c r="B117" s="2">
        <v>2016</v>
      </c>
      <c r="C117" s="2" t="s">
        <v>27</v>
      </c>
      <c r="D117" s="2" t="s">
        <v>10</v>
      </c>
      <c r="E117" s="2" t="s">
        <v>94</v>
      </c>
      <c r="F117" s="9">
        <v>277269491731</v>
      </c>
      <c r="G117" s="13">
        <f t="shared" si="2"/>
        <v>27.251943164599755</v>
      </c>
      <c r="H117" s="9">
        <v>162853442173</v>
      </c>
      <c r="I117" s="9">
        <v>620796310915</v>
      </c>
      <c r="J117" s="9">
        <v>967139819130</v>
      </c>
      <c r="K117" s="9">
        <v>71979836769</v>
      </c>
      <c r="L117" s="9">
        <v>125901751591</v>
      </c>
      <c r="M117" s="9">
        <v>769258230770</v>
      </c>
      <c r="N117" s="9">
        <v>54428927118</v>
      </c>
      <c r="O117" s="9">
        <v>296109988075</v>
      </c>
      <c r="P117" s="9">
        <v>275355758505</v>
      </c>
      <c r="Q117" s="9">
        <v>12562296191</v>
      </c>
      <c r="R117" s="9">
        <f t="shared" si="4"/>
        <v>342346981814</v>
      </c>
      <c r="S117" s="9">
        <v>495913075742</v>
      </c>
      <c r="T117" s="9">
        <v>245225841507</v>
      </c>
    </row>
    <row r="118" spans="1:20" x14ac:dyDescent="0.25">
      <c r="A118" s="2">
        <v>117</v>
      </c>
      <c r="B118" s="2">
        <v>2017</v>
      </c>
      <c r="C118" s="2" t="s">
        <v>27</v>
      </c>
      <c r="D118" s="2" t="s">
        <v>10</v>
      </c>
      <c r="E118" s="2" t="s">
        <v>94</v>
      </c>
      <c r="F118" s="9">
        <v>387127393117</v>
      </c>
      <c r="G118" s="13">
        <f t="shared" si="2"/>
        <v>123.63129911471111</v>
      </c>
      <c r="H118" s="9">
        <v>236245267504</v>
      </c>
      <c r="I118" s="9">
        <v>578421290064</v>
      </c>
      <c r="J118" s="9">
        <v>989631337988</v>
      </c>
      <c r="K118" s="9">
        <v>54409120660</v>
      </c>
      <c r="L118" s="9">
        <v>20830632854</v>
      </c>
      <c r="M118" s="9">
        <v>914391584474</v>
      </c>
      <c r="N118" s="9">
        <v>55871323857</v>
      </c>
      <c r="O118" s="9">
        <v>374671311541</v>
      </c>
      <c r="P118" s="9">
        <v>384438755141</v>
      </c>
      <c r="Q118" s="9">
        <v>3590519567</v>
      </c>
      <c r="R118" s="9">
        <f t="shared" si="4"/>
        <v>443900598565</v>
      </c>
      <c r="S118" s="9">
        <v>588317321226</v>
      </c>
      <c r="T118" s="9">
        <v>344461153704</v>
      </c>
    </row>
    <row r="119" spans="1:20" x14ac:dyDescent="0.25">
      <c r="A119" s="2">
        <v>118</v>
      </c>
      <c r="B119" s="2">
        <v>2018</v>
      </c>
      <c r="C119" s="2" t="s">
        <v>27</v>
      </c>
      <c r="D119" s="2" t="s">
        <v>10</v>
      </c>
      <c r="E119" s="2" t="s">
        <v>94</v>
      </c>
      <c r="F119" s="9">
        <v>468814410494</v>
      </c>
      <c r="G119" s="13">
        <f t="shared" si="2"/>
        <v>3584.9801805732563</v>
      </c>
      <c r="H119" s="9">
        <v>213392448667</v>
      </c>
      <c r="I119" s="9">
        <v>535515151987</v>
      </c>
      <c r="J119" s="9">
        <v>916579398835</v>
      </c>
      <c r="K119" s="9">
        <v>87294634247</v>
      </c>
      <c r="L119" s="9">
        <v>12045158264</v>
      </c>
      <c r="M119" s="9">
        <v>817239606324</v>
      </c>
      <c r="N119" s="9">
        <v>55237396387</v>
      </c>
      <c r="O119" s="9">
        <v>424274665465</v>
      </c>
      <c r="P119" s="9">
        <v>466710274424</v>
      </c>
      <c r="Q119" s="9">
        <v>145633526</v>
      </c>
      <c r="R119" s="9">
        <f t="shared" si="4"/>
        <v>522093304337</v>
      </c>
      <c r="S119" s="9">
        <v>675369023793</v>
      </c>
      <c r="T119" s="9">
        <v>415712171850</v>
      </c>
    </row>
    <row r="120" spans="1:20" x14ac:dyDescent="0.25">
      <c r="A120" s="2">
        <v>119</v>
      </c>
      <c r="B120" s="2">
        <v>2019</v>
      </c>
      <c r="C120" s="2" t="s">
        <v>27</v>
      </c>
      <c r="D120" s="2" t="s">
        <v>10</v>
      </c>
      <c r="E120" s="2" t="s">
        <v>94</v>
      </c>
      <c r="F120" s="9">
        <v>539971303769</v>
      </c>
      <c r="G120" s="13">
        <f t="shared" si="2"/>
        <v>609.84057569716026</v>
      </c>
      <c r="H120" s="9">
        <v>414236731414</v>
      </c>
      <c r="I120" s="9">
        <v>495794710651</v>
      </c>
      <c r="J120" s="9">
        <v>1073272927618</v>
      </c>
      <c r="K120" s="9">
        <v>64586070764</v>
      </c>
      <c r="L120" s="9">
        <v>4440934294</v>
      </c>
      <c r="M120" s="9">
        <v>1004245922560</v>
      </c>
      <c r="N120" s="9">
        <v>55261952941</v>
      </c>
      <c r="O120" s="9">
        <v>561870630481</v>
      </c>
      <c r="P120" s="9">
        <v>537679185834</v>
      </c>
      <c r="Q120" s="9">
        <v>973885714</v>
      </c>
      <c r="R120" s="9">
        <f t="shared" si="4"/>
        <v>593915024489</v>
      </c>
      <c r="S120" s="9">
        <v>747976111576</v>
      </c>
      <c r="T120" s="9">
        <v>502180188012</v>
      </c>
    </row>
    <row r="121" spans="1:20" x14ac:dyDescent="0.25">
      <c r="A121" s="2">
        <v>120</v>
      </c>
      <c r="B121" s="2">
        <v>2020</v>
      </c>
      <c r="C121" s="2" t="s">
        <v>27</v>
      </c>
      <c r="D121" s="2" t="s">
        <v>10</v>
      </c>
      <c r="E121" s="2" t="s">
        <v>94</v>
      </c>
      <c r="F121" s="9">
        <v>501339880262</v>
      </c>
      <c r="G121" s="13" t="e">
        <f t="shared" si="2"/>
        <v>#DIV/0!</v>
      </c>
      <c r="H121" s="9">
        <v>482507574300</v>
      </c>
      <c r="I121" s="9">
        <v>452000224083</v>
      </c>
      <c r="J121" s="9">
        <v>1094301560268</v>
      </c>
      <c r="K121" s="9">
        <v>74013151800</v>
      </c>
      <c r="L121" s="9">
        <v>4555882223</v>
      </c>
      <c r="M121" s="9">
        <v>1015732526245</v>
      </c>
      <c r="N121" s="9">
        <v>53477531719</v>
      </c>
      <c r="O121" s="9">
        <v>503803980156</v>
      </c>
      <c r="P121" s="9">
        <v>499330528521</v>
      </c>
      <c r="Q121" s="2">
        <v>0</v>
      </c>
      <c r="R121" s="9">
        <f t="shared" si="4"/>
        <v>552808060240</v>
      </c>
      <c r="S121" s="9">
        <v>692853328845</v>
      </c>
      <c r="T121" s="9">
        <v>464408653086</v>
      </c>
    </row>
    <row r="122" spans="1:20" x14ac:dyDescent="0.25">
      <c r="A122" s="2">
        <v>121</v>
      </c>
      <c r="B122" s="2">
        <v>2016</v>
      </c>
      <c r="C122" s="2" t="s">
        <v>28</v>
      </c>
      <c r="D122" s="2" t="s">
        <v>15</v>
      </c>
      <c r="E122" s="2" t="s">
        <v>98</v>
      </c>
      <c r="F122" s="9">
        <v>11441208891</v>
      </c>
      <c r="G122" s="13" t="e">
        <f t="shared" si="2"/>
        <v>#DIV/0!</v>
      </c>
      <c r="H122" s="9">
        <v>724959645705</v>
      </c>
      <c r="I122" s="9">
        <v>9853316548</v>
      </c>
      <c r="J122" s="9">
        <v>763183537369</v>
      </c>
      <c r="K122" s="9">
        <v>58525976031</v>
      </c>
      <c r="L122" s="9">
        <v>721309200</v>
      </c>
      <c r="M122" s="9">
        <v>703936252138</v>
      </c>
      <c r="N122" s="9"/>
      <c r="O122" s="9">
        <v>-12898085114</v>
      </c>
      <c r="P122" s="9">
        <v>11260499619</v>
      </c>
      <c r="Q122" s="9">
        <v>0</v>
      </c>
      <c r="R122" s="9">
        <f t="shared" si="4"/>
        <v>11260499619</v>
      </c>
      <c r="S122" s="9">
        <v>18118020688</v>
      </c>
      <c r="T122" s="9">
        <v>8881873438</v>
      </c>
    </row>
    <row r="123" spans="1:20" x14ac:dyDescent="0.25">
      <c r="A123" s="2">
        <v>122</v>
      </c>
      <c r="B123" s="2">
        <v>2017</v>
      </c>
      <c r="C123" s="2" t="s">
        <v>28</v>
      </c>
      <c r="D123" s="2" t="s">
        <v>15</v>
      </c>
      <c r="E123" s="2" t="s">
        <v>98</v>
      </c>
      <c r="F123" s="9">
        <v>26622954078</v>
      </c>
      <c r="G123" s="13" t="e">
        <f t="shared" si="2"/>
        <v>#DIV/0!</v>
      </c>
      <c r="H123" s="9">
        <v>710916681887</v>
      </c>
      <c r="I123" s="9">
        <v>9038294055</v>
      </c>
      <c r="J123" s="9">
        <v>748498704030</v>
      </c>
      <c r="K123" s="9">
        <v>22156943293</v>
      </c>
      <c r="L123" s="9">
        <v>575220000</v>
      </c>
      <c r="M123" s="9">
        <v>725766540737</v>
      </c>
      <c r="N123" s="9">
        <v>2371649549</v>
      </c>
      <c r="O123" s="9">
        <v>-59297598460</v>
      </c>
      <c r="P123" s="9">
        <v>27304491475</v>
      </c>
      <c r="Q123" s="9">
        <v>0</v>
      </c>
      <c r="R123" s="9">
        <f t="shared" si="4"/>
        <v>29676141024</v>
      </c>
      <c r="S123" s="9">
        <v>31191101491</v>
      </c>
      <c r="T123" s="9">
        <v>27304491475</v>
      </c>
    </row>
    <row r="124" spans="1:20" x14ac:dyDescent="0.25">
      <c r="A124" s="2">
        <v>123</v>
      </c>
      <c r="B124" s="2">
        <v>2018</v>
      </c>
      <c r="C124" s="2" t="s">
        <v>28</v>
      </c>
      <c r="D124" s="2" t="s">
        <v>15</v>
      </c>
      <c r="E124" s="2" t="s">
        <v>98</v>
      </c>
      <c r="F124" s="9">
        <v>39138166947</v>
      </c>
      <c r="G124" s="13" t="e">
        <f t="shared" si="2"/>
        <v>#DIV/0!</v>
      </c>
      <c r="H124" s="9">
        <v>740057354737</v>
      </c>
      <c r="I124" s="9">
        <v>8085146577</v>
      </c>
      <c r="J124" s="9">
        <v>775409392800</v>
      </c>
      <c r="K124" s="9">
        <v>16515183962</v>
      </c>
      <c r="L124" s="9">
        <v>493200000</v>
      </c>
      <c r="M124" s="9">
        <v>758401008838</v>
      </c>
      <c r="N124" s="9">
        <v>2341815041</v>
      </c>
      <c r="O124" s="9">
        <v>-25055140669</v>
      </c>
      <c r="P124" s="9">
        <v>39262112274</v>
      </c>
      <c r="Q124" s="9">
        <v>0</v>
      </c>
      <c r="R124" s="9">
        <f t="shared" si="4"/>
        <v>41603927315</v>
      </c>
      <c r="S124" s="9">
        <v>36851735287</v>
      </c>
      <c r="T124" s="9">
        <v>32752168101</v>
      </c>
    </row>
    <row r="125" spans="1:20" x14ac:dyDescent="0.25">
      <c r="A125" s="2">
        <v>124</v>
      </c>
      <c r="B125" s="2">
        <v>2019</v>
      </c>
      <c r="C125" s="2" t="s">
        <v>28</v>
      </c>
      <c r="D125" s="2" t="s">
        <v>15</v>
      </c>
      <c r="E125" s="2" t="s">
        <v>98</v>
      </c>
      <c r="F125" s="9">
        <v>108533761224</v>
      </c>
      <c r="G125" s="13" t="e">
        <f t="shared" si="2"/>
        <v>#DIV/0!</v>
      </c>
      <c r="H125" s="9">
        <v>838862916449</v>
      </c>
      <c r="I125" s="9">
        <v>7127595990</v>
      </c>
      <c r="J125" s="9">
        <v>866838116163</v>
      </c>
      <c r="K125" s="9">
        <v>18487631981</v>
      </c>
      <c r="L125" s="9">
        <v>346500000</v>
      </c>
      <c r="M125" s="9">
        <v>848003984182</v>
      </c>
      <c r="N125" s="9">
        <v>2291702187</v>
      </c>
      <c r="O125" s="9">
        <v>-26134961341</v>
      </c>
      <c r="P125" s="9">
        <v>109880418056</v>
      </c>
      <c r="Q125" s="9">
        <v>0</v>
      </c>
      <c r="R125" s="9">
        <f t="shared" si="4"/>
        <v>112172120243</v>
      </c>
      <c r="S125" s="9">
        <v>38862197601</v>
      </c>
      <c r="T125" s="9">
        <v>89645775344</v>
      </c>
    </row>
    <row r="126" spans="1:20" x14ac:dyDescent="0.25">
      <c r="A126" s="2">
        <v>125</v>
      </c>
      <c r="B126" s="2">
        <v>2020</v>
      </c>
      <c r="C126" s="2" t="s">
        <v>28</v>
      </c>
      <c r="D126" s="2" t="s">
        <v>15</v>
      </c>
      <c r="E126" s="2" t="s">
        <v>98</v>
      </c>
      <c r="F126" s="9">
        <v>43607873169</v>
      </c>
      <c r="G126" s="13" t="e">
        <f t="shared" si="2"/>
        <v>#DIV/0!</v>
      </c>
      <c r="H126" s="9">
        <v>178611020929</v>
      </c>
      <c r="I126" s="9">
        <v>6121530760</v>
      </c>
      <c r="J126" s="9">
        <v>898194922307</v>
      </c>
      <c r="K126" s="9">
        <v>12296998497</v>
      </c>
      <c r="L126" s="9">
        <v>238000000</v>
      </c>
      <c r="M126" s="9">
        <v>885659923810</v>
      </c>
      <c r="N126" s="9">
        <v>2292872678</v>
      </c>
      <c r="O126" s="9">
        <v>-25112510351</v>
      </c>
      <c r="P126" s="9">
        <v>43816542278</v>
      </c>
      <c r="Q126" s="9">
        <v>0</v>
      </c>
      <c r="R126" s="9">
        <f t="shared" si="4"/>
        <v>46109414956</v>
      </c>
      <c r="S126" s="9">
        <v>36353694277</v>
      </c>
      <c r="T126" s="9">
        <v>37655939628</v>
      </c>
    </row>
    <row r="127" spans="1:20" x14ac:dyDescent="0.25">
      <c r="A127" s="2">
        <v>126</v>
      </c>
      <c r="B127" s="2">
        <v>2016</v>
      </c>
      <c r="C127" s="2" t="s">
        <v>29</v>
      </c>
      <c r="D127" s="2" t="s">
        <v>15</v>
      </c>
      <c r="E127" s="2" t="s">
        <v>89</v>
      </c>
      <c r="F127" s="9">
        <v>4448948500</v>
      </c>
      <c r="G127" s="13">
        <f t="shared" si="2"/>
        <v>203.69911841443115</v>
      </c>
      <c r="H127" s="9">
        <v>8761486535</v>
      </c>
      <c r="I127" s="9">
        <v>1912851629</v>
      </c>
      <c r="J127" s="9">
        <v>119108143013</v>
      </c>
      <c r="K127" s="9">
        <v>2773803645</v>
      </c>
      <c r="L127" s="9">
        <v>2310237482</v>
      </c>
      <c r="M127" s="9">
        <v>114024101886</v>
      </c>
      <c r="N127" s="9">
        <v>509028052</v>
      </c>
      <c r="O127" s="9">
        <v>4939315798</v>
      </c>
      <c r="P127" s="9">
        <v>4727298274</v>
      </c>
      <c r="Q127" s="9">
        <v>25833000</v>
      </c>
      <c r="R127" s="9">
        <f t="shared" si="4"/>
        <v>5262159326</v>
      </c>
      <c r="S127" s="9">
        <v>20014308211</v>
      </c>
      <c r="T127" s="9">
        <v>3934050263</v>
      </c>
    </row>
    <row r="128" spans="1:20" x14ac:dyDescent="0.25">
      <c r="A128" s="2">
        <v>127</v>
      </c>
      <c r="B128" s="2">
        <v>2017</v>
      </c>
      <c r="C128" s="2" t="s">
        <v>29</v>
      </c>
      <c r="D128" s="2" t="s">
        <v>15</v>
      </c>
      <c r="E128" s="2" t="s">
        <v>89</v>
      </c>
      <c r="F128" s="9">
        <v>1432450119</v>
      </c>
      <c r="G128" s="13" t="e">
        <f t="shared" si="2"/>
        <v>#DIV/0!</v>
      </c>
      <c r="H128" s="9">
        <v>11177486822</v>
      </c>
      <c r="I128" s="9">
        <v>1482281309</v>
      </c>
      <c r="J128" s="9">
        <v>120457557001</v>
      </c>
      <c r="K128" s="9">
        <v>6235940294</v>
      </c>
      <c r="L128" s="9">
        <v>116778888</v>
      </c>
      <c r="M128" s="9">
        <v>114104837819</v>
      </c>
      <c r="N128" s="9">
        <v>1486813572</v>
      </c>
      <c r="O128" s="9">
        <v>5432434</v>
      </c>
      <c r="P128" s="9">
        <v>1024396562</v>
      </c>
      <c r="Q128" s="9">
        <v>0</v>
      </c>
      <c r="R128" s="9">
        <f t="shared" si="4"/>
        <v>2511210134</v>
      </c>
      <c r="S128" s="9">
        <v>18560135314</v>
      </c>
      <c r="T128" s="9">
        <v>80735933</v>
      </c>
    </row>
    <row r="129" spans="1:20" x14ac:dyDescent="0.25">
      <c r="A129" s="2">
        <v>128</v>
      </c>
      <c r="B129" s="2">
        <v>2018</v>
      </c>
      <c r="C129" s="2" t="s">
        <v>29</v>
      </c>
      <c r="D129" s="2" t="s">
        <v>15</v>
      </c>
      <c r="E129" s="2" t="s">
        <v>89</v>
      </c>
      <c r="F129" s="9">
        <v>1370583316</v>
      </c>
      <c r="G129" s="13" t="e">
        <f t="shared" si="2"/>
        <v>#DIV/0!</v>
      </c>
      <c r="H129" s="9">
        <v>9929247988</v>
      </c>
      <c r="I129" s="9">
        <v>1051710989</v>
      </c>
      <c r="J129" s="9">
        <v>118063579595</v>
      </c>
      <c r="K129" s="9">
        <v>541744270</v>
      </c>
      <c r="L129" s="9">
        <v>2231333487</v>
      </c>
      <c r="M129" s="9">
        <v>115290501838</v>
      </c>
      <c r="N129" s="9">
        <v>1486813572</v>
      </c>
      <c r="O129" s="9">
        <v>123543390</v>
      </c>
      <c r="P129" s="9">
        <v>1370583316</v>
      </c>
      <c r="Q129" s="9">
        <v>0</v>
      </c>
      <c r="R129" s="9">
        <f t="shared" si="4"/>
        <v>2857396888</v>
      </c>
      <c r="S129" s="9">
        <v>6918901014</v>
      </c>
      <c r="T129" s="9">
        <v>1185664019</v>
      </c>
    </row>
    <row r="130" spans="1:20" x14ac:dyDescent="0.25">
      <c r="A130" s="2">
        <v>129</v>
      </c>
      <c r="B130" s="2">
        <v>2019</v>
      </c>
      <c r="C130" s="2" t="s">
        <v>29</v>
      </c>
      <c r="D130" s="2" t="s">
        <v>15</v>
      </c>
      <c r="E130" s="2" t="s">
        <v>89</v>
      </c>
      <c r="F130" s="9">
        <v>1314217959</v>
      </c>
      <c r="G130" s="13" t="e">
        <f t="shared" ref="G130:G193" si="5">R130/Q130</f>
        <v>#DIV/0!</v>
      </c>
      <c r="H130" s="9">
        <v>12502356593</v>
      </c>
      <c r="I130" s="9">
        <v>621140669</v>
      </c>
      <c r="J130" s="9">
        <v>119149874628</v>
      </c>
      <c r="K130" s="9">
        <v>343056631</v>
      </c>
      <c r="L130" s="9">
        <v>2419255487</v>
      </c>
      <c r="M130" s="9">
        <v>116387562510</v>
      </c>
      <c r="N130" s="9">
        <v>1486813572</v>
      </c>
      <c r="O130" s="9">
        <v>-192755024</v>
      </c>
      <c r="P130" s="9">
        <v>1291659671</v>
      </c>
      <c r="Q130" s="9">
        <v>0</v>
      </c>
      <c r="R130" s="9">
        <f t="shared" si="4"/>
        <v>2778473243</v>
      </c>
      <c r="S130" s="9">
        <v>7574205198</v>
      </c>
      <c r="T130" s="9">
        <v>1097060672</v>
      </c>
    </row>
    <row r="131" spans="1:20" x14ac:dyDescent="0.25">
      <c r="A131" s="2">
        <v>130</v>
      </c>
      <c r="B131" s="2">
        <v>2020</v>
      </c>
      <c r="C131" s="2" t="s">
        <v>29</v>
      </c>
      <c r="D131" s="2" t="s">
        <v>15</v>
      </c>
      <c r="E131" s="2" t="s">
        <v>89</v>
      </c>
      <c r="F131" s="9">
        <v>17209701</v>
      </c>
      <c r="G131" s="13" t="e">
        <f t="shared" si="5"/>
        <v>#DIV/0!</v>
      </c>
      <c r="H131" s="9">
        <v>17399446033</v>
      </c>
      <c r="I131" s="9">
        <v>266322140</v>
      </c>
      <c r="J131" s="9">
        <v>121956555248</v>
      </c>
      <c r="K131" s="9">
        <v>2918998676</v>
      </c>
      <c r="L131" s="9">
        <v>2410135887</v>
      </c>
      <c r="M131" s="9">
        <v>116627420685</v>
      </c>
      <c r="N131" s="9">
        <v>1403106547</v>
      </c>
      <c r="O131" s="9">
        <v>215686537</v>
      </c>
      <c r="P131" s="9">
        <v>71459701</v>
      </c>
      <c r="Q131" s="9">
        <v>0</v>
      </c>
      <c r="R131" s="9">
        <f t="shared" si="4"/>
        <v>1474566248</v>
      </c>
      <c r="S131" s="9">
        <v>6795434273</v>
      </c>
      <c r="T131" s="9">
        <v>39858175</v>
      </c>
    </row>
    <row r="132" spans="1:20" x14ac:dyDescent="0.25">
      <c r="A132" s="2">
        <v>131</v>
      </c>
      <c r="B132" s="2">
        <v>2016</v>
      </c>
      <c r="C132" s="2" t="s">
        <v>30</v>
      </c>
      <c r="D132" s="2" t="s">
        <v>15</v>
      </c>
      <c r="E132" s="2" t="s">
        <v>94</v>
      </c>
      <c r="F132" s="2">
        <v>17067409547</v>
      </c>
      <c r="G132" s="13" t="e">
        <f t="shared" si="5"/>
        <v>#DIV/0!</v>
      </c>
      <c r="H132" s="9">
        <v>576999901720</v>
      </c>
      <c r="I132" s="9">
        <v>11919281945</v>
      </c>
      <c r="J132" s="9">
        <v>969944500074</v>
      </c>
      <c r="K132" s="9">
        <v>207679174329</v>
      </c>
      <c r="L132" s="9">
        <v>0</v>
      </c>
      <c r="M132" s="9">
        <v>762265325745</v>
      </c>
      <c r="N132" s="9">
        <v>4338403296</v>
      </c>
      <c r="O132" s="9">
        <v>8568305170</v>
      </c>
      <c r="P132" s="9">
        <v>17462568296</v>
      </c>
      <c r="Q132" s="9">
        <v>0</v>
      </c>
      <c r="R132" s="9">
        <f t="shared" si="4"/>
        <v>21800971592</v>
      </c>
      <c r="S132" s="9">
        <v>142830155088</v>
      </c>
      <c r="T132" s="9">
        <v>14265325745</v>
      </c>
    </row>
    <row r="133" spans="1:20" x14ac:dyDescent="0.25">
      <c r="A133" s="2">
        <v>132</v>
      </c>
      <c r="B133" s="2">
        <v>2017</v>
      </c>
      <c r="C133" s="2" t="s">
        <v>30</v>
      </c>
      <c r="D133" s="2" t="s">
        <v>15</v>
      </c>
      <c r="E133" s="2" t="s">
        <v>94</v>
      </c>
      <c r="F133" s="9">
        <v>101783471639</v>
      </c>
      <c r="G133" s="13" t="e">
        <f t="shared" si="5"/>
        <v>#DIV/0!</v>
      </c>
      <c r="H133" s="9">
        <v>486051414417</v>
      </c>
      <c r="I133" s="9">
        <v>8846136615</v>
      </c>
      <c r="J133" s="9">
        <v>902027469428</v>
      </c>
      <c r="K133" s="9">
        <v>44392211916</v>
      </c>
      <c r="L133" s="2">
        <v>0</v>
      </c>
      <c r="M133" s="9">
        <v>857635257512</v>
      </c>
      <c r="N133" s="9">
        <v>5466741986</v>
      </c>
      <c r="O133" s="9">
        <v>-114715137829</v>
      </c>
      <c r="P133" s="9">
        <v>101849667947</v>
      </c>
      <c r="Q133" s="2">
        <v>0</v>
      </c>
      <c r="R133" s="9">
        <f t="shared" si="4"/>
        <v>107316409933</v>
      </c>
      <c r="S133" s="9">
        <v>166946280950</v>
      </c>
      <c r="T133" s="9">
        <v>96226620293</v>
      </c>
    </row>
    <row r="134" spans="1:20" x14ac:dyDescent="0.25">
      <c r="A134" s="2">
        <v>133</v>
      </c>
      <c r="B134" s="2">
        <v>2018</v>
      </c>
      <c r="C134" s="2" t="s">
        <v>30</v>
      </c>
      <c r="D134" s="2" t="s">
        <v>15</v>
      </c>
      <c r="E134" s="2" t="s">
        <v>94</v>
      </c>
      <c r="F134" s="9">
        <v>99420354624</v>
      </c>
      <c r="G134" s="13" t="e">
        <f t="shared" si="5"/>
        <v>#DIV/0!</v>
      </c>
      <c r="H134" s="9">
        <v>544905169512</v>
      </c>
      <c r="I134" s="9">
        <v>7610261694</v>
      </c>
      <c r="J134" s="9">
        <v>911125725449</v>
      </c>
      <c r="K134" s="9">
        <v>46966310852</v>
      </c>
      <c r="L134" s="9">
        <v>5076409238</v>
      </c>
      <c r="M134" s="9">
        <v>859083005359</v>
      </c>
      <c r="N134" s="9">
        <v>5446290529</v>
      </c>
      <c r="O134" s="9">
        <v>8713035389</v>
      </c>
      <c r="P134" s="9">
        <v>99551054525</v>
      </c>
      <c r="Q134" s="2">
        <v>0</v>
      </c>
      <c r="R134" s="9">
        <f t="shared" si="4"/>
        <v>104997345054</v>
      </c>
      <c r="S134" s="9">
        <v>163965960565</v>
      </c>
      <c r="T134" s="9">
        <v>91563037125</v>
      </c>
    </row>
    <row r="135" spans="1:20" x14ac:dyDescent="0.25">
      <c r="A135" s="2">
        <v>134</v>
      </c>
      <c r="B135" s="2">
        <v>2019</v>
      </c>
      <c r="C135" s="2" t="s">
        <v>30</v>
      </c>
      <c r="D135" s="2" t="s">
        <v>15</v>
      </c>
      <c r="E135" s="2" t="s">
        <v>94</v>
      </c>
      <c r="F135" s="9">
        <v>91157455380</v>
      </c>
      <c r="G135" s="13" t="e">
        <f t="shared" si="5"/>
        <v>#DIV/0!</v>
      </c>
      <c r="H135" s="9">
        <v>535564564663</v>
      </c>
      <c r="I135" s="9">
        <v>6277000556</v>
      </c>
      <c r="J135" s="9">
        <v>890899221407</v>
      </c>
      <c r="K135" s="9">
        <v>40190035122</v>
      </c>
      <c r="L135" s="9">
        <v>8571346913</v>
      </c>
      <c r="M135" s="9">
        <v>842137839372</v>
      </c>
      <c r="N135" s="9">
        <v>3030539232</v>
      </c>
      <c r="O135" s="9">
        <v>9739415572</v>
      </c>
      <c r="P135" s="9">
        <v>89290996365</v>
      </c>
      <c r="Q135" s="2">
        <v>0</v>
      </c>
      <c r="R135" s="9">
        <f t="shared" si="4"/>
        <v>92321535597</v>
      </c>
      <c r="S135" s="9">
        <v>168771969283</v>
      </c>
      <c r="T135" s="9">
        <v>81641236282</v>
      </c>
    </row>
    <row r="136" spans="1:20" x14ac:dyDescent="0.25">
      <c r="A136" s="2">
        <v>135</v>
      </c>
      <c r="B136" s="2">
        <v>2020</v>
      </c>
      <c r="C136" s="2" t="s">
        <v>30</v>
      </c>
      <c r="D136" s="2" t="s">
        <v>15</v>
      </c>
      <c r="E136" s="2" t="s">
        <v>94</v>
      </c>
      <c r="F136" s="9">
        <v>98630202745</v>
      </c>
      <c r="G136" s="13" t="e">
        <f t="shared" si="5"/>
        <v>#DIV/0!</v>
      </c>
      <c r="H136" s="9">
        <v>459665966696</v>
      </c>
      <c r="I136" s="9">
        <v>5791322951</v>
      </c>
      <c r="J136" s="9">
        <v>883724837971</v>
      </c>
      <c r="K136" s="9">
        <v>17829523638</v>
      </c>
      <c r="L136" s="9">
        <v>7475144044</v>
      </c>
      <c r="M136" s="9">
        <v>858420170289</v>
      </c>
      <c r="N136" s="9">
        <v>2810467353</v>
      </c>
      <c r="O136" s="9">
        <v>1805127138</v>
      </c>
      <c r="P136" s="9">
        <v>98576711927</v>
      </c>
      <c r="Q136" s="2">
        <v>0</v>
      </c>
      <c r="R136" s="9">
        <f t="shared" si="4"/>
        <v>101387179280</v>
      </c>
      <c r="S136" s="9">
        <v>68264490021</v>
      </c>
      <c r="T136" s="9">
        <v>94345380369</v>
      </c>
    </row>
    <row r="137" spans="1:20" x14ac:dyDescent="0.25">
      <c r="A137" s="2">
        <v>136</v>
      </c>
      <c r="B137" s="2">
        <v>2016</v>
      </c>
      <c r="C137" s="2" t="s">
        <v>31</v>
      </c>
      <c r="D137" s="2" t="s">
        <v>15</v>
      </c>
      <c r="E137" s="2" t="s">
        <v>94</v>
      </c>
      <c r="F137" s="9">
        <v>3395034610</v>
      </c>
      <c r="G137" s="13" t="e">
        <f t="shared" si="5"/>
        <v>#DIV/0!</v>
      </c>
      <c r="H137" s="9">
        <v>14506539219</v>
      </c>
      <c r="I137" s="9">
        <v>16472149485</v>
      </c>
      <c r="J137" s="9">
        <v>39005870608</v>
      </c>
      <c r="K137" s="9">
        <v>3206538969</v>
      </c>
      <c r="L137" s="9">
        <v>11000000</v>
      </c>
      <c r="M137" s="9">
        <v>35788331639</v>
      </c>
      <c r="N137" s="9">
        <v>2801736841</v>
      </c>
      <c r="O137" s="9">
        <v>1444378368</v>
      </c>
      <c r="P137" s="9">
        <v>3805710526</v>
      </c>
      <c r="Q137" s="9">
        <v>0</v>
      </c>
      <c r="R137" s="9">
        <f t="shared" si="4"/>
        <v>6607447367</v>
      </c>
      <c r="S137" s="9">
        <v>45423977638</v>
      </c>
      <c r="T137" s="9">
        <v>2986164421</v>
      </c>
    </row>
    <row r="138" spans="1:20" x14ac:dyDescent="0.25">
      <c r="A138" s="2">
        <v>137</v>
      </c>
      <c r="B138" s="2">
        <v>2017</v>
      </c>
      <c r="C138" s="2" t="s">
        <v>31</v>
      </c>
      <c r="D138" s="2" t="s">
        <v>15</v>
      </c>
      <c r="E138" s="2" t="s">
        <v>94</v>
      </c>
      <c r="F138" s="9">
        <v>2067363851</v>
      </c>
      <c r="G138" s="13" t="e">
        <f t="shared" si="5"/>
        <v>#DIV/0!</v>
      </c>
      <c r="H138" s="9">
        <v>31721655329</v>
      </c>
      <c r="I138" s="9">
        <v>14082818131</v>
      </c>
      <c r="J138" s="9">
        <v>48129597489</v>
      </c>
      <c r="K138" s="9">
        <v>13502214944</v>
      </c>
      <c r="L138" s="9">
        <v>4000000</v>
      </c>
      <c r="M138" s="9">
        <v>34623382545</v>
      </c>
      <c r="N138" s="9">
        <v>2389331354</v>
      </c>
      <c r="O138" s="9">
        <v>1613728371</v>
      </c>
      <c r="P138" s="9">
        <v>2070476573</v>
      </c>
      <c r="Q138" s="9">
        <v>0</v>
      </c>
      <c r="R138" s="9">
        <f t="shared" si="4"/>
        <v>4459807927</v>
      </c>
      <c r="S138" s="9">
        <v>71644623532</v>
      </c>
      <c r="T138" s="9">
        <v>1624910906</v>
      </c>
    </row>
    <row r="139" spans="1:20" x14ac:dyDescent="0.25">
      <c r="A139" s="2">
        <v>138</v>
      </c>
      <c r="B139" s="2">
        <v>2018</v>
      </c>
      <c r="C139" s="2" t="s">
        <v>31</v>
      </c>
      <c r="D139" s="2" t="s">
        <v>15</v>
      </c>
      <c r="E139" s="2" t="s">
        <v>94</v>
      </c>
      <c r="F139" s="9">
        <v>36920068</v>
      </c>
      <c r="G139" s="13">
        <f t="shared" si="5"/>
        <v>143.59294191531484</v>
      </c>
      <c r="H139" s="9">
        <v>18510570843</v>
      </c>
      <c r="I139" s="9">
        <v>12389075995</v>
      </c>
      <c r="J139" s="9">
        <v>35180201602</v>
      </c>
      <c r="K139" s="9">
        <v>2118434468</v>
      </c>
      <c r="L139" s="9">
        <v>4000000</v>
      </c>
      <c r="M139" s="9">
        <v>33057767134</v>
      </c>
      <c r="N139" s="9">
        <v>1843742136</v>
      </c>
      <c r="O139" s="9">
        <v>445445379</v>
      </c>
      <c r="P139" s="9">
        <v>86657869</v>
      </c>
      <c r="Q139" s="9">
        <v>13537837</v>
      </c>
      <c r="R139" s="9">
        <f t="shared" si="4"/>
        <v>1943937842</v>
      </c>
      <c r="S139" s="9">
        <v>107538107453</v>
      </c>
      <c r="T139" s="9">
        <v>59295495</v>
      </c>
    </row>
    <row r="140" spans="1:20" x14ac:dyDescent="0.25">
      <c r="A140" s="2">
        <v>139</v>
      </c>
      <c r="B140" s="2">
        <v>2019</v>
      </c>
      <c r="C140" s="2" t="s">
        <v>31</v>
      </c>
      <c r="D140" s="2" t="s">
        <v>15</v>
      </c>
      <c r="E140" s="2" t="s">
        <v>94</v>
      </c>
      <c r="F140" s="9">
        <v>349495955</v>
      </c>
      <c r="G140" s="13" t="e">
        <f t="shared" si="5"/>
        <v>#DIV/0!</v>
      </c>
      <c r="H140" s="9">
        <v>32065071239</v>
      </c>
      <c r="I140" s="9">
        <v>11173133517</v>
      </c>
      <c r="J140" s="9">
        <v>45109298393</v>
      </c>
      <c r="K140" s="9">
        <v>11720943067</v>
      </c>
      <c r="L140" s="9">
        <v>2000000</v>
      </c>
      <c r="M140" s="9">
        <v>33386355326</v>
      </c>
      <c r="N140" s="9">
        <v>1648942478</v>
      </c>
      <c r="O140" s="9">
        <v>1357818864</v>
      </c>
      <c r="P140" s="9">
        <v>504045609</v>
      </c>
      <c r="Q140" s="9">
        <v>0</v>
      </c>
      <c r="R140" s="9">
        <f t="shared" si="4"/>
        <v>2152988087</v>
      </c>
      <c r="S140" s="9">
        <v>98187387743</v>
      </c>
      <c r="T140" s="9">
        <v>387883687</v>
      </c>
    </row>
    <row r="141" spans="1:20" x14ac:dyDescent="0.25">
      <c r="A141" s="2">
        <v>140</v>
      </c>
      <c r="B141" s="2">
        <v>2020</v>
      </c>
      <c r="C141" s="2" t="s">
        <v>31</v>
      </c>
      <c r="D141" s="2" t="s">
        <v>15</v>
      </c>
      <c r="E141" s="2" t="s">
        <v>94</v>
      </c>
      <c r="F141" s="9">
        <v>28730411</v>
      </c>
      <c r="G141" s="13">
        <f t="shared" si="5"/>
        <v>88.195475542912604</v>
      </c>
      <c r="H141" s="9">
        <v>32992953671</v>
      </c>
      <c r="I141" s="9">
        <v>11045315067</v>
      </c>
      <c r="J141" s="9">
        <v>46043830198</v>
      </c>
      <c r="K141" s="9">
        <v>13019588521</v>
      </c>
      <c r="L141" s="9">
        <v>2000000</v>
      </c>
      <c r="M141" s="9">
        <v>33022241677</v>
      </c>
      <c r="N141" s="9">
        <v>1905487476</v>
      </c>
      <c r="O141" s="9">
        <v>1948559699</v>
      </c>
      <c r="P141" s="9">
        <v>38112230</v>
      </c>
      <c r="Q141" s="9">
        <v>22290144</v>
      </c>
      <c r="R141" s="9">
        <f t="shared" ref="R141:R204" si="6">P141+Q141+N141</f>
        <v>1965889850</v>
      </c>
      <c r="S141" s="9">
        <v>112217017633</v>
      </c>
      <c r="T141" s="9">
        <v>23770038</v>
      </c>
    </row>
    <row r="142" spans="1:20" x14ac:dyDescent="0.25">
      <c r="A142" s="2">
        <v>141</v>
      </c>
      <c r="B142" s="2">
        <v>2016</v>
      </c>
      <c r="C142" s="2" t="s">
        <v>32</v>
      </c>
      <c r="D142" s="2" t="s">
        <v>15</v>
      </c>
      <c r="E142" s="2" t="s">
        <v>87</v>
      </c>
      <c r="F142" s="9">
        <v>171174453740</v>
      </c>
      <c r="G142" s="13" t="e">
        <f t="shared" si="5"/>
        <v>#DIV/0!</v>
      </c>
      <c r="H142" s="9">
        <v>263298566665</v>
      </c>
      <c r="I142" s="9">
        <v>26530962402</v>
      </c>
      <c r="J142" s="9">
        <v>586590102752</v>
      </c>
      <c r="K142" s="9">
        <v>104733094127</v>
      </c>
      <c r="L142" s="9">
        <v>6441891152</v>
      </c>
      <c r="M142" s="9">
        <v>475409117467</v>
      </c>
      <c r="N142" s="9">
        <v>66553650692</v>
      </c>
      <c r="O142" s="9">
        <v>144773806919</v>
      </c>
      <c r="P142" s="9">
        <v>171190199749</v>
      </c>
      <c r="Q142" s="9">
        <v>0</v>
      </c>
      <c r="R142" s="9">
        <f t="shared" si="6"/>
        <v>237743850441</v>
      </c>
      <c r="S142" s="9">
        <v>533997060923</v>
      </c>
      <c r="T142" s="9">
        <v>139626627479</v>
      </c>
    </row>
    <row r="143" spans="1:20" x14ac:dyDescent="0.25">
      <c r="A143" s="2">
        <v>142</v>
      </c>
      <c r="B143" s="2">
        <v>2017</v>
      </c>
      <c r="C143" s="2" t="s">
        <v>32</v>
      </c>
      <c r="D143" s="2" t="s">
        <v>15</v>
      </c>
      <c r="E143" s="2" t="s">
        <v>87</v>
      </c>
      <c r="F143" s="9">
        <v>195046518725</v>
      </c>
      <c r="G143" s="13">
        <f t="shared" si="5"/>
        <v>978.7639819025502</v>
      </c>
      <c r="H143" s="9">
        <v>404819164523</v>
      </c>
      <c r="I143" s="9">
        <v>264570733977</v>
      </c>
      <c r="J143" s="9">
        <v>761014767534</v>
      </c>
      <c r="K143" s="9">
        <v>122627403070</v>
      </c>
      <c r="L143" s="9">
        <v>6133359882</v>
      </c>
      <c r="M143" s="9">
        <v>632254004582</v>
      </c>
      <c r="N143" s="9">
        <v>61278009649</v>
      </c>
      <c r="O143" s="9">
        <v>171710537501</v>
      </c>
      <c r="P143" s="9">
        <v>195019128941</v>
      </c>
      <c r="Q143" s="9">
        <v>262125772</v>
      </c>
      <c r="R143" s="9">
        <f t="shared" si="6"/>
        <v>256559264362</v>
      </c>
      <c r="S143" s="9">
        <v>563830767391</v>
      </c>
      <c r="T143" s="9">
        <v>158663006754</v>
      </c>
    </row>
    <row r="144" spans="1:20" x14ac:dyDescent="0.25">
      <c r="A144" s="2">
        <v>143</v>
      </c>
      <c r="B144" s="2">
        <v>2018</v>
      </c>
      <c r="C144" s="2" t="s">
        <v>32</v>
      </c>
      <c r="D144" s="2" t="s">
        <v>15</v>
      </c>
      <c r="E144" s="2" t="s">
        <v>87</v>
      </c>
      <c r="F144" s="9">
        <v>245250513955</v>
      </c>
      <c r="G144" s="13">
        <f t="shared" si="5"/>
        <v>1113.0450609087657</v>
      </c>
      <c r="H144" s="9">
        <v>374147061015</v>
      </c>
      <c r="I144" s="9">
        <v>369052812657</v>
      </c>
      <c r="J144" s="9">
        <v>910378883314</v>
      </c>
      <c r="K144" s="9">
        <v>190324513505</v>
      </c>
      <c r="L144" s="9">
        <v>5818828606</v>
      </c>
      <c r="M144" s="9">
        <v>714235541203</v>
      </c>
      <c r="N144" s="9">
        <v>68469469173</v>
      </c>
      <c r="O144" s="9">
        <v>262944200583</v>
      </c>
      <c r="P144" s="9">
        <v>245428360901</v>
      </c>
      <c r="Q144" s="9">
        <v>282270783</v>
      </c>
      <c r="R144" s="9">
        <f t="shared" si="6"/>
        <v>314180100857</v>
      </c>
      <c r="S144" s="9">
        <v>602329621561</v>
      </c>
      <c r="T144" s="9">
        <v>219978278378</v>
      </c>
    </row>
    <row r="145" spans="1:20" x14ac:dyDescent="0.25">
      <c r="A145" s="2">
        <v>144</v>
      </c>
      <c r="B145" s="2">
        <v>2019</v>
      </c>
      <c r="C145" s="2" t="s">
        <v>32</v>
      </c>
      <c r="D145" s="2" t="s">
        <v>15</v>
      </c>
      <c r="E145" s="2" t="s">
        <v>87</v>
      </c>
      <c r="F145" s="9">
        <v>246589197957</v>
      </c>
      <c r="G145" s="13">
        <f t="shared" si="5"/>
        <v>4289.5885183383916</v>
      </c>
      <c r="H145" s="9">
        <v>346794308083</v>
      </c>
      <c r="I145" s="9">
        <v>530512446567</v>
      </c>
      <c r="J145" s="9">
        <v>948700648540</v>
      </c>
      <c r="K145" s="9">
        <v>120544760789</v>
      </c>
      <c r="L145" s="9">
        <v>5504297330</v>
      </c>
      <c r="M145" s="9">
        <v>822651590421</v>
      </c>
      <c r="N145" s="9">
        <v>84872341372</v>
      </c>
      <c r="O145" s="9">
        <v>270153425869</v>
      </c>
      <c r="P145" s="9">
        <v>251668145393</v>
      </c>
      <c r="Q145" s="9">
        <v>78473485</v>
      </c>
      <c r="R145" s="9">
        <f t="shared" si="6"/>
        <v>336618960250</v>
      </c>
      <c r="S145" s="9">
        <v>644674678373</v>
      </c>
      <c r="T145" s="9">
        <v>225150240481</v>
      </c>
    </row>
    <row r="146" spans="1:20" x14ac:dyDescent="0.25">
      <c r="A146" s="2">
        <v>145</v>
      </c>
      <c r="B146" s="2">
        <v>2020</v>
      </c>
      <c r="C146" s="2" t="s">
        <v>32</v>
      </c>
      <c r="D146" s="2" t="s">
        <v>15</v>
      </c>
      <c r="E146" s="2" t="s">
        <v>87</v>
      </c>
      <c r="F146" s="9">
        <v>258099433464</v>
      </c>
      <c r="G146" s="13">
        <f t="shared" si="5"/>
        <v>1293.8983617645772</v>
      </c>
      <c r="H146" s="9">
        <v>391556311917</v>
      </c>
      <c r="I146" s="9">
        <v>520634046118</v>
      </c>
      <c r="J146" s="9">
        <v>1057663399587</v>
      </c>
      <c r="K146" s="9">
        <v>92085453101</v>
      </c>
      <c r="L146" s="9">
        <v>5189766054</v>
      </c>
      <c r="M146" s="9">
        <v>960388180432</v>
      </c>
      <c r="N146" s="9">
        <v>93992819467</v>
      </c>
      <c r="O146" s="9">
        <v>260579533946</v>
      </c>
      <c r="P146" s="9">
        <v>258278299664</v>
      </c>
      <c r="Q146" s="9">
        <v>272466212</v>
      </c>
      <c r="R146" s="9">
        <f t="shared" si="6"/>
        <v>352543585343</v>
      </c>
      <c r="S146" s="9">
        <v>674546954114</v>
      </c>
      <c r="T146" s="9">
        <v>231881137944</v>
      </c>
    </row>
    <row r="147" spans="1:20" x14ac:dyDescent="0.25">
      <c r="A147" s="2">
        <v>146</v>
      </c>
      <c r="B147" s="2">
        <v>2016</v>
      </c>
      <c r="C147" s="2" t="s">
        <v>33</v>
      </c>
      <c r="D147" s="2" t="s">
        <v>15</v>
      </c>
      <c r="E147" s="2" t="s">
        <v>88</v>
      </c>
      <c r="F147" s="9">
        <v>4460972752467</v>
      </c>
      <c r="G147" s="13">
        <f t="shared" si="5"/>
        <v>186.32465177197037</v>
      </c>
      <c r="H147" s="9">
        <v>8230666252411</v>
      </c>
      <c r="I147" s="9">
        <v>2417511704978</v>
      </c>
      <c r="J147" s="9">
        <v>20287339503269</v>
      </c>
      <c r="K147" s="9">
        <v>1460497865997</v>
      </c>
      <c r="L147" s="9">
        <v>243999640401</v>
      </c>
      <c r="M147" s="9">
        <v>18582841996871</v>
      </c>
      <c r="N147" s="9">
        <v>242003130315</v>
      </c>
      <c r="O147" s="9">
        <v>4984599401229</v>
      </c>
      <c r="P147" s="9">
        <v>4519525883003</v>
      </c>
      <c r="Q147" s="9">
        <v>25692906841</v>
      </c>
      <c r="R147" s="9">
        <f t="shared" si="6"/>
        <v>4787221920159</v>
      </c>
      <c r="S147" s="9">
        <v>6308245725234</v>
      </c>
      <c r="T147" s="9">
        <v>4502236457451</v>
      </c>
    </row>
    <row r="148" spans="1:20" x14ac:dyDescent="0.25">
      <c r="A148" s="2">
        <v>147</v>
      </c>
      <c r="B148" s="2">
        <v>2017</v>
      </c>
      <c r="C148" s="2" t="s">
        <v>33</v>
      </c>
      <c r="D148" s="2" t="s">
        <v>15</v>
      </c>
      <c r="E148" s="2" t="s">
        <v>88</v>
      </c>
      <c r="F148" s="9">
        <v>5124771872579</v>
      </c>
      <c r="G148" s="13">
        <f t="shared" si="5"/>
        <v>153.44137690683752</v>
      </c>
      <c r="H148" s="9">
        <v>10987001974429</v>
      </c>
      <c r="I148" s="9">
        <v>2333040061468</v>
      </c>
      <c r="J148" s="9">
        <v>23360901299197</v>
      </c>
      <c r="K148" s="9">
        <v>4562801756142</v>
      </c>
      <c r="L148" s="9">
        <v>222747844964</v>
      </c>
      <c r="M148" s="9">
        <v>18575351698091</v>
      </c>
      <c r="N148" s="9">
        <v>304226253135</v>
      </c>
      <c r="O148" s="9">
        <v>-541359387338</v>
      </c>
      <c r="P148" s="9">
        <v>5121836133481</v>
      </c>
      <c r="Q148" s="9">
        <v>35594419945</v>
      </c>
      <c r="R148" s="9">
        <f t="shared" si="6"/>
        <v>5461656806561</v>
      </c>
      <c r="S148" s="9">
        <v>6563199242820</v>
      </c>
      <c r="T148" s="9">
        <v>5085963730909</v>
      </c>
    </row>
    <row r="149" spans="1:20" x14ac:dyDescent="0.25">
      <c r="A149" s="2">
        <v>148</v>
      </c>
      <c r="B149" s="2">
        <v>2018</v>
      </c>
      <c r="C149" s="2" t="s">
        <v>33</v>
      </c>
      <c r="D149" s="2" t="s">
        <v>15</v>
      </c>
      <c r="E149" s="2" t="s">
        <v>88</v>
      </c>
      <c r="F149" s="9">
        <v>7134932528392</v>
      </c>
      <c r="G149" s="13">
        <f t="shared" si="5"/>
        <v>364.56280881724399</v>
      </c>
      <c r="H149" s="9">
        <v>16407545885321</v>
      </c>
      <c r="I149" s="9">
        <v>2347137341089</v>
      </c>
      <c r="J149" s="9">
        <v>26405981212071</v>
      </c>
      <c r="K149" s="9">
        <v>1398652891088</v>
      </c>
      <c r="L149" s="9">
        <v>157750360302</v>
      </c>
      <c r="M149" s="9">
        <v>24849577960681</v>
      </c>
      <c r="N149" s="9">
        <v>291719858633</v>
      </c>
      <c r="O149" s="9">
        <v>-4129086886511</v>
      </c>
      <c r="P149" s="9">
        <v>7126224845631</v>
      </c>
      <c r="Q149" s="9">
        <v>20403475065</v>
      </c>
      <c r="R149" s="9">
        <f t="shared" si="6"/>
        <v>7438348179329</v>
      </c>
      <c r="S149" s="9">
        <v>7070076344161</v>
      </c>
      <c r="T149" s="9">
        <v>7047231376272</v>
      </c>
    </row>
    <row r="150" spans="1:20" x14ac:dyDescent="0.25">
      <c r="A150" s="2">
        <v>149</v>
      </c>
      <c r="B150" s="2">
        <v>2019</v>
      </c>
      <c r="C150" s="2" t="s">
        <v>33</v>
      </c>
      <c r="D150" s="2" t="s">
        <v>15</v>
      </c>
      <c r="E150" s="2" t="s">
        <v>88</v>
      </c>
      <c r="F150" s="9">
        <v>7516309437881</v>
      </c>
      <c r="G150" s="13">
        <f t="shared" si="5"/>
        <v>419.66196968116401</v>
      </c>
      <c r="H150" s="9">
        <v>22987032584661</v>
      </c>
      <c r="I150" s="9">
        <v>2153245967505</v>
      </c>
      <c r="J150" s="9">
        <v>33289019210091</v>
      </c>
      <c r="K150" s="9">
        <v>6300047268542</v>
      </c>
      <c r="L150" s="9">
        <v>150911168840</v>
      </c>
      <c r="M150" s="9">
        <v>26838060772709</v>
      </c>
      <c r="N150" s="9">
        <v>329643690159</v>
      </c>
      <c r="O150" s="9">
        <v>507712325485</v>
      </c>
      <c r="P150" s="9">
        <v>7414993564377</v>
      </c>
      <c r="Q150" s="9">
        <v>18498544925</v>
      </c>
      <c r="R150" s="9">
        <f t="shared" si="6"/>
        <v>7763135799461</v>
      </c>
      <c r="S150" s="9">
        <v>4487652760982</v>
      </c>
      <c r="T150" s="9">
        <v>7318737930727</v>
      </c>
    </row>
    <row r="151" spans="1:20" x14ac:dyDescent="0.25">
      <c r="A151" s="2">
        <v>150</v>
      </c>
      <c r="B151" s="2">
        <v>2020</v>
      </c>
      <c r="C151" s="2" t="s">
        <v>33</v>
      </c>
      <c r="D151" s="2" t="s">
        <v>15</v>
      </c>
      <c r="E151" s="2" t="s">
        <v>88</v>
      </c>
      <c r="F151" s="9">
        <v>5803013899697</v>
      </c>
      <c r="G151" s="13">
        <f t="shared" si="5"/>
        <v>1443.3548303166051</v>
      </c>
      <c r="H151" s="9">
        <v>19268527038970</v>
      </c>
      <c r="I151" s="9">
        <v>2121583125955</v>
      </c>
      <c r="J151" s="9">
        <v>27223781065436</v>
      </c>
      <c r="K151" s="9">
        <v>1887025924183</v>
      </c>
      <c r="L151" s="9">
        <v>55160783538</v>
      </c>
      <c r="M151" s="9">
        <v>25281594357715</v>
      </c>
      <c r="N151" s="9">
        <v>288055982903</v>
      </c>
      <c r="O151" s="9">
        <v>281640052639</v>
      </c>
      <c r="P151" s="9">
        <v>5795440025870</v>
      </c>
      <c r="Q151" s="9">
        <v>4217752720</v>
      </c>
      <c r="R151" s="9">
        <f t="shared" si="6"/>
        <v>6087713761493</v>
      </c>
      <c r="S151" s="9">
        <v>3666911969979</v>
      </c>
      <c r="T151" s="9">
        <v>5594193918635</v>
      </c>
    </row>
    <row r="152" spans="1:20" x14ac:dyDescent="0.25">
      <c r="A152" s="2">
        <v>151</v>
      </c>
      <c r="B152" s="2">
        <v>2016</v>
      </c>
      <c r="C152" s="2" t="s">
        <v>34</v>
      </c>
      <c r="D152" s="2" t="s">
        <v>15</v>
      </c>
      <c r="E152" s="2" t="s">
        <v>94</v>
      </c>
      <c r="F152" s="9">
        <v>23682945768</v>
      </c>
      <c r="G152" s="13">
        <f t="shared" si="5"/>
        <v>6.5453344038434462</v>
      </c>
      <c r="H152" s="9">
        <v>23376384089</v>
      </c>
      <c r="I152" s="9">
        <v>162998202341</v>
      </c>
      <c r="J152" s="9">
        <v>186957826609</v>
      </c>
      <c r="K152" s="9">
        <v>13367903658</v>
      </c>
      <c r="L152" s="9">
        <v>33490462397</v>
      </c>
      <c r="M152" s="9">
        <v>140099460554</v>
      </c>
      <c r="N152" s="9">
        <v>5144350011</v>
      </c>
      <c r="O152" s="9">
        <v>23652970113</v>
      </c>
      <c r="P152" s="9">
        <v>23682945768</v>
      </c>
      <c r="Q152" s="9">
        <v>5198477437</v>
      </c>
      <c r="R152" s="9">
        <f t="shared" si="6"/>
        <v>34025773216</v>
      </c>
      <c r="S152" s="9">
        <v>36402297880</v>
      </c>
      <c r="T152" s="9">
        <v>22485856979</v>
      </c>
    </row>
    <row r="153" spans="1:20" x14ac:dyDescent="0.25">
      <c r="A153" s="2">
        <v>152</v>
      </c>
      <c r="B153" s="2">
        <v>2017</v>
      </c>
      <c r="C153" s="2" t="s">
        <v>34</v>
      </c>
      <c r="D153" s="2" t="s">
        <v>15</v>
      </c>
      <c r="E153" s="2" t="s">
        <v>94</v>
      </c>
      <c r="F153" s="9">
        <v>25247527880</v>
      </c>
      <c r="G153" s="13">
        <f t="shared" si="5"/>
        <v>8.4384921709010765</v>
      </c>
      <c r="H153" s="9">
        <v>23577322941</v>
      </c>
      <c r="I153" s="9">
        <v>157853852330</v>
      </c>
      <c r="J153" s="9">
        <v>182002935809</v>
      </c>
      <c r="K153" s="9">
        <v>14381469816</v>
      </c>
      <c r="L153" s="9">
        <v>21090462397</v>
      </c>
      <c r="M153" s="9">
        <v>146531003596</v>
      </c>
      <c r="N153" s="9">
        <v>5144350011</v>
      </c>
      <c r="O153" s="9">
        <v>26192143380</v>
      </c>
      <c r="P153" s="9">
        <v>25247527880</v>
      </c>
      <c r="Q153" s="9">
        <v>4085757865</v>
      </c>
      <c r="R153" s="9">
        <f t="shared" si="6"/>
        <v>34477635756</v>
      </c>
      <c r="S153" s="9">
        <v>36590345030</v>
      </c>
      <c r="T153" s="9">
        <v>23970511486</v>
      </c>
    </row>
    <row r="154" spans="1:20" x14ac:dyDescent="0.25">
      <c r="A154" s="2">
        <v>153</v>
      </c>
      <c r="B154" s="2">
        <v>2018</v>
      </c>
      <c r="C154" s="2" t="s">
        <v>34</v>
      </c>
      <c r="D154" s="2" t="s">
        <v>15</v>
      </c>
      <c r="E154" s="2" t="s">
        <v>94</v>
      </c>
      <c r="F154" s="9">
        <v>25762134123</v>
      </c>
      <c r="G154" s="13">
        <f t="shared" si="5"/>
        <v>11.549759297609983</v>
      </c>
      <c r="H154" s="9">
        <v>17145817043</v>
      </c>
      <c r="I154" s="9">
        <v>152709502319</v>
      </c>
      <c r="J154" s="9">
        <v>179697657761</v>
      </c>
      <c r="K154" s="9">
        <v>19365990156</v>
      </c>
      <c r="L154" s="9">
        <v>7490462397</v>
      </c>
      <c r="M154" s="9">
        <v>152841205208</v>
      </c>
      <c r="N154" s="9">
        <v>5144350011</v>
      </c>
      <c r="O154" s="9">
        <v>25025066867</v>
      </c>
      <c r="P154" s="9">
        <v>25584661396</v>
      </c>
      <c r="Q154" s="9">
        <v>2912768959</v>
      </c>
      <c r="R154" s="9">
        <f t="shared" si="6"/>
        <v>33641780366</v>
      </c>
      <c r="S154" s="9">
        <v>39242143910</v>
      </c>
      <c r="T154" s="9">
        <v>24288085226</v>
      </c>
    </row>
    <row r="155" spans="1:20" x14ac:dyDescent="0.25">
      <c r="A155" s="2">
        <v>154</v>
      </c>
      <c r="B155" s="2">
        <v>2019</v>
      </c>
      <c r="C155" s="2" t="s">
        <v>34</v>
      </c>
      <c r="D155" s="2" t="s">
        <v>15</v>
      </c>
      <c r="E155" s="2" t="s">
        <v>94</v>
      </c>
      <c r="F155" s="9">
        <v>26413613905</v>
      </c>
      <c r="G155" s="13">
        <f t="shared" si="5"/>
        <v>21.036885645592022</v>
      </c>
      <c r="H155" s="9">
        <v>19988150438</v>
      </c>
      <c r="I155" s="9">
        <v>147566317441</v>
      </c>
      <c r="J155" s="9">
        <v>173411443671</v>
      </c>
      <c r="K155" s="9">
        <v>13031791693</v>
      </c>
      <c r="L155" s="9">
        <v>300000000</v>
      </c>
      <c r="M155" s="9">
        <v>160079651978</v>
      </c>
      <c r="N155" s="9">
        <v>5143184878</v>
      </c>
      <c r="O155" s="9">
        <v>32334654396</v>
      </c>
      <c r="P155" s="9">
        <v>26556054565</v>
      </c>
      <c r="Q155" s="9">
        <v>1582044236</v>
      </c>
      <c r="R155" s="9">
        <f t="shared" si="6"/>
        <v>33281283679</v>
      </c>
      <c r="S155" s="9">
        <v>39918533913</v>
      </c>
      <c r="T155" s="9">
        <v>25211629837</v>
      </c>
    </row>
    <row r="156" spans="1:20" x14ac:dyDescent="0.25">
      <c r="A156" s="2">
        <v>155</v>
      </c>
      <c r="B156" s="2">
        <v>2020</v>
      </c>
      <c r="C156" s="2" t="s">
        <v>34</v>
      </c>
      <c r="D156" s="2" t="s">
        <v>15</v>
      </c>
      <c r="E156" s="2" t="s">
        <v>94</v>
      </c>
      <c r="F156" s="9">
        <v>28162295129</v>
      </c>
      <c r="G156" s="13">
        <f t="shared" si="5"/>
        <v>166.61782338002277</v>
      </c>
      <c r="H156" s="9">
        <v>26186308036</v>
      </c>
      <c r="I156" s="9">
        <v>147203023358</v>
      </c>
      <c r="J156" s="9">
        <v>175238718269</v>
      </c>
      <c r="K156" s="9">
        <v>5756269880</v>
      </c>
      <c r="L156" s="9">
        <v>300000000</v>
      </c>
      <c r="M156" s="9">
        <v>169182448389</v>
      </c>
      <c r="N156" s="9">
        <v>5282640975</v>
      </c>
      <c r="O156" s="9">
        <v>34872506039</v>
      </c>
      <c r="P156" s="9">
        <v>28085108798</v>
      </c>
      <c r="Q156" s="9">
        <v>201474389</v>
      </c>
      <c r="R156" s="9">
        <f t="shared" si="6"/>
        <v>33569224162</v>
      </c>
      <c r="S156" s="9">
        <v>40376872035</v>
      </c>
      <c r="T156" s="9">
        <v>27101573676</v>
      </c>
    </row>
    <row r="157" spans="1:20" x14ac:dyDescent="0.25">
      <c r="A157" s="2">
        <v>156</v>
      </c>
      <c r="B157" s="2">
        <v>2016</v>
      </c>
      <c r="C157" s="2" t="s">
        <v>35</v>
      </c>
      <c r="D157" s="2" t="s">
        <v>10</v>
      </c>
      <c r="E157" s="2" t="s">
        <v>88</v>
      </c>
      <c r="F157" s="9">
        <v>5692001485641</v>
      </c>
      <c r="G157" s="13">
        <f t="shared" si="5"/>
        <v>78.160879651440339</v>
      </c>
      <c r="H157" s="9">
        <v>10714345997642</v>
      </c>
      <c r="I157" s="9">
        <v>5462593961444</v>
      </c>
      <c r="J157" s="9">
        <v>19192865179330</v>
      </c>
      <c r="K157" s="9">
        <v>6473888596700</v>
      </c>
      <c r="L157" s="9">
        <v>285796512034</v>
      </c>
      <c r="M157" s="9">
        <v>12433180070596</v>
      </c>
      <c r="N157" s="9">
        <v>633843505732</v>
      </c>
      <c r="O157" s="9">
        <v>826860361973</v>
      </c>
      <c r="P157" s="9">
        <v>5707398225876</v>
      </c>
      <c r="Q157" s="9">
        <v>82182081908</v>
      </c>
      <c r="R157" s="9">
        <f t="shared" si="6"/>
        <v>6423423813516</v>
      </c>
      <c r="S157" s="9">
        <v>30568677767775</v>
      </c>
      <c r="T157" s="9">
        <v>4654588739563</v>
      </c>
    </row>
    <row r="158" spans="1:20" x14ac:dyDescent="0.25">
      <c r="A158" s="2">
        <v>157</v>
      </c>
      <c r="B158" s="2">
        <v>2017</v>
      </c>
      <c r="C158" s="2" t="s">
        <v>35</v>
      </c>
      <c r="D158" s="2" t="s">
        <v>10</v>
      </c>
      <c r="E158" s="2" t="s">
        <v>88</v>
      </c>
      <c r="F158" s="9">
        <v>6062218632164</v>
      </c>
      <c r="G158" s="13">
        <f t="shared" si="5"/>
        <v>160.15936467957206</v>
      </c>
      <c r="H158" s="9">
        <v>13686327476651</v>
      </c>
      <c r="I158" s="9">
        <v>5008100480672</v>
      </c>
      <c r="J158" s="9">
        <v>22013689109910</v>
      </c>
      <c r="K158" s="9">
        <v>7401584603555</v>
      </c>
      <c r="L158" s="9">
        <v>191578071407</v>
      </c>
      <c r="M158" s="9">
        <v>14420526434948</v>
      </c>
      <c r="N158" s="9">
        <v>625353451649</v>
      </c>
      <c r="O158" s="9">
        <v>5067819308909</v>
      </c>
      <c r="P158" s="9">
        <v>6077091655134</v>
      </c>
      <c r="Q158" s="9">
        <v>42111534689</v>
      </c>
      <c r="R158" s="9">
        <f t="shared" si="6"/>
        <v>6744556641472</v>
      </c>
      <c r="S158" s="9">
        <v>34193390554239</v>
      </c>
      <c r="T158" s="9">
        <v>4948599251864</v>
      </c>
    </row>
    <row r="159" spans="1:20" x14ac:dyDescent="0.25">
      <c r="A159" s="2">
        <v>158</v>
      </c>
      <c r="B159" s="2">
        <v>2018</v>
      </c>
      <c r="C159" s="2" t="s">
        <v>35</v>
      </c>
      <c r="D159" s="2" t="s">
        <v>10</v>
      </c>
      <c r="E159" s="2" t="s">
        <v>88</v>
      </c>
      <c r="F159" s="9">
        <v>5351023454534</v>
      </c>
      <c r="G159" s="13">
        <f t="shared" si="5"/>
        <v>171.94808056611708</v>
      </c>
      <c r="H159" s="9">
        <v>14690168205219</v>
      </c>
      <c r="I159" s="9">
        <v>4567091079194</v>
      </c>
      <c r="J159" s="9">
        <v>22366742792213</v>
      </c>
      <c r="K159" s="9">
        <v>5925696932383</v>
      </c>
      <c r="L159" s="9">
        <v>329140291661</v>
      </c>
      <c r="M159" s="9">
        <v>16111905568169</v>
      </c>
      <c r="N159" s="9">
        <v>634592696360</v>
      </c>
      <c r="O159" s="9">
        <v>4514785881491</v>
      </c>
      <c r="P159" s="9">
        <v>5390439641506</v>
      </c>
      <c r="Q159" s="9">
        <v>35244808353</v>
      </c>
      <c r="R159" s="9">
        <f t="shared" si="6"/>
        <v>6060277146219</v>
      </c>
      <c r="S159" s="9">
        <v>35948552561947</v>
      </c>
      <c r="T159" s="9">
        <v>4402749946424</v>
      </c>
    </row>
    <row r="160" spans="1:20" x14ac:dyDescent="0.25">
      <c r="A160" s="2">
        <v>159</v>
      </c>
      <c r="B160" s="2">
        <v>2019</v>
      </c>
      <c r="C160" s="2" t="s">
        <v>35</v>
      </c>
      <c r="D160" s="2" t="s">
        <v>10</v>
      </c>
      <c r="E160" s="2" t="s">
        <v>88</v>
      </c>
      <c r="F160" s="9">
        <v>6674606249538</v>
      </c>
      <c r="G160" s="13">
        <f t="shared" si="5"/>
        <v>197.25294617987845</v>
      </c>
      <c r="H160" s="9">
        <v>19164602511633</v>
      </c>
      <c r="I160" s="9">
        <v>4685440455287</v>
      </c>
      <c r="J160" s="9">
        <v>26962476094045</v>
      </c>
      <c r="K160" s="9">
        <v>6087830053039</v>
      </c>
      <c r="L160" s="9">
        <v>798398984642</v>
      </c>
      <c r="M160" s="9">
        <v>20076247056364</v>
      </c>
      <c r="N160" s="9">
        <v>647247814181</v>
      </c>
      <c r="O160" s="9">
        <v>5005012555348</v>
      </c>
      <c r="P160" s="9">
        <v>6686176624962</v>
      </c>
      <c r="Q160" s="9">
        <v>37367206872</v>
      </c>
      <c r="R160" s="9">
        <f t="shared" si="6"/>
        <v>7370791646015</v>
      </c>
      <c r="S160" s="9">
        <v>37899059501295</v>
      </c>
      <c r="T160" s="9">
        <v>5370147708542</v>
      </c>
    </row>
    <row r="161" spans="1:20" x14ac:dyDescent="0.25">
      <c r="A161" s="2">
        <v>160</v>
      </c>
      <c r="B161" s="2">
        <v>2020</v>
      </c>
      <c r="C161" s="2" t="s">
        <v>35</v>
      </c>
      <c r="D161" s="2" t="s">
        <v>10</v>
      </c>
      <c r="E161" s="2" t="s">
        <v>88</v>
      </c>
      <c r="F161" s="9">
        <v>6076410836146</v>
      </c>
      <c r="G161" s="13">
        <f t="shared" si="5"/>
        <v>106.29413084287654</v>
      </c>
      <c r="H161" s="9">
        <v>19513381452440</v>
      </c>
      <c r="I161" s="9">
        <v>4874503649521</v>
      </c>
      <c r="J161" s="9">
        <v>27374972775358</v>
      </c>
      <c r="K161" s="9">
        <v>5173043219872</v>
      </c>
      <c r="L161" s="9">
        <v>986653164558</v>
      </c>
      <c r="M161" s="9">
        <v>21215276390928</v>
      </c>
      <c r="N161" s="9">
        <v>593451595931</v>
      </c>
      <c r="O161" s="9">
        <v>4128611577656</v>
      </c>
      <c r="P161" s="9">
        <v>6111818325965</v>
      </c>
      <c r="Q161" s="9">
        <v>63681326473</v>
      </c>
      <c r="R161" s="9">
        <f t="shared" si="6"/>
        <v>6768951248369</v>
      </c>
      <c r="S161" s="9">
        <v>27961323837011</v>
      </c>
      <c r="T161" s="9">
        <v>4936845970254</v>
      </c>
    </row>
    <row r="162" spans="1:20" x14ac:dyDescent="0.25">
      <c r="A162" s="2">
        <v>161</v>
      </c>
      <c r="B162" s="2">
        <v>2016</v>
      </c>
      <c r="C162" s="2" t="s">
        <v>36</v>
      </c>
      <c r="D162" s="2" t="s">
        <v>15</v>
      </c>
      <c r="E162" s="2" t="s">
        <v>88</v>
      </c>
      <c r="F162" s="9">
        <v>5744965578</v>
      </c>
      <c r="G162" s="13">
        <f t="shared" si="5"/>
        <v>367.14322226121254</v>
      </c>
      <c r="H162" s="9">
        <v>65082308720</v>
      </c>
      <c r="I162" s="9">
        <v>30859614710</v>
      </c>
      <c r="J162" s="9">
        <v>96500411238</v>
      </c>
      <c r="K162" s="9">
        <v>31928661169</v>
      </c>
      <c r="L162" s="9">
        <v>305000000</v>
      </c>
      <c r="M162" s="9">
        <v>64266750069</v>
      </c>
      <c r="N162" s="9">
        <v>1974403455</v>
      </c>
      <c r="O162" s="9">
        <v>-5969316795</v>
      </c>
      <c r="P162" s="9">
        <v>6023268441</v>
      </c>
      <c r="Q162" s="9">
        <v>21843015</v>
      </c>
      <c r="R162" s="9">
        <f t="shared" si="6"/>
        <v>8019514911</v>
      </c>
      <c r="S162" s="9">
        <v>129698318258</v>
      </c>
      <c r="T162" s="9">
        <v>4810610447</v>
      </c>
    </row>
    <row r="163" spans="1:20" x14ac:dyDescent="0.25">
      <c r="A163" s="2">
        <v>162</v>
      </c>
      <c r="B163" s="2">
        <v>2017</v>
      </c>
      <c r="C163" s="2" t="s">
        <v>36</v>
      </c>
      <c r="D163" s="2" t="s">
        <v>15</v>
      </c>
      <c r="E163" s="2" t="s">
        <v>88</v>
      </c>
      <c r="F163" s="9">
        <v>-2437091363</v>
      </c>
      <c r="G163" s="13" t="e">
        <f t="shared" si="5"/>
        <v>#DIV/0!</v>
      </c>
      <c r="H163" s="9">
        <v>32422449568</v>
      </c>
      <c r="I163" s="9">
        <v>30446350334</v>
      </c>
      <c r="J163" s="9">
        <v>63398568339</v>
      </c>
      <c r="K163" s="9">
        <v>5381229349</v>
      </c>
      <c r="L163" s="9">
        <v>335000000</v>
      </c>
      <c r="M163" s="9">
        <v>57682338990</v>
      </c>
      <c r="N163" s="9">
        <v>1996158463</v>
      </c>
      <c r="O163" s="9">
        <v>12356873384</v>
      </c>
      <c r="P163" s="9">
        <v>-1923800632</v>
      </c>
      <c r="Q163" s="9">
        <v>0</v>
      </c>
      <c r="R163" s="9">
        <f t="shared" si="6"/>
        <v>72357831</v>
      </c>
      <c r="S163" s="9">
        <v>162977480972</v>
      </c>
      <c r="T163" s="9">
        <v>-1923800632</v>
      </c>
    </row>
    <row r="164" spans="1:20" x14ac:dyDescent="0.25">
      <c r="A164" s="2">
        <v>163</v>
      </c>
      <c r="B164" s="2">
        <v>2018</v>
      </c>
      <c r="C164" s="2" t="s">
        <v>36</v>
      </c>
      <c r="D164" s="2" t="s">
        <v>15</v>
      </c>
      <c r="E164" s="2" t="s">
        <v>88</v>
      </c>
      <c r="F164" s="9">
        <v>764141713</v>
      </c>
      <c r="G164" s="13">
        <f t="shared" si="5"/>
        <v>746.31958557582914</v>
      </c>
      <c r="H164" s="9">
        <v>33308243017</v>
      </c>
      <c r="I164" s="9">
        <v>27969136986</v>
      </c>
      <c r="J164" s="9">
        <v>63526073224</v>
      </c>
      <c r="K164" s="9">
        <v>4882346247</v>
      </c>
      <c r="L164" s="9">
        <v>299000000</v>
      </c>
      <c r="M164" s="9">
        <v>58344726977</v>
      </c>
      <c r="N164" s="9">
        <v>1907378840</v>
      </c>
      <c r="O164" s="9">
        <v>7952428910</v>
      </c>
      <c r="P164" s="9">
        <v>1023081377</v>
      </c>
      <c r="Q164" s="9">
        <v>3931817</v>
      </c>
      <c r="R164" s="9">
        <f t="shared" si="6"/>
        <v>2934392034</v>
      </c>
      <c r="S164" s="9">
        <v>119216121533</v>
      </c>
      <c r="T164" s="9">
        <v>1023081377</v>
      </c>
    </row>
    <row r="165" spans="1:20" x14ac:dyDescent="0.25">
      <c r="A165" s="2">
        <v>164</v>
      </c>
      <c r="B165" s="2">
        <v>2019</v>
      </c>
      <c r="C165" s="2" t="s">
        <v>36</v>
      </c>
      <c r="D165" s="2" t="s">
        <v>15</v>
      </c>
      <c r="E165" s="2" t="s">
        <v>88</v>
      </c>
      <c r="F165" s="9">
        <v>-975063280</v>
      </c>
      <c r="G165" s="13">
        <f t="shared" si="5"/>
        <v>165.88367902597147</v>
      </c>
      <c r="H165" s="9">
        <v>33132144757</v>
      </c>
      <c r="I165" s="9">
        <v>27753039989</v>
      </c>
      <c r="J165" s="9">
        <v>61724748256</v>
      </c>
      <c r="K165" s="9">
        <v>4061400167</v>
      </c>
      <c r="L165" s="9">
        <v>294000000</v>
      </c>
      <c r="M165" s="9">
        <v>57369348089</v>
      </c>
      <c r="N165" s="9">
        <v>1924024769</v>
      </c>
      <c r="O165" s="9">
        <v>-1497417740</v>
      </c>
      <c r="P165" s="9">
        <v>-975378888</v>
      </c>
      <c r="Q165" s="9">
        <v>5753425</v>
      </c>
      <c r="R165" s="9">
        <f t="shared" si="6"/>
        <v>954399306</v>
      </c>
      <c r="S165" s="9">
        <v>42253950719</v>
      </c>
      <c r="T165" s="9">
        <v>-975378888</v>
      </c>
    </row>
    <row r="166" spans="1:20" x14ac:dyDescent="0.25">
      <c r="A166" s="2">
        <v>165</v>
      </c>
      <c r="B166" s="2">
        <v>2020</v>
      </c>
      <c r="C166" s="2" t="s">
        <v>36</v>
      </c>
      <c r="D166" s="2" t="s">
        <v>15</v>
      </c>
      <c r="E166" s="2" t="s">
        <v>88</v>
      </c>
      <c r="F166" s="9">
        <v>-3305530002</v>
      </c>
      <c r="G166" s="13" t="e">
        <f t="shared" si="5"/>
        <v>#DIV/0!</v>
      </c>
      <c r="H166" s="9">
        <v>29346308416</v>
      </c>
      <c r="I166" s="9">
        <v>25931202361</v>
      </c>
      <c r="J166" s="9">
        <v>56285648602</v>
      </c>
      <c r="K166" s="9">
        <v>1914531573</v>
      </c>
      <c r="L166" s="9">
        <v>320000000</v>
      </c>
      <c r="M166" s="9">
        <v>54051117029</v>
      </c>
      <c r="N166" s="9">
        <v>1795462624</v>
      </c>
      <c r="O166" s="9">
        <v>-2662536764</v>
      </c>
      <c r="P166" s="9">
        <v>-3318231060</v>
      </c>
      <c r="Q166" s="9">
        <v>0</v>
      </c>
      <c r="R166" s="9">
        <f t="shared" si="6"/>
        <v>-1522768436</v>
      </c>
      <c r="S166" s="9">
        <v>13909722959</v>
      </c>
      <c r="T166" s="9">
        <v>-3318231060</v>
      </c>
    </row>
    <row r="167" spans="1:20" x14ac:dyDescent="0.25">
      <c r="A167" s="2">
        <v>166</v>
      </c>
      <c r="B167" s="2">
        <v>2016</v>
      </c>
      <c r="C167" s="2" t="s">
        <v>37</v>
      </c>
      <c r="D167" s="2" t="s">
        <v>9</v>
      </c>
      <c r="E167" s="2" t="s">
        <v>99</v>
      </c>
      <c r="F167" s="9">
        <v>85201068008</v>
      </c>
      <c r="G167" s="13">
        <f t="shared" si="5"/>
        <v>27256.528014493215</v>
      </c>
      <c r="H167" s="9">
        <v>202026658283</v>
      </c>
      <c r="I167" s="9">
        <v>117577904720</v>
      </c>
      <c r="J167" s="9">
        <v>344009025183</v>
      </c>
      <c r="K167" s="9">
        <v>24121827898</v>
      </c>
      <c r="L167" s="9">
        <v>1808966857</v>
      </c>
      <c r="M167" s="9">
        <v>318078230428</v>
      </c>
      <c r="N167" s="9">
        <v>20924357262</v>
      </c>
      <c r="O167" s="9">
        <v>72178874867</v>
      </c>
      <c r="P167" s="9">
        <v>86674416612</v>
      </c>
      <c r="Q167" s="9">
        <v>3947778</v>
      </c>
      <c r="R167" s="9">
        <f t="shared" si="6"/>
        <v>107602721652</v>
      </c>
      <c r="S167" s="9">
        <v>296102840756</v>
      </c>
      <c r="T167" s="9">
        <v>68168564578</v>
      </c>
    </row>
    <row r="168" spans="1:20" x14ac:dyDescent="0.25">
      <c r="A168" s="2">
        <v>167</v>
      </c>
      <c r="B168" s="2">
        <v>2017</v>
      </c>
      <c r="C168" s="2" t="s">
        <v>37</v>
      </c>
      <c r="D168" s="2" t="s">
        <v>9</v>
      </c>
      <c r="E168" s="2" t="s">
        <v>99</v>
      </c>
      <c r="F168" s="9">
        <v>91046664366</v>
      </c>
      <c r="G168" s="13">
        <f t="shared" si="5"/>
        <v>14611.800631619983</v>
      </c>
      <c r="H168" s="9">
        <v>194722412354</v>
      </c>
      <c r="I168" s="9">
        <v>108978992367</v>
      </c>
      <c r="J168" s="9">
        <v>372741265804</v>
      </c>
      <c r="K168" s="9">
        <v>26042201965</v>
      </c>
      <c r="L168" s="9">
        <v>580741000</v>
      </c>
      <c r="M168" s="9">
        <v>346118322839</v>
      </c>
      <c r="N168" s="9">
        <v>22261673144</v>
      </c>
      <c r="O168" s="9">
        <v>34740358479</v>
      </c>
      <c r="P168" s="9">
        <v>91377890571</v>
      </c>
      <c r="Q168" s="9">
        <v>7777778</v>
      </c>
      <c r="R168" s="9">
        <f t="shared" si="6"/>
        <v>113647341493</v>
      </c>
      <c r="S168" s="9">
        <v>358543688400</v>
      </c>
      <c r="T168" s="9">
        <v>72228009325</v>
      </c>
    </row>
    <row r="169" spans="1:20" x14ac:dyDescent="0.25">
      <c r="A169" s="2">
        <v>168</v>
      </c>
      <c r="B169" s="2">
        <v>2018</v>
      </c>
      <c r="C169" s="2" t="s">
        <v>37</v>
      </c>
      <c r="D169" s="2" t="s">
        <v>9</v>
      </c>
      <c r="E169" s="2" t="s">
        <v>99</v>
      </c>
      <c r="F169" s="9">
        <v>92526745618</v>
      </c>
      <c r="G169" s="13">
        <f t="shared" si="5"/>
        <v>205719.73859356242</v>
      </c>
      <c r="H169" s="9">
        <v>272195808435</v>
      </c>
      <c r="I169" s="9">
        <v>137340513487</v>
      </c>
      <c r="J169" s="9">
        <v>414437450284</v>
      </c>
      <c r="K169" s="9">
        <v>9589810234</v>
      </c>
      <c r="L169" s="9">
        <v>481190000</v>
      </c>
      <c r="M169" s="9">
        <v>404366450050</v>
      </c>
      <c r="N169" s="9">
        <v>45119189640</v>
      </c>
      <c r="O169" s="9">
        <v>100905111060</v>
      </c>
      <c r="P169" s="9">
        <v>94374984063</v>
      </c>
      <c r="Q169" s="9">
        <v>678082</v>
      </c>
      <c r="R169" s="9">
        <f t="shared" si="6"/>
        <v>139494851785</v>
      </c>
      <c r="S169" s="9">
        <v>387336704525</v>
      </c>
      <c r="T169" s="9">
        <v>76899717995</v>
      </c>
    </row>
    <row r="170" spans="1:20" x14ac:dyDescent="0.25">
      <c r="A170" s="2">
        <v>169</v>
      </c>
      <c r="B170" s="2">
        <v>2019</v>
      </c>
      <c r="C170" s="2" t="s">
        <v>37</v>
      </c>
      <c r="D170" s="2" t="s">
        <v>9</v>
      </c>
      <c r="E170" s="2" t="s">
        <v>99</v>
      </c>
      <c r="F170" s="9">
        <v>95220529489</v>
      </c>
      <c r="G170" s="13">
        <f t="shared" si="5"/>
        <v>6132.8058186360922</v>
      </c>
      <c r="H170" s="9">
        <v>377479073519</v>
      </c>
      <c r="I170" s="9">
        <v>99307915692</v>
      </c>
      <c r="J170" s="9">
        <v>480892945503</v>
      </c>
      <c r="K170" s="9">
        <v>26845784006</v>
      </c>
      <c r="L170" s="9">
        <v>0</v>
      </c>
      <c r="M170" s="9">
        <v>454047161497</v>
      </c>
      <c r="N170" s="9">
        <v>47833156413</v>
      </c>
      <c r="O170" s="9">
        <v>97370689798</v>
      </c>
      <c r="P170" s="9">
        <v>96306277063</v>
      </c>
      <c r="Q170" s="9">
        <v>23506849</v>
      </c>
      <c r="R170" s="9">
        <f t="shared" si="6"/>
        <v>144162940325</v>
      </c>
      <c r="S170" s="9">
        <v>263387358728</v>
      </c>
      <c r="T170" s="9">
        <v>76911374874</v>
      </c>
    </row>
    <row r="171" spans="1:20" x14ac:dyDescent="0.25">
      <c r="A171" s="2">
        <v>170</v>
      </c>
      <c r="B171" s="2">
        <v>2020</v>
      </c>
      <c r="C171" s="2" t="s">
        <v>37</v>
      </c>
      <c r="D171" s="2" t="s">
        <v>9</v>
      </c>
      <c r="E171" s="2" t="s">
        <v>99</v>
      </c>
      <c r="F171" s="9">
        <v>1910478185</v>
      </c>
      <c r="G171" s="13">
        <f t="shared" si="5"/>
        <v>50.36244997307233</v>
      </c>
      <c r="H171" s="9">
        <v>370331186367</v>
      </c>
      <c r="I171" s="9">
        <v>62143059239</v>
      </c>
      <c r="J171" s="9">
        <v>436315486864</v>
      </c>
      <c r="K171" s="9">
        <v>45361194775</v>
      </c>
      <c r="L171" s="9">
        <v>100000000</v>
      </c>
      <c r="M171" s="9">
        <v>390854292089</v>
      </c>
      <c r="N171" s="9">
        <v>36874249678</v>
      </c>
      <c r="O171" s="9">
        <v>19882563895</v>
      </c>
      <c r="P171" s="9">
        <v>2993088205</v>
      </c>
      <c r="Q171" s="9">
        <v>807645040</v>
      </c>
      <c r="R171" s="9">
        <f t="shared" si="6"/>
        <v>40674982923</v>
      </c>
      <c r="S171" s="9">
        <v>82030474300</v>
      </c>
      <c r="T171" s="9">
        <v>2483578355</v>
      </c>
    </row>
    <row r="172" spans="1:20" x14ac:dyDescent="0.25">
      <c r="A172" s="2">
        <v>171</v>
      </c>
      <c r="B172" s="2">
        <v>2016</v>
      </c>
      <c r="C172" s="2" t="s">
        <v>38</v>
      </c>
      <c r="D172" s="2" t="s">
        <v>10</v>
      </c>
      <c r="E172" s="2" t="s">
        <v>88</v>
      </c>
      <c r="F172" s="9">
        <v>11160290659535</v>
      </c>
      <c r="G172" s="13">
        <f t="shared" si="5"/>
        <v>268.28252256715751</v>
      </c>
      <c r="H172" s="9">
        <v>18673827685789</v>
      </c>
      <c r="I172" s="9">
        <v>8321053086713</v>
      </c>
      <c r="J172" s="9">
        <v>29378656325464</v>
      </c>
      <c r="K172" s="9">
        <v>6457497982894</v>
      </c>
      <c r="L172" s="9">
        <v>515209053985</v>
      </c>
      <c r="M172" s="9">
        <v>22405949288585</v>
      </c>
      <c r="N172" s="9">
        <v>1190837007934</v>
      </c>
      <c r="O172" s="9">
        <v>8389781306333</v>
      </c>
      <c r="P172" s="9">
        <v>11237626570896</v>
      </c>
      <c r="Q172" s="9">
        <v>46499350049</v>
      </c>
      <c r="R172" s="9">
        <f t="shared" si="6"/>
        <v>12474962928879</v>
      </c>
      <c r="S172" s="9">
        <v>46794339400274</v>
      </c>
      <c r="T172" s="9">
        <v>9363829777490</v>
      </c>
    </row>
    <row r="173" spans="1:20" x14ac:dyDescent="0.25">
      <c r="A173" s="2">
        <v>172</v>
      </c>
      <c r="B173" s="2">
        <v>2017</v>
      </c>
      <c r="C173" s="2" t="s">
        <v>38</v>
      </c>
      <c r="D173" s="2" t="s">
        <v>10</v>
      </c>
      <c r="E173" s="2" t="s">
        <v>88</v>
      </c>
      <c r="F173" s="9">
        <v>12226418187645</v>
      </c>
      <c r="G173" s="13">
        <f t="shared" si="5"/>
        <v>460.56091611871898</v>
      </c>
      <c r="H173" s="9">
        <v>20307434789529</v>
      </c>
      <c r="I173" s="9">
        <v>10609309098847</v>
      </c>
      <c r="J173" s="9">
        <v>34667318837497</v>
      </c>
      <c r="K173" s="9">
        <v>10195562827092</v>
      </c>
      <c r="L173" s="9">
        <v>598698196544</v>
      </c>
      <c r="M173" s="9">
        <v>23873057813861</v>
      </c>
      <c r="N173" s="9">
        <v>1299870153900</v>
      </c>
      <c r="O173" s="9">
        <v>9601594525092</v>
      </c>
      <c r="P173" s="9">
        <v>12228945384136</v>
      </c>
      <c r="Q173" s="9">
        <v>29438568563</v>
      </c>
      <c r="R173" s="9">
        <f t="shared" si="6"/>
        <v>13558254106599</v>
      </c>
      <c r="S173" s="9">
        <v>51041075885109</v>
      </c>
      <c r="T173" s="9">
        <v>10278174553166</v>
      </c>
    </row>
    <row r="174" spans="1:20" x14ac:dyDescent="0.25">
      <c r="A174" s="2">
        <v>173</v>
      </c>
      <c r="B174" s="2">
        <v>2018</v>
      </c>
      <c r="C174" s="2" t="s">
        <v>38</v>
      </c>
      <c r="D174" s="2" t="s">
        <v>10</v>
      </c>
      <c r="E174" s="2" t="s">
        <v>88</v>
      </c>
      <c r="F174" s="9">
        <v>11876513440752</v>
      </c>
      <c r="G174" s="13">
        <f t="shared" si="5"/>
        <v>236.72564214200435</v>
      </c>
      <c r="H174" s="9">
        <v>20559756794837</v>
      </c>
      <c r="I174" s="9">
        <v>13365353599098</v>
      </c>
      <c r="J174" s="9">
        <v>37366108654179</v>
      </c>
      <c r="K174" s="9">
        <v>10639592009462</v>
      </c>
      <c r="L174" s="9">
        <v>455147352790</v>
      </c>
      <c r="M174" s="9">
        <v>26271369291927</v>
      </c>
      <c r="N174" s="9">
        <v>56921527942</v>
      </c>
      <c r="O174" s="9">
        <v>6468570080265</v>
      </c>
      <c r="P174" s="9">
        <v>12051696266123</v>
      </c>
      <c r="Q174" s="9">
        <v>51367418852</v>
      </c>
      <c r="R174" s="9">
        <f t="shared" si="6"/>
        <v>12159985212917</v>
      </c>
      <c r="S174" s="9">
        <v>52561949970592</v>
      </c>
      <c r="T174" s="9">
        <v>10205629711239</v>
      </c>
    </row>
    <row r="175" spans="1:20" x14ac:dyDescent="0.25">
      <c r="A175" s="2">
        <v>174</v>
      </c>
      <c r="B175" s="2">
        <v>2019</v>
      </c>
      <c r="C175" s="2" t="s">
        <v>38</v>
      </c>
      <c r="D175" s="2" t="s">
        <v>10</v>
      </c>
      <c r="E175" s="2" t="s">
        <v>88</v>
      </c>
      <c r="F175" s="9">
        <v>12797090115372</v>
      </c>
      <c r="G175" s="13">
        <f t="shared" si="5"/>
        <v>119.20513749798522</v>
      </c>
      <c r="H175" s="9">
        <v>24721565376552</v>
      </c>
      <c r="I175" s="9">
        <v>14893540216703</v>
      </c>
      <c r="J175" s="9">
        <v>44699873386034</v>
      </c>
      <c r="K175" s="9">
        <v>14442851833360</v>
      </c>
      <c r="L175" s="9">
        <v>525766348310</v>
      </c>
      <c r="M175" s="9">
        <v>29731255204364</v>
      </c>
      <c r="N175" s="9">
        <v>67951918380</v>
      </c>
      <c r="O175" s="9">
        <v>11409928541690</v>
      </c>
      <c r="P175" s="9">
        <v>12795709638557</v>
      </c>
      <c r="Q175" s="9">
        <v>108824893987</v>
      </c>
      <c r="R175" s="9">
        <f t="shared" si="6"/>
        <v>12972486450924</v>
      </c>
      <c r="S175" s="9">
        <v>56318122762744</v>
      </c>
      <c r="T175" s="9">
        <v>10554331880891</v>
      </c>
    </row>
    <row r="176" spans="1:20" x14ac:dyDescent="0.25">
      <c r="A176" s="2">
        <v>175</v>
      </c>
      <c r="B176" s="2">
        <v>2020</v>
      </c>
      <c r="C176" s="2" t="s">
        <v>38</v>
      </c>
      <c r="D176" s="2" t="s">
        <v>10</v>
      </c>
      <c r="E176" s="2" t="s">
        <v>88</v>
      </c>
      <c r="F176" s="9">
        <v>13539380824416</v>
      </c>
      <c r="G176" s="13">
        <f t="shared" si="5"/>
        <v>114.58451964874288</v>
      </c>
      <c r="H176" s="9">
        <v>29665725805058</v>
      </c>
      <c r="I176" s="9">
        <v>13853807867036</v>
      </c>
      <c r="J176" s="9">
        <v>48432480673629</v>
      </c>
      <c r="K176" s="9">
        <v>14212646285475</v>
      </c>
      <c r="L176" s="9">
        <v>572712158332</v>
      </c>
      <c r="M176" s="9">
        <v>33647122229822</v>
      </c>
      <c r="N176" s="9">
        <v>2817015196725</v>
      </c>
      <c r="O176" s="9">
        <v>10180169388228</v>
      </c>
      <c r="P176" s="9">
        <v>13518536087024</v>
      </c>
      <c r="Q176" s="9">
        <v>143818465177</v>
      </c>
      <c r="R176" s="9">
        <f t="shared" si="6"/>
        <v>16479369748926</v>
      </c>
      <c r="S176" s="9">
        <v>59636286225547</v>
      </c>
      <c r="T176" s="9">
        <v>11235732234125</v>
      </c>
    </row>
    <row r="177" spans="1:20" x14ac:dyDescent="0.25">
      <c r="A177" s="2">
        <v>176</v>
      </c>
      <c r="B177" s="2">
        <v>2016</v>
      </c>
      <c r="C177" s="2" t="s">
        <v>39</v>
      </c>
      <c r="D177" s="2" t="s">
        <v>10</v>
      </c>
      <c r="E177" s="2" t="s">
        <v>88</v>
      </c>
      <c r="F177" s="9">
        <v>455616801254</v>
      </c>
      <c r="G177" s="13">
        <f t="shared" si="5"/>
        <v>41.042468461425834</v>
      </c>
      <c r="H177" s="9">
        <v>2323304183347</v>
      </c>
      <c r="I177" s="9">
        <v>666253545393</v>
      </c>
      <c r="J177" s="9">
        <v>3140259827025</v>
      </c>
      <c r="K177" s="9">
        <v>988304815498</v>
      </c>
      <c r="L177" s="9">
        <v>1858208677</v>
      </c>
      <c r="M177" s="9">
        <v>2150096802850</v>
      </c>
      <c r="N177" s="9">
        <v>65363086072</v>
      </c>
      <c r="O177" s="9">
        <v>623547594683</v>
      </c>
      <c r="P177" s="9">
        <v>455322507038</v>
      </c>
      <c r="Q177" s="9">
        <v>13003334038</v>
      </c>
      <c r="R177" s="9">
        <f t="shared" si="6"/>
        <v>533688927148</v>
      </c>
      <c r="S177" s="9">
        <v>3309723487216</v>
      </c>
      <c r="T177" s="9">
        <v>380948745220</v>
      </c>
    </row>
    <row r="178" spans="1:20" x14ac:dyDescent="0.25">
      <c r="A178" s="2">
        <v>177</v>
      </c>
      <c r="B178" s="2">
        <v>2017</v>
      </c>
      <c r="C178" s="2" t="s">
        <v>39</v>
      </c>
      <c r="D178" s="2" t="s">
        <v>10</v>
      </c>
      <c r="E178" s="2" t="s">
        <v>88</v>
      </c>
      <c r="F178" s="9">
        <v>453090005234</v>
      </c>
      <c r="G178" s="13">
        <f t="shared" si="5"/>
        <v>47.732790026394767</v>
      </c>
      <c r="H178" s="9">
        <v>2829757572782</v>
      </c>
      <c r="I178" s="9">
        <v>666554636023</v>
      </c>
      <c r="J178" s="9">
        <v>3583343144218</v>
      </c>
      <c r="K178" s="9">
        <v>2812041458744</v>
      </c>
      <c r="L178" s="9">
        <v>6084956469</v>
      </c>
      <c r="M178" s="9">
        <v>765216729005</v>
      </c>
      <c r="N178" s="9">
        <v>80309693828</v>
      </c>
      <c r="O178" s="9">
        <v>294285740247</v>
      </c>
      <c r="P178" s="9">
        <v>453273814652</v>
      </c>
      <c r="Q178" s="9">
        <v>11417754176</v>
      </c>
      <c r="R178" s="9">
        <f t="shared" si="6"/>
        <v>545001262656</v>
      </c>
      <c r="S178" s="9">
        <v>3248844585877</v>
      </c>
      <c r="T178" s="9">
        <v>369342836155</v>
      </c>
    </row>
    <row r="179" spans="1:20" x14ac:dyDescent="0.25">
      <c r="A179" s="2">
        <v>178</v>
      </c>
      <c r="B179" s="2">
        <v>2018</v>
      </c>
      <c r="C179" s="2" t="s">
        <v>39</v>
      </c>
      <c r="D179" s="2" t="s">
        <v>10</v>
      </c>
      <c r="E179" s="2" t="s">
        <v>88</v>
      </c>
      <c r="F179" s="9">
        <v>776855341127</v>
      </c>
      <c r="G179" s="13">
        <f t="shared" si="5"/>
        <v>48.615025586093637</v>
      </c>
      <c r="H179" s="9">
        <v>1571368435414</v>
      </c>
      <c r="I179" s="9">
        <v>595438965445</v>
      </c>
      <c r="J179" s="9">
        <v>2216636536758</v>
      </c>
      <c r="K179" s="9">
        <v>807942804312</v>
      </c>
      <c r="L179" s="9">
        <v>6499691961</v>
      </c>
      <c r="M179" s="9">
        <v>1402194040485</v>
      </c>
      <c r="N179" s="9">
        <v>84498964696</v>
      </c>
      <c r="O179" s="9">
        <v>-505596018229</v>
      </c>
      <c r="P179" s="9">
        <v>776311045546</v>
      </c>
      <c r="Q179" s="9">
        <v>18078537177</v>
      </c>
      <c r="R179" s="9">
        <f t="shared" si="6"/>
        <v>878888547419</v>
      </c>
      <c r="S179" s="9">
        <v>3434935290429</v>
      </c>
      <c r="T179" s="9">
        <v>636977311480</v>
      </c>
    </row>
    <row r="180" spans="1:20" x14ac:dyDescent="0.25">
      <c r="A180" s="2">
        <v>179</v>
      </c>
      <c r="B180" s="2">
        <v>2019</v>
      </c>
      <c r="C180" s="2" t="s">
        <v>39</v>
      </c>
      <c r="D180" s="2" t="s">
        <v>10</v>
      </c>
      <c r="E180" s="2" t="s">
        <v>88</v>
      </c>
      <c r="F180" s="9">
        <v>798270733718</v>
      </c>
      <c r="G180" s="13">
        <f t="shared" si="5"/>
        <v>46.337421178635765</v>
      </c>
      <c r="H180" s="9">
        <v>1651014347917</v>
      </c>
      <c r="I180" s="9">
        <v>524528739209</v>
      </c>
      <c r="J180" s="9">
        <v>2225328837254</v>
      </c>
      <c r="K180" s="9">
        <v>778141786866</v>
      </c>
      <c r="L180" s="9">
        <v>5116077250</v>
      </c>
      <c r="M180" s="9">
        <v>1442070973138</v>
      </c>
      <c r="N180" s="9">
        <v>81905162296</v>
      </c>
      <c r="O180" s="9">
        <v>659015250201</v>
      </c>
      <c r="P180" s="9">
        <v>791419011675</v>
      </c>
      <c r="Q180" s="9">
        <v>19262766855</v>
      </c>
      <c r="R180" s="9">
        <f t="shared" si="6"/>
        <v>892586940826</v>
      </c>
      <c r="S180" s="9">
        <v>3097445727716</v>
      </c>
      <c r="T180" s="9">
        <v>677776172653</v>
      </c>
    </row>
    <row r="181" spans="1:20" x14ac:dyDescent="0.25">
      <c r="A181" s="2">
        <v>180</v>
      </c>
      <c r="B181" s="2">
        <v>2020</v>
      </c>
      <c r="C181" s="2" t="s">
        <v>39</v>
      </c>
      <c r="D181" s="2" t="s">
        <v>10</v>
      </c>
      <c r="E181" s="2" t="s">
        <v>88</v>
      </c>
      <c r="F181" s="9">
        <v>902089546859</v>
      </c>
      <c r="G181" s="13">
        <f t="shared" si="5"/>
        <v>76.075153881669252</v>
      </c>
      <c r="H181" s="9">
        <v>1619382377622</v>
      </c>
      <c r="I181" s="9">
        <v>465666561462</v>
      </c>
      <c r="J181" s="9">
        <v>2131779342228</v>
      </c>
      <c r="K181" s="9">
        <v>628116929272</v>
      </c>
      <c r="L181" s="9">
        <v>5225673000</v>
      </c>
      <c r="M181" s="9">
        <v>1498436739956</v>
      </c>
      <c r="N181" s="9">
        <v>69546384521</v>
      </c>
      <c r="O181" s="9">
        <v>1565744435859</v>
      </c>
      <c r="P181" s="9">
        <v>901816358995</v>
      </c>
      <c r="Q181" s="9">
        <v>12938538162</v>
      </c>
      <c r="R181" s="9">
        <f t="shared" si="6"/>
        <v>984301281678</v>
      </c>
      <c r="S181" s="9">
        <v>2901292657349</v>
      </c>
      <c r="T181" s="9">
        <v>720844141818</v>
      </c>
    </row>
    <row r="182" spans="1:20" x14ac:dyDescent="0.25">
      <c r="A182" s="2">
        <v>181</v>
      </c>
      <c r="B182" s="2">
        <v>2016</v>
      </c>
      <c r="C182" s="2" t="s">
        <v>45</v>
      </c>
      <c r="D182" s="2" t="s">
        <v>10</v>
      </c>
      <c r="E182" s="2" t="s">
        <v>94</v>
      </c>
      <c r="F182" s="9">
        <v>100963834721</v>
      </c>
      <c r="G182" s="13">
        <f t="shared" si="5"/>
        <v>23.313780454506343</v>
      </c>
      <c r="H182" s="9">
        <v>237675553362</v>
      </c>
      <c r="I182" s="9">
        <v>422189959937</v>
      </c>
      <c r="J182" s="9">
        <v>673845612443</v>
      </c>
      <c r="K182" s="9">
        <v>49859415783</v>
      </c>
      <c r="L182" s="9">
        <v>47861285428</v>
      </c>
      <c r="M182" s="9">
        <v>576124911232</v>
      </c>
      <c r="N182" s="9">
        <v>51192657411</v>
      </c>
      <c r="O182" s="9">
        <v>5011300532</v>
      </c>
      <c r="P182" s="9">
        <v>101841376444</v>
      </c>
      <c r="Q182" s="9">
        <v>6858274606</v>
      </c>
      <c r="R182" s="9">
        <f t="shared" si="6"/>
        <v>159892308461</v>
      </c>
      <c r="S182" s="9">
        <v>287701854830</v>
      </c>
      <c r="T182" s="9">
        <v>81327403791</v>
      </c>
    </row>
    <row r="183" spans="1:20" x14ac:dyDescent="0.25">
      <c r="A183" s="2">
        <v>182</v>
      </c>
      <c r="B183" s="2">
        <v>2017</v>
      </c>
      <c r="C183" s="2" t="s">
        <v>45</v>
      </c>
      <c r="D183" s="2" t="s">
        <v>10</v>
      </c>
      <c r="E183" s="2" t="s">
        <v>94</v>
      </c>
      <c r="F183" s="9">
        <v>102988735476</v>
      </c>
      <c r="G183" s="13">
        <f t="shared" si="5"/>
        <v>87.50515952721193</v>
      </c>
      <c r="H183" s="9">
        <v>251911650638</v>
      </c>
      <c r="I183" s="9">
        <v>301381038040</v>
      </c>
      <c r="J183" s="9">
        <v>614168070753</v>
      </c>
      <c r="K183" s="9">
        <v>24066398408</v>
      </c>
      <c r="L183" s="9">
        <v>0</v>
      </c>
      <c r="M183" s="9">
        <v>590101672345</v>
      </c>
      <c r="N183" s="9">
        <v>47228172390</v>
      </c>
      <c r="O183" s="9">
        <v>113386743829</v>
      </c>
      <c r="P183" s="9">
        <v>104509762020</v>
      </c>
      <c r="Q183" s="9">
        <v>1754091146</v>
      </c>
      <c r="R183" s="9">
        <f t="shared" si="6"/>
        <v>153492025556</v>
      </c>
      <c r="S183" s="9">
        <v>252047308308</v>
      </c>
      <c r="T183" s="9">
        <v>83517414104</v>
      </c>
    </row>
    <row r="184" spans="1:20" x14ac:dyDescent="0.25">
      <c r="A184" s="2">
        <v>183</v>
      </c>
      <c r="B184" s="2">
        <v>2018</v>
      </c>
      <c r="C184" s="2" t="s">
        <v>45</v>
      </c>
      <c r="D184" s="2" t="s">
        <v>10</v>
      </c>
      <c r="E184" s="2" t="s">
        <v>94</v>
      </c>
      <c r="F184" s="9">
        <v>115273802280</v>
      </c>
      <c r="G184" s="13">
        <f t="shared" si="5"/>
        <v>60.953144616234866</v>
      </c>
      <c r="H184" s="9">
        <v>303609087530</v>
      </c>
      <c r="I184" s="9">
        <v>368482736251</v>
      </c>
      <c r="J184" s="9">
        <v>703693925366</v>
      </c>
      <c r="K184" s="9">
        <v>66790979905</v>
      </c>
      <c r="L184" s="9">
        <v>12947908847</v>
      </c>
      <c r="M184" s="9">
        <v>623955036614</v>
      </c>
      <c r="N184" s="9">
        <v>48564484039</v>
      </c>
      <c r="O184" s="9">
        <v>181253431367</v>
      </c>
      <c r="P184" s="9">
        <v>114860730081</v>
      </c>
      <c r="Q184" s="9">
        <v>2725882273</v>
      </c>
      <c r="R184" s="9">
        <f t="shared" si="6"/>
        <v>166151096393</v>
      </c>
      <c r="S184" s="9">
        <v>378435694351</v>
      </c>
      <c r="T184" s="9">
        <v>91842072099</v>
      </c>
    </row>
    <row r="185" spans="1:20" x14ac:dyDescent="0.25">
      <c r="A185" s="2">
        <v>184</v>
      </c>
      <c r="B185" s="2">
        <v>2019</v>
      </c>
      <c r="C185" s="2" t="s">
        <v>45</v>
      </c>
      <c r="D185" s="2" t="s">
        <v>10</v>
      </c>
      <c r="E185" s="2" t="s">
        <v>94</v>
      </c>
      <c r="F185" s="9">
        <v>112721027980</v>
      </c>
      <c r="G185" s="13">
        <f t="shared" si="5"/>
        <v>81.604956931360661</v>
      </c>
      <c r="H185" s="9">
        <v>263841302464</v>
      </c>
      <c r="I185" s="9">
        <v>326147045539</v>
      </c>
      <c r="J185" s="9">
        <v>698453783500</v>
      </c>
      <c r="K185" s="9">
        <v>62968930802</v>
      </c>
      <c r="L185" s="9">
        <v>3786119472</v>
      </c>
      <c r="M185" s="9">
        <v>631698733226</v>
      </c>
      <c r="N185" s="9">
        <v>48178377844</v>
      </c>
      <c r="O185" s="9">
        <v>107351307225</v>
      </c>
      <c r="P185" s="9">
        <v>112933759546</v>
      </c>
      <c r="Q185" s="9">
        <v>1998786967</v>
      </c>
      <c r="R185" s="9">
        <f t="shared" si="6"/>
        <v>163110924357</v>
      </c>
      <c r="S185" s="9">
        <v>350194092278</v>
      </c>
      <c r="T185" s="9">
        <v>90267069555</v>
      </c>
    </row>
    <row r="186" spans="1:20" x14ac:dyDescent="0.25">
      <c r="A186" s="2">
        <v>185</v>
      </c>
      <c r="B186" s="2">
        <v>2020</v>
      </c>
      <c r="C186" s="2" t="s">
        <v>45</v>
      </c>
      <c r="D186" s="2" t="s">
        <v>10</v>
      </c>
      <c r="E186" s="2" t="s">
        <v>94</v>
      </c>
      <c r="F186" s="9">
        <v>106559682328</v>
      </c>
      <c r="G186" s="13" t="e">
        <f t="shared" si="5"/>
        <v>#DIV/0!</v>
      </c>
      <c r="H186" s="9">
        <v>280442543782</v>
      </c>
      <c r="I186" s="9">
        <v>234152377544</v>
      </c>
      <c r="J186" s="9">
        <v>647988562339</v>
      </c>
      <c r="K186" s="9">
        <v>29263552345</v>
      </c>
      <c r="L186" s="9">
        <v>0</v>
      </c>
      <c r="M186" s="9">
        <v>618725009994</v>
      </c>
      <c r="N186" s="9">
        <v>34812726462</v>
      </c>
      <c r="O186" s="9">
        <v>135167609267</v>
      </c>
      <c r="P186" s="9">
        <v>106559682358</v>
      </c>
      <c r="Q186" s="9">
        <v>0</v>
      </c>
      <c r="R186" s="9">
        <f t="shared" si="6"/>
        <v>141372408820</v>
      </c>
      <c r="S186" s="9">
        <v>189551616951</v>
      </c>
      <c r="T186" s="9">
        <v>91883246828</v>
      </c>
    </row>
    <row r="187" spans="1:20" x14ac:dyDescent="0.25">
      <c r="A187" s="2">
        <v>186</v>
      </c>
      <c r="B187" s="2">
        <v>2016</v>
      </c>
      <c r="C187" s="2" t="s">
        <v>44</v>
      </c>
      <c r="D187" s="2" t="s">
        <v>15</v>
      </c>
      <c r="E187" s="2" t="s">
        <v>87</v>
      </c>
      <c r="F187" s="9">
        <v>16026140937</v>
      </c>
      <c r="G187" s="13">
        <f t="shared" si="5"/>
        <v>1427.5453102517515</v>
      </c>
      <c r="H187" s="9">
        <v>61853952354</v>
      </c>
      <c r="I187" s="9">
        <v>31550156309</v>
      </c>
      <c r="J187" s="9">
        <v>105763634456</v>
      </c>
      <c r="K187" s="9">
        <v>20942046538</v>
      </c>
      <c r="L187" s="9">
        <v>3004052000</v>
      </c>
      <c r="M187" s="9">
        <v>81817535918</v>
      </c>
      <c r="N187" s="9">
        <v>5626660635</v>
      </c>
      <c r="O187" s="9">
        <v>8308510727</v>
      </c>
      <c r="P187" s="9">
        <v>16009277046</v>
      </c>
      <c r="Q187" s="9">
        <v>15166667</v>
      </c>
      <c r="R187" s="9">
        <f t="shared" si="6"/>
        <v>21651104348</v>
      </c>
      <c r="S187" s="9">
        <v>346358499262</v>
      </c>
      <c r="T187" s="9">
        <v>12750241637</v>
      </c>
    </row>
    <row r="188" spans="1:20" x14ac:dyDescent="0.25">
      <c r="A188" s="2">
        <v>187</v>
      </c>
      <c r="B188" s="2">
        <v>2017</v>
      </c>
      <c r="C188" s="2" t="s">
        <v>44</v>
      </c>
      <c r="D188" s="2" t="s">
        <v>15</v>
      </c>
      <c r="E188" s="2" t="s">
        <v>87</v>
      </c>
      <c r="F188" s="9">
        <v>24650505772</v>
      </c>
      <c r="G188" s="13">
        <f t="shared" si="5"/>
        <v>772.82589631141184</v>
      </c>
      <c r="H188" s="9">
        <v>55647165099</v>
      </c>
      <c r="I188" s="9">
        <v>31429314290</v>
      </c>
      <c r="J188" s="9">
        <v>101096791406</v>
      </c>
      <c r="K188" s="9">
        <v>9682414334</v>
      </c>
      <c r="L188" s="9">
        <v>44142167</v>
      </c>
      <c r="M188" s="9">
        <v>91370234905</v>
      </c>
      <c r="N188" s="9">
        <v>6938904857</v>
      </c>
      <c r="O188" s="9">
        <v>1741146211</v>
      </c>
      <c r="P188" s="9">
        <v>24811686234</v>
      </c>
      <c r="Q188" s="9">
        <v>41136986</v>
      </c>
      <c r="R188" s="9">
        <f t="shared" si="6"/>
        <v>31791728077</v>
      </c>
      <c r="S188" s="9">
        <v>378947818308</v>
      </c>
      <c r="T188" s="9">
        <v>19727898987</v>
      </c>
    </row>
    <row r="189" spans="1:20" x14ac:dyDescent="0.25">
      <c r="A189" s="2">
        <v>188</v>
      </c>
      <c r="B189" s="2">
        <v>2018</v>
      </c>
      <c r="C189" s="2" t="s">
        <v>44</v>
      </c>
      <c r="D189" s="2" t="s">
        <v>15</v>
      </c>
      <c r="E189" s="2" t="s">
        <v>87</v>
      </c>
      <c r="F189" s="9">
        <v>21985368316</v>
      </c>
      <c r="G189" s="13">
        <f t="shared" si="5"/>
        <v>4920.1464713627101</v>
      </c>
      <c r="H189" s="9">
        <v>55827024586</v>
      </c>
      <c r="I189" s="9">
        <v>31200059273</v>
      </c>
      <c r="J189" s="9">
        <v>99960978720</v>
      </c>
      <c r="K189" s="9">
        <v>7509475988</v>
      </c>
      <c r="L189" s="9">
        <v>0</v>
      </c>
      <c r="M189" s="9">
        <v>92451502732</v>
      </c>
      <c r="N189" s="9">
        <v>6293719269</v>
      </c>
      <c r="O189" s="9">
        <v>5253428368</v>
      </c>
      <c r="P189" s="9">
        <v>22008221018</v>
      </c>
      <c r="Q189" s="9">
        <v>5753425</v>
      </c>
      <c r="R189" s="9">
        <f t="shared" si="6"/>
        <v>28307693712</v>
      </c>
      <c r="S189" s="9">
        <v>438406410003</v>
      </c>
      <c r="T189" s="9">
        <v>17373267827</v>
      </c>
    </row>
    <row r="190" spans="1:20" x14ac:dyDescent="0.25">
      <c r="A190" s="2">
        <v>189</v>
      </c>
      <c r="B190" s="2">
        <v>2019</v>
      </c>
      <c r="C190" s="2" t="s">
        <v>44</v>
      </c>
      <c r="D190" s="2" t="s">
        <v>15</v>
      </c>
      <c r="E190" s="2" t="s">
        <v>87</v>
      </c>
      <c r="F190" s="9">
        <v>27489522709</v>
      </c>
      <c r="G190" s="13" t="e">
        <f t="shared" si="5"/>
        <v>#DIV/0!</v>
      </c>
      <c r="H190" s="9">
        <v>65918642337</v>
      </c>
      <c r="I190" s="9">
        <v>30482671384</v>
      </c>
      <c r="J190" s="9">
        <v>107616470919</v>
      </c>
      <c r="K190" s="9">
        <v>9430551100</v>
      </c>
      <c r="L190" s="9">
        <v>0</v>
      </c>
      <c r="M190" s="9">
        <v>98185919819</v>
      </c>
      <c r="N190" s="9">
        <v>4779166882</v>
      </c>
      <c r="O190" s="9">
        <v>25793654006</v>
      </c>
      <c r="P190" s="9">
        <v>26006306710</v>
      </c>
      <c r="Q190" s="9">
        <v>0</v>
      </c>
      <c r="R190" s="9">
        <f t="shared" si="6"/>
        <v>30785473592</v>
      </c>
      <c r="S190" s="9">
        <v>492802444491</v>
      </c>
      <c r="T190" s="9">
        <v>20447217087</v>
      </c>
    </row>
    <row r="191" spans="1:20" x14ac:dyDescent="0.25">
      <c r="A191" s="2">
        <v>190</v>
      </c>
      <c r="B191" s="2">
        <v>2020</v>
      </c>
      <c r="C191" s="2" t="s">
        <v>44</v>
      </c>
      <c r="D191" s="2" t="s">
        <v>15</v>
      </c>
      <c r="E191" s="2" t="s">
        <v>87</v>
      </c>
      <c r="F191" s="9">
        <v>28471910255</v>
      </c>
      <c r="G191" s="13" t="e">
        <f t="shared" si="5"/>
        <v>#DIV/0!</v>
      </c>
      <c r="H191" s="9">
        <v>71963182739</v>
      </c>
      <c r="I191" s="9">
        <v>32147563675</v>
      </c>
      <c r="J191" s="9">
        <v>112881979688</v>
      </c>
      <c r="K191" s="9">
        <v>8822447866</v>
      </c>
      <c r="L191" s="9">
        <v>0</v>
      </c>
      <c r="M191" s="9">
        <v>104059531822</v>
      </c>
      <c r="N191" s="9">
        <v>4626358178</v>
      </c>
      <c r="O191" s="9">
        <v>17783571376</v>
      </c>
      <c r="P191" s="9">
        <v>28495523413</v>
      </c>
      <c r="Q191" s="9">
        <v>0</v>
      </c>
      <c r="R191" s="9">
        <f t="shared" si="6"/>
        <v>33121881591</v>
      </c>
      <c r="S191" s="9">
        <v>519324083676</v>
      </c>
      <c r="T191" s="9">
        <v>22665612003</v>
      </c>
    </row>
    <row r="192" spans="1:20" x14ac:dyDescent="0.25">
      <c r="A192" s="2">
        <v>191</v>
      </c>
      <c r="B192" s="2">
        <v>2016</v>
      </c>
      <c r="C192" s="2" t="s">
        <v>40</v>
      </c>
      <c r="D192" s="2" t="s">
        <v>15</v>
      </c>
      <c r="E192" s="2" t="s">
        <v>87</v>
      </c>
      <c r="F192" s="9">
        <v>1239117475</v>
      </c>
      <c r="G192" s="13" t="e">
        <f t="shared" si="5"/>
        <v>#DIV/0!</v>
      </c>
      <c r="H192" s="9">
        <v>93054905540</v>
      </c>
      <c r="I192" s="9">
        <v>46203148677</v>
      </c>
      <c r="J192" s="9">
        <v>408082873282</v>
      </c>
      <c r="K192" s="9">
        <v>32566229320</v>
      </c>
      <c r="L192" s="2">
        <v>0</v>
      </c>
      <c r="M192" s="9">
        <v>375516643962</v>
      </c>
      <c r="N192" s="9">
        <v>604098816</v>
      </c>
      <c r="O192" s="9">
        <v>-10007154556</v>
      </c>
      <c r="P192" s="9">
        <v>1253663632</v>
      </c>
      <c r="Q192" s="2">
        <v>0</v>
      </c>
      <c r="R192" s="9">
        <f t="shared" si="6"/>
        <v>1857762448</v>
      </c>
      <c r="S192" s="9">
        <v>2121620529</v>
      </c>
      <c r="T192" s="9">
        <v>950677352</v>
      </c>
    </row>
    <row r="193" spans="1:20" x14ac:dyDescent="0.25">
      <c r="A193" s="2">
        <v>192</v>
      </c>
      <c r="B193" s="2">
        <v>2017</v>
      </c>
      <c r="C193" s="2" t="s">
        <v>40</v>
      </c>
      <c r="D193" s="2" t="s">
        <v>15</v>
      </c>
      <c r="E193" s="2" t="s">
        <v>87</v>
      </c>
      <c r="F193" s="9">
        <v>2483821992</v>
      </c>
      <c r="G193" s="13" t="e">
        <f t="shared" si="5"/>
        <v>#DIV/0!</v>
      </c>
      <c r="H193" s="9">
        <v>88853069182</v>
      </c>
      <c r="I193" s="9">
        <v>45840246680</v>
      </c>
      <c r="J193" s="9">
        <v>405986571014</v>
      </c>
      <c r="K193" s="9">
        <v>30124186414</v>
      </c>
      <c r="L193" s="2">
        <v>0</v>
      </c>
      <c r="M193" s="9">
        <v>375862384600</v>
      </c>
      <c r="N193" s="9">
        <v>362901997</v>
      </c>
      <c r="O193" s="9">
        <v>-6089613318</v>
      </c>
      <c r="P193" s="9">
        <v>1696837771</v>
      </c>
      <c r="Q193" s="2">
        <v>0</v>
      </c>
      <c r="R193" s="9">
        <f t="shared" si="6"/>
        <v>2059739768</v>
      </c>
      <c r="S193" s="9">
        <v>6612669156</v>
      </c>
      <c r="T193" s="9">
        <v>1163963398</v>
      </c>
    </row>
    <row r="194" spans="1:20" x14ac:dyDescent="0.25">
      <c r="A194" s="2">
        <v>193</v>
      </c>
      <c r="B194" s="2">
        <v>2018</v>
      </c>
      <c r="C194" s="2" t="s">
        <v>40</v>
      </c>
      <c r="D194" s="2" t="s">
        <v>15</v>
      </c>
      <c r="E194" s="2" t="s">
        <v>87</v>
      </c>
      <c r="F194" s="9">
        <v>1795958104</v>
      </c>
      <c r="G194" s="13" t="e">
        <f t="shared" ref="G194:G257" si="7">R194/Q194</f>
        <v>#DIV/0!</v>
      </c>
      <c r="H194" s="9">
        <v>86408869468</v>
      </c>
      <c r="I194" s="9">
        <v>45571730482</v>
      </c>
      <c r="J194" s="9">
        <v>403273855102</v>
      </c>
      <c r="K194" s="9">
        <v>25949202832</v>
      </c>
      <c r="L194" s="2">
        <v>0</v>
      </c>
      <c r="M194" s="9">
        <v>377324652270</v>
      </c>
      <c r="N194" s="9">
        <v>356421198</v>
      </c>
      <c r="O194" s="9">
        <v>-7937100458</v>
      </c>
      <c r="P194" s="9">
        <v>1887230832</v>
      </c>
      <c r="Q194" s="2">
        <v>0</v>
      </c>
      <c r="R194" s="9">
        <f t="shared" si="6"/>
        <v>2243652030</v>
      </c>
      <c r="S194" s="9">
        <v>4251190548</v>
      </c>
      <c r="T194" s="9">
        <v>1522986670</v>
      </c>
    </row>
    <row r="195" spans="1:20" x14ac:dyDescent="0.25">
      <c r="A195" s="2">
        <v>194</v>
      </c>
      <c r="B195" s="2">
        <v>2019</v>
      </c>
      <c r="C195" s="2" t="s">
        <v>40</v>
      </c>
      <c r="D195" s="2" t="s">
        <v>15</v>
      </c>
      <c r="E195" s="2" t="s">
        <v>87</v>
      </c>
      <c r="F195" s="9">
        <v>2193377954</v>
      </c>
      <c r="G195" s="13" t="e">
        <f t="shared" si="7"/>
        <v>#DIV/0!</v>
      </c>
      <c r="H195" s="9">
        <v>86491959212</v>
      </c>
      <c r="I195" s="9">
        <v>29511871908</v>
      </c>
      <c r="J195" s="9">
        <v>402988958678</v>
      </c>
      <c r="K195" s="9">
        <v>23908170712</v>
      </c>
      <c r="L195" s="9">
        <v>35700000</v>
      </c>
      <c r="M195" s="9">
        <v>379045087966</v>
      </c>
      <c r="N195" s="9">
        <v>374286168</v>
      </c>
      <c r="O195" s="9">
        <v>-9515352039</v>
      </c>
      <c r="P195" s="9">
        <v>2196377954</v>
      </c>
      <c r="Q195" s="2">
        <v>0</v>
      </c>
      <c r="R195" s="9">
        <f t="shared" si="6"/>
        <v>2570664122</v>
      </c>
      <c r="S195" s="9">
        <v>7904858610</v>
      </c>
      <c r="T195" s="9">
        <v>1720435696</v>
      </c>
    </row>
    <row r="196" spans="1:20" x14ac:dyDescent="0.25">
      <c r="A196" s="2">
        <v>195</v>
      </c>
      <c r="B196" s="2">
        <v>2020</v>
      </c>
      <c r="C196" s="2" t="s">
        <v>40</v>
      </c>
      <c r="D196" s="2" t="s">
        <v>15</v>
      </c>
      <c r="E196" s="2" t="s">
        <v>87</v>
      </c>
      <c r="F196" s="9">
        <v>54794945309</v>
      </c>
      <c r="G196" s="13" t="e">
        <f t="shared" si="7"/>
        <v>#DIV/0!</v>
      </c>
      <c r="H196" s="9">
        <v>122643539939</v>
      </c>
      <c r="I196" s="9">
        <v>29284710023</v>
      </c>
      <c r="J196" s="9">
        <v>438833841578</v>
      </c>
      <c r="K196" s="9">
        <v>16861033275</v>
      </c>
      <c r="L196" s="9">
        <v>74900000</v>
      </c>
      <c r="M196" s="9">
        <v>421897908303</v>
      </c>
      <c r="N196" s="9">
        <v>366297827</v>
      </c>
      <c r="O196" s="9">
        <v>-14577526073</v>
      </c>
      <c r="P196" s="9">
        <v>54792736952</v>
      </c>
      <c r="Q196" s="2">
        <v>0</v>
      </c>
      <c r="R196" s="9">
        <f t="shared" si="6"/>
        <v>55159034779</v>
      </c>
      <c r="S196" s="9">
        <v>14588408457</v>
      </c>
      <c r="T196" s="9">
        <v>54028006837</v>
      </c>
    </row>
    <row r="197" spans="1:20" x14ac:dyDescent="0.25">
      <c r="A197" s="2">
        <v>196</v>
      </c>
      <c r="B197" s="2">
        <v>2016</v>
      </c>
      <c r="C197" s="2" t="s">
        <v>42</v>
      </c>
      <c r="D197" s="2" t="s">
        <v>15</v>
      </c>
      <c r="E197" s="2" t="s">
        <v>88</v>
      </c>
      <c r="F197" s="9">
        <v>132237757292</v>
      </c>
      <c r="G197" s="13">
        <f t="shared" si="7"/>
        <v>4.1646732643838291</v>
      </c>
      <c r="H197" s="9">
        <v>1597569349272</v>
      </c>
      <c r="I197" s="9">
        <v>117840728741</v>
      </c>
      <c r="J197" s="9">
        <v>1718902835562</v>
      </c>
      <c r="K197" s="9">
        <v>1346588560395</v>
      </c>
      <c r="L197" s="9">
        <v>0</v>
      </c>
      <c r="M197" s="9">
        <v>372314275167</v>
      </c>
      <c r="N197" s="9">
        <v>20663417701</v>
      </c>
      <c r="O197" s="9">
        <v>-179252693583</v>
      </c>
      <c r="P197" s="9">
        <v>133727773449</v>
      </c>
      <c r="Q197" s="9">
        <v>48785823449</v>
      </c>
      <c r="R197" s="9">
        <f t="shared" si="6"/>
        <v>203177014599</v>
      </c>
      <c r="S197" s="9">
        <v>2337903241206</v>
      </c>
      <c r="T197" s="9">
        <v>119341252913</v>
      </c>
    </row>
    <row r="198" spans="1:20" x14ac:dyDescent="0.25">
      <c r="A198" s="2">
        <v>197</v>
      </c>
      <c r="B198" s="2">
        <v>2017</v>
      </c>
      <c r="C198" s="2" t="s">
        <v>42</v>
      </c>
      <c r="D198" s="2" t="s">
        <v>15</v>
      </c>
      <c r="E198" s="2" t="s">
        <v>88</v>
      </c>
      <c r="F198" s="9">
        <v>142428248242</v>
      </c>
      <c r="G198" s="13">
        <f t="shared" si="7"/>
        <v>3.3785045211627813</v>
      </c>
      <c r="H198" s="9">
        <v>1715068535787</v>
      </c>
      <c r="I198" s="9">
        <v>180769586919</v>
      </c>
      <c r="J198" s="9">
        <v>1899477537319</v>
      </c>
      <c r="K198" s="9">
        <v>1456013779122</v>
      </c>
      <c r="L198" s="9">
        <v>19450500160</v>
      </c>
      <c r="M198" s="9">
        <v>424013258037</v>
      </c>
      <c r="N198" s="9">
        <v>21068342087</v>
      </c>
      <c r="O198" s="9">
        <v>-91290812582</v>
      </c>
      <c r="P198" s="9">
        <v>139437303788</v>
      </c>
      <c r="Q198" s="9">
        <v>67481749329</v>
      </c>
      <c r="R198" s="9">
        <f t="shared" si="6"/>
        <v>227987395204</v>
      </c>
      <c r="S198" s="9">
        <v>2509898409802</v>
      </c>
      <c r="T198" s="9">
        <v>105184469168</v>
      </c>
    </row>
    <row r="199" spans="1:20" x14ac:dyDescent="0.25">
      <c r="A199" s="2">
        <v>198</v>
      </c>
      <c r="B199" s="2">
        <v>2018</v>
      </c>
      <c r="C199" s="2" t="s">
        <v>42</v>
      </c>
      <c r="D199" s="2" t="s">
        <v>15</v>
      </c>
      <c r="E199" s="2" t="s">
        <v>88</v>
      </c>
      <c r="F199" s="9">
        <v>133974135562</v>
      </c>
      <c r="G199" s="13">
        <f t="shared" si="7"/>
        <v>3.3656974446852388</v>
      </c>
      <c r="H199" s="9">
        <v>1293721902735</v>
      </c>
      <c r="I199" s="9">
        <v>214972713440</v>
      </c>
      <c r="J199" s="9">
        <v>1512807805301</v>
      </c>
      <c r="K199" s="9">
        <v>1020000666002</v>
      </c>
      <c r="L199" s="9">
        <v>40575268807</v>
      </c>
      <c r="M199" s="9">
        <v>452231870492</v>
      </c>
      <c r="N199" s="9">
        <v>30220022254</v>
      </c>
      <c r="O199" s="9">
        <v>459506545609</v>
      </c>
      <c r="P199" s="9">
        <v>135471966642</v>
      </c>
      <c r="Q199" s="9">
        <v>70039382791</v>
      </c>
      <c r="R199" s="9">
        <f t="shared" si="6"/>
        <v>235731371687</v>
      </c>
      <c r="S199" s="9">
        <v>2458074077785</v>
      </c>
      <c r="T199" s="9">
        <v>102743440873</v>
      </c>
    </row>
    <row r="200" spans="1:20" x14ac:dyDescent="0.25">
      <c r="A200" s="2">
        <v>199</v>
      </c>
      <c r="B200" s="2">
        <v>2019</v>
      </c>
      <c r="C200" s="2" t="s">
        <v>42</v>
      </c>
      <c r="D200" s="2" t="s">
        <v>15</v>
      </c>
      <c r="E200" s="2" t="s">
        <v>88</v>
      </c>
      <c r="F200" s="9">
        <v>152885964369</v>
      </c>
      <c r="G200" s="13">
        <f t="shared" si="7"/>
        <v>4.1272951871583556</v>
      </c>
      <c r="H200" s="9">
        <v>1086130720220</v>
      </c>
      <c r="I200" s="9">
        <v>256805733983</v>
      </c>
      <c r="J200" s="9">
        <v>1347158309175</v>
      </c>
      <c r="K200" s="9">
        <v>812508688473</v>
      </c>
      <c r="L200" s="9">
        <v>11900354599</v>
      </c>
      <c r="M200" s="9">
        <v>522749266103</v>
      </c>
      <c r="N200" s="9">
        <v>33364588312</v>
      </c>
      <c r="O200" s="9">
        <v>423915656806</v>
      </c>
      <c r="P200" s="9">
        <v>152797396695</v>
      </c>
      <c r="Q200" s="9">
        <v>59528114190</v>
      </c>
      <c r="R200" s="9">
        <f t="shared" si="6"/>
        <v>245690099197</v>
      </c>
      <c r="S200" s="9">
        <v>2375487843880</v>
      </c>
      <c r="T200" s="9">
        <v>118077849111</v>
      </c>
    </row>
    <row r="201" spans="1:20" x14ac:dyDescent="0.25">
      <c r="A201" s="2">
        <v>200</v>
      </c>
      <c r="B201" s="2">
        <v>2020</v>
      </c>
      <c r="C201" s="2" t="s">
        <v>42</v>
      </c>
      <c r="D201" s="2" t="s">
        <v>15</v>
      </c>
      <c r="E201" s="2" t="s">
        <v>88</v>
      </c>
      <c r="F201" s="9">
        <v>164908538811</v>
      </c>
      <c r="G201" s="13">
        <f t="shared" si="7"/>
        <v>7.0500346104352687</v>
      </c>
      <c r="H201" s="9">
        <v>1191392769031</v>
      </c>
      <c r="I201" s="9">
        <v>247521988525</v>
      </c>
      <c r="J201" s="9">
        <v>1443222402138</v>
      </c>
      <c r="K201" s="9">
        <v>826453250073</v>
      </c>
      <c r="L201" s="9">
        <v>8450914069</v>
      </c>
      <c r="M201" s="9">
        <v>608318237996</v>
      </c>
      <c r="N201" s="9">
        <v>36736512065</v>
      </c>
      <c r="O201" s="9">
        <v>117183480012</v>
      </c>
      <c r="P201" s="9">
        <v>160891151639</v>
      </c>
      <c r="Q201" s="9">
        <v>32665542667</v>
      </c>
      <c r="R201" s="9">
        <f t="shared" si="6"/>
        <v>230293206371</v>
      </c>
      <c r="S201" s="9">
        <v>2422136950863</v>
      </c>
      <c r="T201" s="9">
        <v>141822464493</v>
      </c>
    </row>
    <row r="202" spans="1:20" x14ac:dyDescent="0.25">
      <c r="A202" s="2">
        <v>201</v>
      </c>
      <c r="B202" s="2">
        <v>2016</v>
      </c>
      <c r="C202" s="2" t="s">
        <v>43</v>
      </c>
      <c r="D202" s="2" t="s">
        <v>10</v>
      </c>
      <c r="E202" s="2" t="s">
        <v>104</v>
      </c>
      <c r="F202" s="9">
        <v>136629161296</v>
      </c>
      <c r="G202" s="13" t="e">
        <f t="shared" si="7"/>
        <v>#DIV/0!</v>
      </c>
      <c r="H202" s="9">
        <v>256165799112</v>
      </c>
      <c r="I202" s="9">
        <v>196167070741</v>
      </c>
      <c r="J202" s="9">
        <v>529583409075</v>
      </c>
      <c r="K202" s="9">
        <v>96598863402</v>
      </c>
      <c r="L202" s="9">
        <v>7646729451</v>
      </c>
      <c r="M202" s="9">
        <v>425337816222</v>
      </c>
      <c r="N202" s="9">
        <v>7382037298</v>
      </c>
      <c r="O202" s="9">
        <v>-15430596560</v>
      </c>
      <c r="P202" s="9">
        <v>136818538043</v>
      </c>
      <c r="Q202" s="9">
        <v>0</v>
      </c>
      <c r="R202" s="9">
        <f t="shared" si="6"/>
        <v>144200575341</v>
      </c>
      <c r="S202" s="9">
        <v>3471396919264</v>
      </c>
      <c r="T202" s="9">
        <v>109726210470</v>
      </c>
    </row>
    <row r="203" spans="1:20" x14ac:dyDescent="0.25">
      <c r="A203" s="2">
        <v>202</v>
      </c>
      <c r="B203" s="2">
        <v>2017</v>
      </c>
      <c r="C203" s="2" t="s">
        <v>43</v>
      </c>
      <c r="D203" s="2" t="s">
        <v>10</v>
      </c>
      <c r="E203" s="2" t="s">
        <v>104</v>
      </c>
      <c r="F203" s="9">
        <v>118150645392</v>
      </c>
      <c r="G203" s="13">
        <f t="shared" si="7"/>
        <v>3642.0377467433368</v>
      </c>
      <c r="H203" s="9">
        <v>237179536877</v>
      </c>
      <c r="I203" s="9">
        <v>203989833915</v>
      </c>
      <c r="J203" s="9">
        <v>529389246636</v>
      </c>
      <c r="K203" s="9">
        <v>49546684749</v>
      </c>
      <c r="L203" s="9">
        <v>13144422439</v>
      </c>
      <c r="M203" s="9">
        <v>466698139448</v>
      </c>
      <c r="N203" s="9">
        <v>8505371781</v>
      </c>
      <c r="O203" s="9">
        <v>129662456303</v>
      </c>
      <c r="P203" s="9">
        <v>118591120379</v>
      </c>
      <c r="Q203" s="9">
        <v>34906667</v>
      </c>
      <c r="R203" s="9">
        <f t="shared" si="6"/>
        <v>127131398827</v>
      </c>
      <c r="S203" s="9">
        <v>3837296198942</v>
      </c>
      <c r="T203" s="9">
        <v>95098104063</v>
      </c>
    </row>
    <row r="204" spans="1:20" x14ac:dyDescent="0.25">
      <c r="A204" s="2">
        <v>203</v>
      </c>
      <c r="B204" s="2">
        <v>2018</v>
      </c>
      <c r="C204" s="2" t="s">
        <v>43</v>
      </c>
      <c r="D204" s="2" t="s">
        <v>10</v>
      </c>
      <c r="E204" s="2" t="s">
        <v>104</v>
      </c>
      <c r="F204" s="9">
        <v>111590467236</v>
      </c>
      <c r="G204" s="13">
        <f t="shared" si="7"/>
        <v>9219.0418984073567</v>
      </c>
      <c r="H204" s="9">
        <v>275771476136</v>
      </c>
      <c r="I204" s="9">
        <v>272513941706</v>
      </c>
      <c r="J204" s="9">
        <v>569096527807</v>
      </c>
      <c r="K204" s="9">
        <v>47487141675</v>
      </c>
      <c r="L204" s="9">
        <v>18273053005</v>
      </c>
      <c r="M204" s="9">
        <v>503336333127</v>
      </c>
      <c r="N204" s="9">
        <v>10592185522</v>
      </c>
      <c r="O204" s="9">
        <v>163577319472</v>
      </c>
      <c r="P204" s="9">
        <v>112525493832</v>
      </c>
      <c r="Q204" s="9">
        <v>13356164</v>
      </c>
      <c r="R204" s="9">
        <f t="shared" si="6"/>
        <v>123131035518</v>
      </c>
      <c r="S204" s="9">
        <v>4242018643249</v>
      </c>
      <c r="T204" s="9">
        <v>90270107045</v>
      </c>
    </row>
    <row r="205" spans="1:20" x14ac:dyDescent="0.25">
      <c r="A205" s="2">
        <v>204</v>
      </c>
      <c r="B205" s="2">
        <v>2019</v>
      </c>
      <c r="C205" s="2" t="s">
        <v>43</v>
      </c>
      <c r="D205" s="2" t="s">
        <v>10</v>
      </c>
      <c r="E205" s="2" t="s">
        <v>104</v>
      </c>
      <c r="F205" s="9">
        <v>63552504301</v>
      </c>
      <c r="G205" s="13">
        <f t="shared" si="7"/>
        <v>4020.9125649435855</v>
      </c>
      <c r="H205" s="9">
        <v>206076818495</v>
      </c>
      <c r="I205" s="9">
        <v>262365481372</v>
      </c>
      <c r="J205" s="9">
        <v>515312087849</v>
      </c>
      <c r="K205" s="9">
        <v>55164837556</v>
      </c>
      <c r="L205" s="9">
        <v>15473053005</v>
      </c>
      <c r="M205" s="9">
        <v>444674197288</v>
      </c>
      <c r="N205" s="9">
        <v>11728405849</v>
      </c>
      <c r="O205" s="9">
        <v>-48264203046</v>
      </c>
      <c r="P205" s="9">
        <v>63603654162</v>
      </c>
      <c r="Q205" s="9">
        <v>18739726</v>
      </c>
      <c r="R205" s="9">
        <f t="shared" ref="R205:R268" si="8">P205+Q205+N205</f>
        <v>75350799737</v>
      </c>
      <c r="S205" s="9">
        <v>4203610549959</v>
      </c>
      <c r="T205" s="9">
        <v>51029879410</v>
      </c>
    </row>
    <row r="206" spans="1:20" x14ac:dyDescent="0.25">
      <c r="A206" s="2">
        <v>205</v>
      </c>
      <c r="B206" s="2">
        <v>2020</v>
      </c>
      <c r="C206" s="2" t="s">
        <v>43</v>
      </c>
      <c r="D206" s="2" t="s">
        <v>10</v>
      </c>
      <c r="E206" s="2" t="s">
        <v>104</v>
      </c>
      <c r="F206" s="9">
        <v>38579062668</v>
      </c>
      <c r="G206" s="13">
        <f t="shared" si="7"/>
        <v>1072.2192035317103</v>
      </c>
      <c r="H206" s="9">
        <v>181358238723</v>
      </c>
      <c r="I206" s="9">
        <v>251615036765</v>
      </c>
      <c r="J206" s="9">
        <v>498601703130</v>
      </c>
      <c r="K206" s="9">
        <v>41867286622</v>
      </c>
      <c r="L206" s="9">
        <v>14120628000</v>
      </c>
      <c r="M206" s="9">
        <v>442613788508</v>
      </c>
      <c r="N206" s="9">
        <v>11378382151</v>
      </c>
      <c r="O206" s="9">
        <v>91476854269</v>
      </c>
      <c r="P206" s="9">
        <v>46206253034</v>
      </c>
      <c r="Q206" s="9">
        <v>53756164</v>
      </c>
      <c r="R206" s="9">
        <f t="shared" si="8"/>
        <v>57638391349</v>
      </c>
      <c r="S206" s="9">
        <v>2899292092013</v>
      </c>
      <c r="T206" s="9">
        <v>37035533015</v>
      </c>
    </row>
    <row r="207" spans="1:20" x14ac:dyDescent="0.25">
      <c r="A207" s="2">
        <v>206</v>
      </c>
      <c r="B207" s="2">
        <v>2016</v>
      </c>
      <c r="C207" s="2" t="s">
        <v>46</v>
      </c>
      <c r="D207" s="2" t="s">
        <v>10</v>
      </c>
      <c r="E207" s="2" t="s">
        <v>103</v>
      </c>
      <c r="F207" s="9">
        <v>13186249878</v>
      </c>
      <c r="G207" s="13">
        <f t="shared" si="7"/>
        <v>48.784252831388251</v>
      </c>
      <c r="H207" s="9">
        <v>21025431951</v>
      </c>
      <c r="I207" s="9">
        <v>100693593377</v>
      </c>
      <c r="J207" s="9">
        <v>146934794820</v>
      </c>
      <c r="K207" s="9">
        <v>29539446982</v>
      </c>
      <c r="L207" s="9">
        <v>7003556904</v>
      </c>
      <c r="M207" s="9">
        <v>110391790934</v>
      </c>
      <c r="N207" s="9">
        <v>16867987009</v>
      </c>
      <c r="O207" s="9">
        <v>34241818713</v>
      </c>
      <c r="P207" s="9">
        <v>13438078414</v>
      </c>
      <c r="Q207" s="9">
        <v>634227044</v>
      </c>
      <c r="R207" s="9">
        <f t="shared" si="8"/>
        <v>30940292467</v>
      </c>
      <c r="S207" s="9">
        <v>175170781593</v>
      </c>
      <c r="T207" s="9">
        <v>10613708897</v>
      </c>
    </row>
    <row r="208" spans="1:20" x14ac:dyDescent="0.25">
      <c r="A208" s="2">
        <v>207</v>
      </c>
      <c r="B208" s="2">
        <v>2017</v>
      </c>
      <c r="C208" s="2" t="s">
        <v>46</v>
      </c>
      <c r="D208" s="2" t="s">
        <v>10</v>
      </c>
      <c r="E208" s="2" t="s">
        <v>103</v>
      </c>
      <c r="F208" s="9">
        <v>15058110105</v>
      </c>
      <c r="G208" s="13">
        <f t="shared" si="7"/>
        <v>29.47661684493178</v>
      </c>
      <c r="H208" s="9">
        <v>42244033492</v>
      </c>
      <c r="I208" s="9">
        <v>87634236030</v>
      </c>
      <c r="J208" s="9">
        <v>148167228983</v>
      </c>
      <c r="K208" s="9">
        <v>28417605344</v>
      </c>
      <c r="L208" s="9">
        <v>8106486190</v>
      </c>
      <c r="M208" s="9">
        <v>111643137449</v>
      </c>
      <c r="N208" s="9">
        <v>15211389807</v>
      </c>
      <c r="O208" s="9">
        <v>32593261232</v>
      </c>
      <c r="P208" s="9">
        <v>15567053487</v>
      </c>
      <c r="Q208" s="9">
        <v>1080832160</v>
      </c>
      <c r="R208" s="9">
        <f t="shared" si="8"/>
        <v>31859275454</v>
      </c>
      <c r="S208" s="9">
        <v>187167240655</v>
      </c>
      <c r="T208" s="9">
        <v>11593799159</v>
      </c>
    </row>
    <row r="209" spans="1:20" x14ac:dyDescent="0.25">
      <c r="A209" s="2">
        <v>208</v>
      </c>
      <c r="B209" s="2">
        <v>2018</v>
      </c>
      <c r="C209" s="2" t="s">
        <v>46</v>
      </c>
      <c r="D209" s="2" t="s">
        <v>10</v>
      </c>
      <c r="E209" s="2" t="s">
        <v>103</v>
      </c>
      <c r="F209" s="9">
        <v>25612649798</v>
      </c>
      <c r="G209" s="13">
        <f t="shared" si="7"/>
        <v>159.54322260603362</v>
      </c>
      <c r="H209" s="9">
        <v>59259874988</v>
      </c>
      <c r="I209" s="9">
        <v>77354827691</v>
      </c>
      <c r="J209" s="9">
        <v>148726781064</v>
      </c>
      <c r="K209" s="9">
        <v>27526700348</v>
      </c>
      <c r="L209" s="9">
        <v>855768417</v>
      </c>
      <c r="M209" s="9">
        <v>120344312299</v>
      </c>
      <c r="N209" s="9">
        <v>12034305782</v>
      </c>
      <c r="O209" s="9">
        <v>38516070605</v>
      </c>
      <c r="P209" s="9">
        <v>25065460079</v>
      </c>
      <c r="Q209" s="9">
        <v>234004111</v>
      </c>
      <c r="R209" s="9">
        <f t="shared" si="8"/>
        <v>37333769972</v>
      </c>
      <c r="S209" s="9">
        <v>193718818177</v>
      </c>
      <c r="T209" s="9">
        <v>19655373928</v>
      </c>
    </row>
    <row r="210" spans="1:20" x14ac:dyDescent="0.25">
      <c r="A210" s="2">
        <v>209</v>
      </c>
      <c r="B210" s="2">
        <v>2019</v>
      </c>
      <c r="C210" s="2" t="s">
        <v>46</v>
      </c>
      <c r="D210" s="2" t="s">
        <v>10</v>
      </c>
      <c r="E210" s="2" t="s">
        <v>103</v>
      </c>
      <c r="F210" s="9">
        <v>17374746825</v>
      </c>
      <c r="G210" s="13" t="e">
        <f t="shared" si="7"/>
        <v>#DIV/0!</v>
      </c>
      <c r="H210" s="9">
        <v>72884912017</v>
      </c>
      <c r="I210" s="9">
        <v>64709573678</v>
      </c>
      <c r="J210" s="9">
        <v>144591672839</v>
      </c>
      <c r="K210" s="9">
        <v>28838739547</v>
      </c>
      <c r="L210" s="9">
        <v>499503296</v>
      </c>
      <c r="M210" s="9">
        <v>115253429996</v>
      </c>
      <c r="N210" s="9">
        <v>10611417772</v>
      </c>
      <c r="O210" s="9">
        <v>27069128446</v>
      </c>
      <c r="P210" s="9">
        <v>15801206394</v>
      </c>
      <c r="Q210" s="9">
        <v>0</v>
      </c>
      <c r="R210" s="9">
        <f t="shared" si="8"/>
        <v>26412624166</v>
      </c>
      <c r="S210" s="9">
        <v>183178016482</v>
      </c>
      <c r="T210" s="9">
        <v>12598954232</v>
      </c>
    </row>
    <row r="211" spans="1:20" x14ac:dyDescent="0.25">
      <c r="A211" s="2">
        <v>210</v>
      </c>
      <c r="B211" s="2">
        <v>2020</v>
      </c>
      <c r="C211" s="2" t="s">
        <v>46</v>
      </c>
      <c r="D211" s="2" t="s">
        <v>10</v>
      </c>
      <c r="E211" s="2" t="s">
        <v>103</v>
      </c>
      <c r="F211" s="9">
        <v>-25131763290</v>
      </c>
      <c r="G211" s="13">
        <f t="shared" si="7"/>
        <v>-1394.7468459527379</v>
      </c>
      <c r="H211" s="9">
        <v>26551261967</v>
      </c>
      <c r="I211" s="9">
        <v>50838697499</v>
      </c>
      <c r="J211" s="9">
        <v>89155379885</v>
      </c>
      <c r="K211" s="9">
        <v>10462677693</v>
      </c>
      <c r="L211" s="9">
        <v>633646998</v>
      </c>
      <c r="M211" s="9">
        <v>78059055194</v>
      </c>
      <c r="N211" s="9">
        <v>8584756310</v>
      </c>
      <c r="O211" s="9">
        <v>-27794767333</v>
      </c>
      <c r="P211" s="9">
        <v>-24934973128</v>
      </c>
      <c r="Q211" s="9">
        <v>11714314</v>
      </c>
      <c r="R211" s="9">
        <f t="shared" si="8"/>
        <v>-16338502504</v>
      </c>
      <c r="S211" s="9">
        <v>38438271690</v>
      </c>
      <c r="T211" s="9">
        <v>-25069116830</v>
      </c>
    </row>
    <row r="212" spans="1:20" x14ac:dyDescent="0.25">
      <c r="A212" s="2">
        <v>211</v>
      </c>
      <c r="B212" s="2">
        <v>2016</v>
      </c>
      <c r="C212" s="2" t="s">
        <v>47</v>
      </c>
      <c r="D212" s="2" t="s">
        <v>9</v>
      </c>
      <c r="E212" s="2" t="s">
        <v>102</v>
      </c>
      <c r="F212" s="9">
        <v>9157534021</v>
      </c>
      <c r="G212" s="13">
        <f t="shared" si="7"/>
        <v>3544.4125285953005</v>
      </c>
      <c r="H212" s="9">
        <v>133503312272</v>
      </c>
      <c r="I212" s="9">
        <v>35087785299</v>
      </c>
      <c r="J212" s="9">
        <v>250317888325</v>
      </c>
      <c r="K212" s="9">
        <v>24571668114</v>
      </c>
      <c r="L212" s="9">
        <v>13647192882</v>
      </c>
      <c r="M212" s="9">
        <v>212099027329</v>
      </c>
      <c r="N212" s="9">
        <v>8691808877</v>
      </c>
      <c r="O212" s="9">
        <v>23145437595</v>
      </c>
      <c r="P212" s="9">
        <v>17490072978</v>
      </c>
      <c r="Q212" s="9">
        <v>7388889</v>
      </c>
      <c r="R212" s="9">
        <f t="shared" si="8"/>
        <v>26189270744</v>
      </c>
      <c r="S212" s="9">
        <v>87543607434</v>
      </c>
      <c r="T212" s="9">
        <v>16885513517</v>
      </c>
    </row>
    <row r="213" spans="1:20" x14ac:dyDescent="0.25">
      <c r="A213" s="2">
        <v>212</v>
      </c>
      <c r="B213" s="2">
        <v>2017</v>
      </c>
      <c r="C213" s="2" t="s">
        <v>47</v>
      </c>
      <c r="D213" s="2" t="s">
        <v>9</v>
      </c>
      <c r="E213" s="2" t="s">
        <v>102</v>
      </c>
      <c r="F213" s="9">
        <v>29632267156</v>
      </c>
      <c r="G213" s="13" t="e">
        <f t="shared" si="7"/>
        <v>#DIV/0!</v>
      </c>
      <c r="H213" s="9">
        <v>165804239996</v>
      </c>
      <c r="I213" s="9">
        <v>33241476442</v>
      </c>
      <c r="J213" s="9">
        <v>263058424495</v>
      </c>
      <c r="K213" s="9">
        <v>38260123713</v>
      </c>
      <c r="L213" s="9">
        <v>13446827882</v>
      </c>
      <c r="M213" s="9">
        <v>211351472900</v>
      </c>
      <c r="N213" s="9">
        <v>7813232941</v>
      </c>
      <c r="O213" s="9">
        <v>45186060505</v>
      </c>
      <c r="P213" s="9">
        <v>29110531349</v>
      </c>
      <c r="Q213" s="9">
        <v>0</v>
      </c>
      <c r="R213" s="9">
        <f t="shared" si="8"/>
        <v>36923764290</v>
      </c>
      <c r="S213" s="9">
        <v>104251282519</v>
      </c>
      <c r="T213" s="9">
        <v>26765461562</v>
      </c>
    </row>
    <row r="214" spans="1:20" x14ac:dyDescent="0.25">
      <c r="A214" s="2">
        <v>213</v>
      </c>
      <c r="B214" s="2">
        <v>2018</v>
      </c>
      <c r="C214" s="2" t="s">
        <v>47</v>
      </c>
      <c r="D214" s="2" t="s">
        <v>9</v>
      </c>
      <c r="E214" s="2" t="s">
        <v>102</v>
      </c>
      <c r="F214" s="9">
        <v>41622464625</v>
      </c>
      <c r="G214" s="13" t="e">
        <f t="shared" si="7"/>
        <v>#DIV/0!</v>
      </c>
      <c r="H214" s="9">
        <v>145198138413</v>
      </c>
      <c r="I214" s="9">
        <v>36726936891</v>
      </c>
      <c r="J214" s="9">
        <v>250628511702</v>
      </c>
      <c r="K214" s="9">
        <v>22175852808</v>
      </c>
      <c r="L214" s="9">
        <v>13325020382</v>
      </c>
      <c r="M214" s="9">
        <v>215127638512</v>
      </c>
      <c r="N214" s="9">
        <v>8671685404</v>
      </c>
      <c r="O214" s="9">
        <v>19930027574</v>
      </c>
      <c r="P214" s="9">
        <v>40064069346</v>
      </c>
      <c r="Q214" s="9">
        <v>0</v>
      </c>
      <c r="R214" s="9">
        <f t="shared" si="8"/>
        <v>48735754750</v>
      </c>
      <c r="S214" s="9">
        <v>112158894987</v>
      </c>
      <c r="T214" s="9">
        <v>35192948358</v>
      </c>
    </row>
    <row r="215" spans="1:20" x14ac:dyDescent="0.25">
      <c r="A215" s="2">
        <v>214</v>
      </c>
      <c r="B215" s="2">
        <v>2019</v>
      </c>
      <c r="C215" s="2" t="s">
        <v>47</v>
      </c>
      <c r="D215" s="2" t="s">
        <v>9</v>
      </c>
      <c r="E215" s="2" t="s">
        <v>102</v>
      </c>
      <c r="F215" s="9">
        <v>7822250470</v>
      </c>
      <c r="G215" s="13">
        <f t="shared" si="7"/>
        <v>106.72005442690065</v>
      </c>
      <c r="H215" s="9">
        <v>94744420880</v>
      </c>
      <c r="I215" s="9">
        <v>28089646060</v>
      </c>
      <c r="J215" s="9">
        <v>178436051485</v>
      </c>
      <c r="K215" s="9">
        <v>13730829136</v>
      </c>
      <c r="L215" s="9">
        <v>13217790382</v>
      </c>
      <c r="M215" s="9">
        <v>151487431967</v>
      </c>
      <c r="N215" s="9">
        <v>11007588897</v>
      </c>
      <c r="O215" s="9">
        <v>2237313730</v>
      </c>
      <c r="P215" s="9">
        <v>7158881779</v>
      </c>
      <c r="Q215" s="9">
        <v>171835616</v>
      </c>
      <c r="R215" s="9">
        <f t="shared" si="8"/>
        <v>18338306292</v>
      </c>
      <c r="S215" s="9">
        <v>89233758789</v>
      </c>
      <c r="T215" s="9">
        <v>6263341934</v>
      </c>
    </row>
    <row r="216" spans="1:20" x14ac:dyDescent="0.25">
      <c r="A216" s="2">
        <v>215</v>
      </c>
      <c r="B216" s="2">
        <v>2020</v>
      </c>
      <c r="C216" s="2" t="s">
        <v>47</v>
      </c>
      <c r="D216" s="2" t="s">
        <v>9</v>
      </c>
      <c r="E216" s="2" t="s">
        <v>102</v>
      </c>
      <c r="F216" s="9">
        <v>9140398436</v>
      </c>
      <c r="G216" s="13">
        <f t="shared" si="7"/>
        <v>29044.67063192081</v>
      </c>
      <c r="H216" s="9">
        <v>99114030391</v>
      </c>
      <c r="I216" s="9">
        <v>20125253348</v>
      </c>
      <c r="J216" s="9">
        <v>175675021494</v>
      </c>
      <c r="K216" s="9">
        <v>13862680338</v>
      </c>
      <c r="L216" s="9">
        <v>13210890382</v>
      </c>
      <c r="M216" s="9">
        <v>148601450774</v>
      </c>
      <c r="N216" s="9">
        <v>7191643622</v>
      </c>
      <c r="O216" s="9">
        <v>-1513771831</v>
      </c>
      <c r="P216" s="9">
        <v>10711978615</v>
      </c>
      <c r="Q216" s="9">
        <v>616438</v>
      </c>
      <c r="R216" s="9">
        <f t="shared" si="8"/>
        <v>17904238675</v>
      </c>
      <c r="S216" s="9">
        <v>73752849895</v>
      </c>
      <c r="T216" s="9">
        <v>9604626320</v>
      </c>
    </row>
    <row r="217" spans="1:20" x14ac:dyDescent="0.25">
      <c r="A217" s="2">
        <v>216</v>
      </c>
      <c r="B217" s="2">
        <v>2016</v>
      </c>
      <c r="C217" s="2" t="s">
        <v>48</v>
      </c>
      <c r="D217" s="2" t="s">
        <v>15</v>
      </c>
      <c r="E217" s="2" t="s">
        <v>100</v>
      </c>
      <c r="F217" s="9">
        <v>62885899237</v>
      </c>
      <c r="G217" s="13" t="e">
        <f t="shared" si="7"/>
        <v>#DIV/0!</v>
      </c>
      <c r="H217" s="9">
        <v>70311665524</v>
      </c>
      <c r="I217" s="9">
        <v>176826052819</v>
      </c>
      <c r="J217" s="9">
        <v>255869535378</v>
      </c>
      <c r="K217" s="9">
        <v>61042840622</v>
      </c>
      <c r="L217" s="9">
        <v>142373144</v>
      </c>
      <c r="M217" s="9">
        <v>194684321612</v>
      </c>
      <c r="N217" s="9">
        <v>16751587943</v>
      </c>
      <c r="O217" s="9">
        <v>77309626325</v>
      </c>
      <c r="P217" s="9">
        <v>64016631962</v>
      </c>
      <c r="Q217" s="2">
        <v>0</v>
      </c>
      <c r="R217" s="9">
        <f t="shared" si="8"/>
        <v>80768219905</v>
      </c>
      <c r="S217" s="9">
        <v>479529407685</v>
      </c>
      <c r="T217" s="9">
        <v>56804368801</v>
      </c>
    </row>
    <row r="218" spans="1:20" x14ac:dyDescent="0.25">
      <c r="A218" s="2">
        <v>217</v>
      </c>
      <c r="B218" s="2">
        <v>2017</v>
      </c>
      <c r="C218" s="2" t="s">
        <v>48</v>
      </c>
      <c r="D218" s="2" t="s">
        <v>15</v>
      </c>
      <c r="E218" s="2" t="s">
        <v>100</v>
      </c>
      <c r="F218" s="9">
        <v>70520223829</v>
      </c>
      <c r="G218" s="13" t="e">
        <f t="shared" si="7"/>
        <v>#DIV/0!</v>
      </c>
      <c r="H218" s="9">
        <v>108545072415</v>
      </c>
      <c r="I218" s="9">
        <v>164729410914</v>
      </c>
      <c r="J218" s="9">
        <v>283298910063</v>
      </c>
      <c r="K218" s="9">
        <v>62734498923</v>
      </c>
      <c r="L218" s="9">
        <v>53870318</v>
      </c>
      <c r="M218" s="9">
        <v>220510540822</v>
      </c>
      <c r="N218" s="9">
        <v>17708501556</v>
      </c>
      <c r="O218" s="9">
        <v>70991674424</v>
      </c>
      <c r="P218" s="9">
        <v>71136337726</v>
      </c>
      <c r="Q218" s="2">
        <v>0</v>
      </c>
      <c r="R218" s="9">
        <f t="shared" si="8"/>
        <v>88844839282</v>
      </c>
      <c r="S218" s="9">
        <v>542999498294</v>
      </c>
      <c r="T218" s="9">
        <v>63032416458</v>
      </c>
    </row>
    <row r="219" spans="1:20" x14ac:dyDescent="0.25">
      <c r="A219" s="2">
        <v>218</v>
      </c>
      <c r="B219" s="2">
        <v>2018</v>
      </c>
      <c r="C219" s="2" t="s">
        <v>48</v>
      </c>
      <c r="D219" s="2" t="s">
        <v>15</v>
      </c>
      <c r="E219" s="2" t="s">
        <v>100</v>
      </c>
      <c r="F219" s="9">
        <v>73633732113</v>
      </c>
      <c r="G219" s="13" t="e">
        <f t="shared" si="7"/>
        <v>#DIV/0!</v>
      </c>
      <c r="H219" s="9">
        <v>109676547096</v>
      </c>
      <c r="I219" s="9">
        <v>167850966663</v>
      </c>
      <c r="J219" s="9">
        <v>289846569808</v>
      </c>
      <c r="K219" s="9">
        <v>80853629353</v>
      </c>
      <c r="L219" s="9">
        <v>42043695</v>
      </c>
      <c r="M219" s="9">
        <v>208950896760</v>
      </c>
      <c r="N219" s="9">
        <v>15132811399</v>
      </c>
      <c r="O219" s="9">
        <v>60122896852</v>
      </c>
      <c r="P219" s="9">
        <v>74935525108</v>
      </c>
      <c r="Q219" s="2">
        <v>0</v>
      </c>
      <c r="R219" s="9">
        <f t="shared" si="8"/>
        <v>90068336507</v>
      </c>
      <c r="S219" s="9">
        <v>581626757835</v>
      </c>
      <c r="T219" s="9">
        <v>66611442401</v>
      </c>
    </row>
    <row r="220" spans="1:20" x14ac:dyDescent="0.25">
      <c r="A220" s="2">
        <v>219</v>
      </c>
      <c r="B220" s="2">
        <v>2019</v>
      </c>
      <c r="C220" s="2" t="s">
        <v>48</v>
      </c>
      <c r="D220" s="2" t="s">
        <v>15</v>
      </c>
      <c r="E220" s="2" t="s">
        <v>100</v>
      </c>
      <c r="F220" s="9">
        <v>85143325571</v>
      </c>
      <c r="G220" s="13" t="e">
        <f t="shared" si="7"/>
        <v>#DIV/0!</v>
      </c>
      <c r="H220" s="9">
        <v>106880759197</v>
      </c>
      <c r="I220" s="9">
        <v>181690688517</v>
      </c>
      <c r="J220" s="9">
        <v>301004902560</v>
      </c>
      <c r="K220" s="9">
        <v>75876205673</v>
      </c>
      <c r="L220" s="9">
        <v>18311270</v>
      </c>
      <c r="M220" s="9">
        <v>225110385617</v>
      </c>
      <c r="N220" s="9">
        <v>17783526906</v>
      </c>
      <c r="O220" s="9">
        <v>101244297241</v>
      </c>
      <c r="P220" s="9">
        <v>86601871643</v>
      </c>
      <c r="Q220" s="2">
        <v>0</v>
      </c>
      <c r="R220" s="9">
        <f t="shared" si="8"/>
        <v>104385398549</v>
      </c>
      <c r="S220" s="9">
        <v>660649493592</v>
      </c>
      <c r="T220" s="9">
        <v>76980790410</v>
      </c>
    </row>
    <row r="221" spans="1:20" x14ac:dyDescent="0.25">
      <c r="A221" s="2">
        <v>220</v>
      </c>
      <c r="B221" s="2">
        <v>2020</v>
      </c>
      <c r="C221" s="2" t="s">
        <v>48</v>
      </c>
      <c r="D221" s="2" t="s">
        <v>15</v>
      </c>
      <c r="E221" s="2" t="s">
        <v>100</v>
      </c>
      <c r="F221" s="9">
        <v>58382414004</v>
      </c>
      <c r="G221" s="13" t="e">
        <f t="shared" si="7"/>
        <v>#DIV/0!</v>
      </c>
      <c r="H221" s="9">
        <v>125032101930</v>
      </c>
      <c r="I221" s="9">
        <v>170278622245</v>
      </c>
      <c r="J221" s="9">
        <v>304373981417</v>
      </c>
      <c r="K221" s="9">
        <v>57998291516</v>
      </c>
      <c r="L221" s="2">
        <v>0</v>
      </c>
      <c r="M221" s="9">
        <v>246375689901</v>
      </c>
      <c r="N221" s="9">
        <v>17497683272</v>
      </c>
      <c r="O221" s="9">
        <v>51840193963</v>
      </c>
      <c r="P221" s="9">
        <v>60135148837</v>
      </c>
      <c r="Q221" s="2">
        <v>0</v>
      </c>
      <c r="R221" s="9">
        <f t="shared" si="8"/>
        <v>77632832109</v>
      </c>
      <c r="S221" s="9">
        <v>570709047144</v>
      </c>
      <c r="T221" s="9">
        <v>53288538025</v>
      </c>
    </row>
    <row r="222" spans="1:20" x14ac:dyDescent="0.25">
      <c r="A222" s="2">
        <v>221</v>
      </c>
      <c r="B222" s="2">
        <v>2016</v>
      </c>
      <c r="C222" s="2" t="s">
        <v>49</v>
      </c>
      <c r="D222" s="2" t="s">
        <v>15</v>
      </c>
      <c r="E222" s="2" t="s">
        <v>89</v>
      </c>
      <c r="F222" s="9">
        <v>51338998250</v>
      </c>
      <c r="G222" s="13">
        <f t="shared" si="7"/>
        <v>2141.3197994840611</v>
      </c>
      <c r="H222" s="9">
        <v>368119728037</v>
      </c>
      <c r="I222" s="9">
        <v>14450682187</v>
      </c>
      <c r="J222" s="9">
        <v>467425701155</v>
      </c>
      <c r="K222" s="9">
        <v>20984254059</v>
      </c>
      <c r="L222" s="9">
        <v>3890719491</v>
      </c>
      <c r="M222" s="9">
        <v>442550727605</v>
      </c>
      <c r="N222" s="9">
        <v>3006712012</v>
      </c>
      <c r="O222" s="9">
        <v>57401119704</v>
      </c>
      <c r="P222" s="9">
        <v>55070865747</v>
      </c>
      <c r="Q222" s="9">
        <v>27135000</v>
      </c>
      <c r="R222" s="9">
        <f t="shared" si="8"/>
        <v>58104712759</v>
      </c>
      <c r="S222" s="9">
        <v>64181194501</v>
      </c>
      <c r="T222" s="9">
        <v>44707719969</v>
      </c>
    </row>
    <row r="223" spans="1:20" x14ac:dyDescent="0.25">
      <c r="A223" s="2">
        <v>222</v>
      </c>
      <c r="B223" s="2">
        <v>2017</v>
      </c>
      <c r="C223" s="2" t="s">
        <v>49</v>
      </c>
      <c r="D223" s="2" t="s">
        <v>15</v>
      </c>
      <c r="E223" s="2" t="s">
        <v>89</v>
      </c>
      <c r="F223" s="9">
        <v>40525695073</v>
      </c>
      <c r="G223" s="13">
        <f t="shared" si="7"/>
        <v>84.31704702640107</v>
      </c>
      <c r="H223" s="9">
        <v>444561177547</v>
      </c>
      <c r="I223" s="9">
        <v>13195691153</v>
      </c>
      <c r="J223" s="9">
        <v>538180401896</v>
      </c>
      <c r="K223" s="9">
        <v>86911919986</v>
      </c>
      <c r="L223" s="9">
        <v>4529866051</v>
      </c>
      <c r="M223" s="9">
        <v>446738615859</v>
      </c>
      <c r="N223" s="9">
        <v>2834491326</v>
      </c>
      <c r="O223" s="9">
        <v>11814091663</v>
      </c>
      <c r="P223" s="9">
        <v>40848995943</v>
      </c>
      <c r="Q223" s="9">
        <v>524304315</v>
      </c>
      <c r="R223" s="9">
        <f t="shared" si="8"/>
        <v>44207791584</v>
      </c>
      <c r="S223" s="9">
        <v>74036210067</v>
      </c>
      <c r="T223" s="9">
        <v>32444195113</v>
      </c>
    </row>
    <row r="224" spans="1:20" x14ac:dyDescent="0.25">
      <c r="A224" s="2">
        <v>223</v>
      </c>
      <c r="B224" s="2">
        <v>2018</v>
      </c>
      <c r="C224" s="2" t="s">
        <v>49</v>
      </c>
      <c r="D224" s="2" t="s">
        <v>15</v>
      </c>
      <c r="E224" s="2" t="s">
        <v>89</v>
      </c>
      <c r="F224" s="9">
        <v>50491937122</v>
      </c>
      <c r="G224" s="13">
        <f t="shared" si="7"/>
        <v>37.160034873637436</v>
      </c>
      <c r="H224" s="9">
        <v>235949452981</v>
      </c>
      <c r="I224" s="9">
        <v>13063278888</v>
      </c>
      <c r="J224" s="9">
        <v>339805600877</v>
      </c>
      <c r="K224" s="9">
        <v>20716411251</v>
      </c>
      <c r="L224" s="9">
        <v>11294960397</v>
      </c>
      <c r="M224" s="9">
        <v>307794229229</v>
      </c>
      <c r="N224" s="9">
        <v>2820221573</v>
      </c>
      <c r="O224" s="9">
        <v>17781597421</v>
      </c>
      <c r="P224" s="9">
        <v>51784590967</v>
      </c>
      <c r="Q224" s="9">
        <v>1510087386</v>
      </c>
      <c r="R224" s="9">
        <f t="shared" si="8"/>
        <v>56114899926</v>
      </c>
      <c r="S224" s="9">
        <v>57066037773</v>
      </c>
      <c r="T224" s="9">
        <v>42128314142</v>
      </c>
    </row>
    <row r="225" spans="1:20" x14ac:dyDescent="0.25">
      <c r="A225" s="2">
        <v>224</v>
      </c>
      <c r="B225" s="2">
        <v>2019</v>
      </c>
      <c r="C225" s="2" t="s">
        <v>49</v>
      </c>
      <c r="D225" s="2" t="s">
        <v>15</v>
      </c>
      <c r="E225" s="2" t="s">
        <v>89</v>
      </c>
      <c r="F225" s="9">
        <v>27121366065</v>
      </c>
      <c r="G225" s="13">
        <f t="shared" si="7"/>
        <v>9.6493216888517779</v>
      </c>
      <c r="H225" s="9">
        <v>48298659247</v>
      </c>
      <c r="I225" s="9">
        <v>13152905895</v>
      </c>
      <c r="J225" s="9">
        <v>393447614721</v>
      </c>
      <c r="K225" s="9">
        <v>49204426472</v>
      </c>
      <c r="L225" s="9">
        <v>11766322623</v>
      </c>
      <c r="M225" s="9">
        <v>332476865626</v>
      </c>
      <c r="N225" s="9">
        <v>2851386132</v>
      </c>
      <c r="O225" s="9">
        <v>14634127742</v>
      </c>
      <c r="P225" s="9">
        <v>29104850217</v>
      </c>
      <c r="Q225" s="9">
        <v>3694652309</v>
      </c>
      <c r="R225" s="9">
        <f t="shared" si="8"/>
        <v>35650888658</v>
      </c>
      <c r="S225" s="9">
        <v>62155504630</v>
      </c>
      <c r="T225" s="9">
        <v>25474681360</v>
      </c>
    </row>
    <row r="226" spans="1:20" x14ac:dyDescent="0.25">
      <c r="A226" s="2">
        <v>225</v>
      </c>
      <c r="B226" s="2">
        <v>2020</v>
      </c>
      <c r="C226" s="2" t="s">
        <v>49</v>
      </c>
      <c r="D226" s="2" t="s">
        <v>15</v>
      </c>
      <c r="E226" s="2" t="s">
        <v>89</v>
      </c>
      <c r="F226" s="9">
        <v>52603239965</v>
      </c>
      <c r="G226" s="13">
        <f t="shared" si="7"/>
        <v>83.223880120751247</v>
      </c>
      <c r="H226" s="9">
        <v>211085628977</v>
      </c>
      <c r="I226" s="9">
        <v>10449898670</v>
      </c>
      <c r="J226" s="9">
        <v>305301388775</v>
      </c>
      <c r="K226" s="9">
        <v>9087844480</v>
      </c>
      <c r="L226" s="9">
        <v>10881362623</v>
      </c>
      <c r="M226" s="9">
        <v>285332181672</v>
      </c>
      <c r="N226" s="9">
        <v>2727718129</v>
      </c>
      <c r="O226" s="9">
        <v>19656091228</v>
      </c>
      <c r="P226" s="9">
        <v>53899386196</v>
      </c>
      <c r="Q226" s="9">
        <v>688694139</v>
      </c>
      <c r="R226" s="9">
        <f t="shared" si="8"/>
        <v>57315798464</v>
      </c>
      <c r="S226" s="9">
        <v>52803464625</v>
      </c>
      <c r="T226" s="9">
        <v>46946987126</v>
      </c>
    </row>
    <row r="227" spans="1:20" x14ac:dyDescent="0.25">
      <c r="A227" s="2">
        <v>226</v>
      </c>
      <c r="B227" s="2">
        <v>2016</v>
      </c>
      <c r="C227" s="2" t="s">
        <v>106</v>
      </c>
      <c r="D227" s="2" t="s">
        <v>10</v>
      </c>
      <c r="E227" s="2" t="s">
        <v>88</v>
      </c>
      <c r="F227" s="9">
        <v>756902986848</v>
      </c>
      <c r="G227" s="13">
        <f t="shared" si="7"/>
        <v>69.071885628994622</v>
      </c>
      <c r="H227" s="9">
        <v>2747174092202</v>
      </c>
      <c r="I227" s="9">
        <v>1103242478314</v>
      </c>
      <c r="J227" s="9">
        <v>3945743695081</v>
      </c>
      <c r="K227" s="9">
        <v>993904178070</v>
      </c>
      <c r="L227" s="9">
        <v>57600414632</v>
      </c>
      <c r="M227" s="9">
        <v>2894239102379</v>
      </c>
      <c r="N227" s="9">
        <v>93720931417</v>
      </c>
      <c r="O227" s="9">
        <v>644491468250</v>
      </c>
      <c r="P227" s="9">
        <v>756657014613</v>
      </c>
      <c r="Q227" s="9">
        <v>12492351845</v>
      </c>
      <c r="R227" s="9">
        <f t="shared" si="8"/>
        <v>862870297875</v>
      </c>
      <c r="S227" s="9">
        <v>3783044776400</v>
      </c>
      <c r="T227" s="9">
        <v>713097496587</v>
      </c>
    </row>
    <row r="228" spans="1:20" x14ac:dyDescent="0.25">
      <c r="A228" s="2">
        <v>227</v>
      </c>
      <c r="B228" s="2">
        <v>2017</v>
      </c>
      <c r="C228" s="2" t="s">
        <v>106</v>
      </c>
      <c r="D228" s="2" t="s">
        <v>10</v>
      </c>
      <c r="E228" s="2" t="s">
        <v>88</v>
      </c>
      <c r="F228" s="9">
        <v>722533315460</v>
      </c>
      <c r="G228" s="13">
        <f t="shared" si="7"/>
        <v>34.057122632476073</v>
      </c>
      <c r="H228" s="9">
        <v>2939184938924</v>
      </c>
      <c r="I228" s="9">
        <v>1026999503625</v>
      </c>
      <c r="J228" s="9">
        <v>4087479990857</v>
      </c>
      <c r="K228" s="9">
        <v>1264936829442</v>
      </c>
      <c r="L228" s="9">
        <v>63448747595</v>
      </c>
      <c r="M228" s="9">
        <v>2759094413820</v>
      </c>
      <c r="N228" s="9">
        <v>92010389406</v>
      </c>
      <c r="O228" s="9">
        <v>460308107933</v>
      </c>
      <c r="P228" s="9">
        <v>719249119395</v>
      </c>
      <c r="Q228" s="9">
        <v>24541141037</v>
      </c>
      <c r="R228" s="9">
        <f t="shared" si="8"/>
        <v>835800649838</v>
      </c>
      <c r="S228" s="9">
        <v>4062753464495</v>
      </c>
      <c r="T228" s="9">
        <v>642389311764</v>
      </c>
    </row>
    <row r="229" spans="1:20" x14ac:dyDescent="0.25">
      <c r="A229" s="2">
        <v>228</v>
      </c>
      <c r="B229" s="2">
        <v>2018</v>
      </c>
      <c r="C229" s="2" t="s">
        <v>106</v>
      </c>
      <c r="D229" s="2" t="s">
        <v>10</v>
      </c>
      <c r="E229" s="2" t="s">
        <v>88</v>
      </c>
      <c r="F229" s="9">
        <v>717845099044</v>
      </c>
      <c r="G229" s="13">
        <f t="shared" si="7"/>
        <v>29.761685591961928</v>
      </c>
      <c r="H229" s="9">
        <v>3147636450849</v>
      </c>
      <c r="I229" s="9">
        <v>976618370054</v>
      </c>
      <c r="J229" s="9">
        <v>4205964486794</v>
      </c>
      <c r="K229" s="9">
        <v>1001487737988</v>
      </c>
      <c r="L229" s="9">
        <v>60214639575</v>
      </c>
      <c r="M229" s="9">
        <v>3144262109231</v>
      </c>
      <c r="N229" s="9">
        <v>88607459577</v>
      </c>
      <c r="O229" s="9">
        <v>290791231019</v>
      </c>
      <c r="P229" s="9">
        <v>731782427552</v>
      </c>
      <c r="Q229" s="9">
        <v>28523706808</v>
      </c>
      <c r="R229" s="9">
        <f t="shared" si="8"/>
        <v>848913593937</v>
      </c>
      <c r="S229" s="9">
        <v>3882128209711</v>
      </c>
      <c r="T229" s="9">
        <v>651089030818</v>
      </c>
    </row>
    <row r="230" spans="1:20" x14ac:dyDescent="0.25">
      <c r="A230" s="2">
        <v>229</v>
      </c>
      <c r="B230" s="2">
        <v>2019</v>
      </c>
      <c r="C230" s="2" t="s">
        <v>106</v>
      </c>
      <c r="D230" s="2" t="s">
        <v>10</v>
      </c>
      <c r="E230" s="2" t="s">
        <v>88</v>
      </c>
      <c r="F230" s="9">
        <v>714933264423</v>
      </c>
      <c r="G230" s="13">
        <f t="shared" si="7"/>
        <v>36.302616864090488</v>
      </c>
      <c r="H230" s="9">
        <v>3133924348700</v>
      </c>
      <c r="I230" s="9">
        <v>900116925455</v>
      </c>
      <c r="J230" s="9">
        <v>4146818721257</v>
      </c>
      <c r="K230" s="9">
        <v>704899493292</v>
      </c>
      <c r="L230" s="9">
        <v>64367745768</v>
      </c>
      <c r="M230" s="9">
        <v>3377551482197</v>
      </c>
      <c r="N230" s="9">
        <v>88710979693</v>
      </c>
      <c r="O230" s="9">
        <v>838240216627</v>
      </c>
      <c r="P230" s="9">
        <v>713195095904</v>
      </c>
      <c r="Q230" s="9">
        <v>22715202068</v>
      </c>
      <c r="R230" s="9">
        <f t="shared" si="8"/>
        <v>824621277665</v>
      </c>
      <c r="S230" s="9">
        <v>3896753829224</v>
      </c>
      <c r="T230" s="9">
        <v>631263453548</v>
      </c>
    </row>
    <row r="231" spans="1:20" x14ac:dyDescent="0.25">
      <c r="A231" s="2">
        <v>230</v>
      </c>
      <c r="B231" s="2">
        <v>2020</v>
      </c>
      <c r="C231" s="2" t="s">
        <v>106</v>
      </c>
      <c r="D231" s="2" t="s">
        <v>10</v>
      </c>
      <c r="E231" s="2" t="s">
        <v>88</v>
      </c>
      <c r="F231" s="9">
        <v>829964929048</v>
      </c>
      <c r="G231" s="13">
        <f t="shared" si="7"/>
        <v>65.807331572788044</v>
      </c>
      <c r="H231" s="9">
        <v>3480799873619</v>
      </c>
      <c r="I231" s="9">
        <v>849298475010</v>
      </c>
      <c r="J231" s="9">
        <v>4447503471370</v>
      </c>
      <c r="K231" s="9">
        <v>252270552909</v>
      </c>
      <c r="L231" s="9">
        <v>63030811413</v>
      </c>
      <c r="M231" s="9">
        <v>3568039364356</v>
      </c>
      <c r="N231" s="9">
        <v>88196799144</v>
      </c>
      <c r="O231" s="9">
        <v>826174214531</v>
      </c>
      <c r="P231" s="9">
        <v>821023913712</v>
      </c>
      <c r="Q231" s="9">
        <v>14029596510</v>
      </c>
      <c r="R231" s="9">
        <f t="shared" si="8"/>
        <v>923250309366</v>
      </c>
      <c r="S231" s="9">
        <v>3755619311324</v>
      </c>
      <c r="T231" s="9">
        <v>738533809042</v>
      </c>
    </row>
    <row r="232" spans="1:20" x14ac:dyDescent="0.25">
      <c r="A232" s="2">
        <v>231</v>
      </c>
      <c r="B232" s="2">
        <v>2016</v>
      </c>
      <c r="C232" s="2" t="s">
        <v>50</v>
      </c>
      <c r="D232" s="2" t="s">
        <v>10</v>
      </c>
      <c r="E232" s="2" t="s">
        <v>94</v>
      </c>
      <c r="F232" s="9">
        <v>217735518538</v>
      </c>
      <c r="G232" s="13" t="e">
        <f t="shared" si="7"/>
        <v>#DIV/0!</v>
      </c>
      <c r="H232" s="9">
        <v>319949134786</v>
      </c>
      <c r="I232" s="9">
        <v>218355624676</v>
      </c>
      <c r="J232" s="9">
        <v>540226032961</v>
      </c>
      <c r="K232" s="9">
        <v>179761790011</v>
      </c>
      <c r="L232" s="9">
        <v>8369754300</v>
      </c>
      <c r="M232" s="9">
        <v>352094488651</v>
      </c>
      <c r="N232" s="9">
        <v>36274816854</v>
      </c>
      <c r="O232" s="9">
        <v>213148473974</v>
      </c>
      <c r="P232" s="9">
        <v>217977866103</v>
      </c>
      <c r="Q232" s="9">
        <v>0</v>
      </c>
      <c r="R232" s="9">
        <f t="shared" si="8"/>
        <v>254252682957</v>
      </c>
      <c r="S232" s="9">
        <v>876564991314</v>
      </c>
      <c r="T232" s="9">
        <v>174204717632</v>
      </c>
    </row>
    <row r="233" spans="1:20" x14ac:dyDescent="0.25">
      <c r="A233" s="2">
        <v>232</v>
      </c>
      <c r="B233" s="2">
        <v>2017</v>
      </c>
      <c r="C233" s="2" t="s">
        <v>50</v>
      </c>
      <c r="D233" s="2" t="s">
        <v>10</v>
      </c>
      <c r="E233" s="2" t="s">
        <v>94</v>
      </c>
      <c r="F233" s="9">
        <v>287965422466</v>
      </c>
      <c r="G233" s="13" t="e">
        <f t="shared" si="7"/>
        <v>#DIV/0!</v>
      </c>
      <c r="H233" s="9">
        <v>382572697635</v>
      </c>
      <c r="I233" s="9">
        <v>306868581571</v>
      </c>
      <c r="J233" s="9">
        <v>698091847269</v>
      </c>
      <c r="K233" s="9">
        <v>191091344258</v>
      </c>
      <c r="L233" s="9">
        <v>12800450320</v>
      </c>
      <c r="M233" s="9">
        <v>494200052691</v>
      </c>
      <c r="N233" s="9">
        <v>63551181422</v>
      </c>
      <c r="O233" s="9">
        <v>303484847825</v>
      </c>
      <c r="P233" s="9">
        <v>288277080418</v>
      </c>
      <c r="Q233" s="9">
        <v>0</v>
      </c>
      <c r="R233" s="9">
        <f t="shared" si="8"/>
        <v>351828261840</v>
      </c>
      <c r="S233" s="9">
        <v>1105949893875</v>
      </c>
      <c r="T233" s="9">
        <v>230308023286</v>
      </c>
    </row>
    <row r="234" spans="1:20" x14ac:dyDescent="0.25">
      <c r="A234" s="2">
        <v>233</v>
      </c>
      <c r="B234" s="2">
        <v>2018</v>
      </c>
      <c r="C234" s="2" t="s">
        <v>50</v>
      </c>
      <c r="D234" s="2" t="s">
        <v>10</v>
      </c>
      <c r="E234" s="2" t="s">
        <v>94</v>
      </c>
      <c r="F234" s="9">
        <v>367458041489</v>
      </c>
      <c r="G234" s="13" t="e">
        <f t="shared" si="7"/>
        <v>#DIV/0!</v>
      </c>
      <c r="H234" s="9">
        <v>644681700237</v>
      </c>
      <c r="I234" s="9">
        <v>309282543038</v>
      </c>
      <c r="J234" s="9">
        <v>963678053320</v>
      </c>
      <c r="K234" s="9">
        <v>254037723544</v>
      </c>
      <c r="L234" s="9">
        <v>14342789320</v>
      </c>
      <c r="M234" s="9">
        <v>695297540456</v>
      </c>
      <c r="N234" s="9">
        <v>68852607043</v>
      </c>
      <c r="O234" s="9">
        <v>375033438568</v>
      </c>
      <c r="P234" s="9">
        <v>367315038043</v>
      </c>
      <c r="Q234" s="9">
        <v>0</v>
      </c>
      <c r="R234" s="9">
        <f t="shared" si="8"/>
        <v>436167645086</v>
      </c>
      <c r="S234" s="9">
        <v>1276565654102</v>
      </c>
      <c r="T234" s="9">
        <v>292926648312</v>
      </c>
    </row>
    <row r="235" spans="1:20" x14ac:dyDescent="0.25">
      <c r="A235" s="2">
        <v>234</v>
      </c>
      <c r="B235" s="2">
        <v>2019</v>
      </c>
      <c r="C235" s="2" t="s">
        <v>50</v>
      </c>
      <c r="D235" s="2" t="s">
        <v>10</v>
      </c>
      <c r="E235" s="2" t="s">
        <v>94</v>
      </c>
      <c r="F235" s="9">
        <v>473423142480</v>
      </c>
      <c r="G235" s="13" t="e">
        <f t="shared" si="7"/>
        <v>#DIV/0!</v>
      </c>
      <c r="H235" s="9">
        <v>781264878163</v>
      </c>
      <c r="I235" s="9">
        <v>435998447001</v>
      </c>
      <c r="J235" s="9">
        <v>1253424993767</v>
      </c>
      <c r="K235" s="9">
        <v>271265727368</v>
      </c>
      <c r="L235" s="9">
        <v>13823954561</v>
      </c>
      <c r="M235" s="9">
        <v>968335311838</v>
      </c>
      <c r="N235" s="9">
        <v>88502685010</v>
      </c>
      <c r="O235" s="9">
        <v>349618717850</v>
      </c>
      <c r="P235" s="9">
        <v>473797262509</v>
      </c>
      <c r="Q235" s="9">
        <v>0</v>
      </c>
      <c r="R235" s="9">
        <f t="shared" si="8"/>
        <v>562299947519</v>
      </c>
      <c r="S235" s="9">
        <v>1585150344354</v>
      </c>
      <c r="T235" s="9">
        <v>378523690292</v>
      </c>
    </row>
    <row r="236" spans="1:20" x14ac:dyDescent="0.25">
      <c r="A236" s="2">
        <v>235</v>
      </c>
      <c r="B236" s="2">
        <v>2020</v>
      </c>
      <c r="C236" s="2" t="s">
        <v>50</v>
      </c>
      <c r="D236" s="2" t="s">
        <v>10</v>
      </c>
      <c r="E236" s="2" t="s">
        <v>94</v>
      </c>
      <c r="F236" s="9">
        <v>109227193466</v>
      </c>
      <c r="G236" s="13" t="e">
        <f t="shared" si="7"/>
        <v>#DIV/0!</v>
      </c>
      <c r="H236" s="9">
        <v>588349804359</v>
      </c>
      <c r="I236" s="9">
        <v>453557634462</v>
      </c>
      <c r="J236" s="9">
        <v>1045520451171</v>
      </c>
      <c r="K236" s="9">
        <v>149069328783</v>
      </c>
      <c r="L236" s="9">
        <v>11383318517</v>
      </c>
      <c r="M236" s="9">
        <v>885067803871</v>
      </c>
      <c r="N236" s="9">
        <v>124485296175</v>
      </c>
      <c r="O236" s="9">
        <v>75755206440</v>
      </c>
      <c r="P236" s="9">
        <v>109317320215</v>
      </c>
      <c r="Q236" s="9">
        <v>0</v>
      </c>
      <c r="R236" s="9">
        <f t="shared" si="8"/>
        <v>233802616390</v>
      </c>
      <c r="S236" s="9">
        <v>730826982071</v>
      </c>
      <c r="T236" s="9">
        <v>86109258348</v>
      </c>
    </row>
    <row r="237" spans="1:20" x14ac:dyDescent="0.25">
      <c r="A237" s="2">
        <v>236</v>
      </c>
      <c r="B237" s="2">
        <v>2016</v>
      </c>
      <c r="C237" s="2" t="s">
        <v>51</v>
      </c>
      <c r="D237" s="2" t="s">
        <v>9</v>
      </c>
      <c r="E237" s="2" t="s">
        <v>88</v>
      </c>
      <c r="F237" s="9">
        <v>16226453487</v>
      </c>
      <c r="G237" s="13">
        <f t="shared" si="7"/>
        <v>27.11101411411537</v>
      </c>
      <c r="H237" s="9">
        <v>23482483819</v>
      </c>
      <c r="I237" s="9">
        <v>14038112386</v>
      </c>
      <c r="J237" s="9">
        <v>66561750543</v>
      </c>
      <c r="K237" s="9">
        <v>9900224758</v>
      </c>
      <c r="L237" s="9">
        <v>7219444</v>
      </c>
      <c r="M237" s="9">
        <v>56654306341</v>
      </c>
      <c r="N237" s="9">
        <v>937969800</v>
      </c>
      <c r="O237" s="9">
        <v>-1430924486</v>
      </c>
      <c r="P237" s="9">
        <v>15816249121</v>
      </c>
      <c r="Q237" s="9">
        <v>641653321</v>
      </c>
      <c r="R237" s="9">
        <f t="shared" si="8"/>
        <v>17395872242</v>
      </c>
      <c r="S237" s="9">
        <v>115650629735</v>
      </c>
      <c r="T237" s="9">
        <v>12492875598</v>
      </c>
    </row>
    <row r="238" spans="1:20" x14ac:dyDescent="0.25">
      <c r="A238" s="2">
        <v>237</v>
      </c>
      <c r="B238" s="2">
        <v>2017</v>
      </c>
      <c r="C238" s="2" t="s">
        <v>51</v>
      </c>
      <c r="D238" s="2" t="s">
        <v>9</v>
      </c>
      <c r="E238" s="2" t="s">
        <v>88</v>
      </c>
      <c r="F238" s="9">
        <v>16955268335</v>
      </c>
      <c r="G238" s="13" t="e">
        <f t="shared" si="7"/>
        <v>#DIV/0!</v>
      </c>
      <c r="H238" s="9">
        <v>26335642609</v>
      </c>
      <c r="I238" s="9">
        <v>12659191676</v>
      </c>
      <c r="J238" s="9">
        <v>73247225344</v>
      </c>
      <c r="K238" s="9">
        <v>10583797378</v>
      </c>
      <c r="L238" s="9">
        <v>237332703</v>
      </c>
      <c r="M238" s="9">
        <v>62426095263</v>
      </c>
      <c r="N238" s="9">
        <v>2217815708</v>
      </c>
      <c r="O238" s="9">
        <v>9529929793</v>
      </c>
      <c r="P238" s="9">
        <v>16769007827</v>
      </c>
      <c r="Q238" s="9">
        <v>0</v>
      </c>
      <c r="R238" s="9">
        <f t="shared" si="8"/>
        <v>18986823535</v>
      </c>
      <c r="S238" s="9">
        <v>107955403126</v>
      </c>
      <c r="T238" s="9">
        <v>13043315822</v>
      </c>
    </row>
    <row r="239" spans="1:20" x14ac:dyDescent="0.25">
      <c r="A239" s="2">
        <v>238</v>
      </c>
      <c r="B239" s="2">
        <v>2018</v>
      </c>
      <c r="C239" s="2" t="s">
        <v>51</v>
      </c>
      <c r="D239" s="2" t="s">
        <v>9</v>
      </c>
      <c r="E239" s="2" t="s">
        <v>88</v>
      </c>
      <c r="F239" s="9">
        <v>15333682293</v>
      </c>
      <c r="G239" s="13" t="e">
        <f t="shared" si="7"/>
        <v>#DIV/0!</v>
      </c>
      <c r="H239" s="9">
        <v>29723001510</v>
      </c>
      <c r="I239" s="9">
        <v>11474901073</v>
      </c>
      <c r="J239" s="9">
        <v>68461331844</v>
      </c>
      <c r="K239" s="9">
        <v>6776798118</v>
      </c>
      <c r="L239" s="9">
        <v>300616906</v>
      </c>
      <c r="M239" s="9">
        <v>61383916820</v>
      </c>
      <c r="N239" s="9">
        <v>2079560195</v>
      </c>
      <c r="O239" s="9">
        <v>8362007639</v>
      </c>
      <c r="P239" s="9">
        <v>14438080114</v>
      </c>
      <c r="Q239" s="9">
        <v>0</v>
      </c>
      <c r="R239" s="9">
        <f t="shared" si="8"/>
        <v>16517640309</v>
      </c>
      <c r="S239" s="9">
        <v>96326355365</v>
      </c>
      <c r="T239" s="9">
        <v>11913179002</v>
      </c>
    </row>
    <row r="240" spans="1:20" x14ac:dyDescent="0.25">
      <c r="A240" s="2">
        <v>239</v>
      </c>
      <c r="B240" s="2">
        <v>2019</v>
      </c>
      <c r="C240" s="2" t="s">
        <v>51</v>
      </c>
      <c r="D240" s="2" t="s">
        <v>9</v>
      </c>
      <c r="E240" s="2" t="s">
        <v>88</v>
      </c>
      <c r="F240" s="9">
        <v>15447473668</v>
      </c>
      <c r="G240" s="13" t="e">
        <f t="shared" si="7"/>
        <v>#DIV/0!</v>
      </c>
      <c r="H240" s="9">
        <v>26869386821</v>
      </c>
      <c r="I240" s="9">
        <v>10537467741</v>
      </c>
      <c r="J240" s="9">
        <v>67349115401</v>
      </c>
      <c r="K240" s="9">
        <v>6710050737</v>
      </c>
      <c r="L240" s="9">
        <v>212221029</v>
      </c>
      <c r="M240" s="9">
        <v>60426843635</v>
      </c>
      <c r="N240" s="9">
        <v>2842630717</v>
      </c>
      <c r="O240" s="9">
        <v>15980715928</v>
      </c>
      <c r="P240" s="9">
        <v>15090267314</v>
      </c>
      <c r="Q240" s="9">
        <v>0</v>
      </c>
      <c r="R240" s="9">
        <f t="shared" si="8"/>
        <v>17932898031</v>
      </c>
      <c r="S240" s="9">
        <v>107150636488</v>
      </c>
      <c r="T240" s="9">
        <v>12171910662</v>
      </c>
    </row>
    <row r="241" spans="1:20" x14ac:dyDescent="0.25">
      <c r="A241" s="2">
        <v>240</v>
      </c>
      <c r="B241" s="2">
        <v>2020</v>
      </c>
      <c r="C241" s="2" t="s">
        <v>51</v>
      </c>
      <c r="D241" s="2" t="s">
        <v>9</v>
      </c>
      <c r="E241" s="2" t="s">
        <v>88</v>
      </c>
      <c r="F241" s="9">
        <v>14495558990</v>
      </c>
      <c r="G241" s="13" t="e">
        <f t="shared" si="7"/>
        <v>#DIV/0!</v>
      </c>
      <c r="H241" s="9">
        <v>32204889186</v>
      </c>
      <c r="I241" s="9">
        <v>9706035423</v>
      </c>
      <c r="J241" s="9">
        <v>69563485131</v>
      </c>
      <c r="K241" s="9">
        <v>5563454632</v>
      </c>
      <c r="L241" s="9">
        <v>609649188</v>
      </c>
      <c r="M241" s="9">
        <v>63390381311</v>
      </c>
      <c r="N241" s="9">
        <v>2886666509</v>
      </c>
      <c r="O241" s="9">
        <v>3843489602</v>
      </c>
      <c r="P241" s="9">
        <v>14080839488</v>
      </c>
      <c r="Q241" s="9">
        <v>0</v>
      </c>
      <c r="R241" s="9">
        <f t="shared" si="8"/>
        <v>16967505997</v>
      </c>
      <c r="S241" s="9">
        <v>73191482893</v>
      </c>
      <c r="T241" s="9">
        <v>11791163176</v>
      </c>
    </row>
    <row r="242" spans="1:20" x14ac:dyDescent="0.25">
      <c r="A242" s="2">
        <v>241</v>
      </c>
      <c r="B242" s="2">
        <v>2016</v>
      </c>
      <c r="C242" s="2" t="s">
        <v>52</v>
      </c>
      <c r="D242" s="2" t="s">
        <v>9</v>
      </c>
      <c r="E242" s="2" t="s">
        <v>89</v>
      </c>
      <c r="F242" s="9">
        <v>34071505396</v>
      </c>
      <c r="G242" s="13">
        <f t="shared" si="7"/>
        <v>15.170762524673991</v>
      </c>
      <c r="H242" s="9">
        <v>419788252356</v>
      </c>
      <c r="I242" s="9">
        <v>12189108365</v>
      </c>
      <c r="J242" s="9">
        <v>445241988710</v>
      </c>
      <c r="K242" s="9">
        <v>355087659320</v>
      </c>
      <c r="L242" s="9">
        <v>0</v>
      </c>
      <c r="M242" s="9">
        <v>90154329390</v>
      </c>
      <c r="N242" s="9">
        <v>3180551000</v>
      </c>
      <c r="O242" s="9">
        <v>-30002166525</v>
      </c>
      <c r="P242" s="9">
        <v>33802185464</v>
      </c>
      <c r="Q242" s="9">
        <v>2609791562</v>
      </c>
      <c r="R242" s="9">
        <f t="shared" si="8"/>
        <v>39592528026</v>
      </c>
      <c r="S242" s="9">
        <v>226819537385</v>
      </c>
      <c r="T242" s="9">
        <v>26945696827</v>
      </c>
    </row>
    <row r="243" spans="1:20" x14ac:dyDescent="0.25">
      <c r="A243" s="2">
        <v>242</v>
      </c>
      <c r="B243" s="2">
        <v>2017</v>
      </c>
      <c r="C243" s="2" t="s">
        <v>52</v>
      </c>
      <c r="D243" s="2" t="s">
        <v>9</v>
      </c>
      <c r="E243" s="2" t="s">
        <v>89</v>
      </c>
      <c r="F243" s="9">
        <v>80191025203</v>
      </c>
      <c r="G243" s="13">
        <f t="shared" si="7"/>
        <v>30.768085712773694</v>
      </c>
      <c r="H243" s="9">
        <v>283107268234</v>
      </c>
      <c r="I243" s="9">
        <v>9789564402</v>
      </c>
      <c r="J243" s="9">
        <v>299384313284</v>
      </c>
      <c r="K243" s="9">
        <v>154399471495</v>
      </c>
      <c r="L243" s="9">
        <v>0</v>
      </c>
      <c r="M243" s="9">
        <v>144984841789</v>
      </c>
      <c r="N243" s="9">
        <v>2549828000</v>
      </c>
      <c r="O243" s="9">
        <v>30377777299</v>
      </c>
      <c r="P243" s="9">
        <v>80191025203</v>
      </c>
      <c r="Q243" s="9">
        <v>2779515418</v>
      </c>
      <c r="R243" s="9">
        <f t="shared" si="8"/>
        <v>85520368621</v>
      </c>
      <c r="S243" s="9">
        <v>335761831835</v>
      </c>
      <c r="T243" s="9">
        <v>63011923221</v>
      </c>
    </row>
    <row r="244" spans="1:20" x14ac:dyDescent="0.25">
      <c r="A244" s="2">
        <v>243</v>
      </c>
      <c r="B244" s="2">
        <v>2018</v>
      </c>
      <c r="C244" s="2" t="s">
        <v>52</v>
      </c>
      <c r="D244" s="2" t="s">
        <v>9</v>
      </c>
      <c r="E244" s="2" t="s">
        <v>89</v>
      </c>
      <c r="F244" s="9">
        <v>112545044720</v>
      </c>
      <c r="G244" s="13">
        <f t="shared" si="7"/>
        <v>158.83647750604587</v>
      </c>
      <c r="H244" s="9">
        <v>399749520769</v>
      </c>
      <c r="I244" s="9">
        <v>16687303683</v>
      </c>
      <c r="J244" s="9">
        <v>456701339229</v>
      </c>
      <c r="K244" s="9">
        <v>131672327432</v>
      </c>
      <c r="L244" s="9">
        <v>4950000000</v>
      </c>
      <c r="M244" s="9">
        <v>320079011797</v>
      </c>
      <c r="N244" s="9">
        <v>2581228573</v>
      </c>
      <c r="O244" s="9">
        <v>148929968253</v>
      </c>
      <c r="P244" s="9">
        <v>112564631920</v>
      </c>
      <c r="Q244" s="9">
        <v>729526294</v>
      </c>
      <c r="R244" s="9">
        <f t="shared" si="8"/>
        <v>115875386787</v>
      </c>
      <c r="S244" s="9">
        <v>258138316790</v>
      </c>
      <c r="T244" s="9">
        <v>90001864629</v>
      </c>
    </row>
    <row r="245" spans="1:20" x14ac:dyDescent="0.25">
      <c r="A245" s="2">
        <v>244</v>
      </c>
      <c r="B245" s="2">
        <v>2019</v>
      </c>
      <c r="C245" s="2" t="s">
        <v>52</v>
      </c>
      <c r="D245" s="2" t="s">
        <v>9</v>
      </c>
      <c r="E245" s="2" t="s">
        <v>89</v>
      </c>
      <c r="F245" s="9">
        <v>99842940120</v>
      </c>
      <c r="G245" s="13">
        <f t="shared" si="7"/>
        <v>125.221852861705</v>
      </c>
      <c r="H245" s="9">
        <v>418454516365</v>
      </c>
      <c r="I245" s="9">
        <v>14300571634</v>
      </c>
      <c r="J245" s="9">
        <v>464023826834</v>
      </c>
      <c r="K245" s="9">
        <v>78389825453</v>
      </c>
      <c r="L245" s="9">
        <v>2750000000</v>
      </c>
      <c r="M245" s="9">
        <v>382884001381</v>
      </c>
      <c r="N245" s="9">
        <v>2622244813</v>
      </c>
      <c r="O245" s="9">
        <v>55640134591</v>
      </c>
      <c r="P245" s="9">
        <v>100005256173</v>
      </c>
      <c r="Q245" s="9">
        <v>826163019</v>
      </c>
      <c r="R245" s="9">
        <f t="shared" si="8"/>
        <v>103453664005</v>
      </c>
      <c r="S245" s="9">
        <v>256881276805</v>
      </c>
      <c r="T245" s="9">
        <v>79975308149</v>
      </c>
    </row>
    <row r="246" spans="1:20" x14ac:dyDescent="0.25">
      <c r="A246" s="2">
        <v>245</v>
      </c>
      <c r="B246" s="2">
        <v>2020</v>
      </c>
      <c r="C246" s="2" t="s">
        <v>52</v>
      </c>
      <c r="D246" s="2" t="s">
        <v>9</v>
      </c>
      <c r="E246" s="2" t="s">
        <v>89</v>
      </c>
      <c r="F246" s="9">
        <v>40635143976</v>
      </c>
      <c r="G246" s="13">
        <f t="shared" si="7"/>
        <v>116.28178948921605</v>
      </c>
      <c r="H246" s="9">
        <v>457803101342</v>
      </c>
      <c r="I246" s="9">
        <v>12359823291</v>
      </c>
      <c r="J246" s="9">
        <v>511171555706</v>
      </c>
      <c r="K246" s="9">
        <v>162817766638</v>
      </c>
      <c r="L246" s="9">
        <v>1650000000</v>
      </c>
      <c r="M246" s="9">
        <v>346703789068</v>
      </c>
      <c r="N246" s="9">
        <v>2465282651</v>
      </c>
      <c r="O246" s="9">
        <v>18116910655</v>
      </c>
      <c r="P246" s="9">
        <v>40869930776</v>
      </c>
      <c r="Q246" s="9">
        <v>375906842</v>
      </c>
      <c r="R246" s="9">
        <f t="shared" si="8"/>
        <v>43711120269</v>
      </c>
      <c r="S246" s="9">
        <v>116784692407</v>
      </c>
      <c r="T246" s="9">
        <v>35103212288</v>
      </c>
    </row>
    <row r="247" spans="1:20" x14ac:dyDescent="0.25">
      <c r="A247" s="2">
        <v>246</v>
      </c>
      <c r="B247" s="2">
        <v>2016</v>
      </c>
      <c r="C247" s="2" t="s">
        <v>53</v>
      </c>
      <c r="D247" s="2" t="s">
        <v>10</v>
      </c>
      <c r="E247" s="2" t="s">
        <v>87</v>
      </c>
      <c r="F247" s="9">
        <v>9101529265189</v>
      </c>
      <c r="G247" s="13">
        <f t="shared" si="7"/>
        <v>35.637428712680169</v>
      </c>
      <c r="H247" s="9">
        <v>33202945162630</v>
      </c>
      <c r="I247" s="9">
        <v>17203070018816</v>
      </c>
      <c r="J247" s="9">
        <v>56753853518438</v>
      </c>
      <c r="K247" s="9">
        <v>9182556758322</v>
      </c>
      <c r="L247" s="9">
        <v>6727448881889</v>
      </c>
      <c r="M247" s="9">
        <v>40843847878227</v>
      </c>
      <c r="N247" s="9">
        <v>3308875990847</v>
      </c>
      <c r="O247" s="9">
        <v>4942224182550</v>
      </c>
      <c r="P247" s="9">
        <v>9152243481638</v>
      </c>
      <c r="Q247" s="9">
        <v>359758790869</v>
      </c>
      <c r="R247" s="9">
        <f t="shared" si="8"/>
        <v>12820878263354</v>
      </c>
      <c r="S247" s="9">
        <v>59076193175661</v>
      </c>
      <c r="T247" s="9">
        <v>7172409730187</v>
      </c>
    </row>
    <row r="248" spans="1:20" x14ac:dyDescent="0.25">
      <c r="A248" s="2">
        <v>247</v>
      </c>
      <c r="B248" s="2">
        <v>2017</v>
      </c>
      <c r="C248" s="2" t="s">
        <v>53</v>
      </c>
      <c r="D248" s="2" t="s">
        <v>10</v>
      </c>
      <c r="E248" s="2" t="s">
        <v>87</v>
      </c>
      <c r="F248" s="9">
        <v>12469030922404</v>
      </c>
      <c r="G248" s="13">
        <f t="shared" si="7"/>
        <v>55.628950763319132</v>
      </c>
      <c r="H248" s="9">
        <v>38256957853411</v>
      </c>
      <c r="I248" s="9">
        <v>15395529375231</v>
      </c>
      <c r="J248" s="9">
        <v>61889343342437</v>
      </c>
      <c r="K248" s="9">
        <v>10911813704191</v>
      </c>
      <c r="L248" s="9">
        <v>7706020873435</v>
      </c>
      <c r="M248" s="9">
        <v>43271508764811</v>
      </c>
      <c r="N248" s="9">
        <v>2713286984972</v>
      </c>
      <c r="O248" s="9">
        <v>14385549919558</v>
      </c>
      <c r="P248" s="9">
        <v>12588037598477</v>
      </c>
      <c r="Q248" s="9">
        <v>280095523887</v>
      </c>
      <c r="R248" s="9">
        <f t="shared" si="8"/>
        <v>15581420107336</v>
      </c>
      <c r="S248" s="9">
        <v>64522440976234</v>
      </c>
      <c r="T248" s="9">
        <v>9937792548473</v>
      </c>
    </row>
    <row r="249" spans="1:20" x14ac:dyDescent="0.25">
      <c r="A249" s="2">
        <v>248</v>
      </c>
      <c r="B249" s="2">
        <v>2018</v>
      </c>
      <c r="C249" s="2" t="s">
        <v>53</v>
      </c>
      <c r="D249" s="2" t="s">
        <v>10</v>
      </c>
      <c r="E249" s="2" t="s">
        <v>87</v>
      </c>
      <c r="F249" s="9">
        <v>14581067626851</v>
      </c>
      <c r="G249" s="13">
        <f t="shared" si="7"/>
        <v>40.472059236629271</v>
      </c>
      <c r="H249" s="9">
        <v>40932012643396</v>
      </c>
      <c r="I249" s="9">
        <v>18609210697766</v>
      </c>
      <c r="J249" s="9">
        <v>62614420245293</v>
      </c>
      <c r="K249" s="9">
        <v>11846614031313</v>
      </c>
      <c r="L249" s="9">
        <v>3900681101366</v>
      </c>
      <c r="M249" s="9">
        <v>46867125112614</v>
      </c>
      <c r="N249" s="9">
        <v>2828502305719</v>
      </c>
      <c r="O249" s="9">
        <v>12421887654437</v>
      </c>
      <c r="P249" s="9">
        <v>14539921930885</v>
      </c>
      <c r="Q249" s="9">
        <v>440018194452</v>
      </c>
      <c r="R249" s="9">
        <f t="shared" si="8"/>
        <v>17808442431056</v>
      </c>
      <c r="S249" s="9">
        <v>75611546239412</v>
      </c>
      <c r="T249" s="9">
        <v>11708565479976</v>
      </c>
    </row>
    <row r="250" spans="1:20" x14ac:dyDescent="0.25">
      <c r="A250" s="2">
        <v>249</v>
      </c>
      <c r="B250" s="2">
        <v>2019</v>
      </c>
      <c r="C250" s="2" t="s">
        <v>53</v>
      </c>
      <c r="D250" s="2" t="s">
        <v>10</v>
      </c>
      <c r="E250" s="2" t="s">
        <v>87</v>
      </c>
      <c r="F250" s="9">
        <v>15072073821713</v>
      </c>
      <c r="G250" s="13">
        <f t="shared" si="7"/>
        <v>90.872130666356568</v>
      </c>
      <c r="H250" s="9">
        <v>41815396772232</v>
      </c>
      <c r="I250" s="9">
        <v>15849872770378</v>
      </c>
      <c r="J250" s="9">
        <v>62178787389634</v>
      </c>
      <c r="K250" s="9">
        <v>9964436306143</v>
      </c>
      <c r="L250" s="9">
        <v>2599819725860</v>
      </c>
      <c r="M250" s="9">
        <v>49614531357631</v>
      </c>
      <c r="N250" s="9">
        <v>2691351575784</v>
      </c>
      <c r="O250" s="9">
        <v>12680918093290</v>
      </c>
      <c r="P250" s="9">
        <v>15068262843420</v>
      </c>
      <c r="Q250" s="9">
        <v>197609807262</v>
      </c>
      <c r="R250" s="9">
        <f t="shared" si="8"/>
        <v>17957224226466</v>
      </c>
      <c r="S250" s="9">
        <v>75005297175406</v>
      </c>
      <c r="T250" s="9">
        <v>12085651309855</v>
      </c>
    </row>
    <row r="251" spans="1:20" x14ac:dyDescent="0.25">
      <c r="A251" s="2">
        <v>250</v>
      </c>
      <c r="B251" s="2">
        <v>2020</v>
      </c>
      <c r="C251" s="2" t="s">
        <v>53</v>
      </c>
      <c r="D251" s="2" t="s">
        <v>10</v>
      </c>
      <c r="E251" s="2" t="s">
        <v>87</v>
      </c>
      <c r="F251" s="9">
        <v>9964437834512</v>
      </c>
      <c r="G251" s="13">
        <f t="shared" si="7"/>
        <v>124.81333628812271</v>
      </c>
      <c r="H251" s="9">
        <v>39472227294732</v>
      </c>
      <c r="I251" s="9">
        <v>19773601197998</v>
      </c>
      <c r="J251" s="9">
        <v>63208401030103</v>
      </c>
      <c r="K251" s="9">
        <v>9748781422071</v>
      </c>
      <c r="L251" s="9">
        <v>3959938622578</v>
      </c>
      <c r="M251" s="9">
        <v>49499680985454</v>
      </c>
      <c r="N251" s="9">
        <v>2554097877410</v>
      </c>
      <c r="O251" s="9">
        <v>7330398831075</v>
      </c>
      <c r="P251" s="9">
        <v>9978064228697</v>
      </c>
      <c r="Q251" s="9">
        <v>101218192497</v>
      </c>
      <c r="R251" s="9">
        <f t="shared" si="8"/>
        <v>12633380298604</v>
      </c>
      <c r="S251" s="9">
        <v>64134965486838</v>
      </c>
      <c r="T251" s="9">
        <v>7971791219952</v>
      </c>
    </row>
    <row r="252" spans="1:20" x14ac:dyDescent="0.25">
      <c r="A252" s="2">
        <v>251</v>
      </c>
      <c r="B252" s="2">
        <v>2016</v>
      </c>
      <c r="C252" s="2" t="s">
        <v>54</v>
      </c>
      <c r="D252" s="2" t="s">
        <v>10</v>
      </c>
      <c r="E252" s="2" t="s">
        <v>88</v>
      </c>
      <c r="F252" s="9">
        <v>1185236948945</v>
      </c>
      <c r="G252" s="13">
        <f t="shared" si="7"/>
        <v>22.149266356865709</v>
      </c>
      <c r="H252" s="9">
        <v>5171411347855</v>
      </c>
      <c r="I252" s="9">
        <v>3848782209510</v>
      </c>
      <c r="J252" s="9">
        <v>9780721590800</v>
      </c>
      <c r="K252" s="9">
        <v>2522692490324</v>
      </c>
      <c r="L252" s="9">
        <v>720327735805</v>
      </c>
      <c r="M252" s="9">
        <v>6537701364671</v>
      </c>
      <c r="N252" s="9">
        <v>492079031341</v>
      </c>
      <c r="O252" s="9">
        <v>295407117577</v>
      </c>
      <c r="P252" s="9">
        <v>1049806738972</v>
      </c>
      <c r="Q252" s="9">
        <v>72904929386</v>
      </c>
      <c r="R252" s="9">
        <f t="shared" si="8"/>
        <v>1614790699699</v>
      </c>
      <c r="S252" s="9">
        <v>9995967159836</v>
      </c>
      <c r="T252" s="9">
        <v>796697208603</v>
      </c>
    </row>
    <row r="253" spans="1:20" x14ac:dyDescent="0.25">
      <c r="A253" s="2">
        <v>252</v>
      </c>
      <c r="B253" s="2">
        <v>2017</v>
      </c>
      <c r="C253" s="2" t="s">
        <v>54</v>
      </c>
      <c r="D253" s="2" t="s">
        <v>10</v>
      </c>
      <c r="E253" s="2" t="s">
        <v>88</v>
      </c>
      <c r="F253" s="9">
        <v>902291085859</v>
      </c>
      <c r="G253" s="13">
        <f t="shared" si="7"/>
        <v>389.17351734751679</v>
      </c>
      <c r="H253" s="9">
        <v>5330868765076</v>
      </c>
      <c r="I253" s="9">
        <v>3591081757271</v>
      </c>
      <c r="J253" s="9">
        <v>9612005246613</v>
      </c>
      <c r="K253" s="9">
        <v>4519237983755</v>
      </c>
      <c r="L253" s="9">
        <v>571797203859</v>
      </c>
      <c r="M253" s="9">
        <v>4520970058999</v>
      </c>
      <c r="N253" s="9">
        <v>483621523778</v>
      </c>
      <c r="O253" s="9">
        <v>739543535759</v>
      </c>
      <c r="P253" s="9">
        <v>869466830583</v>
      </c>
      <c r="Q253" s="9">
        <v>3485782244</v>
      </c>
      <c r="R253" s="9">
        <f t="shared" si="8"/>
        <v>1356574136605</v>
      </c>
      <c r="S253" s="9">
        <v>9801759541796</v>
      </c>
      <c r="T253" s="9">
        <v>658050829837</v>
      </c>
    </row>
    <row r="254" spans="1:20" x14ac:dyDescent="0.25">
      <c r="A254" s="2">
        <v>253</v>
      </c>
      <c r="B254" s="2">
        <v>2018</v>
      </c>
      <c r="C254" s="2" t="s">
        <v>54</v>
      </c>
      <c r="D254" s="2" t="s">
        <v>10</v>
      </c>
      <c r="E254" s="2" t="s">
        <v>88</v>
      </c>
      <c r="F254" s="9">
        <v>611305342787</v>
      </c>
      <c r="G254" s="13">
        <f t="shared" si="7"/>
        <v>25.925706870972824</v>
      </c>
      <c r="H254" s="9">
        <v>5385393126815</v>
      </c>
      <c r="I254" s="9">
        <v>3219183139149</v>
      </c>
      <c r="J254" s="9">
        <v>9202846010059</v>
      </c>
      <c r="K254" s="9">
        <v>3869912809304</v>
      </c>
      <c r="L254" s="9">
        <v>402178155619</v>
      </c>
      <c r="M254" s="9">
        <v>4930755045136</v>
      </c>
      <c r="N254" s="9">
        <v>474332837222</v>
      </c>
      <c r="O254" s="9">
        <v>372256841651</v>
      </c>
      <c r="P254" s="9">
        <v>626452477411</v>
      </c>
      <c r="Q254" s="9">
        <v>44162651849</v>
      </c>
      <c r="R254" s="9">
        <f t="shared" si="8"/>
        <v>1144947966482</v>
      </c>
      <c r="S254" s="9">
        <v>9100266921478</v>
      </c>
      <c r="T254" s="9">
        <v>484332728484</v>
      </c>
    </row>
    <row r="255" spans="1:20" x14ac:dyDescent="0.25">
      <c r="A255" s="2">
        <v>254</v>
      </c>
      <c r="B255" s="2">
        <v>2019</v>
      </c>
      <c r="C255" s="2" t="s">
        <v>54</v>
      </c>
      <c r="D255" s="2" t="s">
        <v>10</v>
      </c>
      <c r="E255" s="2" t="s">
        <v>88</v>
      </c>
      <c r="F255" s="9">
        <v>650533558054</v>
      </c>
      <c r="G255" s="13">
        <f t="shared" si="7"/>
        <v>67.930302743513479</v>
      </c>
      <c r="H255" s="9">
        <v>4196519232073</v>
      </c>
      <c r="I255" s="9">
        <v>2887036748281</v>
      </c>
      <c r="J255" s="9">
        <v>7772176098181</v>
      </c>
      <c r="K255" s="9">
        <v>2328507312879</v>
      </c>
      <c r="L255" s="9">
        <v>262105593555</v>
      </c>
      <c r="M255" s="9">
        <v>5181563191747</v>
      </c>
      <c r="N255" s="9">
        <v>471865692934</v>
      </c>
      <c r="O255" s="9">
        <v>1092638823809</v>
      </c>
      <c r="P255" s="9">
        <v>669523420701</v>
      </c>
      <c r="Q255" s="9">
        <v>17053398339</v>
      </c>
      <c r="R255" s="9">
        <f t="shared" si="8"/>
        <v>1158442511974</v>
      </c>
      <c r="S255" s="9">
        <v>9335205047737</v>
      </c>
      <c r="T255" s="9">
        <v>523127874893</v>
      </c>
    </row>
    <row r="256" spans="1:20" x14ac:dyDescent="0.25">
      <c r="A256" s="2">
        <v>255</v>
      </c>
      <c r="B256" s="2">
        <v>2020</v>
      </c>
      <c r="C256" s="2" t="s">
        <v>54</v>
      </c>
      <c r="D256" s="2" t="s">
        <v>10</v>
      </c>
      <c r="E256" s="2" t="s">
        <v>88</v>
      </c>
      <c r="F256" s="9">
        <v>485109488927</v>
      </c>
      <c r="G256" s="13">
        <f t="shared" si="7"/>
        <v>-1499.6785769967044</v>
      </c>
      <c r="H256" s="9">
        <v>4500763443175</v>
      </c>
      <c r="I256" s="9">
        <v>2556020619257</v>
      </c>
      <c r="J256" s="9">
        <v>7684082600975</v>
      </c>
      <c r="K256" s="9">
        <v>1746185904092</v>
      </c>
      <c r="L256" s="9">
        <v>202358681310</v>
      </c>
      <c r="M256" s="9">
        <v>5735538015573</v>
      </c>
      <c r="N256" s="9">
        <v>465317607667</v>
      </c>
      <c r="O256" s="9">
        <v>513052566413</v>
      </c>
      <c r="P256" s="9">
        <v>767247323173</v>
      </c>
      <c r="Q256" s="9">
        <v>-821338393</v>
      </c>
      <c r="R256" s="9">
        <f t="shared" si="8"/>
        <v>1231743592447</v>
      </c>
      <c r="S256" s="9">
        <v>7452592109444</v>
      </c>
      <c r="T256" s="9">
        <v>660588740136</v>
      </c>
    </row>
    <row r="257" spans="1:20" x14ac:dyDescent="0.25">
      <c r="A257" s="2">
        <v>256</v>
      </c>
      <c r="B257" s="2">
        <v>2016</v>
      </c>
      <c r="C257" s="2" t="s">
        <v>55</v>
      </c>
      <c r="D257" s="2" t="s">
        <v>9</v>
      </c>
      <c r="E257" s="2" t="s">
        <v>94</v>
      </c>
      <c r="F257" s="9">
        <v>33675902840</v>
      </c>
      <c r="G257" s="13" t="e">
        <f t="shared" si="7"/>
        <v>#DIV/0!</v>
      </c>
      <c r="H257" s="9">
        <v>99530822537</v>
      </c>
      <c r="I257" s="9">
        <v>97718418334</v>
      </c>
      <c r="J257" s="9">
        <v>287895787937</v>
      </c>
      <c r="K257" s="9">
        <v>22437751676</v>
      </c>
      <c r="L257" s="9">
        <v>155000000</v>
      </c>
      <c r="M257" s="9">
        <v>265303036261</v>
      </c>
      <c r="N257" s="9">
        <v>13104914410</v>
      </c>
      <c r="O257" s="9">
        <v>5205121841</v>
      </c>
      <c r="P257" s="9">
        <v>35499017205</v>
      </c>
      <c r="Q257" s="9">
        <v>0</v>
      </c>
      <c r="R257" s="9">
        <f t="shared" si="8"/>
        <v>48603931615</v>
      </c>
      <c r="S257" s="9">
        <v>115962812718</v>
      </c>
      <c r="T257" s="9">
        <v>31062336330</v>
      </c>
    </row>
    <row r="258" spans="1:20" x14ac:dyDescent="0.25">
      <c r="A258" s="2">
        <v>257</v>
      </c>
      <c r="B258" s="2">
        <v>2017</v>
      </c>
      <c r="C258" s="2" t="s">
        <v>55</v>
      </c>
      <c r="D258" s="2" t="s">
        <v>9</v>
      </c>
      <c r="E258" s="2" t="s">
        <v>94</v>
      </c>
      <c r="F258" s="9">
        <v>21649507385</v>
      </c>
      <c r="G258" s="13" t="e">
        <f t="shared" ref="G258:G321" si="9">R258/Q258</f>
        <v>#DIV/0!</v>
      </c>
      <c r="H258" s="9">
        <v>94708068813</v>
      </c>
      <c r="I258" s="9">
        <v>132373876046</v>
      </c>
      <c r="J258" s="9">
        <v>285162709589</v>
      </c>
      <c r="K258" s="9">
        <v>15706530111</v>
      </c>
      <c r="L258" s="9">
        <v>185000000</v>
      </c>
      <c r="M258" s="9">
        <v>269271179478</v>
      </c>
      <c r="N258" s="9">
        <v>13289742167</v>
      </c>
      <c r="O258" s="9">
        <v>15252665512</v>
      </c>
      <c r="P258" s="9">
        <v>23656729449</v>
      </c>
      <c r="Q258" s="9">
        <v>0</v>
      </c>
      <c r="R258" s="9">
        <f t="shared" si="8"/>
        <v>36946471616</v>
      </c>
      <c r="S258" s="9">
        <v>113228386944</v>
      </c>
      <c r="T258" s="9">
        <v>22026565649</v>
      </c>
    </row>
    <row r="259" spans="1:20" x14ac:dyDescent="0.25">
      <c r="A259" s="2">
        <v>258</v>
      </c>
      <c r="B259" s="2">
        <v>2018</v>
      </c>
      <c r="C259" s="2" t="s">
        <v>55</v>
      </c>
      <c r="D259" s="2" t="s">
        <v>9</v>
      </c>
      <c r="E259" s="2" t="s">
        <v>94</v>
      </c>
      <c r="F259" s="9">
        <v>12615775020</v>
      </c>
      <c r="G259" s="13">
        <f t="shared" si="9"/>
        <v>54.061760143406893</v>
      </c>
      <c r="H259" s="9">
        <v>124132571141</v>
      </c>
      <c r="I259" s="9">
        <v>126941651173</v>
      </c>
      <c r="J259" s="9">
        <v>261923225039</v>
      </c>
      <c r="K259" s="9">
        <v>13593681172</v>
      </c>
      <c r="L259" s="9">
        <v>206600000</v>
      </c>
      <c r="M259" s="9">
        <v>248122943867</v>
      </c>
      <c r="N259" s="9">
        <v>12484863994</v>
      </c>
      <c r="O259" s="9">
        <v>2030798681</v>
      </c>
      <c r="P259" s="9">
        <v>13999570217</v>
      </c>
      <c r="Q259" s="9">
        <v>499124683</v>
      </c>
      <c r="R259" s="9">
        <f t="shared" si="8"/>
        <v>26983558894</v>
      </c>
      <c r="S259" s="9">
        <v>124231510674</v>
      </c>
      <c r="T259" s="9">
        <v>11425612975</v>
      </c>
    </row>
    <row r="260" spans="1:20" x14ac:dyDescent="0.25">
      <c r="A260" s="2">
        <v>259</v>
      </c>
      <c r="B260" s="2">
        <v>2019</v>
      </c>
      <c r="C260" s="2" t="s">
        <v>55</v>
      </c>
      <c r="D260" s="2" t="s">
        <v>9</v>
      </c>
      <c r="E260" s="2" t="s">
        <v>94</v>
      </c>
      <c r="F260" s="9">
        <v>14024585837</v>
      </c>
      <c r="G260" s="13">
        <f t="shared" si="9"/>
        <v>107.8813582271133</v>
      </c>
      <c r="H260" s="9">
        <v>121908171048</v>
      </c>
      <c r="I260" s="9">
        <v>118653620739</v>
      </c>
      <c r="J260" s="9">
        <v>251029513181</v>
      </c>
      <c r="K260" s="9">
        <v>16209869309</v>
      </c>
      <c r="L260" s="9">
        <v>338728000</v>
      </c>
      <c r="M260" s="9">
        <v>234480915872</v>
      </c>
      <c r="N260" s="9">
        <v>9969201997</v>
      </c>
      <c r="O260" s="9">
        <v>17450323431</v>
      </c>
      <c r="P260" s="9">
        <v>13892866792</v>
      </c>
      <c r="Q260" s="9">
        <v>223257537</v>
      </c>
      <c r="R260" s="9">
        <f t="shared" si="8"/>
        <v>24085326326</v>
      </c>
      <c r="S260" s="9">
        <v>124204084108</v>
      </c>
      <c r="T260" s="9">
        <v>11895763834</v>
      </c>
    </row>
    <row r="261" spans="1:20" x14ac:dyDescent="0.25">
      <c r="A261" s="2">
        <v>260</v>
      </c>
      <c r="B261" s="2">
        <v>2020</v>
      </c>
      <c r="C261" s="2" t="s">
        <v>55</v>
      </c>
      <c r="D261" s="2" t="s">
        <v>9</v>
      </c>
      <c r="E261" s="2" t="s">
        <v>94</v>
      </c>
      <c r="F261" s="9">
        <v>18232379686</v>
      </c>
      <c r="G261" s="13" t="e">
        <f t="shared" si="9"/>
        <v>#DIV/0!</v>
      </c>
      <c r="H261" s="9">
        <v>134278484978</v>
      </c>
      <c r="I261" s="9">
        <v>110484241619</v>
      </c>
      <c r="J261" s="9">
        <v>266994009634</v>
      </c>
      <c r="K261" s="9">
        <v>30154826501</v>
      </c>
      <c r="L261" s="9">
        <v>313128000</v>
      </c>
      <c r="M261" s="9">
        <v>236526055133</v>
      </c>
      <c r="N261" s="9">
        <v>8698715835</v>
      </c>
      <c r="O261" s="9">
        <v>7197827350</v>
      </c>
      <c r="P261" s="9">
        <v>18944692413</v>
      </c>
      <c r="Q261" s="9">
        <v>0</v>
      </c>
      <c r="R261" s="9">
        <f t="shared" si="8"/>
        <v>27643408248</v>
      </c>
      <c r="S261" s="9">
        <v>100402470299</v>
      </c>
      <c r="T261" s="9">
        <v>16697164741</v>
      </c>
    </row>
    <row r="262" spans="1:20" x14ac:dyDescent="0.25">
      <c r="A262" s="2">
        <v>261</v>
      </c>
      <c r="B262" s="2">
        <v>2016</v>
      </c>
      <c r="C262" s="2" t="s">
        <v>56</v>
      </c>
      <c r="D262" s="2" t="s">
        <v>9</v>
      </c>
      <c r="E262" s="2" t="s">
        <v>101</v>
      </c>
      <c r="F262" s="9">
        <v>916324020</v>
      </c>
      <c r="G262" s="13">
        <f t="shared" si="9"/>
        <v>1.9112788393879458</v>
      </c>
      <c r="H262" s="9">
        <v>10500584994</v>
      </c>
      <c r="I262" s="9">
        <v>9602027779</v>
      </c>
      <c r="J262" s="9">
        <v>20420984013</v>
      </c>
      <c r="K262" s="9">
        <v>3513833727</v>
      </c>
      <c r="L262" s="9">
        <v>4859534220</v>
      </c>
      <c r="M262" s="9">
        <v>12047616066</v>
      </c>
      <c r="N262" s="9">
        <v>0</v>
      </c>
      <c r="O262" s="9">
        <v>-4091497864</v>
      </c>
      <c r="P262" s="9">
        <v>811385583</v>
      </c>
      <c r="Q262" s="9">
        <v>890381240</v>
      </c>
      <c r="R262" s="9">
        <f t="shared" si="8"/>
        <v>1701766823</v>
      </c>
      <c r="S262" s="9">
        <v>11351682997</v>
      </c>
      <c r="T262" s="9">
        <v>811385583</v>
      </c>
    </row>
    <row r="263" spans="1:20" x14ac:dyDescent="0.25">
      <c r="A263" s="2">
        <v>262</v>
      </c>
      <c r="B263" s="2">
        <v>2017</v>
      </c>
      <c r="C263" s="2" t="s">
        <v>56</v>
      </c>
      <c r="D263" s="2" t="s">
        <v>9</v>
      </c>
      <c r="E263" s="2" t="s">
        <v>101</v>
      </c>
      <c r="F263" s="9">
        <v>39271438990</v>
      </c>
      <c r="G263" s="13">
        <f t="shared" si="9"/>
        <v>42.126956716718695</v>
      </c>
      <c r="H263" s="9">
        <v>382346608863</v>
      </c>
      <c r="I263" s="9">
        <v>2732349020</v>
      </c>
      <c r="J263" s="9">
        <v>415285986082</v>
      </c>
      <c r="K263" s="9">
        <v>28687849240</v>
      </c>
      <c r="L263" s="9">
        <v>35169566900</v>
      </c>
      <c r="M263" s="9">
        <v>351428569942</v>
      </c>
      <c r="N263" s="9">
        <v>594978348</v>
      </c>
      <c r="O263" s="9">
        <v>30444035196</v>
      </c>
      <c r="P263" s="9">
        <v>39219354173</v>
      </c>
      <c r="Q263" s="9">
        <v>968083605</v>
      </c>
      <c r="R263" s="9">
        <f t="shared" si="8"/>
        <v>40782416126</v>
      </c>
      <c r="S263" s="9">
        <v>71859931956</v>
      </c>
      <c r="T263" s="9">
        <v>39145953876</v>
      </c>
    </row>
    <row r="264" spans="1:20" x14ac:dyDescent="0.25">
      <c r="A264" s="2">
        <v>263</v>
      </c>
      <c r="B264" s="2">
        <v>2018</v>
      </c>
      <c r="C264" s="2" t="s">
        <v>56</v>
      </c>
      <c r="D264" s="2" t="s">
        <v>9</v>
      </c>
      <c r="E264" s="2" t="s">
        <v>101</v>
      </c>
      <c r="F264" s="9">
        <v>220207891217</v>
      </c>
      <c r="G264" s="13">
        <f t="shared" si="9"/>
        <v>97.385115560334484</v>
      </c>
      <c r="H264" s="9">
        <v>344657994314</v>
      </c>
      <c r="I264" s="9">
        <v>76626271988</v>
      </c>
      <c r="J264" s="9">
        <v>651685709040</v>
      </c>
      <c r="K264" s="9">
        <v>64321686534</v>
      </c>
      <c r="L264" s="9">
        <v>17225723067</v>
      </c>
      <c r="M264" s="9">
        <v>570138299439</v>
      </c>
      <c r="N264" s="9">
        <v>2658888612</v>
      </c>
      <c r="O264" s="9">
        <v>158883851218</v>
      </c>
      <c r="P264" s="9">
        <v>219663091903</v>
      </c>
      <c r="Q264" s="9">
        <v>2306600757</v>
      </c>
      <c r="R264" s="9">
        <f t="shared" si="8"/>
        <v>224628581272</v>
      </c>
      <c r="S264" s="9">
        <v>450796199296</v>
      </c>
      <c r="T264" s="9">
        <v>219475673052</v>
      </c>
    </row>
    <row r="265" spans="1:20" x14ac:dyDescent="0.25">
      <c r="A265" s="2">
        <v>264</v>
      </c>
      <c r="B265" s="2">
        <v>2019</v>
      </c>
      <c r="C265" s="2" t="s">
        <v>56</v>
      </c>
      <c r="D265" s="2" t="s">
        <v>9</v>
      </c>
      <c r="E265" s="2" t="s">
        <v>101</v>
      </c>
      <c r="F265" s="9">
        <v>224685793352</v>
      </c>
      <c r="G265" s="13">
        <f t="shared" si="9"/>
        <v>131.48340583041491</v>
      </c>
      <c r="H265" s="9">
        <v>152741672600</v>
      </c>
      <c r="I265" s="9">
        <v>70651437448</v>
      </c>
      <c r="J265" s="9">
        <v>871979264714</v>
      </c>
      <c r="K265" s="9">
        <v>36911014089</v>
      </c>
      <c r="L265" s="9">
        <v>43474753862</v>
      </c>
      <c r="M265" s="9">
        <v>791593496763</v>
      </c>
      <c r="N265" s="9">
        <v>11112173619</v>
      </c>
      <c r="O265" s="9">
        <v>-24561717698</v>
      </c>
      <c r="P265" s="9">
        <v>224675732788</v>
      </c>
      <c r="Q265" s="9">
        <v>1807033660</v>
      </c>
      <c r="R265" s="9">
        <f t="shared" si="8"/>
        <v>237594940067</v>
      </c>
      <c r="S265" s="9">
        <v>487382443636</v>
      </c>
      <c r="T265" s="9">
        <v>224344936184</v>
      </c>
    </row>
    <row r="266" spans="1:20" x14ac:dyDescent="0.25">
      <c r="A266" s="2">
        <v>265</v>
      </c>
      <c r="B266" s="2">
        <v>2020</v>
      </c>
      <c r="C266" s="2" t="s">
        <v>56</v>
      </c>
      <c r="D266" s="2" t="s">
        <v>9</v>
      </c>
      <c r="E266" s="2" t="s">
        <v>101</v>
      </c>
      <c r="F266" s="9">
        <v>64431948199</v>
      </c>
      <c r="G266" s="13">
        <f t="shared" si="9"/>
        <v>17.931819484910335</v>
      </c>
      <c r="H266" s="9">
        <v>358989191535</v>
      </c>
      <c r="I266" s="9">
        <v>59492498944</v>
      </c>
      <c r="J266" s="9">
        <v>920462290911</v>
      </c>
      <c r="K266" s="9">
        <v>66297224977</v>
      </c>
      <c r="L266" s="9">
        <v>34966561571</v>
      </c>
      <c r="M266" s="9">
        <v>819198504363</v>
      </c>
      <c r="N266" s="9">
        <v>11158938504</v>
      </c>
      <c r="O266" s="9">
        <v>94493576887</v>
      </c>
      <c r="P266" s="9">
        <v>87120588148</v>
      </c>
      <c r="Q266" s="9">
        <v>5804427973</v>
      </c>
      <c r="R266" s="9">
        <f t="shared" si="8"/>
        <v>104083954625</v>
      </c>
      <c r="S266" s="9">
        <v>161982427153</v>
      </c>
      <c r="T266" s="9">
        <v>86712140024</v>
      </c>
    </row>
    <row r="267" spans="1:20" x14ac:dyDescent="0.25">
      <c r="A267" s="2">
        <v>266</v>
      </c>
      <c r="B267" s="2">
        <v>2016</v>
      </c>
      <c r="C267" s="2" t="s">
        <v>57</v>
      </c>
      <c r="D267" s="2" t="s">
        <v>15</v>
      </c>
      <c r="E267" s="2" t="s">
        <v>101</v>
      </c>
      <c r="F267" s="9">
        <v>7432386752</v>
      </c>
      <c r="G267" s="13">
        <f t="shared" si="9"/>
        <v>12.577666375975044</v>
      </c>
      <c r="H267" s="9">
        <v>100396559540</v>
      </c>
      <c r="I267" s="9">
        <v>181455224024</v>
      </c>
      <c r="J267" s="9">
        <v>298821340254</v>
      </c>
      <c r="K267" s="9">
        <v>121337587114</v>
      </c>
      <c r="L267" s="9">
        <v>20568110095</v>
      </c>
      <c r="M267" s="9">
        <v>156915643045</v>
      </c>
      <c r="N267" s="9">
        <v>13196707456</v>
      </c>
      <c r="O267" s="9">
        <v>17763510475</v>
      </c>
      <c r="P267" s="9">
        <v>8564502718</v>
      </c>
      <c r="Q267" s="9">
        <v>1879585183</v>
      </c>
      <c r="R267" s="9">
        <f t="shared" si="8"/>
        <v>23640795357</v>
      </c>
      <c r="S267" s="9">
        <v>1241614791126</v>
      </c>
      <c r="T267" s="9">
        <v>7881755636</v>
      </c>
    </row>
    <row r="268" spans="1:20" x14ac:dyDescent="0.25">
      <c r="A268" s="2">
        <v>267</v>
      </c>
      <c r="B268" s="2">
        <v>2017</v>
      </c>
      <c r="C268" s="2" t="s">
        <v>57</v>
      </c>
      <c r="D268" s="2" t="s">
        <v>15</v>
      </c>
      <c r="E268" s="2" t="s">
        <v>101</v>
      </c>
      <c r="F268" s="9">
        <v>5792718625</v>
      </c>
      <c r="G268" s="13">
        <f t="shared" si="9"/>
        <v>8.4035700515316307</v>
      </c>
      <c r="H268" s="9">
        <v>116080206282</v>
      </c>
      <c r="I268" s="9">
        <v>182642848091</v>
      </c>
      <c r="J268" s="9">
        <v>327067710727</v>
      </c>
      <c r="K268" s="9">
        <v>142688057504</v>
      </c>
      <c r="L268" s="9">
        <v>27131365871</v>
      </c>
      <c r="M268" s="9">
        <v>157248287352</v>
      </c>
      <c r="N268" s="9">
        <v>14116002561</v>
      </c>
      <c r="O268" s="9">
        <v>10332384775</v>
      </c>
      <c r="P268" s="9">
        <v>8584108872</v>
      </c>
      <c r="Q268" s="9">
        <v>3066103417</v>
      </c>
      <c r="R268" s="9">
        <f t="shared" si="8"/>
        <v>25766214850</v>
      </c>
      <c r="S268" s="9">
        <v>1734158115733</v>
      </c>
      <c r="T268" s="9">
        <v>7898810743</v>
      </c>
    </row>
    <row r="269" spans="1:20" x14ac:dyDescent="0.25">
      <c r="A269" s="2">
        <v>268</v>
      </c>
      <c r="B269" s="2">
        <v>2018</v>
      </c>
      <c r="C269" s="2" t="s">
        <v>57</v>
      </c>
      <c r="D269" s="2" t="s">
        <v>15</v>
      </c>
      <c r="E269" s="2" t="s">
        <v>101</v>
      </c>
      <c r="F269" s="9">
        <v>11462032025</v>
      </c>
      <c r="G269" s="13">
        <f t="shared" si="9"/>
        <v>12.697347090557376</v>
      </c>
      <c r="H269" s="9">
        <v>77679062402</v>
      </c>
      <c r="I269" s="9">
        <v>181088411773</v>
      </c>
      <c r="J269" s="9">
        <v>284373545241</v>
      </c>
      <c r="K269" s="9">
        <v>94096882135</v>
      </c>
      <c r="L269" s="9">
        <v>24240123570</v>
      </c>
      <c r="M269" s="9">
        <v>166036539536</v>
      </c>
      <c r="N269" s="9">
        <v>15018919112</v>
      </c>
      <c r="O269" s="9">
        <v>1280709824</v>
      </c>
      <c r="P269" s="9">
        <v>18106307141</v>
      </c>
      <c r="Q269" s="9">
        <v>2831858027</v>
      </c>
      <c r="R269" s="9">
        <f t="shared" ref="R269:R332" si="10">P269+Q269+N269</f>
        <v>35957084280</v>
      </c>
      <c r="S269" s="9">
        <v>2267294284014</v>
      </c>
      <c r="T269" s="9">
        <v>16687062927</v>
      </c>
    </row>
    <row r="270" spans="1:20" x14ac:dyDescent="0.25">
      <c r="A270" s="2">
        <v>269</v>
      </c>
      <c r="B270" s="2">
        <v>2019</v>
      </c>
      <c r="C270" s="2" t="s">
        <v>57</v>
      </c>
      <c r="D270" s="2" t="s">
        <v>15</v>
      </c>
      <c r="E270" s="2" t="s">
        <v>101</v>
      </c>
      <c r="F270" s="9">
        <v>7058869826</v>
      </c>
      <c r="G270" s="13">
        <f t="shared" si="9"/>
        <v>6.9507297239604053</v>
      </c>
      <c r="H270" s="9">
        <v>169451983670</v>
      </c>
      <c r="I270" s="9">
        <v>182409471226</v>
      </c>
      <c r="J270" s="9">
        <v>374199906745</v>
      </c>
      <c r="K270" s="9">
        <v>186877382574</v>
      </c>
      <c r="L270" s="9">
        <v>21352574213</v>
      </c>
      <c r="M270" s="9">
        <v>165969949958</v>
      </c>
      <c r="N270" s="9">
        <v>14810144284</v>
      </c>
      <c r="O270" s="9">
        <v>38133495400</v>
      </c>
      <c r="P270" s="9">
        <v>10235078179</v>
      </c>
      <c r="Q270" s="9">
        <v>4208764912</v>
      </c>
      <c r="R270" s="9">
        <f t="shared" si="10"/>
        <v>29253987375</v>
      </c>
      <c r="S270" s="9">
        <v>2082943867122</v>
      </c>
      <c r="T270" s="9">
        <v>9515356381</v>
      </c>
    </row>
    <row r="271" spans="1:20" x14ac:dyDescent="0.25">
      <c r="A271" s="2">
        <v>270</v>
      </c>
      <c r="B271" s="2">
        <v>2020</v>
      </c>
      <c r="C271" s="2" t="s">
        <v>57</v>
      </c>
      <c r="D271" s="2" t="s">
        <v>15</v>
      </c>
      <c r="E271" s="2" t="s">
        <v>101</v>
      </c>
      <c r="F271" s="9">
        <v>-7074399081</v>
      </c>
      <c r="G271" s="13">
        <f t="shared" si="9"/>
        <v>5.1644957277134989</v>
      </c>
      <c r="H271" s="9">
        <v>84754535684</v>
      </c>
      <c r="I271" s="9">
        <v>168610534527</v>
      </c>
      <c r="J271" s="9">
        <v>275817488593</v>
      </c>
      <c r="K271" s="9">
        <v>99252461339</v>
      </c>
      <c r="L271" s="9">
        <v>17147960557</v>
      </c>
      <c r="M271" s="9">
        <v>159417066697</v>
      </c>
      <c r="N271" s="9">
        <v>15357876723</v>
      </c>
      <c r="O271" s="9">
        <v>17270935478</v>
      </c>
      <c r="P271" s="9">
        <v>2070246920</v>
      </c>
      <c r="Q271" s="9">
        <v>4184930129</v>
      </c>
      <c r="R271" s="9">
        <f t="shared" si="10"/>
        <v>21613053772</v>
      </c>
      <c r="S271" s="9">
        <v>1153129241161</v>
      </c>
      <c r="T271" s="9">
        <v>285491655</v>
      </c>
    </row>
    <row r="272" spans="1:20" x14ac:dyDescent="0.25">
      <c r="A272" s="2">
        <v>271</v>
      </c>
      <c r="B272" s="2">
        <v>2016</v>
      </c>
      <c r="C272" s="2" t="s">
        <v>58</v>
      </c>
      <c r="D272" s="2" t="s">
        <v>9</v>
      </c>
      <c r="E272" s="2" t="s">
        <v>94</v>
      </c>
      <c r="F272" s="9">
        <v>18453968495</v>
      </c>
      <c r="G272" s="13">
        <f t="shared" si="9"/>
        <v>81.422973823538342</v>
      </c>
      <c r="H272" s="9">
        <v>75313650524</v>
      </c>
      <c r="I272" s="9">
        <v>105744387696</v>
      </c>
      <c r="J272" s="9">
        <v>189369165889</v>
      </c>
      <c r="K272" s="9">
        <v>82063757906</v>
      </c>
      <c r="L272" s="9">
        <v>9799830500</v>
      </c>
      <c r="M272" s="9">
        <v>97505577483</v>
      </c>
      <c r="N272" s="9">
        <v>21170988773</v>
      </c>
      <c r="O272" s="9">
        <v>36890590784</v>
      </c>
      <c r="P272" s="9">
        <v>22968358593</v>
      </c>
      <c r="Q272" s="9">
        <v>548840030</v>
      </c>
      <c r="R272" s="9">
        <f t="shared" si="10"/>
        <v>44688187396</v>
      </c>
      <c r="S272" s="9">
        <v>797322272866</v>
      </c>
      <c r="T272" s="9">
        <v>18319602813</v>
      </c>
    </row>
    <row r="273" spans="1:20" x14ac:dyDescent="0.25">
      <c r="A273" s="2">
        <v>272</v>
      </c>
      <c r="B273" s="2">
        <v>2017</v>
      </c>
      <c r="C273" s="2" t="s">
        <v>58</v>
      </c>
      <c r="D273" s="2" t="s">
        <v>9</v>
      </c>
      <c r="E273" s="2" t="s">
        <v>94</v>
      </c>
      <c r="F273" s="9">
        <v>24699212676</v>
      </c>
      <c r="G273" s="13">
        <f t="shared" si="9"/>
        <v>60.843116854832239</v>
      </c>
      <c r="H273" s="9">
        <v>75785814432</v>
      </c>
      <c r="I273" s="9">
        <v>131744446605</v>
      </c>
      <c r="J273" s="9">
        <v>221199046668</v>
      </c>
      <c r="K273" s="9">
        <v>107659474792</v>
      </c>
      <c r="L273" s="9">
        <v>12218830500</v>
      </c>
      <c r="M273" s="9">
        <v>101320741376</v>
      </c>
      <c r="N273" s="9">
        <v>23424979374</v>
      </c>
      <c r="O273" s="9">
        <v>63647428533</v>
      </c>
      <c r="P273" s="9">
        <v>25484464910</v>
      </c>
      <c r="Q273" s="9">
        <v>817294400</v>
      </c>
      <c r="R273" s="9">
        <f t="shared" si="10"/>
        <v>49726738684</v>
      </c>
      <c r="S273" s="9">
        <v>1024181053049</v>
      </c>
      <c r="T273" s="9">
        <v>20322836393</v>
      </c>
    </row>
    <row r="274" spans="1:20" x14ac:dyDescent="0.25">
      <c r="A274" s="2">
        <v>273</v>
      </c>
      <c r="B274" s="2">
        <v>2018</v>
      </c>
      <c r="C274" s="2" t="s">
        <v>58</v>
      </c>
      <c r="D274" s="2" t="s">
        <v>9</v>
      </c>
      <c r="E274" s="2" t="s">
        <v>94</v>
      </c>
      <c r="F274" s="9">
        <v>26717435374</v>
      </c>
      <c r="G274" s="13">
        <f t="shared" si="9"/>
        <v>62.844270269583753</v>
      </c>
      <c r="H274" s="9">
        <v>63808075942</v>
      </c>
      <c r="I274" s="9">
        <v>184244156766</v>
      </c>
      <c r="J274" s="9">
        <v>273244748504</v>
      </c>
      <c r="K274" s="9">
        <v>152813699440</v>
      </c>
      <c r="L274" s="9">
        <v>14628830500</v>
      </c>
      <c r="M274" s="9">
        <v>105802218564</v>
      </c>
      <c r="N274" s="9">
        <v>31316020459</v>
      </c>
      <c r="O274" s="9">
        <v>25966208811</v>
      </c>
      <c r="P274" s="9">
        <v>27949678256</v>
      </c>
      <c r="Q274" s="9">
        <v>958305409</v>
      </c>
      <c r="R274" s="9">
        <f t="shared" si="10"/>
        <v>60224004124</v>
      </c>
      <c r="S274" s="9">
        <v>1169534153766</v>
      </c>
      <c r="T274" s="9">
        <v>22259591938</v>
      </c>
    </row>
    <row r="275" spans="1:20" x14ac:dyDescent="0.25">
      <c r="A275" s="2">
        <v>274</v>
      </c>
      <c r="B275" s="2">
        <v>2019</v>
      </c>
      <c r="C275" s="2" t="s">
        <v>58</v>
      </c>
      <c r="D275" s="2" t="s">
        <v>9</v>
      </c>
      <c r="E275" s="2" t="s">
        <v>94</v>
      </c>
      <c r="F275" s="9">
        <v>27174930820</v>
      </c>
      <c r="G275" s="13">
        <f t="shared" si="9"/>
        <v>17.178576155011299</v>
      </c>
      <c r="H275" s="9">
        <v>64649473571</v>
      </c>
      <c r="I275" s="9">
        <v>193135023754</v>
      </c>
      <c r="J275" s="9">
        <v>275861517548</v>
      </c>
      <c r="K275" s="9">
        <v>109151947463</v>
      </c>
      <c r="L275" s="9">
        <v>54584363050</v>
      </c>
      <c r="M275" s="9">
        <v>112125207035</v>
      </c>
      <c r="N275" s="9">
        <v>44660511942</v>
      </c>
      <c r="O275" s="9">
        <v>25755801495</v>
      </c>
      <c r="P275" s="9">
        <v>28981540286</v>
      </c>
      <c r="Q275" s="9">
        <v>4551825298</v>
      </c>
      <c r="R275" s="9">
        <f t="shared" si="10"/>
        <v>78193877526</v>
      </c>
      <c r="S275" s="9">
        <v>1122764698714</v>
      </c>
      <c r="T275" s="9">
        <v>23090548749</v>
      </c>
    </row>
    <row r="276" spans="1:20" x14ac:dyDescent="0.25">
      <c r="A276" s="2">
        <v>275</v>
      </c>
      <c r="B276" s="2">
        <v>2020</v>
      </c>
      <c r="C276" s="2" t="s">
        <v>58</v>
      </c>
      <c r="D276" s="2" t="s">
        <v>9</v>
      </c>
      <c r="E276" s="2" t="s">
        <v>94</v>
      </c>
      <c r="F276" s="9">
        <v>20834445228</v>
      </c>
      <c r="G276" s="13">
        <f t="shared" si="9"/>
        <v>18.056952377721132</v>
      </c>
      <c r="H276" s="9">
        <v>55216260580</v>
      </c>
      <c r="I276" s="9">
        <v>159585675646</v>
      </c>
      <c r="J276" s="9">
        <v>230347834178</v>
      </c>
      <c r="K276" s="9">
        <v>78568874980</v>
      </c>
      <c r="L276" s="9">
        <v>27546939155</v>
      </c>
      <c r="M276" s="9">
        <v>124232020043</v>
      </c>
      <c r="N276" s="9">
        <v>47973546292</v>
      </c>
      <c r="O276" s="9">
        <v>51867258156</v>
      </c>
      <c r="P276" s="9">
        <v>21559156680</v>
      </c>
      <c r="Q276" s="9">
        <v>4076502146</v>
      </c>
      <c r="R276" s="9">
        <f t="shared" si="10"/>
        <v>73609205118</v>
      </c>
      <c r="S276" s="9">
        <v>725472167707</v>
      </c>
      <c r="T276" s="9">
        <v>17104208055</v>
      </c>
    </row>
    <row r="277" spans="1:20" x14ac:dyDescent="0.25">
      <c r="A277" s="2">
        <v>276</v>
      </c>
      <c r="B277" s="2">
        <v>2016</v>
      </c>
      <c r="C277" s="2" t="s">
        <v>59</v>
      </c>
      <c r="D277" s="2" t="s">
        <v>9</v>
      </c>
      <c r="E277" s="2" t="s">
        <v>104</v>
      </c>
      <c r="F277" s="9">
        <v>27385375274</v>
      </c>
      <c r="G277" s="13">
        <f t="shared" si="9"/>
        <v>113.72963537858558</v>
      </c>
      <c r="H277" s="9">
        <v>184276062485</v>
      </c>
      <c r="I277" s="9">
        <v>144367490725</v>
      </c>
      <c r="J277" s="9">
        <v>354739213847</v>
      </c>
      <c r="K277" s="9">
        <v>151541952460</v>
      </c>
      <c r="L277" s="9">
        <v>14833612408</v>
      </c>
      <c r="M277" s="9">
        <v>188363648979</v>
      </c>
      <c r="N277" s="9">
        <v>10857048444</v>
      </c>
      <c r="O277" s="9">
        <v>-22329066610</v>
      </c>
      <c r="P277" s="9">
        <v>27417636913</v>
      </c>
      <c r="Q277" s="9">
        <v>339526383</v>
      </c>
      <c r="R277" s="9">
        <f t="shared" si="10"/>
        <v>38614211740</v>
      </c>
      <c r="S277" s="9">
        <v>2006930108484</v>
      </c>
      <c r="T277" s="9">
        <v>22351193931</v>
      </c>
    </row>
    <row r="278" spans="1:20" x14ac:dyDescent="0.25">
      <c r="A278" s="2">
        <v>277</v>
      </c>
      <c r="B278" s="2">
        <v>2017</v>
      </c>
      <c r="C278" s="2" t="s">
        <v>59</v>
      </c>
      <c r="D278" s="2" t="s">
        <v>9</v>
      </c>
      <c r="E278" s="2" t="s">
        <v>104</v>
      </c>
      <c r="F278" s="9">
        <v>27882189703</v>
      </c>
      <c r="G278" s="13">
        <f t="shared" si="9"/>
        <v>85.177067286426663</v>
      </c>
      <c r="H278" s="9">
        <v>179146507884</v>
      </c>
      <c r="I278" s="9">
        <v>176081235410</v>
      </c>
      <c r="J278" s="9">
        <v>409269876790</v>
      </c>
      <c r="K278" s="9">
        <v>206533475113</v>
      </c>
      <c r="L278" s="9">
        <v>6399138828</v>
      </c>
      <c r="M278" s="9">
        <v>196337262849</v>
      </c>
      <c r="N278" s="9">
        <v>10766475521</v>
      </c>
      <c r="O278" s="9">
        <v>65372305436</v>
      </c>
      <c r="P278" s="9">
        <v>28406629253</v>
      </c>
      <c r="Q278" s="9">
        <v>465365521</v>
      </c>
      <c r="R278" s="9">
        <f t="shared" si="10"/>
        <v>39638470295</v>
      </c>
      <c r="S278" s="9">
        <v>2294256640545</v>
      </c>
      <c r="T278" s="9">
        <v>22781042955</v>
      </c>
    </row>
    <row r="279" spans="1:20" x14ac:dyDescent="0.25">
      <c r="A279" s="2">
        <v>278</v>
      </c>
      <c r="B279" s="2">
        <v>2018</v>
      </c>
      <c r="C279" s="2" t="s">
        <v>59</v>
      </c>
      <c r="D279" s="2" t="s">
        <v>9</v>
      </c>
      <c r="E279" s="2" t="s">
        <v>104</v>
      </c>
      <c r="F279" s="9">
        <v>36346357665</v>
      </c>
      <c r="G279" s="13">
        <f t="shared" si="9"/>
        <v>65.502935214925429</v>
      </c>
      <c r="H279" s="9">
        <v>106007515329</v>
      </c>
      <c r="I279" s="9">
        <v>169692069344</v>
      </c>
      <c r="J279" s="9">
        <v>294248975918</v>
      </c>
      <c r="K279" s="9">
        <v>78538673768</v>
      </c>
      <c r="L279" s="9">
        <v>6064665248</v>
      </c>
      <c r="M279" s="9">
        <v>209645636902</v>
      </c>
      <c r="N279" s="9">
        <v>9060139220</v>
      </c>
      <c r="O279" s="9">
        <v>33632609350</v>
      </c>
      <c r="P279" s="9">
        <v>36446909463</v>
      </c>
      <c r="Q279" s="9">
        <v>705503533</v>
      </c>
      <c r="R279" s="9">
        <f t="shared" si="10"/>
        <v>46212552216</v>
      </c>
      <c r="S279" s="9">
        <v>2631524806271</v>
      </c>
      <c r="T279" s="9">
        <v>29225781724</v>
      </c>
    </row>
    <row r="280" spans="1:20" x14ac:dyDescent="0.25">
      <c r="A280" s="2">
        <v>279</v>
      </c>
      <c r="B280" s="2">
        <v>2019</v>
      </c>
      <c r="C280" s="2" t="s">
        <v>59</v>
      </c>
      <c r="D280" s="2" t="s">
        <v>9</v>
      </c>
      <c r="E280" s="2" t="s">
        <v>104</v>
      </c>
      <c r="F280" s="9">
        <v>21712614064</v>
      </c>
      <c r="G280" s="13">
        <f t="shared" si="9"/>
        <v>41.785841351754591</v>
      </c>
      <c r="H280" s="9">
        <v>170559294477</v>
      </c>
      <c r="I280" s="9">
        <v>162490965324</v>
      </c>
      <c r="J280" s="9">
        <v>351615420720</v>
      </c>
      <c r="K280" s="9">
        <v>138600117026</v>
      </c>
      <c r="L280" s="9">
        <v>11465470696</v>
      </c>
      <c r="M280" s="9">
        <v>201549832998</v>
      </c>
      <c r="N280" s="9">
        <v>8827231299</v>
      </c>
      <c r="O280" s="9">
        <v>-35376162694</v>
      </c>
      <c r="P280" s="9">
        <v>23067663262</v>
      </c>
      <c r="Q280" s="9">
        <v>782008989</v>
      </c>
      <c r="R280" s="9">
        <f t="shared" si="10"/>
        <v>32676903550</v>
      </c>
      <c r="S280" s="9">
        <v>2419792870295</v>
      </c>
      <c r="T280" s="9">
        <v>18421372314</v>
      </c>
    </row>
    <row r="281" spans="1:20" x14ac:dyDescent="0.25">
      <c r="A281" s="2">
        <v>280</v>
      </c>
      <c r="B281" s="2">
        <v>2020</v>
      </c>
      <c r="C281" s="2" t="s">
        <v>59</v>
      </c>
      <c r="D281" s="2" t="s">
        <v>9</v>
      </c>
      <c r="E281" s="2" t="s">
        <v>104</v>
      </c>
      <c r="F281" s="9">
        <v>9284982974</v>
      </c>
      <c r="G281" s="13">
        <f t="shared" si="9"/>
        <v>45.08610910608067</v>
      </c>
      <c r="H281" s="9">
        <v>133537211684</v>
      </c>
      <c r="I281" s="9">
        <v>159975370725</v>
      </c>
      <c r="J281" s="9">
        <v>319875292582</v>
      </c>
      <c r="K281" s="9">
        <v>106098535598</v>
      </c>
      <c r="L281" s="9">
        <v>17305016145</v>
      </c>
      <c r="M281" s="9">
        <v>196471740839</v>
      </c>
      <c r="N281" s="9">
        <v>8333105001</v>
      </c>
      <c r="O281" s="9">
        <v>27731423892</v>
      </c>
      <c r="P281" s="9">
        <v>9600654005</v>
      </c>
      <c r="Q281" s="9">
        <v>406789335</v>
      </c>
      <c r="R281" s="9">
        <f t="shared" si="10"/>
        <v>18340548341</v>
      </c>
      <c r="S281" s="9">
        <v>1416537079242</v>
      </c>
      <c r="T281" s="9">
        <v>7722118269</v>
      </c>
    </row>
    <row r="282" spans="1:20" x14ac:dyDescent="0.25">
      <c r="A282" s="2">
        <v>281</v>
      </c>
      <c r="B282" s="2">
        <v>2016</v>
      </c>
      <c r="C282" s="2" t="s">
        <v>60</v>
      </c>
      <c r="D282" s="2" t="s">
        <v>15</v>
      </c>
      <c r="E282" s="2" t="s">
        <v>89</v>
      </c>
      <c r="F282" s="9">
        <v>38796718501</v>
      </c>
      <c r="G282" s="13">
        <f t="shared" si="9"/>
        <v>22.974712628526888</v>
      </c>
      <c r="H282" s="9">
        <v>778642044729</v>
      </c>
      <c r="I282" s="9">
        <v>212776697828</v>
      </c>
      <c r="J282" s="9">
        <v>2407695692411</v>
      </c>
      <c r="K282" s="9">
        <v>129420909817</v>
      </c>
      <c r="L282" s="9">
        <v>161122042838</v>
      </c>
      <c r="M282" s="9">
        <v>2117152739756</v>
      </c>
      <c r="N282" s="9">
        <v>11660142126</v>
      </c>
      <c r="O282" s="9">
        <v>46999295367</v>
      </c>
      <c r="P282" s="9">
        <v>42339713160</v>
      </c>
      <c r="Q282" s="9">
        <v>2457363434</v>
      </c>
      <c r="R282" s="9">
        <f t="shared" si="10"/>
        <v>56457218720</v>
      </c>
      <c r="S282" s="9">
        <v>127911246403</v>
      </c>
      <c r="T282" s="9">
        <v>39996892252</v>
      </c>
    </row>
    <row r="283" spans="1:20" x14ac:dyDescent="0.25">
      <c r="A283" s="2">
        <v>282</v>
      </c>
      <c r="B283" s="2">
        <v>2017</v>
      </c>
      <c r="C283" s="2" t="s">
        <v>60</v>
      </c>
      <c r="D283" s="2" t="s">
        <v>15</v>
      </c>
      <c r="E283" s="2" t="s">
        <v>89</v>
      </c>
      <c r="F283" s="9">
        <v>63291692764</v>
      </c>
      <c r="G283" s="13">
        <f t="shared" si="9"/>
        <v>24.943027834056323</v>
      </c>
      <c r="H283" s="9">
        <v>656350901873</v>
      </c>
      <c r="I283" s="9">
        <v>141975938876</v>
      </c>
      <c r="J283" s="9">
        <v>2333809430493</v>
      </c>
      <c r="K283" s="9">
        <v>84723630504</v>
      </c>
      <c r="L283" s="9">
        <v>153261077405</v>
      </c>
      <c r="M283" s="9">
        <v>2095824722584</v>
      </c>
      <c r="N283" s="9">
        <v>22059868889</v>
      </c>
      <c r="O283" s="9">
        <v>18179626244</v>
      </c>
      <c r="P283" s="9">
        <v>69049946959</v>
      </c>
      <c r="Q283" s="9">
        <v>3805275443</v>
      </c>
      <c r="R283" s="9">
        <f t="shared" si="10"/>
        <v>94915091291</v>
      </c>
      <c r="S283" s="9">
        <v>231114134827</v>
      </c>
      <c r="T283" s="9">
        <v>59779771729</v>
      </c>
    </row>
    <row r="284" spans="1:20" x14ac:dyDescent="0.25">
      <c r="A284" s="2">
        <v>283</v>
      </c>
      <c r="B284" s="2">
        <v>2018</v>
      </c>
      <c r="C284" s="2" t="s">
        <v>60</v>
      </c>
      <c r="D284" s="2" t="s">
        <v>15</v>
      </c>
      <c r="E284" s="2" t="s">
        <v>89</v>
      </c>
      <c r="F284" s="9">
        <v>78067995754</v>
      </c>
      <c r="G284" s="13">
        <f t="shared" si="9"/>
        <v>669.6810864307713</v>
      </c>
      <c r="H284" s="9">
        <v>631364212284</v>
      </c>
      <c r="I284" s="9">
        <v>95850987946</v>
      </c>
      <c r="J284" s="9">
        <v>2372964204148</v>
      </c>
      <c r="K284" s="9">
        <v>84586501855</v>
      </c>
      <c r="L284" s="9">
        <v>111566907533</v>
      </c>
      <c r="M284" s="9">
        <v>2176810794760</v>
      </c>
      <c r="N284" s="9">
        <v>17749689924</v>
      </c>
      <c r="O284" s="9">
        <v>-5558418353</v>
      </c>
      <c r="P284" s="9">
        <v>80328989403</v>
      </c>
      <c r="Q284" s="9">
        <v>146674822</v>
      </c>
      <c r="R284" s="9">
        <f t="shared" si="10"/>
        <v>98225354149</v>
      </c>
      <c r="S284" s="9">
        <v>202784787666</v>
      </c>
      <c r="T284" s="9">
        <v>75269821467</v>
      </c>
    </row>
    <row r="285" spans="1:20" x14ac:dyDescent="0.25">
      <c r="A285" s="2">
        <v>284</v>
      </c>
      <c r="B285" s="2">
        <v>2019</v>
      </c>
      <c r="C285" s="2" t="s">
        <v>60</v>
      </c>
      <c r="D285" s="2" t="s">
        <v>15</v>
      </c>
      <c r="E285" s="2" t="s">
        <v>89</v>
      </c>
      <c r="F285" s="9">
        <v>71726313973</v>
      </c>
      <c r="G285" s="13" t="e">
        <f t="shared" si="9"/>
        <v>#DIV/0!</v>
      </c>
      <c r="H285" s="9">
        <v>405364663785</v>
      </c>
      <c r="I285" s="9">
        <v>86199951821</v>
      </c>
      <c r="J285" s="9">
        <v>2313287847630</v>
      </c>
      <c r="K285" s="9">
        <v>27628128239</v>
      </c>
      <c r="L285" s="9">
        <v>111491485155</v>
      </c>
      <c r="M285" s="9">
        <v>2174168234236</v>
      </c>
      <c r="N285" s="9">
        <v>15116437269</v>
      </c>
      <c r="O285" s="9">
        <v>-30711965283</v>
      </c>
      <c r="P285" s="9">
        <v>70231363395</v>
      </c>
      <c r="Q285" s="9">
        <v>0</v>
      </c>
      <c r="R285" s="9">
        <f t="shared" si="10"/>
        <v>85347800664</v>
      </c>
      <c r="S285" s="9">
        <v>108992303383</v>
      </c>
      <c r="T285" s="9">
        <v>66258133286</v>
      </c>
    </row>
    <row r="286" spans="1:20" x14ac:dyDescent="0.25">
      <c r="A286" s="2">
        <v>285</v>
      </c>
      <c r="B286" s="2">
        <v>2020</v>
      </c>
      <c r="C286" s="2" t="s">
        <v>60</v>
      </c>
      <c r="D286" s="2" t="s">
        <v>15</v>
      </c>
      <c r="E286" s="2" t="s">
        <v>89</v>
      </c>
      <c r="F286" s="9">
        <v>69838552019</v>
      </c>
      <c r="G286" s="13" t="e">
        <f t="shared" si="9"/>
        <v>#DIV/0!</v>
      </c>
      <c r="H286" s="9">
        <v>435115064536</v>
      </c>
      <c r="I286" s="9">
        <v>80074792537</v>
      </c>
      <c r="J286" s="9">
        <v>2374943363222</v>
      </c>
      <c r="K286" s="9">
        <v>20666050450</v>
      </c>
      <c r="L286" s="9">
        <v>115598762714</v>
      </c>
      <c r="M286" s="9">
        <v>2238678550058</v>
      </c>
      <c r="N286" s="9">
        <v>13685182244</v>
      </c>
      <c r="O286" s="9">
        <v>12054192007</v>
      </c>
      <c r="P286" s="9">
        <v>70123978978</v>
      </c>
      <c r="Q286" s="9">
        <v>0</v>
      </c>
      <c r="R286" s="9">
        <f t="shared" si="10"/>
        <v>83809161222</v>
      </c>
      <c r="S286" s="9">
        <v>86670263775</v>
      </c>
      <c r="T286" s="9">
        <v>66278730395</v>
      </c>
    </row>
    <row r="287" spans="1:20" x14ac:dyDescent="0.25">
      <c r="A287" s="2">
        <v>286</v>
      </c>
      <c r="B287" s="2">
        <v>2016</v>
      </c>
      <c r="C287" s="2" t="s">
        <v>61</v>
      </c>
      <c r="D287" s="2" t="s">
        <v>10</v>
      </c>
      <c r="E287" s="2" t="s">
        <v>88</v>
      </c>
      <c r="F287" s="9">
        <v>175844394535</v>
      </c>
      <c r="G287" s="13">
        <f t="shared" si="9"/>
        <v>47.614999547187843</v>
      </c>
      <c r="H287" s="9">
        <v>1023140020557</v>
      </c>
      <c r="I287" s="9">
        <v>235764715145</v>
      </c>
      <c r="J287" s="9">
        <v>1434259954083</v>
      </c>
      <c r="K287" s="9">
        <v>612156084540</v>
      </c>
      <c r="L287" s="9">
        <v>49074599169</v>
      </c>
      <c r="M287" s="9">
        <v>773029270374</v>
      </c>
      <c r="N287" s="9">
        <v>33793831392</v>
      </c>
      <c r="O287" s="9">
        <v>114486282463</v>
      </c>
      <c r="P287" s="9">
        <v>175881044291</v>
      </c>
      <c r="Q287" s="9">
        <v>4498013037</v>
      </c>
      <c r="R287" s="9">
        <f t="shared" si="10"/>
        <v>214172888720</v>
      </c>
      <c r="S287" s="9">
        <v>1384901834538</v>
      </c>
      <c r="T287" s="9">
        <v>141491537934</v>
      </c>
    </row>
    <row r="288" spans="1:20" x14ac:dyDescent="0.25">
      <c r="A288" s="2">
        <v>287</v>
      </c>
      <c r="B288" s="2">
        <v>2017</v>
      </c>
      <c r="C288" s="2" t="s">
        <v>61</v>
      </c>
      <c r="D288" s="2" t="s">
        <v>10</v>
      </c>
      <c r="E288" s="2" t="s">
        <v>88</v>
      </c>
      <c r="F288" s="9">
        <v>202930323839</v>
      </c>
      <c r="G288" s="13">
        <f t="shared" si="9"/>
        <v>36.208473275421994</v>
      </c>
      <c r="H288" s="9">
        <v>1115417706711</v>
      </c>
      <c r="I288" s="9">
        <v>246926090813</v>
      </c>
      <c r="J288" s="9">
        <v>1544190020294</v>
      </c>
      <c r="K288" s="9">
        <v>655810641815</v>
      </c>
      <c r="L288" s="9">
        <v>55369126815</v>
      </c>
      <c r="M288" s="9">
        <v>833010251664</v>
      </c>
      <c r="N288" s="9">
        <v>36813842330</v>
      </c>
      <c r="O288" s="9">
        <v>17715983709</v>
      </c>
      <c r="P288" s="9">
        <v>203596448638</v>
      </c>
      <c r="Q288" s="9">
        <v>6828194142</v>
      </c>
      <c r="R288" s="9">
        <f t="shared" si="10"/>
        <v>247238485110</v>
      </c>
      <c r="S288" s="9">
        <v>1388227398407</v>
      </c>
      <c r="T288" s="9">
        <v>164390794127</v>
      </c>
    </row>
    <row r="289" spans="1:20" x14ac:dyDescent="0.25">
      <c r="A289" s="2">
        <v>288</v>
      </c>
      <c r="B289" s="2">
        <v>2018</v>
      </c>
      <c r="C289" s="2" t="s">
        <v>61</v>
      </c>
      <c r="D289" s="2" t="s">
        <v>10</v>
      </c>
      <c r="E289" s="2" t="s">
        <v>88</v>
      </c>
      <c r="F289" s="9">
        <v>201011196080</v>
      </c>
      <c r="G289" s="13">
        <f t="shared" si="9"/>
        <v>29.394431291075907</v>
      </c>
      <c r="H289" s="9">
        <v>1021237151785</v>
      </c>
      <c r="I289" s="9">
        <v>218861572025</v>
      </c>
      <c r="J289" s="9">
        <v>1434340877186</v>
      </c>
      <c r="K289" s="9">
        <v>497319705472</v>
      </c>
      <c r="L289" s="9">
        <v>46366882522</v>
      </c>
      <c r="M289" s="9">
        <v>890654289192</v>
      </c>
      <c r="N289" s="9">
        <v>36516915462</v>
      </c>
      <c r="O289" s="9">
        <v>107861244625</v>
      </c>
      <c r="P289" s="9">
        <v>201026344098</v>
      </c>
      <c r="Q289" s="9">
        <v>8365839665</v>
      </c>
      <c r="R289" s="9">
        <f t="shared" si="10"/>
        <v>245909099225</v>
      </c>
      <c r="S289" s="9">
        <v>1401024316251</v>
      </c>
      <c r="T289" s="9">
        <v>163004798294</v>
      </c>
    </row>
    <row r="290" spans="1:20" x14ac:dyDescent="0.25">
      <c r="A290" s="2">
        <v>289</v>
      </c>
      <c r="B290" s="2">
        <v>2019</v>
      </c>
      <c r="C290" s="2" t="s">
        <v>61</v>
      </c>
      <c r="D290" s="2" t="s">
        <v>10</v>
      </c>
      <c r="E290" s="2" t="s">
        <v>88</v>
      </c>
      <c r="F290" s="9">
        <v>173817260344</v>
      </c>
      <c r="G290" s="13">
        <f t="shared" si="9"/>
        <v>20.580693968751536</v>
      </c>
      <c r="H290" s="9">
        <v>1028808238795</v>
      </c>
      <c r="I290" s="9">
        <v>236672324415</v>
      </c>
      <c r="J290" s="9">
        <v>1620552920656</v>
      </c>
      <c r="K290" s="9">
        <v>580312109969</v>
      </c>
      <c r="L290" s="9">
        <v>107732489824</v>
      </c>
      <c r="M290" s="9">
        <v>932508320863</v>
      </c>
      <c r="N290" s="9">
        <v>27945021709</v>
      </c>
      <c r="O290" s="9">
        <v>-1036178205</v>
      </c>
      <c r="P290" s="9">
        <v>174013286702</v>
      </c>
      <c r="Q290" s="9">
        <v>10314154786</v>
      </c>
      <c r="R290" s="9">
        <f t="shared" si="10"/>
        <v>212272463197</v>
      </c>
      <c r="S290" s="9">
        <v>1261729021484</v>
      </c>
      <c r="T290" s="9">
        <v>142227417237</v>
      </c>
    </row>
    <row r="291" spans="1:20" x14ac:dyDescent="0.25">
      <c r="A291" s="2">
        <v>290</v>
      </c>
      <c r="B291" s="2">
        <v>2020</v>
      </c>
      <c r="C291" s="2" t="s">
        <v>61</v>
      </c>
      <c r="D291" s="2" t="s">
        <v>10</v>
      </c>
      <c r="E291" s="2" t="s">
        <v>88</v>
      </c>
      <c r="F291" s="9">
        <v>190447729871</v>
      </c>
      <c r="G291" s="13">
        <f t="shared" si="9"/>
        <v>35.148621408133494</v>
      </c>
      <c r="H291" s="9">
        <v>835845735803</v>
      </c>
      <c r="I291" s="9">
        <v>248622561429</v>
      </c>
      <c r="J291" s="9">
        <v>1437409436723</v>
      </c>
      <c r="K291" s="9">
        <v>347872343671</v>
      </c>
      <c r="L291" s="9">
        <v>100911562822</v>
      </c>
      <c r="M291" s="9">
        <v>988625530230</v>
      </c>
      <c r="N291" s="9">
        <v>31808990530</v>
      </c>
      <c r="O291" s="9">
        <v>212907510513</v>
      </c>
      <c r="P291" s="9">
        <v>193191315397</v>
      </c>
      <c r="Q291" s="9">
        <v>6588854737</v>
      </c>
      <c r="R291" s="9">
        <f t="shared" si="10"/>
        <v>231589160664</v>
      </c>
      <c r="S291" s="9">
        <v>1256952371543</v>
      </c>
      <c r="T291" s="9">
        <v>157859564816</v>
      </c>
    </row>
    <row r="292" spans="1:20" x14ac:dyDescent="0.25">
      <c r="A292" s="2">
        <v>291</v>
      </c>
      <c r="B292" s="2">
        <v>2016</v>
      </c>
      <c r="C292" s="2" t="s">
        <v>62</v>
      </c>
      <c r="D292" s="2" t="s">
        <v>10</v>
      </c>
      <c r="E292" s="2" t="s">
        <v>88</v>
      </c>
      <c r="F292" s="9">
        <v>105627937640</v>
      </c>
      <c r="G292" s="13">
        <f t="shared" si="9"/>
        <v>40.415916217006043</v>
      </c>
      <c r="H292" s="9">
        <v>189044754567</v>
      </c>
      <c r="I292" s="9">
        <v>393035398701</v>
      </c>
      <c r="J292" s="9">
        <v>646647520679</v>
      </c>
      <c r="K292" s="9">
        <v>180602754951</v>
      </c>
      <c r="L292" s="9">
        <v>20483146383</v>
      </c>
      <c r="M292" s="9">
        <v>445561619345</v>
      </c>
      <c r="N292" s="9">
        <v>91074827255</v>
      </c>
      <c r="O292" s="9">
        <v>148741019797</v>
      </c>
      <c r="P292" s="9">
        <v>130544980092</v>
      </c>
      <c r="Q292" s="9">
        <v>5622596875</v>
      </c>
      <c r="R292" s="9">
        <f t="shared" si="10"/>
        <v>227242404222</v>
      </c>
      <c r="S292" s="9">
        <v>820406432725</v>
      </c>
      <c r="T292" s="9">
        <v>103677160122</v>
      </c>
    </row>
    <row r="293" spans="1:20" x14ac:dyDescent="0.25">
      <c r="A293" s="2">
        <v>292</v>
      </c>
      <c r="B293" s="2">
        <v>2017</v>
      </c>
      <c r="C293" s="2" t="s">
        <v>62</v>
      </c>
      <c r="D293" s="2" t="s">
        <v>10</v>
      </c>
      <c r="E293" s="2" t="s">
        <v>88</v>
      </c>
      <c r="F293" s="9">
        <v>135437409855</v>
      </c>
      <c r="G293" s="13">
        <f t="shared" si="9"/>
        <v>65.835129960678785</v>
      </c>
      <c r="H293" s="9">
        <v>205721005407</v>
      </c>
      <c r="I293" s="9">
        <v>478343003170</v>
      </c>
      <c r="J293" s="9">
        <v>758517049979</v>
      </c>
      <c r="K293" s="9">
        <v>212173775674</v>
      </c>
      <c r="L293" s="9">
        <v>69115681062</v>
      </c>
      <c r="M293" s="9">
        <v>477227593243</v>
      </c>
      <c r="N293" s="9">
        <v>95966965792</v>
      </c>
      <c r="O293" s="9">
        <v>222644835990</v>
      </c>
      <c r="P293" s="9">
        <v>160007482869</v>
      </c>
      <c r="Q293" s="9">
        <v>3948082603</v>
      </c>
      <c r="R293" s="9">
        <f t="shared" si="10"/>
        <v>259922531264</v>
      </c>
      <c r="S293" s="9">
        <v>1122130284040</v>
      </c>
      <c r="T293" s="9">
        <v>127258970333</v>
      </c>
    </row>
    <row r="294" spans="1:20" x14ac:dyDescent="0.25">
      <c r="A294" s="2">
        <v>293</v>
      </c>
      <c r="B294" s="2">
        <v>2018</v>
      </c>
      <c r="C294" s="2" t="s">
        <v>62</v>
      </c>
      <c r="D294" s="2" t="s">
        <v>10</v>
      </c>
      <c r="E294" s="2" t="s">
        <v>88</v>
      </c>
      <c r="F294" s="9">
        <v>144325031371</v>
      </c>
      <c r="G294" s="13">
        <f t="shared" si="9"/>
        <v>36.063508606153164</v>
      </c>
      <c r="H294" s="9">
        <v>303198548337</v>
      </c>
      <c r="I294" s="9">
        <v>443412746644</v>
      </c>
      <c r="J294" s="9">
        <v>838815034591</v>
      </c>
      <c r="K294" s="9">
        <v>349027267513</v>
      </c>
      <c r="L294" s="9">
        <v>46468869810</v>
      </c>
      <c r="M294" s="9">
        <v>443318897268</v>
      </c>
      <c r="N294" s="9">
        <v>96595225809</v>
      </c>
      <c r="O294" s="9">
        <v>207024119133</v>
      </c>
      <c r="P294" s="9">
        <v>175205598106</v>
      </c>
      <c r="Q294" s="9">
        <v>7751672172</v>
      </c>
      <c r="R294" s="9">
        <f t="shared" si="10"/>
        <v>279552496087</v>
      </c>
      <c r="S294" s="9">
        <v>1537710666760</v>
      </c>
      <c r="T294" s="9">
        <v>140005542455</v>
      </c>
    </row>
    <row r="295" spans="1:20" x14ac:dyDescent="0.25">
      <c r="A295" s="2">
        <v>294</v>
      </c>
      <c r="B295" s="2">
        <v>2019</v>
      </c>
      <c r="C295" s="2" t="s">
        <v>62</v>
      </c>
      <c r="D295" s="2" t="s">
        <v>10</v>
      </c>
      <c r="E295" s="2" t="s">
        <v>88</v>
      </c>
      <c r="F295" s="9">
        <v>221200018344</v>
      </c>
      <c r="G295" s="13">
        <f t="shared" si="9"/>
        <v>74.783691135336852</v>
      </c>
      <c r="H295" s="9">
        <v>272037901806</v>
      </c>
      <c r="I295" s="9">
        <v>439414470274</v>
      </c>
      <c r="J295" s="9">
        <v>797474783543</v>
      </c>
      <c r="K295" s="9">
        <v>301982357624</v>
      </c>
      <c r="L295" s="9">
        <v>23481969626</v>
      </c>
      <c r="M295" s="9">
        <v>472010456293</v>
      </c>
      <c r="N295" s="9">
        <v>90590757191</v>
      </c>
      <c r="O295" s="9">
        <v>260865169322</v>
      </c>
      <c r="P295" s="9">
        <v>259094097612</v>
      </c>
      <c r="Q295" s="9">
        <v>4739324496</v>
      </c>
      <c r="R295" s="9">
        <f t="shared" si="10"/>
        <v>354424179299</v>
      </c>
      <c r="S295" s="9">
        <v>1504194901584</v>
      </c>
      <c r="T295" s="9">
        <v>207043200667</v>
      </c>
    </row>
    <row r="296" spans="1:20" x14ac:dyDescent="0.25">
      <c r="A296" s="2">
        <v>295</v>
      </c>
      <c r="B296" s="2">
        <v>2020</v>
      </c>
      <c r="C296" s="2" t="s">
        <v>62</v>
      </c>
      <c r="D296" s="2" t="s">
        <v>10</v>
      </c>
      <c r="E296" s="2" t="s">
        <v>88</v>
      </c>
      <c r="F296" s="9">
        <v>192899362125</v>
      </c>
      <c r="G296" s="13">
        <f t="shared" si="9"/>
        <v>83.60062469011514</v>
      </c>
      <c r="H296" s="9">
        <v>331751119587</v>
      </c>
      <c r="I296" s="9">
        <v>382110437351</v>
      </c>
      <c r="J296" s="9">
        <v>804069684410</v>
      </c>
      <c r="K296" s="9">
        <v>283781245355</v>
      </c>
      <c r="L296" s="9">
        <v>25050162164</v>
      </c>
      <c r="M296" s="9">
        <v>495238276891</v>
      </c>
      <c r="N296" s="9">
        <v>80145380691</v>
      </c>
      <c r="O296" s="9">
        <v>219480437567</v>
      </c>
      <c r="P296" s="9">
        <v>199235429337</v>
      </c>
      <c r="Q296" s="9">
        <v>3382308682</v>
      </c>
      <c r="R296" s="9">
        <f t="shared" si="10"/>
        <v>282763118710</v>
      </c>
      <c r="S296" s="9">
        <v>1207149097678</v>
      </c>
      <c r="T296" s="9">
        <v>158813094601</v>
      </c>
    </row>
    <row r="297" spans="1:20" x14ac:dyDescent="0.25">
      <c r="A297" s="2">
        <v>296</v>
      </c>
      <c r="B297" s="2">
        <v>2016</v>
      </c>
      <c r="C297" s="2" t="s">
        <v>63</v>
      </c>
      <c r="D297" s="2" t="s">
        <v>15</v>
      </c>
      <c r="E297" s="2" t="s">
        <v>102</v>
      </c>
      <c r="F297" s="9">
        <v>97894805566</v>
      </c>
      <c r="G297" s="13">
        <f t="shared" si="9"/>
        <v>40.181734251591941</v>
      </c>
      <c r="H297" s="9">
        <v>140062500459</v>
      </c>
      <c r="I297" s="9">
        <v>245366437425</v>
      </c>
      <c r="J297" s="9">
        <v>472761962636</v>
      </c>
      <c r="K297" s="9">
        <v>193677617439</v>
      </c>
      <c r="L297" s="9">
        <v>11854450000</v>
      </c>
      <c r="M297" s="9">
        <v>267229895197</v>
      </c>
      <c r="N297" s="9">
        <v>52703100051</v>
      </c>
      <c r="O297" s="9">
        <v>131658415472</v>
      </c>
      <c r="P297" s="9">
        <v>99917158757</v>
      </c>
      <c r="Q297" s="9">
        <v>3895188963</v>
      </c>
      <c r="R297" s="9">
        <f t="shared" si="10"/>
        <v>156515447771</v>
      </c>
      <c r="S297" s="9">
        <v>620753755782</v>
      </c>
      <c r="T297" s="9">
        <v>78718108886</v>
      </c>
    </row>
    <row r="298" spans="1:20" x14ac:dyDescent="0.25">
      <c r="A298" s="2">
        <v>297</v>
      </c>
      <c r="B298" s="2">
        <v>2017</v>
      </c>
      <c r="C298" s="2" t="s">
        <v>63</v>
      </c>
      <c r="D298" s="2" t="s">
        <v>15</v>
      </c>
      <c r="E298" s="2" t="s">
        <v>102</v>
      </c>
      <c r="F298" s="9">
        <v>208123304493</v>
      </c>
      <c r="G298" s="13">
        <f t="shared" si="9"/>
        <v>141.96778660052414</v>
      </c>
      <c r="H298" s="9">
        <v>193954817964</v>
      </c>
      <c r="I298" s="9">
        <v>204237195290</v>
      </c>
      <c r="J298" s="9">
        <v>492134248815</v>
      </c>
      <c r="K298" s="9">
        <v>166500242840</v>
      </c>
      <c r="L298" s="9">
        <v>0</v>
      </c>
      <c r="M298" s="9">
        <v>325634005975</v>
      </c>
      <c r="N298" s="9">
        <v>51935862205</v>
      </c>
      <c r="O298" s="9">
        <v>165748110520</v>
      </c>
      <c r="P298" s="9">
        <v>206787895766</v>
      </c>
      <c r="Q298" s="9">
        <v>1835339578</v>
      </c>
      <c r="R298" s="9">
        <f t="shared" si="10"/>
        <v>260559097549</v>
      </c>
      <c r="S298" s="9">
        <v>800406882740</v>
      </c>
      <c r="T298" s="9">
        <v>165209986076</v>
      </c>
    </row>
    <row r="299" spans="1:20" x14ac:dyDescent="0.25">
      <c r="A299" s="2">
        <v>298</v>
      </c>
      <c r="B299" s="2">
        <v>2018</v>
      </c>
      <c r="C299" s="2" t="s">
        <v>63</v>
      </c>
      <c r="D299" s="2" t="s">
        <v>15</v>
      </c>
      <c r="E299" s="2" t="s">
        <v>102</v>
      </c>
      <c r="F299" s="9">
        <v>186404698772</v>
      </c>
      <c r="G299" s="13">
        <f t="shared" si="9"/>
        <v>668.63079084925801</v>
      </c>
      <c r="H299" s="9">
        <v>193966866875</v>
      </c>
      <c r="I299" s="9">
        <v>172891897814</v>
      </c>
      <c r="J299" s="9">
        <v>451386752678</v>
      </c>
      <c r="K299" s="9">
        <v>143999014610</v>
      </c>
      <c r="L299" s="9">
        <v>6336253488</v>
      </c>
      <c r="M299" s="9">
        <v>301051484580</v>
      </c>
      <c r="N299" s="9">
        <v>52656181582</v>
      </c>
      <c r="O299" s="9">
        <v>126099606058</v>
      </c>
      <c r="P299" s="9">
        <v>186482385239</v>
      </c>
      <c r="Q299" s="9">
        <v>358189841</v>
      </c>
      <c r="R299" s="9">
        <f t="shared" si="10"/>
        <v>239496756662</v>
      </c>
      <c r="S299" s="9">
        <v>851292879682</v>
      </c>
      <c r="T299" s="9">
        <v>148051484580</v>
      </c>
    </row>
    <row r="300" spans="1:20" x14ac:dyDescent="0.25">
      <c r="A300" s="2">
        <v>299</v>
      </c>
      <c r="B300" s="2">
        <v>2019</v>
      </c>
      <c r="C300" s="2" t="s">
        <v>63</v>
      </c>
      <c r="D300" s="2" t="s">
        <v>15</v>
      </c>
      <c r="E300" s="2" t="s">
        <v>102</v>
      </c>
      <c r="F300" s="9">
        <v>123993067533</v>
      </c>
      <c r="G300" s="13">
        <f t="shared" si="9"/>
        <v>921.01669324498391</v>
      </c>
      <c r="H300" s="9">
        <v>130386869090</v>
      </c>
      <c r="I300" s="9">
        <v>161221512879</v>
      </c>
      <c r="J300" s="9">
        <v>412663828345</v>
      </c>
      <c r="K300" s="9">
        <v>120418815251</v>
      </c>
      <c r="L300" s="9">
        <v>7268277382</v>
      </c>
      <c r="M300" s="9">
        <v>284976735712</v>
      </c>
      <c r="N300" s="9">
        <v>43694453625</v>
      </c>
      <c r="O300" s="9">
        <v>128789113594</v>
      </c>
      <c r="P300" s="9">
        <v>120070578610</v>
      </c>
      <c r="Q300" s="9">
        <v>178002240</v>
      </c>
      <c r="R300" s="9">
        <f t="shared" si="10"/>
        <v>163943034475</v>
      </c>
      <c r="S300" s="9">
        <v>793540138311</v>
      </c>
      <c r="T300" s="9">
        <v>94976735712</v>
      </c>
    </row>
    <row r="301" spans="1:20" x14ac:dyDescent="0.25">
      <c r="A301" s="2">
        <v>300</v>
      </c>
      <c r="B301" s="2">
        <v>2020</v>
      </c>
      <c r="C301" s="2" t="s">
        <v>63</v>
      </c>
      <c r="D301" s="2" t="s">
        <v>15</v>
      </c>
      <c r="E301" s="2" t="s">
        <v>102</v>
      </c>
      <c r="F301" s="9">
        <v>72037389419</v>
      </c>
      <c r="G301" s="13">
        <f t="shared" si="9"/>
        <v>175.56159739695505</v>
      </c>
      <c r="H301" s="9">
        <v>148456859625</v>
      </c>
      <c r="I301" s="9">
        <v>141846843405</v>
      </c>
      <c r="J301" s="9">
        <v>420519449285</v>
      </c>
      <c r="K301" s="9">
        <v>162366451214</v>
      </c>
      <c r="L301" s="9">
        <v>22911285156</v>
      </c>
      <c r="M301" s="9">
        <v>235241712915</v>
      </c>
      <c r="N301" s="9">
        <v>36802665145</v>
      </c>
      <c r="O301" s="9">
        <v>107372187956</v>
      </c>
      <c r="P301" s="9">
        <v>71952254213</v>
      </c>
      <c r="Q301" s="9">
        <v>623017439</v>
      </c>
      <c r="R301" s="9">
        <f t="shared" si="10"/>
        <v>109377936797</v>
      </c>
      <c r="S301" s="9">
        <v>755382415133</v>
      </c>
      <c r="T301" s="9">
        <v>57241712915</v>
      </c>
    </row>
    <row r="302" spans="1:20" x14ac:dyDescent="0.25">
      <c r="A302" s="2">
        <v>301</v>
      </c>
      <c r="B302" s="2">
        <v>2016</v>
      </c>
      <c r="C302" s="2" t="s">
        <v>64</v>
      </c>
      <c r="D302" s="2" t="s">
        <v>15</v>
      </c>
      <c r="E302" s="2" t="s">
        <v>87</v>
      </c>
      <c r="F302" s="9">
        <v>170350096535</v>
      </c>
      <c r="G302" s="13">
        <f t="shared" si="9"/>
        <v>12.929228077907149</v>
      </c>
      <c r="H302" s="9">
        <v>269647096242</v>
      </c>
      <c r="I302" s="9">
        <v>767366405319</v>
      </c>
      <c r="J302" s="9">
        <v>1115851469455</v>
      </c>
      <c r="K302" s="9">
        <v>143919831174</v>
      </c>
      <c r="L302" s="9">
        <v>206467224469</v>
      </c>
      <c r="M302" s="9">
        <v>765464413812</v>
      </c>
      <c r="N302" s="9">
        <v>96253588567</v>
      </c>
      <c r="O302" s="9">
        <v>226102820241</v>
      </c>
      <c r="P302" s="9">
        <v>169856370718</v>
      </c>
      <c r="Q302" s="9">
        <v>22307391354</v>
      </c>
      <c r="R302" s="9">
        <f t="shared" si="10"/>
        <v>288417350639</v>
      </c>
      <c r="S302" s="9">
        <v>407168703640</v>
      </c>
      <c r="T302" s="9">
        <v>161207305649</v>
      </c>
    </row>
    <row r="303" spans="1:20" x14ac:dyDescent="0.25">
      <c r="A303" s="2">
        <v>302</v>
      </c>
      <c r="B303" s="2">
        <v>2017</v>
      </c>
      <c r="C303" s="2" t="s">
        <v>64</v>
      </c>
      <c r="D303" s="2" t="s">
        <v>15</v>
      </c>
      <c r="E303" s="2" t="s">
        <v>87</v>
      </c>
      <c r="F303" s="9">
        <v>179036895974</v>
      </c>
      <c r="G303" s="13">
        <f t="shared" si="9"/>
        <v>23.095099619817873</v>
      </c>
      <c r="H303" s="9">
        <v>284798322856</v>
      </c>
      <c r="I303" s="9">
        <v>679035937963</v>
      </c>
      <c r="J303" s="9">
        <v>1098892614093</v>
      </c>
      <c r="K303" s="9">
        <v>82075351715</v>
      </c>
      <c r="L303" s="9">
        <v>164521192022</v>
      </c>
      <c r="M303" s="9">
        <v>852296070356</v>
      </c>
      <c r="N303" s="9">
        <v>96656680615</v>
      </c>
      <c r="O303" s="9">
        <v>272442511382</v>
      </c>
      <c r="P303" s="9">
        <v>179068446317</v>
      </c>
      <c r="Q303" s="9">
        <v>12479017143</v>
      </c>
      <c r="R303" s="9">
        <f t="shared" si="10"/>
        <v>288204144075</v>
      </c>
      <c r="S303" s="9">
        <v>413890552682</v>
      </c>
      <c r="T303" s="9">
        <v>169892021713</v>
      </c>
    </row>
    <row r="304" spans="1:20" x14ac:dyDescent="0.25">
      <c r="A304" s="2">
        <v>303</v>
      </c>
      <c r="B304" s="2">
        <v>2018</v>
      </c>
      <c r="C304" s="2" t="s">
        <v>64</v>
      </c>
      <c r="D304" s="2" t="s">
        <v>15</v>
      </c>
      <c r="E304" s="2" t="s">
        <v>87</v>
      </c>
      <c r="F304" s="9">
        <v>230442889196</v>
      </c>
      <c r="G304" s="13">
        <f t="shared" si="9"/>
        <v>51.814588342051429</v>
      </c>
      <c r="H304" s="9">
        <v>247645282408</v>
      </c>
      <c r="I304" s="9">
        <v>585792054374</v>
      </c>
      <c r="J304" s="9">
        <v>1352176203853</v>
      </c>
      <c r="K304" s="9">
        <v>158012582586</v>
      </c>
      <c r="L304" s="9">
        <v>207148596471</v>
      </c>
      <c r="M304" s="9">
        <v>987015024796</v>
      </c>
      <c r="N304" s="9">
        <v>96648605886</v>
      </c>
      <c r="O304" s="9">
        <v>250430712751</v>
      </c>
      <c r="P304" s="9">
        <v>230456717932</v>
      </c>
      <c r="Q304" s="9">
        <v>6437232584</v>
      </c>
      <c r="R304" s="9">
        <f t="shared" si="10"/>
        <v>333542556402</v>
      </c>
      <c r="S304" s="9">
        <v>468566783015</v>
      </c>
      <c r="T304" s="9">
        <v>218577342564</v>
      </c>
    </row>
    <row r="305" spans="1:20" x14ac:dyDescent="0.25">
      <c r="A305" s="2">
        <v>304</v>
      </c>
      <c r="B305" s="2">
        <v>2019</v>
      </c>
      <c r="C305" s="2" t="s">
        <v>64</v>
      </c>
      <c r="D305" s="2" t="s">
        <v>15</v>
      </c>
      <c r="E305" s="2" t="s">
        <v>87</v>
      </c>
      <c r="F305" s="9">
        <v>221707537059</v>
      </c>
      <c r="G305" s="13">
        <f t="shared" si="9"/>
        <v>16.239615558267513</v>
      </c>
      <c r="H305" s="9">
        <v>289363377626</v>
      </c>
      <c r="I305" s="9">
        <v>1146815710425</v>
      </c>
      <c r="J305" s="9">
        <v>1604109850390</v>
      </c>
      <c r="K305" s="9">
        <v>208320801109</v>
      </c>
      <c r="L305" s="9">
        <v>420945969800</v>
      </c>
      <c r="M305" s="9">
        <v>974843079481</v>
      </c>
      <c r="N305" s="9">
        <v>107235244838</v>
      </c>
      <c r="O305" s="9">
        <v>253160251379</v>
      </c>
      <c r="P305" s="9">
        <v>145400924204</v>
      </c>
      <c r="Q305" s="9">
        <v>16577594630</v>
      </c>
      <c r="R305" s="9">
        <f t="shared" si="10"/>
        <v>269213763672</v>
      </c>
      <c r="S305" s="9">
        <v>540072757601</v>
      </c>
      <c r="T305" s="9">
        <v>137828054685</v>
      </c>
    </row>
    <row r="306" spans="1:20" x14ac:dyDescent="0.25">
      <c r="A306" s="2">
        <v>305</v>
      </c>
      <c r="B306" s="2">
        <v>2020</v>
      </c>
      <c r="C306" s="2" t="s">
        <v>64</v>
      </c>
      <c r="D306" s="2" t="s">
        <v>15</v>
      </c>
      <c r="E306" s="2" t="s">
        <v>87</v>
      </c>
      <c r="F306" s="9">
        <v>206068163388</v>
      </c>
      <c r="G306" s="13">
        <f t="shared" si="9"/>
        <v>9.9873802434242247</v>
      </c>
      <c r="H306" s="9">
        <v>512624086899</v>
      </c>
      <c r="I306" s="9">
        <v>1035109604096</v>
      </c>
      <c r="J306" s="9">
        <v>1820106928158</v>
      </c>
      <c r="K306" s="9">
        <v>130444118516</v>
      </c>
      <c r="L306" s="9">
        <v>522678442577</v>
      </c>
      <c r="M306" s="9">
        <v>1166984367065</v>
      </c>
      <c r="N306" s="9">
        <v>123718477598</v>
      </c>
      <c r="O306" s="9">
        <v>291208342983</v>
      </c>
      <c r="P306" s="9">
        <v>205525601649</v>
      </c>
      <c r="Q306" s="9">
        <v>36634043551</v>
      </c>
      <c r="R306" s="9">
        <f t="shared" si="10"/>
        <v>365878122798</v>
      </c>
      <c r="S306" s="9">
        <v>533800750131</v>
      </c>
      <c r="T306" s="9">
        <v>194897848584</v>
      </c>
    </row>
    <row r="307" spans="1:20" x14ac:dyDescent="0.25">
      <c r="A307" s="2">
        <v>306</v>
      </c>
      <c r="B307" s="2">
        <v>2016</v>
      </c>
      <c r="C307" s="2" t="s">
        <v>65</v>
      </c>
      <c r="D307" s="2" t="s">
        <v>15</v>
      </c>
      <c r="E307" s="2" t="s">
        <v>103</v>
      </c>
      <c r="F307" s="9">
        <v>26500234661</v>
      </c>
      <c r="G307" s="13">
        <f t="shared" si="9"/>
        <v>16.225486054243646</v>
      </c>
      <c r="H307" s="9">
        <v>137640802603</v>
      </c>
      <c r="I307" s="9">
        <v>76677267320</v>
      </c>
      <c r="J307" s="9">
        <v>395957384939</v>
      </c>
      <c r="K307" s="9">
        <v>109260782857</v>
      </c>
      <c r="L307" s="9">
        <v>31074596228</v>
      </c>
      <c r="M307" s="9">
        <v>255622005854</v>
      </c>
      <c r="N307" s="9">
        <v>9207835135</v>
      </c>
      <c r="O307" s="9">
        <v>46280100746</v>
      </c>
      <c r="P307" s="9">
        <v>28771119872</v>
      </c>
      <c r="Q307" s="9">
        <v>2494433010</v>
      </c>
      <c r="R307" s="9">
        <f t="shared" si="10"/>
        <v>40473388017</v>
      </c>
      <c r="S307" s="9">
        <v>672090339122</v>
      </c>
      <c r="T307" s="9">
        <v>22879701320</v>
      </c>
    </row>
    <row r="308" spans="1:20" x14ac:dyDescent="0.25">
      <c r="A308" s="2">
        <v>307</v>
      </c>
      <c r="B308" s="2">
        <v>2017</v>
      </c>
      <c r="C308" s="2" t="s">
        <v>65</v>
      </c>
      <c r="D308" s="2" t="s">
        <v>15</v>
      </c>
      <c r="E308" s="2" t="s">
        <v>103</v>
      </c>
      <c r="F308" s="9">
        <v>30592796063</v>
      </c>
      <c r="G308" s="13">
        <f t="shared" si="9"/>
        <v>14.916070451168011</v>
      </c>
      <c r="H308" s="9">
        <v>191686717320</v>
      </c>
      <c r="I308" s="9">
        <v>71487850725</v>
      </c>
      <c r="J308" s="9">
        <v>431212327142</v>
      </c>
      <c r="K308" s="9">
        <v>144356228201</v>
      </c>
      <c r="L308" s="9">
        <v>27494141630</v>
      </c>
      <c r="M308" s="9">
        <v>259361957311</v>
      </c>
      <c r="N308" s="9">
        <v>8626825585</v>
      </c>
      <c r="O308" s="9">
        <v>-1139146757</v>
      </c>
      <c r="P308" s="9">
        <v>30801165507</v>
      </c>
      <c r="Q308" s="9">
        <v>2833270443</v>
      </c>
      <c r="R308" s="9">
        <f t="shared" si="10"/>
        <v>42261261535</v>
      </c>
      <c r="S308" s="9">
        <v>814009536780</v>
      </c>
      <c r="T308" s="9">
        <v>24740030029</v>
      </c>
    </row>
    <row r="309" spans="1:20" x14ac:dyDescent="0.25">
      <c r="A309" s="2">
        <v>308</v>
      </c>
      <c r="B309" s="2">
        <v>2018</v>
      </c>
      <c r="C309" s="2" t="s">
        <v>65</v>
      </c>
      <c r="D309" s="2" t="s">
        <v>15</v>
      </c>
      <c r="E309" s="2" t="s">
        <v>103</v>
      </c>
      <c r="F309" s="9">
        <v>14136974032</v>
      </c>
      <c r="G309" s="13">
        <f t="shared" si="9"/>
        <v>7.9890136750883611</v>
      </c>
      <c r="H309" s="9">
        <v>141911411236</v>
      </c>
      <c r="I309" s="9">
        <v>69971660905</v>
      </c>
      <c r="J309" s="9">
        <v>397484417736</v>
      </c>
      <c r="K309" s="9">
        <v>102135120799</v>
      </c>
      <c r="L309" s="9">
        <v>26441527846</v>
      </c>
      <c r="M309" s="9">
        <v>268907769091</v>
      </c>
      <c r="N309" s="9">
        <v>9306620950</v>
      </c>
      <c r="O309" s="9">
        <v>-40439276646</v>
      </c>
      <c r="P309" s="9">
        <v>14886908652</v>
      </c>
      <c r="Q309" s="9">
        <v>3461651490</v>
      </c>
      <c r="R309" s="9">
        <f t="shared" si="10"/>
        <v>27655181092</v>
      </c>
      <c r="S309" s="9">
        <v>888506140622</v>
      </c>
      <c r="T309" s="9">
        <v>11881925270</v>
      </c>
    </row>
    <row r="310" spans="1:20" x14ac:dyDescent="0.25">
      <c r="A310" s="2">
        <v>309</v>
      </c>
      <c r="B310" s="2">
        <v>2019</v>
      </c>
      <c r="C310" s="2" t="s">
        <v>65</v>
      </c>
      <c r="D310" s="2" t="s">
        <v>15</v>
      </c>
      <c r="E310" s="2" t="s">
        <v>103</v>
      </c>
      <c r="F310" s="9">
        <v>15125624580</v>
      </c>
      <c r="G310" s="13">
        <f t="shared" si="9"/>
        <v>6.9212821818359629</v>
      </c>
      <c r="H310" s="9">
        <v>196533722405</v>
      </c>
      <c r="I310" s="9">
        <v>64073113938</v>
      </c>
      <c r="J310" s="9">
        <v>444293606965</v>
      </c>
      <c r="K310" s="9">
        <v>149729113383</v>
      </c>
      <c r="L310" s="9">
        <v>26414017130</v>
      </c>
      <c r="M310" s="9">
        <v>268150476452</v>
      </c>
      <c r="N310" s="9">
        <v>9342233079</v>
      </c>
      <c r="O310" s="9">
        <v>-25776462204</v>
      </c>
      <c r="P310" s="9">
        <v>15720794189</v>
      </c>
      <c r="Q310" s="9">
        <v>4232702732</v>
      </c>
      <c r="R310" s="9">
        <f t="shared" si="10"/>
        <v>29295730000</v>
      </c>
      <c r="S310" s="9">
        <v>976811862471</v>
      </c>
      <c r="T310" s="9">
        <v>12701139961</v>
      </c>
    </row>
    <row r="311" spans="1:20" x14ac:dyDescent="0.25">
      <c r="A311" s="2">
        <v>310</v>
      </c>
      <c r="B311" s="2">
        <v>2020</v>
      </c>
      <c r="C311" s="2" t="s">
        <v>65</v>
      </c>
      <c r="D311" s="2" t="s">
        <v>15</v>
      </c>
      <c r="E311" s="2" t="s">
        <v>103</v>
      </c>
      <c r="F311" s="9">
        <v>-36615983952</v>
      </c>
      <c r="G311" s="13">
        <f t="shared" si="9"/>
        <v>-7.3445379238429664</v>
      </c>
      <c r="H311" s="9">
        <v>135339659788</v>
      </c>
      <c r="I311" s="9">
        <v>57500885789</v>
      </c>
      <c r="J311" s="9">
        <v>348454517927</v>
      </c>
      <c r="K311" s="9">
        <v>119287660483</v>
      </c>
      <c r="L311" s="9">
        <v>29053232914</v>
      </c>
      <c r="M311" s="9">
        <v>200113624530</v>
      </c>
      <c r="N311" s="9">
        <v>8685038253</v>
      </c>
      <c r="O311" s="9">
        <v>40101162491</v>
      </c>
      <c r="P311" s="9">
        <v>-37115894640</v>
      </c>
      <c r="Q311" s="9">
        <v>3407121718</v>
      </c>
      <c r="R311" s="9">
        <f t="shared" si="10"/>
        <v>-25023734669</v>
      </c>
      <c r="S311" s="9">
        <v>358619224824</v>
      </c>
      <c r="T311" s="9">
        <v>-37115894640</v>
      </c>
    </row>
    <row r="312" spans="1:20" x14ac:dyDescent="0.25">
      <c r="A312" s="2">
        <v>311</v>
      </c>
      <c r="B312" s="2">
        <v>2016</v>
      </c>
      <c r="C312" s="2" t="s">
        <v>66</v>
      </c>
      <c r="D312" s="2" t="s">
        <v>10</v>
      </c>
      <c r="E312" s="2" t="s">
        <v>89</v>
      </c>
      <c r="F312" s="9">
        <v>2732264351478</v>
      </c>
      <c r="G312" s="13">
        <f t="shared" si="9"/>
        <v>3.6547925683855564</v>
      </c>
      <c r="H312" s="9">
        <v>7386780683535</v>
      </c>
      <c r="I312" s="9">
        <v>399239509059</v>
      </c>
      <c r="J312" s="9">
        <v>34299149756948</v>
      </c>
      <c r="K312" s="9">
        <v>2732786353833</v>
      </c>
      <c r="L312" s="9">
        <v>6882978271237</v>
      </c>
      <c r="M312" s="9">
        <v>24683385131878</v>
      </c>
      <c r="N312" s="9">
        <v>736862688827</v>
      </c>
      <c r="O312" s="9">
        <v>-483933170199</v>
      </c>
      <c r="P312" s="9">
        <v>2587957674792</v>
      </c>
      <c r="Q312" s="9">
        <v>1252384236423</v>
      </c>
      <c r="R312" s="9">
        <f t="shared" si="10"/>
        <v>4577204600042</v>
      </c>
      <c r="S312" s="9">
        <v>6385888582258</v>
      </c>
      <c r="T312" s="9">
        <v>2439647515417</v>
      </c>
    </row>
    <row r="313" spans="1:20" x14ac:dyDescent="0.25">
      <c r="A313" s="2">
        <v>312</v>
      </c>
      <c r="B313" s="2">
        <v>2017</v>
      </c>
      <c r="C313" s="2" t="s">
        <v>66</v>
      </c>
      <c r="D313" s="2" t="s">
        <v>10</v>
      </c>
      <c r="E313" s="2" t="s">
        <v>89</v>
      </c>
      <c r="F313" s="9">
        <v>2192639977881</v>
      </c>
      <c r="G313" s="13">
        <f t="shared" si="9"/>
        <v>6.8395321809944862</v>
      </c>
      <c r="H313" s="9">
        <v>13356535681339</v>
      </c>
      <c r="I313" s="9">
        <v>170582653735</v>
      </c>
      <c r="J313" s="9">
        <v>38133237035179</v>
      </c>
      <c r="K313" s="9">
        <v>8138185249855</v>
      </c>
      <c r="L313" s="9">
        <v>3900997115102</v>
      </c>
      <c r="M313" s="9">
        <v>26094054670222</v>
      </c>
      <c r="N313" s="9">
        <v>936046521247</v>
      </c>
      <c r="O313" s="9">
        <v>2799410477426</v>
      </c>
      <c r="P313" s="9">
        <v>2168753522303</v>
      </c>
      <c r="Q313" s="9">
        <v>531686434344</v>
      </c>
      <c r="R313" s="9">
        <f t="shared" si="10"/>
        <v>3636486477894</v>
      </c>
      <c r="S313" s="9">
        <v>5518240029667</v>
      </c>
      <c r="T313" s="9">
        <v>2027676442058</v>
      </c>
    </row>
    <row r="314" spans="1:20" x14ac:dyDescent="0.25">
      <c r="A314" s="2">
        <v>313</v>
      </c>
      <c r="B314" s="2">
        <v>2018</v>
      </c>
      <c r="C314" s="2" t="s">
        <v>66</v>
      </c>
      <c r="D314" s="2" t="s">
        <v>10</v>
      </c>
      <c r="E314" s="2" t="s">
        <v>89</v>
      </c>
      <c r="F314" s="9">
        <v>2992330652857</v>
      </c>
      <c r="G314" s="13">
        <f t="shared" si="9"/>
        <v>12.217985169082782</v>
      </c>
      <c r="H314" s="9">
        <v>7122640820313</v>
      </c>
      <c r="I314" s="9">
        <v>307841694121</v>
      </c>
      <c r="J314" s="9">
        <v>38683683427559</v>
      </c>
      <c r="K314" s="9">
        <v>6259845554046</v>
      </c>
      <c r="L314" s="9">
        <v>3914556447655</v>
      </c>
      <c r="M314" s="9">
        <v>28509281425858</v>
      </c>
      <c r="N314" s="9">
        <v>1156999326903</v>
      </c>
      <c r="O314" s="9">
        <v>3573734699379</v>
      </c>
      <c r="P314" s="9">
        <v>3052785341627</v>
      </c>
      <c r="Q314" s="9">
        <v>375271013919</v>
      </c>
      <c r="R314" s="9">
        <f t="shared" si="10"/>
        <v>4585055682449</v>
      </c>
      <c r="S314" s="9">
        <v>9123951723319</v>
      </c>
      <c r="T314" s="9">
        <v>2413226755636</v>
      </c>
    </row>
    <row r="315" spans="1:20" x14ac:dyDescent="0.25">
      <c r="A315" s="2">
        <v>314</v>
      </c>
      <c r="B315" s="2">
        <v>2019</v>
      </c>
      <c r="C315" s="2" t="s">
        <v>66</v>
      </c>
      <c r="D315" s="2" t="s">
        <v>10</v>
      </c>
      <c r="E315" s="2" t="s">
        <v>89</v>
      </c>
      <c r="F315" s="9">
        <v>3545585592551</v>
      </c>
      <c r="G315" s="13">
        <f t="shared" si="9"/>
        <v>17.799836861600127</v>
      </c>
      <c r="H315" s="9">
        <v>5070409526434</v>
      </c>
      <c r="I315" s="9">
        <v>473831823640</v>
      </c>
      <c r="J315" s="9">
        <v>35838691008698</v>
      </c>
      <c r="K315" s="9">
        <v>4780265046439</v>
      </c>
      <c r="L315" s="9">
        <v>4104918815461</v>
      </c>
      <c r="M315" s="9">
        <v>26953507146798</v>
      </c>
      <c r="N315" s="9">
        <v>1447323645202</v>
      </c>
      <c r="O315" s="9">
        <v>3146716197728</v>
      </c>
      <c r="P315" s="9">
        <v>3575943720123</v>
      </c>
      <c r="Q315" s="9">
        <v>299006913383</v>
      </c>
      <c r="R315" s="9">
        <f t="shared" si="10"/>
        <v>5322274278708</v>
      </c>
      <c r="S315" s="9">
        <v>9259256960034</v>
      </c>
      <c r="T315" s="9">
        <v>2851932969050</v>
      </c>
    </row>
    <row r="316" spans="1:20" x14ac:dyDescent="0.25">
      <c r="A316" s="2">
        <v>315</v>
      </c>
      <c r="B316" s="2">
        <v>2020</v>
      </c>
      <c r="C316" s="2" t="s">
        <v>66</v>
      </c>
      <c r="D316" s="2" t="s">
        <v>10</v>
      </c>
      <c r="E316" s="2" t="s">
        <v>89</v>
      </c>
      <c r="F316" s="9">
        <v>2901446000000</v>
      </c>
      <c r="G316" s="13">
        <f t="shared" si="9"/>
        <v>7.4415620834106297</v>
      </c>
      <c r="H316" s="9">
        <v>7012397000000</v>
      </c>
      <c r="I316" s="9">
        <v>450233000000</v>
      </c>
      <c r="J316" s="9">
        <v>39816432000000</v>
      </c>
      <c r="K316" s="9">
        <v>3537868000000</v>
      </c>
      <c r="L316" s="9">
        <v>6942748000000</v>
      </c>
      <c r="M316" s="9">
        <v>29335816000000</v>
      </c>
      <c r="N316" s="9">
        <v>-6502000000</v>
      </c>
      <c r="O316" s="9">
        <v>4022376000000</v>
      </c>
      <c r="P316" s="9">
        <v>2992720000000</v>
      </c>
      <c r="Q316" s="9">
        <v>463586000000</v>
      </c>
      <c r="R316" s="9">
        <f t="shared" si="10"/>
        <v>3449804000000</v>
      </c>
      <c r="S316" s="9">
        <v>8328918000000</v>
      </c>
      <c r="T316" s="9">
        <v>2382309000000</v>
      </c>
    </row>
    <row r="317" spans="1:20" x14ac:dyDescent="0.25">
      <c r="A317" s="2">
        <v>316</v>
      </c>
      <c r="B317" s="2">
        <v>2016</v>
      </c>
      <c r="C317" s="2" t="s">
        <v>67</v>
      </c>
      <c r="D317" s="2" t="s">
        <v>10</v>
      </c>
      <c r="E317" s="2" t="s">
        <v>104</v>
      </c>
      <c r="F317" s="9">
        <v>8665574120</v>
      </c>
      <c r="G317" s="13">
        <f t="shared" si="9"/>
        <v>3.5707284304598428</v>
      </c>
      <c r="H317" s="9">
        <v>507835176085</v>
      </c>
      <c r="I317" s="9">
        <v>116029198100</v>
      </c>
      <c r="J317" s="9">
        <v>679528668596</v>
      </c>
      <c r="K317" s="9">
        <v>449661740051</v>
      </c>
      <c r="L317" s="9">
        <v>3035374181</v>
      </c>
      <c r="M317" s="9">
        <v>226831554364</v>
      </c>
      <c r="N317" s="9">
        <v>5103771146</v>
      </c>
      <c r="O317" s="9">
        <v>-187895301015</v>
      </c>
      <c r="P317" s="9">
        <v>31572149198</v>
      </c>
      <c r="Q317" s="9">
        <v>14266742418</v>
      </c>
      <c r="R317" s="9">
        <f t="shared" si="10"/>
        <v>50942662762</v>
      </c>
      <c r="S317" s="9">
        <v>3236278455625</v>
      </c>
      <c r="T317" s="9">
        <v>27872074924</v>
      </c>
    </row>
    <row r="318" spans="1:20" x14ac:dyDescent="0.25">
      <c r="A318" s="2">
        <v>317</v>
      </c>
      <c r="B318" s="2">
        <v>2017</v>
      </c>
      <c r="C318" s="2" t="s">
        <v>67</v>
      </c>
      <c r="D318" s="2" t="s">
        <v>10</v>
      </c>
      <c r="E318" s="2" t="s">
        <v>104</v>
      </c>
      <c r="F318" s="9">
        <v>-37245575282</v>
      </c>
      <c r="G318" s="13">
        <f t="shared" si="9"/>
        <v>2.257406280139294</v>
      </c>
      <c r="H318" s="9">
        <v>624722880664</v>
      </c>
      <c r="I318" s="9">
        <v>113084506060</v>
      </c>
      <c r="J318" s="9">
        <v>789633569795</v>
      </c>
      <c r="K318" s="9">
        <v>558422890911</v>
      </c>
      <c r="L318" s="9">
        <v>1255000000</v>
      </c>
      <c r="M318" s="9">
        <v>229955678884</v>
      </c>
      <c r="N318" s="9">
        <v>7727483042</v>
      </c>
      <c r="O318" s="9">
        <v>-95410731311</v>
      </c>
      <c r="P318" s="9">
        <v>21618034221</v>
      </c>
      <c r="Q318" s="9">
        <v>23338134799</v>
      </c>
      <c r="R318" s="9">
        <f t="shared" si="10"/>
        <v>52683652062</v>
      </c>
      <c r="S318" s="9">
        <v>3433929544362</v>
      </c>
      <c r="T318" s="9">
        <v>22731045225</v>
      </c>
    </row>
    <row r="319" spans="1:20" x14ac:dyDescent="0.25">
      <c r="A319" s="2">
        <v>318</v>
      </c>
      <c r="B319" s="2">
        <v>2018</v>
      </c>
      <c r="C319" s="2" t="s">
        <v>67</v>
      </c>
      <c r="D319" s="2" t="s">
        <v>10</v>
      </c>
      <c r="E319" s="2" t="s">
        <v>104</v>
      </c>
      <c r="F319" s="9">
        <v>33564446946</v>
      </c>
      <c r="G319" s="13">
        <f t="shared" si="9"/>
        <v>4.2750183752246764</v>
      </c>
      <c r="H319" s="9">
        <v>775784299814</v>
      </c>
      <c r="I319" s="9">
        <v>117485931897</v>
      </c>
      <c r="J319" s="9">
        <v>965902814772</v>
      </c>
      <c r="K319" s="9">
        <v>696433965871</v>
      </c>
      <c r="L319" s="9">
        <v>2264222546</v>
      </c>
      <c r="M319" s="9">
        <v>267204626355</v>
      </c>
      <c r="N319" s="9">
        <v>7469632862</v>
      </c>
      <c r="O319" s="9">
        <v>-35400351696</v>
      </c>
      <c r="P319" s="9">
        <v>68325516559</v>
      </c>
      <c r="Q319" s="9">
        <v>23143427223</v>
      </c>
      <c r="R319" s="9">
        <f t="shared" si="10"/>
        <v>98938576644</v>
      </c>
      <c r="S319" s="9">
        <v>3401708107143</v>
      </c>
      <c r="T319" s="9">
        <v>56693113215</v>
      </c>
    </row>
    <row r="320" spans="1:20" x14ac:dyDescent="0.25">
      <c r="A320" s="2">
        <v>319</v>
      </c>
      <c r="B320" s="2">
        <v>2019</v>
      </c>
      <c r="C320" s="2" t="s">
        <v>67</v>
      </c>
      <c r="D320" s="2" t="s">
        <v>10</v>
      </c>
      <c r="E320" s="2" t="s">
        <v>104</v>
      </c>
      <c r="F320" s="9">
        <v>5977700166</v>
      </c>
      <c r="G320" s="13">
        <f t="shared" si="9"/>
        <v>2.3583533860363053</v>
      </c>
      <c r="H320" s="9">
        <v>1191983061305</v>
      </c>
      <c r="I320" s="9">
        <v>131728280123</v>
      </c>
      <c r="J320" s="9">
        <v>1546927125282</v>
      </c>
      <c r="K320" s="9">
        <v>1011727006186</v>
      </c>
      <c r="L320" s="9">
        <v>2695774137</v>
      </c>
      <c r="M320" s="9">
        <v>532504344959</v>
      </c>
      <c r="N320" s="9">
        <v>11857515947</v>
      </c>
      <c r="O320" s="9">
        <v>-391441126873</v>
      </c>
      <c r="P320" s="9">
        <v>54791248141</v>
      </c>
      <c r="Q320" s="9">
        <v>49065850443</v>
      </c>
      <c r="R320" s="9">
        <f t="shared" si="10"/>
        <v>115714614531</v>
      </c>
      <c r="S320" s="9">
        <v>6353337221189</v>
      </c>
      <c r="T320" s="9">
        <v>43930700685</v>
      </c>
    </row>
    <row r="321" spans="1:20" x14ac:dyDescent="0.25">
      <c r="A321" s="2">
        <v>320</v>
      </c>
      <c r="B321" s="2">
        <v>2020</v>
      </c>
      <c r="C321" s="2" t="s">
        <v>67</v>
      </c>
      <c r="D321" s="2" t="s">
        <v>10</v>
      </c>
      <c r="E321" s="2" t="s">
        <v>104</v>
      </c>
      <c r="F321" s="9">
        <v>-6572201692</v>
      </c>
      <c r="G321" s="13">
        <f t="shared" si="9"/>
        <v>1.3916949450996872</v>
      </c>
      <c r="H321" s="9">
        <v>968201415794</v>
      </c>
      <c r="I321" s="9">
        <v>160852236603</v>
      </c>
      <c r="J321" s="9">
        <v>1578696957105</v>
      </c>
      <c r="K321" s="9">
        <v>869322988516</v>
      </c>
      <c r="L321" s="9">
        <v>177040761635</v>
      </c>
      <c r="M321" s="9">
        <v>532333206954</v>
      </c>
      <c r="N321" s="9">
        <v>14709063948</v>
      </c>
      <c r="O321" s="9">
        <v>120880820969</v>
      </c>
      <c r="P321" s="9">
        <v>4151666931</v>
      </c>
      <c r="Q321" s="9">
        <v>48151581007</v>
      </c>
      <c r="R321" s="9">
        <f t="shared" si="10"/>
        <v>67012311886</v>
      </c>
      <c r="S321" s="9">
        <v>5644018796504</v>
      </c>
      <c r="T321" s="9">
        <v>1430416184</v>
      </c>
    </row>
    <row r="322" spans="1:20" x14ac:dyDescent="0.25">
      <c r="A322" s="2">
        <v>321</v>
      </c>
      <c r="B322" s="2">
        <v>2016</v>
      </c>
      <c r="C322" s="2" t="s">
        <v>68</v>
      </c>
      <c r="D322" s="2" t="s">
        <v>9</v>
      </c>
      <c r="E322" s="2" t="s">
        <v>87</v>
      </c>
      <c r="F322" s="9">
        <v>12302392213</v>
      </c>
      <c r="G322" s="13" t="e">
        <f t="shared" ref="G322:G341" si="11">R322/Q322</f>
        <v>#DIV/0!</v>
      </c>
      <c r="H322" s="9">
        <v>90508591542</v>
      </c>
      <c r="I322" s="9">
        <v>87024909853</v>
      </c>
      <c r="J322" s="9">
        <v>199708244485</v>
      </c>
      <c r="K322" s="9">
        <v>57350265458</v>
      </c>
      <c r="L322" s="9">
        <v>0</v>
      </c>
      <c r="M322" s="9">
        <v>142357979027</v>
      </c>
      <c r="N322" s="9">
        <v>13462623063</v>
      </c>
      <c r="O322" s="9">
        <v>37443807470</v>
      </c>
      <c r="P322" s="9">
        <v>12653879290</v>
      </c>
      <c r="Q322" s="9">
        <v>0</v>
      </c>
      <c r="R322" s="9">
        <f t="shared" si="10"/>
        <v>26116502353</v>
      </c>
      <c r="S322" s="9">
        <v>434753747926</v>
      </c>
      <c r="T322" s="9">
        <v>10582850675</v>
      </c>
    </row>
    <row r="323" spans="1:20" x14ac:dyDescent="0.25">
      <c r="A323" s="2">
        <v>322</v>
      </c>
      <c r="B323" s="2">
        <v>2017</v>
      </c>
      <c r="C323" s="2" t="s">
        <v>68</v>
      </c>
      <c r="D323" s="2" t="s">
        <v>9</v>
      </c>
      <c r="E323" s="2" t="s">
        <v>87</v>
      </c>
      <c r="F323" s="9">
        <v>11310235301</v>
      </c>
      <c r="G323" s="13">
        <f t="shared" si="11"/>
        <v>611.06858427601901</v>
      </c>
      <c r="H323" s="9">
        <v>77830350807</v>
      </c>
      <c r="I323" s="9">
        <v>96126583034</v>
      </c>
      <c r="J323" s="9">
        <v>219030560453</v>
      </c>
      <c r="K323" s="9">
        <v>59154279480</v>
      </c>
      <c r="L323" s="9">
        <v>13112937733</v>
      </c>
      <c r="M323" s="9">
        <v>146763343240</v>
      </c>
      <c r="N323" s="9">
        <v>15753288148</v>
      </c>
      <c r="O323" s="9">
        <v>11690520486</v>
      </c>
      <c r="P323" s="9">
        <v>16315220773</v>
      </c>
      <c r="Q323" s="9">
        <v>52565416</v>
      </c>
      <c r="R323" s="9">
        <f t="shared" si="10"/>
        <v>32121074337</v>
      </c>
      <c r="S323" s="9">
        <v>441946614893</v>
      </c>
      <c r="T323" s="9">
        <v>13435364213</v>
      </c>
    </row>
    <row r="324" spans="1:20" x14ac:dyDescent="0.25">
      <c r="A324" s="2">
        <v>323</v>
      </c>
      <c r="B324" s="2">
        <v>2018</v>
      </c>
      <c r="C324" s="2" t="s">
        <v>68</v>
      </c>
      <c r="D324" s="2" t="s">
        <v>9</v>
      </c>
      <c r="E324" s="2" t="s">
        <v>87</v>
      </c>
      <c r="F324" s="9">
        <v>26522579127</v>
      </c>
      <c r="G324" s="13">
        <f t="shared" si="11"/>
        <v>52.293525996524181</v>
      </c>
      <c r="H324" s="9">
        <v>78176772040</v>
      </c>
      <c r="I324" s="9">
        <v>136604502964</v>
      </c>
      <c r="J324" s="9">
        <v>262095516285</v>
      </c>
      <c r="K324" s="9">
        <v>70956564871</v>
      </c>
      <c r="L324" s="9">
        <v>23553679263</v>
      </c>
      <c r="M324" s="9">
        <v>167585272151</v>
      </c>
      <c r="N324" s="9">
        <v>19433205617</v>
      </c>
      <c r="O324" s="9">
        <v>49494606067</v>
      </c>
      <c r="P324" s="9">
        <v>27626471700</v>
      </c>
      <c r="Q324" s="9">
        <v>917458420</v>
      </c>
      <c r="R324" s="9">
        <f t="shared" si="10"/>
        <v>47977135737</v>
      </c>
      <c r="S324" s="9">
        <v>455556623735</v>
      </c>
      <c r="T324" s="9">
        <v>22554308213</v>
      </c>
    </row>
    <row r="325" spans="1:20" x14ac:dyDescent="0.25">
      <c r="A325" s="2">
        <v>324</v>
      </c>
      <c r="B325" s="2">
        <v>2019</v>
      </c>
      <c r="C325" s="2" t="s">
        <v>68</v>
      </c>
      <c r="D325" s="2" t="s">
        <v>9</v>
      </c>
      <c r="E325" s="2" t="s">
        <v>87</v>
      </c>
      <c r="F325" s="9">
        <v>43750205411</v>
      </c>
      <c r="G325" s="13">
        <f t="shared" si="11"/>
        <v>28.561308007025687</v>
      </c>
      <c r="H325" s="9">
        <v>85385376086</v>
      </c>
      <c r="I325" s="9">
        <v>142653428313</v>
      </c>
      <c r="J325" s="9">
        <v>276911121422</v>
      </c>
      <c r="K325" s="9">
        <v>64273808398</v>
      </c>
      <c r="L325" s="9">
        <v>26004916522</v>
      </c>
      <c r="M325" s="9">
        <v>186632396502</v>
      </c>
      <c r="N325" s="9">
        <v>23164020354</v>
      </c>
      <c r="O325" s="9">
        <v>52034165213</v>
      </c>
      <c r="P325" s="9">
        <v>40493908223</v>
      </c>
      <c r="Q325" s="9">
        <v>2309684597</v>
      </c>
      <c r="R325" s="9">
        <f t="shared" si="10"/>
        <v>65967613174</v>
      </c>
      <c r="S325" s="9">
        <v>467525681128</v>
      </c>
      <c r="T325" s="9">
        <v>33023484319</v>
      </c>
    </row>
    <row r="326" spans="1:20" x14ac:dyDescent="0.25">
      <c r="A326" s="2">
        <v>325</v>
      </c>
      <c r="B326" s="2">
        <v>2020</v>
      </c>
      <c r="C326" s="2" t="s">
        <v>68</v>
      </c>
      <c r="D326" s="2" t="s">
        <v>9</v>
      </c>
      <c r="E326" s="2" t="s">
        <v>87</v>
      </c>
      <c r="F326" s="9">
        <v>43434493099</v>
      </c>
      <c r="G326" s="13">
        <f t="shared" si="11"/>
        <v>32.62351001578017</v>
      </c>
      <c r="H326" s="9">
        <v>102199205236</v>
      </c>
      <c r="I326" s="9">
        <v>153350267626</v>
      </c>
      <c r="J326" s="9">
        <v>285015133345</v>
      </c>
      <c r="K326" s="9">
        <v>52877926443</v>
      </c>
      <c r="L326" s="9">
        <v>21973473054</v>
      </c>
      <c r="M326" s="9">
        <v>210163733848</v>
      </c>
      <c r="N326" s="9">
        <v>26534246251</v>
      </c>
      <c r="O326" s="9">
        <v>46229289867</v>
      </c>
      <c r="P326" s="9">
        <v>44052436006</v>
      </c>
      <c r="Q326" s="9">
        <v>2232095116</v>
      </c>
      <c r="R326" s="9">
        <f t="shared" si="10"/>
        <v>72818777373</v>
      </c>
      <c r="S326" s="9">
        <v>454005483997</v>
      </c>
      <c r="T326" s="9">
        <v>35861115997</v>
      </c>
    </row>
    <row r="327" spans="1:20" x14ac:dyDescent="0.25">
      <c r="A327" s="2">
        <v>326</v>
      </c>
      <c r="B327" s="2">
        <v>2016</v>
      </c>
      <c r="C327" s="2" t="s">
        <v>69</v>
      </c>
      <c r="D327" s="2" t="s">
        <v>9</v>
      </c>
      <c r="E327" s="2" t="s">
        <v>87</v>
      </c>
      <c r="F327" s="9">
        <v>11853537764</v>
      </c>
      <c r="G327" s="13" t="e">
        <f t="shared" si="11"/>
        <v>#DIV/0!</v>
      </c>
      <c r="H327" s="9">
        <v>88263776249</v>
      </c>
      <c r="I327" s="9">
        <v>135059950514</v>
      </c>
      <c r="J327" s="9">
        <v>236583617571</v>
      </c>
      <c r="K327" s="9">
        <v>75040390981</v>
      </c>
      <c r="L327" s="9">
        <v>50599428</v>
      </c>
      <c r="M327" s="9">
        <v>161492627162</v>
      </c>
      <c r="N327" s="9">
        <v>19558562954</v>
      </c>
      <c r="O327" s="9">
        <v>-1706039097</v>
      </c>
      <c r="P327" s="9">
        <v>12567830092</v>
      </c>
      <c r="Q327" s="9">
        <v>0</v>
      </c>
      <c r="R327" s="9">
        <f t="shared" si="10"/>
        <v>32126393046</v>
      </c>
      <c r="S327" s="9">
        <v>559010900294</v>
      </c>
      <c r="T327" s="9">
        <v>11125717368</v>
      </c>
    </row>
    <row r="328" spans="1:20" x14ac:dyDescent="0.25">
      <c r="A328" s="2">
        <v>327</v>
      </c>
      <c r="B328" s="2">
        <v>2017</v>
      </c>
      <c r="C328" s="2" t="s">
        <v>69</v>
      </c>
      <c r="D328" s="2" t="s">
        <v>9</v>
      </c>
      <c r="E328" s="2" t="s">
        <v>87</v>
      </c>
      <c r="F328" s="9">
        <v>12703627223</v>
      </c>
      <c r="G328" s="13">
        <f t="shared" si="11"/>
        <v>1034.0717836040303</v>
      </c>
      <c r="H328" s="9">
        <v>73962568482</v>
      </c>
      <c r="I328" s="9">
        <v>147325053208</v>
      </c>
      <c r="J328" s="9">
        <v>257456264151</v>
      </c>
      <c r="K328" s="9">
        <v>94851941004</v>
      </c>
      <c r="L328" s="9">
        <v>662415628</v>
      </c>
      <c r="M328" s="9">
        <v>161941907519</v>
      </c>
      <c r="N328" s="9">
        <v>23845740840</v>
      </c>
      <c r="O328" s="9">
        <v>37870658457</v>
      </c>
      <c r="P328" s="9">
        <v>12742218507</v>
      </c>
      <c r="Q328" s="9">
        <v>35416667</v>
      </c>
      <c r="R328" s="9">
        <f t="shared" si="10"/>
        <v>36623376014</v>
      </c>
      <c r="S328" s="9">
        <v>603317756247</v>
      </c>
      <c r="T328" s="9">
        <v>11456557301</v>
      </c>
    </row>
    <row r="329" spans="1:20" x14ac:dyDescent="0.25">
      <c r="A329" s="2">
        <v>328</v>
      </c>
      <c r="B329" s="2">
        <v>2018</v>
      </c>
      <c r="C329" s="2" t="s">
        <v>69</v>
      </c>
      <c r="D329" s="2" t="s">
        <v>9</v>
      </c>
      <c r="E329" s="2" t="s">
        <v>87</v>
      </c>
      <c r="F329" s="9">
        <v>14372826887</v>
      </c>
      <c r="G329" s="13" t="e">
        <f t="shared" si="11"/>
        <v>#DIV/0!</v>
      </c>
      <c r="H329" s="9">
        <v>61449519233</v>
      </c>
      <c r="I329" s="9">
        <v>149502211042</v>
      </c>
      <c r="J329" s="9">
        <v>246861195300</v>
      </c>
      <c r="K329" s="9">
        <v>83299356389</v>
      </c>
      <c r="L329" s="9">
        <v>932415628</v>
      </c>
      <c r="M329" s="9">
        <v>162629423283</v>
      </c>
      <c r="N329" s="9">
        <v>29954597187</v>
      </c>
      <c r="O329" s="9">
        <v>15190120816</v>
      </c>
      <c r="P329" s="9">
        <v>14387342636</v>
      </c>
      <c r="Q329" s="9">
        <v>0</v>
      </c>
      <c r="R329" s="9">
        <f t="shared" si="10"/>
        <v>44341939823</v>
      </c>
      <c r="S329" s="9">
        <v>641789512161</v>
      </c>
      <c r="T329" s="9">
        <v>11375538343</v>
      </c>
    </row>
    <row r="330" spans="1:20" x14ac:dyDescent="0.25">
      <c r="A330" s="2">
        <v>329</v>
      </c>
      <c r="B330" s="2">
        <v>2019</v>
      </c>
      <c r="C330" s="2" t="s">
        <v>69</v>
      </c>
      <c r="D330" s="2" t="s">
        <v>9</v>
      </c>
      <c r="E330" s="2" t="s">
        <v>87</v>
      </c>
      <c r="F330" s="9">
        <v>17657714081</v>
      </c>
      <c r="G330" s="13" t="e">
        <f t="shared" si="11"/>
        <v>#DIV/0!</v>
      </c>
      <c r="H330" s="9">
        <v>64272569029</v>
      </c>
      <c r="I330" s="9">
        <v>162632647278</v>
      </c>
      <c r="J330" s="9">
        <v>247709593050</v>
      </c>
      <c r="K330" s="9">
        <v>82869984412</v>
      </c>
      <c r="L330" s="9">
        <v>642616200</v>
      </c>
      <c r="M330" s="9">
        <v>164196992438</v>
      </c>
      <c r="N330" s="9">
        <v>31555228921</v>
      </c>
      <c r="O330" s="9">
        <v>48852888774</v>
      </c>
      <c r="P330" s="9">
        <v>17972941329</v>
      </c>
      <c r="Q330" s="9">
        <v>0</v>
      </c>
      <c r="R330" s="9">
        <f t="shared" si="10"/>
        <v>49528170250</v>
      </c>
      <c r="S330" s="9">
        <v>665003499231</v>
      </c>
      <c r="T330" s="9">
        <v>13569844745</v>
      </c>
    </row>
    <row r="331" spans="1:20" x14ac:dyDescent="0.25">
      <c r="A331" s="2">
        <v>330</v>
      </c>
      <c r="B331" s="2">
        <v>2020</v>
      </c>
      <c r="C331" s="2" t="s">
        <v>69</v>
      </c>
      <c r="D331" s="2" t="s">
        <v>9</v>
      </c>
      <c r="E331" s="2" t="s">
        <v>87</v>
      </c>
      <c r="F331" s="9">
        <v>20539115950</v>
      </c>
      <c r="G331" s="13" t="e">
        <f t="shared" si="11"/>
        <v>#DIV/0!</v>
      </c>
      <c r="H331" s="9">
        <v>103195551081</v>
      </c>
      <c r="I331" s="9">
        <v>155877188714</v>
      </c>
      <c r="J331" s="9">
        <v>273975162858</v>
      </c>
      <c r="K331" s="9">
        <v>106036265958</v>
      </c>
      <c r="L331" s="9">
        <v>622616200</v>
      </c>
      <c r="M331" s="9">
        <v>167316280700</v>
      </c>
      <c r="N331" s="9">
        <v>29969765858</v>
      </c>
      <c r="O331" s="9">
        <v>75546887597</v>
      </c>
      <c r="P331" s="9">
        <v>20799340781</v>
      </c>
      <c r="Q331" s="9">
        <v>0</v>
      </c>
      <c r="R331" s="9">
        <f t="shared" si="10"/>
        <v>50769106639</v>
      </c>
      <c r="S331" s="9">
        <v>749332636300</v>
      </c>
      <c r="T331" s="9">
        <v>16340210738</v>
      </c>
    </row>
    <row r="332" spans="1:20" x14ac:dyDescent="0.25">
      <c r="A332" s="2">
        <v>331</v>
      </c>
      <c r="B332" s="2">
        <v>2016</v>
      </c>
      <c r="C332" s="2" t="s">
        <v>70</v>
      </c>
      <c r="D332" s="2" t="s">
        <v>15</v>
      </c>
      <c r="E332" s="2" t="s">
        <v>88</v>
      </c>
      <c r="F332" s="9">
        <v>359077674704</v>
      </c>
      <c r="G332" s="13">
        <f t="shared" si="11"/>
        <v>11.145146640012456</v>
      </c>
      <c r="H332" s="9">
        <v>1030064517351</v>
      </c>
      <c r="I332" s="9">
        <v>283382464199</v>
      </c>
      <c r="J332" s="9">
        <v>2816412190214</v>
      </c>
      <c r="K332" s="9">
        <v>861908021081</v>
      </c>
      <c r="L332" s="9">
        <v>158670941047</v>
      </c>
      <c r="M332" s="9">
        <v>1795833228086</v>
      </c>
      <c r="N332" s="9">
        <v>60170893179</v>
      </c>
      <c r="O332" s="9">
        <v>32296774103</v>
      </c>
      <c r="P332" s="9">
        <v>361414657153</v>
      </c>
      <c r="Q332" s="9">
        <v>41555392474</v>
      </c>
      <c r="R332" s="9">
        <f t="shared" si="10"/>
        <v>463140942806</v>
      </c>
      <c r="S332" s="9">
        <v>5567232606209</v>
      </c>
      <c r="T332" s="9">
        <v>346075545963</v>
      </c>
    </row>
    <row r="333" spans="1:20" x14ac:dyDescent="0.25">
      <c r="A333" s="2">
        <v>332</v>
      </c>
      <c r="B333" s="2">
        <v>2017</v>
      </c>
      <c r="C333" s="2" t="s">
        <v>70</v>
      </c>
      <c r="D333" s="2" t="s">
        <v>15</v>
      </c>
      <c r="E333" s="2" t="s">
        <v>88</v>
      </c>
      <c r="F333" s="9">
        <v>295280518274</v>
      </c>
      <c r="G333" s="13">
        <f t="shared" si="11"/>
        <v>9.9806927469320659</v>
      </c>
      <c r="H333" s="9">
        <v>1261075399781</v>
      </c>
      <c r="I333" s="9">
        <v>459393244767</v>
      </c>
      <c r="J333" s="9">
        <v>3037370679635</v>
      </c>
      <c r="K333" s="9">
        <v>925534798244</v>
      </c>
      <c r="L333" s="9">
        <v>157740282083</v>
      </c>
      <c r="M333" s="9">
        <v>1954095599308</v>
      </c>
      <c r="N333" s="9">
        <v>39931155365</v>
      </c>
      <c r="O333" s="9">
        <v>-91646868633</v>
      </c>
      <c r="P333" s="9">
        <v>299871737834</v>
      </c>
      <c r="Q333" s="9">
        <v>37837046960</v>
      </c>
      <c r="R333" s="9">
        <f t="shared" ref="R333:R341" si="12">P333+Q333+N333</f>
        <v>377639940159</v>
      </c>
      <c r="S333" s="9">
        <v>4387581485668</v>
      </c>
      <c r="T333" s="9">
        <v>298831926881</v>
      </c>
    </row>
    <row r="334" spans="1:20" x14ac:dyDescent="0.25">
      <c r="A334" s="2">
        <v>333</v>
      </c>
      <c r="B334" s="2">
        <v>2018</v>
      </c>
      <c r="C334" s="2" t="s">
        <v>70</v>
      </c>
      <c r="D334" s="2" t="s">
        <v>15</v>
      </c>
      <c r="E334" s="2" t="s">
        <v>88</v>
      </c>
      <c r="F334" s="9">
        <v>260880733307</v>
      </c>
      <c r="G334" s="13">
        <f t="shared" si="11"/>
        <v>7.8824845121155134</v>
      </c>
      <c r="H334" s="9">
        <v>1427712059174</v>
      </c>
      <c r="I334" s="9">
        <v>163069019333</v>
      </c>
      <c r="J334" s="9">
        <v>3008098717972</v>
      </c>
      <c r="K334" s="9">
        <v>951964879791</v>
      </c>
      <c r="L334" s="9">
        <v>12139985105</v>
      </c>
      <c r="M334" s="9">
        <v>2043993853076</v>
      </c>
      <c r="N334" s="9">
        <v>32619982837</v>
      </c>
      <c r="O334" s="9">
        <v>-335385522236</v>
      </c>
      <c r="P334" s="9">
        <v>260632856810</v>
      </c>
      <c r="Q334" s="9">
        <v>42608572403</v>
      </c>
      <c r="R334" s="9">
        <f t="shared" si="12"/>
        <v>335861412050</v>
      </c>
      <c r="S334" s="9">
        <v>4357283424906</v>
      </c>
      <c r="T334" s="9">
        <v>260116292917</v>
      </c>
    </row>
    <row r="335" spans="1:20" x14ac:dyDescent="0.25">
      <c r="A335" s="2">
        <v>334</v>
      </c>
      <c r="B335" s="2">
        <v>2019</v>
      </c>
      <c r="C335" s="2" t="s">
        <v>70</v>
      </c>
      <c r="D335" s="2" t="s">
        <v>15</v>
      </c>
      <c r="E335" s="2" t="s">
        <v>88</v>
      </c>
      <c r="F335" s="9">
        <v>218325527871</v>
      </c>
      <c r="G335" s="13">
        <f t="shared" si="11"/>
        <v>7.3397549275705476</v>
      </c>
      <c r="H335" s="9">
        <v>929932265687</v>
      </c>
      <c r="I335" s="9">
        <v>142808242197</v>
      </c>
      <c r="J335" s="9">
        <v>2624398252144</v>
      </c>
      <c r="K335" s="9">
        <v>479436685912</v>
      </c>
      <c r="L335" s="9">
        <v>11278673135</v>
      </c>
      <c r="M335" s="9">
        <v>2133682893097</v>
      </c>
      <c r="N335" s="9">
        <v>20741520768</v>
      </c>
      <c r="O335" s="9">
        <v>219599464876</v>
      </c>
      <c r="P335" s="9">
        <v>242713288481</v>
      </c>
      <c r="Q335" s="9">
        <v>41555992662</v>
      </c>
      <c r="R335" s="9">
        <f t="shared" si="12"/>
        <v>305010801911</v>
      </c>
      <c r="S335" s="9">
        <v>2547296609962</v>
      </c>
      <c r="T335" s="9">
        <v>242727079169</v>
      </c>
    </row>
    <row r="336" spans="1:20" x14ac:dyDescent="0.25">
      <c r="A336" s="2">
        <v>335</v>
      </c>
      <c r="B336" s="2">
        <v>2020</v>
      </c>
      <c r="C336" s="2" t="s">
        <v>70</v>
      </c>
      <c r="D336" s="2" t="s">
        <v>15</v>
      </c>
      <c r="E336" s="2" t="s">
        <v>88</v>
      </c>
      <c r="F336" s="9">
        <v>233901912100</v>
      </c>
      <c r="G336" s="13">
        <f t="shared" si="11"/>
        <v>14.244039661506253</v>
      </c>
      <c r="H336" s="9">
        <v>959964000557</v>
      </c>
      <c r="I336" s="9">
        <v>121238610202</v>
      </c>
      <c r="J336" s="9">
        <v>2627445442832</v>
      </c>
      <c r="K336" s="9">
        <v>438543717341</v>
      </c>
      <c r="L336" s="9">
        <v>9075824921</v>
      </c>
      <c r="M336" s="9">
        <v>2179825900570</v>
      </c>
      <c r="N336" s="9">
        <v>20162176074</v>
      </c>
      <c r="O336" s="9">
        <v>139819486514</v>
      </c>
      <c r="P336" s="9">
        <v>233942681591</v>
      </c>
      <c r="Q336" s="9">
        <v>19186355837</v>
      </c>
      <c r="R336" s="9">
        <f t="shared" si="12"/>
        <v>273291213502</v>
      </c>
      <c r="S336" s="9">
        <v>2597678010075</v>
      </c>
      <c r="T336" s="9">
        <v>235175426303</v>
      </c>
    </row>
    <row r="337" spans="1:20" x14ac:dyDescent="0.25">
      <c r="A337" s="2">
        <v>336</v>
      </c>
      <c r="B337" s="2">
        <v>2016</v>
      </c>
      <c r="C337" s="2" t="s">
        <v>71</v>
      </c>
      <c r="D337" s="2" t="s">
        <v>15</v>
      </c>
      <c r="E337" s="2" t="s">
        <v>89</v>
      </c>
      <c r="F337" s="9">
        <v>56503540516</v>
      </c>
      <c r="G337" s="13" t="e">
        <f t="shared" si="11"/>
        <v>#DIV/0!</v>
      </c>
      <c r="H337" s="9">
        <v>156869975220</v>
      </c>
      <c r="I337" s="9">
        <v>92657268740</v>
      </c>
      <c r="J337" s="9">
        <v>520436536701</v>
      </c>
      <c r="K337" s="9">
        <v>133093279610</v>
      </c>
      <c r="L337" s="9">
        <v>15820616711</v>
      </c>
      <c r="M337" s="9">
        <v>371522640380</v>
      </c>
      <c r="N337" s="9">
        <v>15005019673</v>
      </c>
      <c r="O337" s="9">
        <v>47084715394</v>
      </c>
      <c r="P337" s="9">
        <v>58067598980</v>
      </c>
      <c r="Q337" s="9">
        <v>0</v>
      </c>
      <c r="R337" s="9">
        <f t="shared" si="12"/>
        <v>73072618653</v>
      </c>
      <c r="S337" s="9">
        <v>153023940971</v>
      </c>
      <c r="T337" s="9">
        <v>50516418894</v>
      </c>
    </row>
    <row r="338" spans="1:20" x14ac:dyDescent="0.25">
      <c r="A338" s="2">
        <v>337</v>
      </c>
      <c r="B338" s="2">
        <v>2017</v>
      </c>
      <c r="C338" s="2" t="s">
        <v>71</v>
      </c>
      <c r="D338" s="2" t="s">
        <v>15</v>
      </c>
      <c r="E338" s="2" t="s">
        <v>89</v>
      </c>
      <c r="F338" s="9">
        <v>294436529808</v>
      </c>
      <c r="G338" s="13" t="e">
        <f t="shared" si="11"/>
        <v>#DIV/0!</v>
      </c>
      <c r="H338" s="9">
        <v>380514548226</v>
      </c>
      <c r="I338" s="9">
        <v>89589912446</v>
      </c>
      <c r="J338" s="9">
        <v>707070786664</v>
      </c>
      <c r="K338" s="9">
        <v>140381371232</v>
      </c>
      <c r="L338" s="9">
        <v>17392339438</v>
      </c>
      <c r="M338" s="9">
        <v>549297075994</v>
      </c>
      <c r="N338" s="9">
        <v>11059338819</v>
      </c>
      <c r="O338" s="9">
        <v>-22981709005</v>
      </c>
      <c r="P338" s="9">
        <v>296512741406</v>
      </c>
      <c r="Q338" s="9">
        <v>0</v>
      </c>
      <c r="R338" s="9">
        <f t="shared" si="12"/>
        <v>307572080225</v>
      </c>
      <c r="S338" s="9">
        <v>207787069035</v>
      </c>
      <c r="T338" s="9">
        <v>244715029904</v>
      </c>
    </row>
    <row r="339" spans="1:20" x14ac:dyDescent="0.25">
      <c r="A339" s="2">
        <v>338</v>
      </c>
      <c r="B339" s="2">
        <v>2018</v>
      </c>
      <c r="C339" s="2" t="s">
        <v>71</v>
      </c>
      <c r="D339" s="2" t="s">
        <v>15</v>
      </c>
      <c r="E339" s="2" t="s">
        <v>89</v>
      </c>
      <c r="F339" s="9">
        <v>80371841293</v>
      </c>
      <c r="G339" s="13" t="e">
        <f t="shared" si="11"/>
        <v>#DIV/0!</v>
      </c>
      <c r="H339" s="9">
        <v>380419236016</v>
      </c>
      <c r="I339" s="9">
        <v>82842148323</v>
      </c>
      <c r="J339" s="9">
        <v>712631120601</v>
      </c>
      <c r="K339" s="9">
        <v>104883116998</v>
      </c>
      <c r="L339" s="9">
        <v>16543704492</v>
      </c>
      <c r="M339" s="9">
        <v>591204299111</v>
      </c>
      <c r="N339" s="9">
        <v>13484081033</v>
      </c>
      <c r="O339" s="9">
        <v>-35493397225</v>
      </c>
      <c r="P339" s="9">
        <v>94052729884</v>
      </c>
      <c r="Q339" s="9">
        <v>0</v>
      </c>
      <c r="R339" s="9">
        <f t="shared" si="12"/>
        <v>107536810917</v>
      </c>
      <c r="S339" s="9">
        <v>134417499050</v>
      </c>
      <c r="T339" s="9">
        <v>82891366187</v>
      </c>
    </row>
    <row r="340" spans="1:20" x14ac:dyDescent="0.25">
      <c r="A340" s="2">
        <v>339</v>
      </c>
      <c r="B340" s="2">
        <v>2019</v>
      </c>
      <c r="C340" s="2" t="s">
        <v>71</v>
      </c>
      <c r="D340" s="2" t="s">
        <v>15</v>
      </c>
      <c r="E340" s="2" t="s">
        <v>89</v>
      </c>
      <c r="F340" s="9">
        <v>78386233593</v>
      </c>
      <c r="G340" s="13" t="e">
        <f t="shared" si="11"/>
        <v>#DIV/0!</v>
      </c>
      <c r="H340" s="9">
        <v>403426393155</v>
      </c>
      <c r="I340" s="9">
        <v>66649295663</v>
      </c>
      <c r="J340" s="9">
        <v>753731100501</v>
      </c>
      <c r="K340" s="9">
        <v>114539882455</v>
      </c>
      <c r="L340" s="9">
        <v>16053570000</v>
      </c>
      <c r="M340" s="9">
        <v>623137648046</v>
      </c>
      <c r="N340" s="9">
        <v>8235301057</v>
      </c>
      <c r="O340" s="9">
        <v>65736990813</v>
      </c>
      <c r="P340" s="9">
        <v>81755121515</v>
      </c>
      <c r="Q340" s="9">
        <v>0</v>
      </c>
      <c r="R340" s="9">
        <f t="shared" si="12"/>
        <v>89990422572</v>
      </c>
      <c r="S340" s="9">
        <v>230179814111</v>
      </c>
      <c r="T340" s="9">
        <v>70990554858</v>
      </c>
    </row>
    <row r="341" spans="1:20" x14ac:dyDescent="0.25">
      <c r="A341" s="2">
        <v>340</v>
      </c>
      <c r="B341" s="2">
        <v>2020</v>
      </c>
      <c r="C341" s="2" t="s">
        <v>71</v>
      </c>
      <c r="D341" s="2" t="s">
        <v>15</v>
      </c>
      <c r="E341" s="2" t="s">
        <v>89</v>
      </c>
      <c r="F341" s="9">
        <v>103288573508</v>
      </c>
      <c r="G341" s="13" t="e">
        <f t="shared" si="11"/>
        <v>#DIV/0!</v>
      </c>
      <c r="H341" s="9">
        <v>418012128266</v>
      </c>
      <c r="I341" s="9">
        <v>64803891821</v>
      </c>
      <c r="J341" s="9">
        <v>785767218553</v>
      </c>
      <c r="K341" s="9">
        <v>102643820131</v>
      </c>
      <c r="L341" s="9">
        <v>4020416360</v>
      </c>
      <c r="M341" s="9">
        <v>679102982062</v>
      </c>
      <c r="N341" s="9">
        <v>8849110644</v>
      </c>
      <c r="O341" s="9">
        <v>6100589337</v>
      </c>
      <c r="P341" s="9">
        <v>109638704090</v>
      </c>
      <c r="Q341" s="9">
        <v>0</v>
      </c>
      <c r="R341" s="9">
        <f t="shared" si="12"/>
        <v>118487814734</v>
      </c>
      <c r="S341" s="9">
        <v>139221806738</v>
      </c>
      <c r="T341" s="9">
        <v>96867992183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2023-06-15T16:31:31Z</dcterms:modified>
</cp:coreProperties>
</file>