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_ DHFPT\A_FPTU_2020\MON_OSG202\Dap an va minh hoa PT1 va PT2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3" i="1" l="1"/>
  <c r="J38" i="1"/>
  <c r="I38" i="1"/>
  <c r="H38" i="1"/>
  <c r="F38" i="1"/>
  <c r="J47" i="1"/>
  <c r="I47" i="1"/>
  <c r="H47" i="1"/>
  <c r="J63" i="1"/>
  <c r="G63" i="1"/>
  <c r="K64" i="1" l="1"/>
  <c r="K63" i="1"/>
  <c r="K20" i="1" l="1"/>
  <c r="K19" i="1"/>
  <c r="K48" i="1" l="1"/>
  <c r="K47" i="1"/>
  <c r="K29" i="1"/>
  <c r="K39" i="1"/>
  <c r="K38" i="1"/>
  <c r="K28" i="1"/>
</calcChain>
</file>

<file path=xl/sharedStrings.xml><?xml version="1.0" encoding="utf-8"?>
<sst xmlns="http://schemas.openxmlformats.org/spreadsheetml/2006/main" count="111" uniqueCount="42">
  <si>
    <t>A</t>
  </si>
  <si>
    <t>B</t>
  </si>
  <si>
    <t>C</t>
  </si>
  <si>
    <t>D</t>
  </si>
  <si>
    <t>E</t>
  </si>
  <si>
    <t>RUN</t>
  </si>
  <si>
    <t>PRIORITI</t>
  </si>
  <si>
    <t>5 max</t>
  </si>
  <si>
    <t xml:space="preserve"> Aravage waiting time</t>
  </si>
  <si>
    <t>TB</t>
  </si>
  <si>
    <t>Time                     0</t>
  </si>
  <si>
    <t>Process</t>
  </si>
  <si>
    <t xml:space="preserve">Order </t>
  </si>
  <si>
    <t>Neu theo thuat toan sortest first</t>
  </si>
  <si>
    <t>Thuat toan Priority</t>
  </si>
  <si>
    <t>vua theo Priority vua theo round robin voi quan tum=  4</t>
  </si>
  <si>
    <t>A Turn around time</t>
  </si>
  <si>
    <t>vua theo sortestfirst vua theo quantum=4</t>
  </si>
  <si>
    <t>thi Turnt arount time=Tout</t>
  </si>
  <si>
    <t>Time                                    0</t>
  </si>
  <si>
    <t xml:space="preserve">bai toan nay: </t>
  </si>
  <si>
    <t>neu cho T/in khac 0 thì:</t>
  </si>
  <si>
    <t xml:space="preserve"> Turnaroun Time= T/out-T/in</t>
  </si>
  <si>
    <t>Tw=T/cho cuoi-T/in</t>
  </si>
  <si>
    <t>T/aroun= Tout-T/in</t>
  </si>
  <si>
    <t>bai toan cho T/in=0</t>
  </si>
  <si>
    <t>Run time</t>
  </si>
  <si>
    <t>T/in khac 0</t>
  </si>
  <si>
    <t xml:space="preserve">Bai toan khac: </t>
  </si>
  <si>
    <t>Thuat toan khac</t>
  </si>
  <si>
    <t>First come First Serve/ có thể kết hợp với round robin</t>
  </si>
  <si>
    <t>T/in</t>
  </si>
  <si>
    <t>vua theo First come First Serve vua theo quantum=4</t>
  </si>
  <si>
    <t>runtime</t>
  </si>
  <si>
    <t>Turn arount time=Tout-Tin  ( Tsubmit---Tout)</t>
  </si>
  <si>
    <t>neu cac tien trinh cung den tai t=0</t>
  </si>
  <si>
    <t>t /respon= t /respond 1-t/ in</t>
  </si>
  <si>
    <t>waiting time=twait cuoi- T/in-TxlyQ</t>
  </si>
  <si>
    <t>Tw=T/cho cuoi-T/in-TxlyQ</t>
  </si>
  <si>
    <t>Average Turn around time</t>
  </si>
  <si>
    <t>Average waiting time</t>
  </si>
  <si>
    <t xml:space="preserve"> Average waiting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</si>
</sst>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FF"/>
      <name val="Calibri"/>
      <family val="2"/>
      <scheme val="minor"/>
    </font>
    <font>
      <b/>
      <sz val="11"/>
      <color rgb="FF3333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3" fillId="0" borderId="0" xfId="0" applyFont="1"/>
    <xf numFmtId="0" fontId="2" fillId="0" borderId="0" xfId="0" applyFont="1"/>
    <xf numFmtId="0" fontId="3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4" borderId="2" xfId="0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5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4" xfId="0" applyBorder="1"/>
    <xf numFmtId="0" fontId="0" fillId="8" borderId="1" xfId="0" applyFill="1" applyBorder="1"/>
    <xf numFmtId="0" fontId="3" fillId="8" borderId="1" xfId="0" applyFont="1" applyFill="1" applyBorder="1"/>
    <xf numFmtId="0" fontId="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1" fillId="5" borderId="1" xfId="0" applyFont="1" applyFill="1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" fillId="2" borderId="1" xfId="0" applyFont="1" applyFill="1" applyBorder="1"/>
    <xf numFmtId="0" fontId="1" fillId="9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64"/>
  <sheetViews>
    <sheetView tabSelected="1" topLeftCell="C46" zoomScale="130" zoomScaleNormal="130" workbookViewId="0">
      <selection activeCell="I66" sqref="I66"/>
    </sheetView>
  </sheetViews>
  <sheetFormatPr defaultRowHeight="14.5" x14ac:dyDescent="0.35"/>
  <cols>
    <col min="4" max="4" width="8.7265625" style="6"/>
    <col min="5" max="5" width="24.1796875" customWidth="1"/>
  </cols>
  <sheetData>
    <row r="2" spans="3:14" x14ac:dyDescent="0.35">
      <c r="F2" t="s">
        <v>20</v>
      </c>
      <c r="G2" s="44" t="s">
        <v>25</v>
      </c>
      <c r="H2" s="43"/>
      <c r="I2" s="43"/>
    </row>
    <row r="3" spans="3:14" x14ac:dyDescent="0.35">
      <c r="D3" s="32" t="s">
        <v>34</v>
      </c>
      <c r="E3" s="32"/>
      <c r="G3" s="45" t="s">
        <v>21</v>
      </c>
      <c r="H3" s="45"/>
      <c r="I3" s="45"/>
      <c r="J3" s="45"/>
    </row>
    <row r="4" spans="3:14" x14ac:dyDescent="0.35">
      <c r="E4" s="9" t="s">
        <v>35</v>
      </c>
      <c r="G4" s="45" t="s">
        <v>37</v>
      </c>
      <c r="H4" s="45"/>
      <c r="I4" s="45"/>
      <c r="J4" s="45"/>
    </row>
    <row r="5" spans="3:14" x14ac:dyDescent="0.35">
      <c r="E5" s="9" t="s">
        <v>18</v>
      </c>
      <c r="G5" s="45" t="s">
        <v>22</v>
      </c>
      <c r="H5" s="45"/>
      <c r="I5" s="45"/>
      <c r="J5" s="45"/>
      <c r="K5" s="43" t="s">
        <v>36</v>
      </c>
      <c r="L5" s="43"/>
      <c r="M5" s="43"/>
      <c r="N5" s="43"/>
    </row>
    <row r="7" spans="3:14" x14ac:dyDescent="0.35">
      <c r="D7" s="6">
        <v>1</v>
      </c>
      <c r="E7" s="10" t="s">
        <v>14</v>
      </c>
    </row>
    <row r="9" spans="3:14" x14ac:dyDescent="0.35">
      <c r="E9" s="37" t="s">
        <v>11</v>
      </c>
      <c r="F9" s="37" t="s">
        <v>0</v>
      </c>
      <c r="G9" s="38" t="s">
        <v>1</v>
      </c>
      <c r="H9" s="37" t="s">
        <v>2</v>
      </c>
      <c r="I9" s="37" t="s">
        <v>3</v>
      </c>
      <c r="J9" s="37" t="s">
        <v>4</v>
      </c>
      <c r="K9" s="37"/>
    </row>
    <row r="10" spans="3:14" x14ac:dyDescent="0.35">
      <c r="E10" s="37" t="s">
        <v>5</v>
      </c>
      <c r="F10" s="37">
        <v>8</v>
      </c>
      <c r="G10" s="37">
        <v>6</v>
      </c>
      <c r="H10" s="37">
        <v>2</v>
      </c>
      <c r="I10" s="37">
        <v>10</v>
      </c>
      <c r="J10" s="37">
        <v>4</v>
      </c>
      <c r="K10" s="37"/>
    </row>
    <row r="11" spans="3:14" x14ac:dyDescent="0.35">
      <c r="E11" s="39" t="s">
        <v>6</v>
      </c>
      <c r="F11" s="39">
        <v>3</v>
      </c>
      <c r="G11" s="38">
        <v>5</v>
      </c>
      <c r="H11" s="39">
        <v>2</v>
      </c>
      <c r="I11" s="38">
        <v>1</v>
      </c>
      <c r="J11" s="39">
        <v>4</v>
      </c>
      <c r="K11" s="37"/>
    </row>
    <row r="12" spans="3:14" x14ac:dyDescent="0.35">
      <c r="E12" s="37"/>
      <c r="F12" s="37"/>
      <c r="G12" s="40" t="s">
        <v>7</v>
      </c>
      <c r="H12" s="37"/>
      <c r="I12" s="37"/>
      <c r="J12" s="37"/>
      <c r="K12" s="37"/>
    </row>
    <row r="14" spans="3:14" x14ac:dyDescent="0.35">
      <c r="E14" s="7" t="s">
        <v>11</v>
      </c>
      <c r="F14" s="27" t="s">
        <v>1</v>
      </c>
      <c r="G14" s="27" t="s">
        <v>4</v>
      </c>
      <c r="H14" s="27" t="s">
        <v>0</v>
      </c>
      <c r="I14" s="27" t="s">
        <v>2</v>
      </c>
      <c r="J14" s="27" t="s">
        <v>3</v>
      </c>
      <c r="K14" s="4"/>
    </row>
    <row r="15" spans="3:14" x14ac:dyDescent="0.35">
      <c r="E15" s="23" t="s">
        <v>12</v>
      </c>
      <c r="F15" s="25">
        <v>5</v>
      </c>
      <c r="G15" s="23">
        <v>4</v>
      </c>
      <c r="H15" s="23">
        <v>3</v>
      </c>
      <c r="I15" s="23">
        <v>2</v>
      </c>
      <c r="J15" s="23">
        <v>1</v>
      </c>
      <c r="K15" s="4"/>
    </row>
    <row r="16" spans="3:14" x14ac:dyDescent="0.35">
      <c r="C16" s="2"/>
      <c r="E16" s="4" t="s">
        <v>26</v>
      </c>
      <c r="F16" s="4">
        <v>6</v>
      </c>
      <c r="G16" s="4">
        <v>4</v>
      </c>
      <c r="H16" s="4">
        <v>8</v>
      </c>
      <c r="I16" s="4">
        <v>2</v>
      </c>
      <c r="J16" s="4">
        <v>10</v>
      </c>
      <c r="K16" s="4"/>
      <c r="L16" s="2"/>
    </row>
    <row r="17" spans="3:14" x14ac:dyDescent="0.35">
      <c r="E17" s="11" t="s">
        <v>10</v>
      </c>
      <c r="F17">
        <v>6</v>
      </c>
      <c r="G17" s="3">
        <v>10</v>
      </c>
      <c r="H17">
        <v>18</v>
      </c>
      <c r="I17">
        <v>20</v>
      </c>
      <c r="J17">
        <v>30</v>
      </c>
    </row>
    <row r="18" spans="3:14" x14ac:dyDescent="0.35">
      <c r="K18" s="6" t="s">
        <v>9</v>
      </c>
    </row>
    <row r="19" spans="3:14" x14ac:dyDescent="0.35">
      <c r="E19" s="7" t="s">
        <v>8</v>
      </c>
      <c r="F19" s="7">
        <v>0</v>
      </c>
      <c r="G19" s="7">
        <v>6</v>
      </c>
      <c r="H19" s="7">
        <v>10</v>
      </c>
      <c r="I19" s="7">
        <v>18</v>
      </c>
      <c r="J19" s="7">
        <v>20</v>
      </c>
      <c r="K19" s="8">
        <f>SUM(F19:J19)/5</f>
        <v>10.8</v>
      </c>
      <c r="L19" s="42" t="s">
        <v>23</v>
      </c>
      <c r="M19" s="43"/>
      <c r="N19" s="43"/>
    </row>
    <row r="20" spans="3:14" x14ac:dyDescent="0.35">
      <c r="E20" s="22" t="s">
        <v>39</v>
      </c>
      <c r="F20" s="1">
        <v>6</v>
      </c>
      <c r="G20" s="1">
        <v>10</v>
      </c>
      <c r="H20" s="1">
        <v>18</v>
      </c>
      <c r="I20" s="1">
        <v>20</v>
      </c>
      <c r="J20" s="1">
        <v>30</v>
      </c>
      <c r="K20" s="8">
        <f xml:space="preserve"> SUM(F20:J20)/5</f>
        <v>16.8</v>
      </c>
      <c r="L20" s="42" t="s">
        <v>24</v>
      </c>
      <c r="M20" s="43"/>
      <c r="N20" s="43"/>
    </row>
    <row r="22" spans="3:14" s="2" customFormat="1" x14ac:dyDescent="0.35">
      <c r="C22"/>
      <c r="D22" s="6">
        <v>2</v>
      </c>
      <c r="E22" s="10" t="s">
        <v>13</v>
      </c>
      <c r="F22" s="5"/>
      <c r="G22"/>
      <c r="H22"/>
      <c r="I22"/>
      <c r="J22"/>
      <c r="K22"/>
      <c r="L22"/>
    </row>
    <row r="24" spans="3:14" x14ac:dyDescent="0.35">
      <c r="E24" s="26" t="s">
        <v>12</v>
      </c>
      <c r="F24" s="26" t="s">
        <v>2</v>
      </c>
      <c r="G24" s="26" t="s">
        <v>4</v>
      </c>
      <c r="H24" s="26" t="s">
        <v>1</v>
      </c>
      <c r="I24" s="26" t="s">
        <v>0</v>
      </c>
      <c r="J24" s="26" t="s">
        <v>3</v>
      </c>
      <c r="K24" s="4"/>
    </row>
    <row r="25" spans="3:14" x14ac:dyDescent="0.35">
      <c r="E25" s="4"/>
      <c r="F25" s="25">
        <v>2</v>
      </c>
      <c r="G25" s="4">
        <v>4</v>
      </c>
      <c r="H25" s="4">
        <v>6</v>
      </c>
      <c r="I25" s="4">
        <v>8</v>
      </c>
      <c r="J25" s="4">
        <v>10</v>
      </c>
      <c r="K25" s="4"/>
    </row>
    <row r="26" spans="3:14" x14ac:dyDescent="0.35">
      <c r="E26" s="9" t="s">
        <v>19</v>
      </c>
      <c r="F26">
        <v>2</v>
      </c>
      <c r="G26" s="3">
        <v>6</v>
      </c>
      <c r="H26">
        <v>12</v>
      </c>
      <c r="I26">
        <v>20</v>
      </c>
      <c r="J26">
        <v>30</v>
      </c>
      <c r="L26" s="43"/>
      <c r="M26" s="43"/>
      <c r="N26" s="43"/>
    </row>
    <row r="27" spans="3:14" x14ac:dyDescent="0.35">
      <c r="K27" s="6" t="s">
        <v>9</v>
      </c>
    </row>
    <row r="28" spans="3:14" x14ac:dyDescent="0.35">
      <c r="E28" s="24" t="s">
        <v>40</v>
      </c>
      <c r="F28" s="7">
        <v>0</v>
      </c>
      <c r="G28" s="7">
        <v>2</v>
      </c>
      <c r="H28" s="7">
        <v>6</v>
      </c>
      <c r="I28" s="7">
        <v>12</v>
      </c>
      <c r="J28" s="7">
        <v>20</v>
      </c>
      <c r="K28" s="8">
        <f>SUM(F28:J28)/5</f>
        <v>8</v>
      </c>
      <c r="L28" s="42" t="s">
        <v>23</v>
      </c>
      <c r="M28" s="43"/>
      <c r="N28" s="43"/>
    </row>
    <row r="29" spans="3:14" x14ac:dyDescent="0.35">
      <c r="E29" s="22" t="s">
        <v>16</v>
      </c>
      <c r="F29" s="1">
        <v>2</v>
      </c>
      <c r="G29" s="1">
        <v>6</v>
      </c>
      <c r="H29" s="1">
        <v>12</v>
      </c>
      <c r="I29" s="1">
        <v>20</v>
      </c>
      <c r="J29" s="1">
        <v>30</v>
      </c>
      <c r="K29" s="8">
        <f>SUM(F29:J29)/5</f>
        <v>14</v>
      </c>
      <c r="L29" s="42" t="s">
        <v>24</v>
      </c>
      <c r="M29" s="43"/>
      <c r="N29" s="43"/>
    </row>
    <row r="32" spans="3:14" x14ac:dyDescent="0.35">
      <c r="D32" s="6">
        <v>3</v>
      </c>
      <c r="E32" s="10" t="s">
        <v>15</v>
      </c>
    </row>
    <row r="34" spans="4:18" x14ac:dyDescent="0.35">
      <c r="E34" s="26" t="s">
        <v>12</v>
      </c>
      <c r="F34" s="27" t="s">
        <v>1</v>
      </c>
      <c r="G34" s="27" t="s">
        <v>4</v>
      </c>
      <c r="H34" s="27" t="s">
        <v>0</v>
      </c>
      <c r="I34" s="27" t="s">
        <v>2</v>
      </c>
      <c r="J34" s="28" t="s">
        <v>3</v>
      </c>
      <c r="K34" s="4" t="s">
        <v>1</v>
      </c>
      <c r="L34" s="1" t="s">
        <v>0</v>
      </c>
      <c r="M34" s="1" t="s">
        <v>3</v>
      </c>
      <c r="N34" s="1" t="s">
        <v>3</v>
      </c>
      <c r="O34" s="1"/>
      <c r="P34" s="1"/>
      <c r="Q34" s="1"/>
      <c r="R34" s="1"/>
    </row>
    <row r="35" spans="4:18" x14ac:dyDescent="0.35">
      <c r="E35" s="4"/>
      <c r="F35" s="12">
        <v>6</v>
      </c>
      <c r="G35" s="4">
        <v>4</v>
      </c>
      <c r="H35" s="15">
        <v>8</v>
      </c>
      <c r="I35" s="4">
        <v>2</v>
      </c>
      <c r="J35" s="18">
        <v>10</v>
      </c>
      <c r="K35" s="12">
        <v>2</v>
      </c>
      <c r="L35" s="17">
        <v>4</v>
      </c>
      <c r="M35" s="20">
        <v>6</v>
      </c>
      <c r="N35" s="20">
        <v>2</v>
      </c>
      <c r="O35" s="1"/>
      <c r="P35" s="1"/>
      <c r="Q35" s="1"/>
      <c r="R35" s="1"/>
    </row>
    <row r="36" spans="4:18" x14ac:dyDescent="0.35">
      <c r="E36" s="9" t="s">
        <v>10</v>
      </c>
      <c r="F36" s="13">
        <v>4</v>
      </c>
      <c r="G36" s="3">
        <v>8</v>
      </c>
      <c r="H36" s="16">
        <v>12</v>
      </c>
      <c r="I36">
        <v>14</v>
      </c>
      <c r="J36" s="19">
        <v>18</v>
      </c>
      <c r="K36" s="14">
        <v>20</v>
      </c>
      <c r="L36" s="17">
        <v>24</v>
      </c>
      <c r="M36" s="20">
        <v>28</v>
      </c>
      <c r="N36" s="20">
        <v>30</v>
      </c>
      <c r="O36" s="1"/>
      <c r="P36" s="1"/>
      <c r="Q36" s="1"/>
      <c r="R36" s="1"/>
    </row>
    <row r="37" spans="4:18" x14ac:dyDescent="0.35">
      <c r="K37" s="6" t="s">
        <v>9</v>
      </c>
    </row>
    <row r="38" spans="4:18" x14ac:dyDescent="0.35">
      <c r="E38" s="7" t="s">
        <v>41</v>
      </c>
      <c r="F38" s="47">
        <f>J36-4</f>
        <v>14</v>
      </c>
      <c r="G38" s="7">
        <v>4</v>
      </c>
      <c r="H38" s="48">
        <f>K36-4</f>
        <v>16</v>
      </c>
      <c r="I38" s="7">
        <f>H36</f>
        <v>12</v>
      </c>
      <c r="J38" s="49">
        <f>L36-4</f>
        <v>20</v>
      </c>
      <c r="K38" s="8">
        <f>SUM(F38:J38)/5</f>
        <v>13.2</v>
      </c>
      <c r="L38" s="42" t="s">
        <v>38</v>
      </c>
      <c r="M38" s="43"/>
      <c r="N38" s="43"/>
    </row>
    <row r="39" spans="4:18" x14ac:dyDescent="0.35">
      <c r="E39" s="1" t="s">
        <v>16</v>
      </c>
      <c r="F39" s="1">
        <v>20</v>
      </c>
      <c r="G39" s="1">
        <v>8</v>
      </c>
      <c r="H39" s="1">
        <v>24</v>
      </c>
      <c r="I39" s="1">
        <v>14</v>
      </c>
      <c r="J39" s="1">
        <v>30</v>
      </c>
      <c r="K39" s="8">
        <f>SUM(F39:J39)/5</f>
        <v>19.2</v>
      </c>
      <c r="L39" s="42" t="s">
        <v>24</v>
      </c>
      <c r="M39" s="43"/>
      <c r="N39" s="43"/>
    </row>
    <row r="41" spans="4:18" x14ac:dyDescent="0.35">
      <c r="D41" s="6">
        <v>4</v>
      </c>
      <c r="E41" s="10" t="s">
        <v>17</v>
      </c>
    </row>
    <row r="43" spans="4:18" x14ac:dyDescent="0.35">
      <c r="E43" s="4" t="s">
        <v>12</v>
      </c>
      <c r="F43" s="26" t="s">
        <v>2</v>
      </c>
      <c r="G43" s="26" t="s">
        <v>4</v>
      </c>
      <c r="H43" s="29" t="s">
        <v>1</v>
      </c>
      <c r="I43" s="30" t="s">
        <v>0</v>
      </c>
      <c r="J43" s="31" t="s">
        <v>3</v>
      </c>
      <c r="K43" s="12" t="s">
        <v>1</v>
      </c>
      <c r="L43" s="17" t="s">
        <v>0</v>
      </c>
      <c r="M43" s="21" t="s">
        <v>3</v>
      </c>
      <c r="N43" s="21" t="s">
        <v>3</v>
      </c>
      <c r="O43" s="1"/>
      <c r="P43" s="1"/>
      <c r="Q43" s="1"/>
      <c r="R43" s="1"/>
    </row>
    <row r="44" spans="4:18" x14ac:dyDescent="0.35">
      <c r="E44" s="4"/>
      <c r="F44" s="26">
        <v>2</v>
      </c>
      <c r="G44" s="26">
        <v>4</v>
      </c>
      <c r="H44" s="29">
        <v>6</v>
      </c>
      <c r="I44" s="30">
        <v>8</v>
      </c>
      <c r="J44" s="31">
        <v>10</v>
      </c>
      <c r="K44" s="12">
        <v>2</v>
      </c>
      <c r="L44" s="17">
        <v>4</v>
      </c>
      <c r="M44" s="21">
        <v>6</v>
      </c>
      <c r="N44" s="21">
        <v>2</v>
      </c>
      <c r="O44" s="1"/>
      <c r="P44" s="1"/>
      <c r="Q44" s="1"/>
      <c r="R44" s="1"/>
    </row>
    <row r="45" spans="4:18" x14ac:dyDescent="0.35">
      <c r="E45" s="9" t="s">
        <v>10</v>
      </c>
      <c r="F45">
        <v>2</v>
      </c>
      <c r="G45" s="3">
        <v>6</v>
      </c>
      <c r="H45">
        <v>10</v>
      </c>
      <c r="I45">
        <v>14</v>
      </c>
      <c r="J45">
        <v>18</v>
      </c>
      <c r="K45" s="1">
        <v>20</v>
      </c>
      <c r="L45" s="1">
        <v>24</v>
      </c>
      <c r="M45" s="1">
        <v>28</v>
      </c>
      <c r="N45" s="1">
        <v>30</v>
      </c>
      <c r="O45" s="1"/>
      <c r="P45" s="1"/>
      <c r="Q45" s="1"/>
      <c r="R45" s="1"/>
    </row>
    <row r="46" spans="4:18" x14ac:dyDescent="0.35">
      <c r="K46" s="6" t="s">
        <v>9</v>
      </c>
    </row>
    <row r="47" spans="4:18" x14ac:dyDescent="0.35">
      <c r="E47" s="7" t="s">
        <v>40</v>
      </c>
      <c r="F47" s="7">
        <v>0</v>
      </c>
      <c r="G47" s="7">
        <v>2</v>
      </c>
      <c r="H47" s="7">
        <f>J45-4</f>
        <v>14</v>
      </c>
      <c r="I47" s="7">
        <f>K45-4</f>
        <v>16</v>
      </c>
      <c r="J47" s="7">
        <f>24-4</f>
        <v>20</v>
      </c>
      <c r="K47" s="8">
        <f>SUM(F47:J47)/5</f>
        <v>10.4</v>
      </c>
      <c r="L47" s="42" t="s">
        <v>38</v>
      </c>
      <c r="M47" s="43"/>
      <c r="N47" s="43"/>
    </row>
    <row r="48" spans="4:18" x14ac:dyDescent="0.35">
      <c r="E48" s="1" t="s">
        <v>16</v>
      </c>
      <c r="F48" s="1">
        <v>2</v>
      </c>
      <c r="G48" s="1">
        <v>6</v>
      </c>
      <c r="H48" s="1">
        <v>20</v>
      </c>
      <c r="I48" s="1">
        <v>24</v>
      </c>
      <c r="J48" s="1">
        <v>30</v>
      </c>
      <c r="K48" s="8">
        <f>SUM(F48:J48)/5</f>
        <v>16.399999999999999</v>
      </c>
      <c r="L48" s="42" t="s">
        <v>24</v>
      </c>
      <c r="M48" s="43"/>
      <c r="N48" s="43"/>
    </row>
    <row r="51" spans="4:14" x14ac:dyDescent="0.35">
      <c r="E51" s="10" t="s">
        <v>28</v>
      </c>
      <c r="F51" s="43" t="s">
        <v>27</v>
      </c>
      <c r="G51" s="43"/>
      <c r="H51" s="43"/>
      <c r="I51" s="43"/>
      <c r="J51" s="43"/>
      <c r="K51" s="43"/>
    </row>
    <row r="52" spans="4:14" x14ac:dyDescent="0.35">
      <c r="G52" t="s">
        <v>27</v>
      </c>
      <c r="L52" s="46" t="s">
        <v>38</v>
      </c>
      <c r="M52" s="44"/>
      <c r="N52" s="44"/>
    </row>
    <row r="53" spans="4:14" x14ac:dyDescent="0.35">
      <c r="E53" t="s">
        <v>31</v>
      </c>
      <c r="F53">
        <v>0</v>
      </c>
      <c r="G53">
        <v>3</v>
      </c>
      <c r="H53">
        <v>5</v>
      </c>
      <c r="I53">
        <v>4</v>
      </c>
      <c r="J53">
        <v>1</v>
      </c>
      <c r="L53" s="46" t="s">
        <v>24</v>
      </c>
      <c r="M53" s="44"/>
      <c r="N53" s="44"/>
    </row>
    <row r="54" spans="4:14" x14ac:dyDescent="0.35">
      <c r="E54" t="s">
        <v>29</v>
      </c>
      <c r="F54" s="32" t="s">
        <v>30</v>
      </c>
      <c r="G54" s="33"/>
      <c r="H54" s="33"/>
      <c r="I54" s="33"/>
    </row>
    <row r="56" spans="4:14" x14ac:dyDescent="0.35">
      <c r="D56" s="6">
        <v>5</v>
      </c>
      <c r="E56" s="10" t="s">
        <v>32</v>
      </c>
    </row>
    <row r="58" spans="4:14" x14ac:dyDescent="0.35">
      <c r="E58" s="4" t="s">
        <v>12</v>
      </c>
      <c r="F58" s="26" t="s">
        <v>2</v>
      </c>
      <c r="G58" s="29" t="s">
        <v>3</v>
      </c>
      <c r="H58" s="34" t="s">
        <v>4</v>
      </c>
      <c r="I58" s="35" t="s">
        <v>0</v>
      </c>
      <c r="J58" s="31" t="s">
        <v>1</v>
      </c>
      <c r="K58" s="29" t="s">
        <v>3</v>
      </c>
      <c r="L58" s="35" t="s">
        <v>0</v>
      </c>
      <c r="M58" s="31" t="s">
        <v>1</v>
      </c>
      <c r="N58" s="29" t="s">
        <v>3</v>
      </c>
    </row>
    <row r="59" spans="4:14" x14ac:dyDescent="0.35">
      <c r="E59" s="4" t="s">
        <v>33</v>
      </c>
      <c r="F59" s="26">
        <v>2</v>
      </c>
      <c r="G59" s="29">
        <v>10</v>
      </c>
      <c r="H59" s="34">
        <v>4</v>
      </c>
      <c r="I59" s="35">
        <v>8</v>
      </c>
      <c r="J59" s="31">
        <v>6</v>
      </c>
      <c r="K59" s="29">
        <v>6</v>
      </c>
      <c r="L59" s="35">
        <v>4</v>
      </c>
      <c r="M59" s="31">
        <v>2</v>
      </c>
      <c r="N59" s="29">
        <v>2</v>
      </c>
    </row>
    <row r="60" spans="4:14" x14ac:dyDescent="0.35">
      <c r="E60" s="9" t="s">
        <v>10</v>
      </c>
      <c r="F60">
        <v>2</v>
      </c>
      <c r="G60" s="3">
        <v>6</v>
      </c>
      <c r="H60">
        <v>10</v>
      </c>
      <c r="I60">
        <v>14</v>
      </c>
      <c r="J60">
        <v>18</v>
      </c>
      <c r="K60" s="1">
        <v>22</v>
      </c>
      <c r="L60" s="1">
        <v>26</v>
      </c>
      <c r="M60" s="1">
        <v>28</v>
      </c>
      <c r="N60" s="36">
        <v>30</v>
      </c>
    </row>
    <row r="61" spans="4:14" x14ac:dyDescent="0.35">
      <c r="F61" t="s">
        <v>2</v>
      </c>
      <c r="G61" t="s">
        <v>3</v>
      </c>
      <c r="H61" t="s">
        <v>4</v>
      </c>
      <c r="I61" t="s">
        <v>0</v>
      </c>
      <c r="J61" t="s">
        <v>1</v>
      </c>
    </row>
    <row r="62" spans="4:14" x14ac:dyDescent="0.35">
      <c r="E62" s="1" t="s">
        <v>31</v>
      </c>
      <c r="F62" s="1">
        <v>0</v>
      </c>
      <c r="G62" s="21">
        <v>1</v>
      </c>
      <c r="H62" s="1">
        <v>3</v>
      </c>
      <c r="I62" s="1">
        <v>4</v>
      </c>
      <c r="J62" s="1">
        <v>5</v>
      </c>
      <c r="K62" s="1"/>
    </row>
    <row r="63" spans="4:14" x14ac:dyDescent="0.35">
      <c r="E63" s="7" t="s">
        <v>8</v>
      </c>
      <c r="F63" s="7">
        <v>0</v>
      </c>
      <c r="G63" s="41">
        <f>M60-4-4-1</f>
        <v>19</v>
      </c>
      <c r="H63" s="7">
        <v>3</v>
      </c>
      <c r="I63" s="7">
        <f>K60-I62-4</f>
        <v>14</v>
      </c>
      <c r="J63" s="7">
        <f>L60-J62-4</f>
        <v>17</v>
      </c>
      <c r="K63" s="8">
        <f>SUM(F63:J63)/5</f>
        <v>10.6</v>
      </c>
      <c r="L63" s="42" t="s">
        <v>38</v>
      </c>
      <c r="M63" s="43"/>
      <c r="N63" s="43"/>
    </row>
    <row r="64" spans="4:14" x14ac:dyDescent="0.35">
      <c r="E64" s="1" t="s">
        <v>16</v>
      </c>
      <c r="F64" s="1">
        <v>2</v>
      </c>
      <c r="G64" s="21">
        <v>29</v>
      </c>
      <c r="H64" s="1">
        <v>7</v>
      </c>
      <c r="I64" s="1">
        <v>22</v>
      </c>
      <c r="J64" s="1">
        <v>23</v>
      </c>
      <c r="K64" s="8">
        <f>SUM(F64:J64)/5</f>
        <v>16.600000000000001</v>
      </c>
      <c r="L64" s="42" t="s">
        <v>24</v>
      </c>
      <c r="M64" s="43"/>
      <c r="N64" s="43"/>
    </row>
  </sheetData>
  <mergeCells count="19">
    <mergeCell ref="L64:N64"/>
    <mergeCell ref="F51:K51"/>
    <mergeCell ref="L52:N52"/>
    <mergeCell ref="L53:N53"/>
    <mergeCell ref="L63:N63"/>
    <mergeCell ref="G2:I2"/>
    <mergeCell ref="G3:J3"/>
    <mergeCell ref="G4:J4"/>
    <mergeCell ref="G5:J5"/>
    <mergeCell ref="L38:N38"/>
    <mergeCell ref="K5:N5"/>
    <mergeCell ref="L39:N39"/>
    <mergeCell ref="L47:N47"/>
    <mergeCell ref="L48:N48"/>
    <mergeCell ref="L19:N19"/>
    <mergeCell ref="L20:N20"/>
    <mergeCell ref="L28:N28"/>
    <mergeCell ref="L26:N26"/>
    <mergeCell ref="L29:N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2022-02-10T03:31:31Z</dcterms:created>
  <dcterms:modified xsi:type="dcterms:W3CDTF">2022-06-10T03:02:11Z</dcterms:modified>
</cp:coreProperties>
</file>