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A1" activeCellId="0" sqref="A1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0.85"/>
    <col collapsed="false" customWidth="true" hidden="false" outlineLevel="0" max="3" min="3" style="0" width="7.57"/>
    <col collapsed="false" customWidth="true" hidden="false" outlineLevel="0" max="6" min="4" style="0" width="9.85"/>
    <col collapsed="false" customWidth="true" hidden="false" outlineLevel="0" max="7" min="7" style="0" width="10.85"/>
    <col collapsed="false" customWidth="true" hidden="false" outlineLevel="0" max="9" min="8" style="0" width="12.43"/>
    <col collapsed="false" customWidth="true" hidden="false" outlineLevel="0" max="10" min="10" style="0" width="11.85"/>
    <col collapsed="false" customWidth="true" hidden="false" outlineLevel="0" max="11" min="11" style="0" width="12.43"/>
    <col collapsed="false" customWidth="true" hidden="false" outlineLevel="0" max="13" min="13" style="0" width="4.85"/>
    <col collapsed="false" customWidth="true" hidden="false" outlineLevel="0" max="14" min="14" style="0" width="18.57"/>
    <col collapsed="false" customWidth="true" hidden="false" outlineLevel="0" max="15" min="15" style="0" width="11.85"/>
    <col collapsed="false" customWidth="true" hidden="false" outlineLevel="0" max="17" min="16" style="0" width="12.43"/>
    <col collapsed="false" customWidth="true" hidden="false" outlineLevel="0" max="19" min="18" style="0" width="11.85"/>
    <col collapsed="false" customWidth="true" hidden="false" outlineLevel="0" max="20" min="20" style="0" width="16.71"/>
    <col collapsed="false" customWidth="true" hidden="false" outlineLevel="0" max="21" min="21" style="0" width="12.85"/>
  </cols>
  <sheetData>
    <row r="1" customFormat="false" ht="13.8" hidden="false" customHeight="false" outlineLevel="0" collapsed="false">
      <c r="B1" s="0" t="n">
        <v>4.27</v>
      </c>
    </row>
    <row r="2" customFormat="false" ht="14.45" hidden="false" customHeight="false" outlineLevel="0" collapsed="false">
      <c r="A2" s="0" t="n">
        <v>1</v>
      </c>
      <c r="B2" s="0" t="n">
        <v>2.0517847</v>
      </c>
      <c r="C2" s="0" t="str">
        <f aca="false">IF(ABS($B$1-A2)&lt;0.1,1,"")</f>
        <v/>
      </c>
    </row>
    <row r="3" customFormat="false" ht="14.45" hidden="false" customHeight="false" outlineLevel="0" collapsed="false">
      <c r="A3" s="0" t="n">
        <v>1.1</v>
      </c>
      <c r="B3" s="0" t="n">
        <v>2.2139638</v>
      </c>
      <c r="C3" s="0" t="str">
        <f aca="false">IF(ABS($B$1-A3)&lt;0.1,1,"")</f>
        <v/>
      </c>
    </row>
    <row r="4" customFormat="false" ht="14.45" hidden="false" customHeight="false" outlineLevel="0" collapsed="false">
      <c r="A4" s="0" t="n">
        <v>1.2</v>
      </c>
      <c r="B4" s="0" t="n">
        <v>2.3650126</v>
      </c>
      <c r="C4" s="0" t="str">
        <f aca="false">IF(ABS($B$1-A4)&lt;0.1,1,"")</f>
        <v/>
      </c>
    </row>
    <row r="5" customFormat="false" ht="14.45" hidden="false" customHeight="false" outlineLevel="0" collapsed="false">
      <c r="A5" s="0" t="n">
        <v>1.3</v>
      </c>
      <c r="B5" s="0" t="n">
        <v>2.504421</v>
      </c>
      <c r="C5" s="0" t="str">
        <f aca="false">IF(ABS($B$1-A5)&lt;0.1,1,"")</f>
        <v/>
      </c>
    </row>
    <row r="6" customFormat="false" ht="14.45" hidden="false" customHeight="false" outlineLevel="0" collapsed="false">
      <c r="A6" s="0" t="n">
        <v>1.4</v>
      </c>
      <c r="B6" s="0" t="n">
        <v>2.6317952</v>
      </c>
      <c r="C6" s="0" t="str">
        <f aca="false">IF(ABS($B$1-A6)&lt;0.1,1,"")</f>
        <v/>
      </c>
    </row>
    <row r="7" customFormat="false" ht="14.45" hidden="false" customHeight="false" outlineLevel="0" collapsed="false">
      <c r="A7" s="0" t="n">
        <v>1.5</v>
      </c>
      <c r="B7" s="0" t="n">
        <v>2.7468617</v>
      </c>
      <c r="C7" s="0" t="str">
        <f aca="false">IF(ABS($B$1-A7)&lt;0.1,1,"")</f>
        <v/>
      </c>
    </row>
    <row r="8" customFormat="false" ht="14.45" hidden="false" customHeight="false" outlineLevel="0" collapsed="false">
      <c r="A8" s="0" t="n">
        <v>1.6</v>
      </c>
      <c r="B8" s="0" t="n">
        <v>2.8494699</v>
      </c>
      <c r="C8" s="0" t="str">
        <f aca="false">IF(ABS($B$1-A8)&lt;0.1,1,"")</f>
        <v/>
      </c>
    </row>
    <row r="9" customFormat="false" ht="14.45" hidden="false" customHeight="false" outlineLevel="0" collapsed="false">
      <c r="A9" s="0" t="n">
        <v>1.7</v>
      </c>
      <c r="B9" s="0" t="n">
        <v>2.9395939</v>
      </c>
      <c r="C9" s="0" t="str">
        <f aca="false">IF(ABS($B$1-A9)&lt;0.1,1,"")</f>
        <v/>
      </c>
    </row>
    <row r="10" customFormat="false" ht="14.45" hidden="false" customHeight="false" outlineLevel="0" collapsed="false">
      <c r="A10" s="0" t="n">
        <v>1.8</v>
      </c>
      <c r="B10" s="0" t="n">
        <v>3.0173323</v>
      </c>
      <c r="C10" s="0" t="str">
        <f aca="false">IF(ABS($B$1-A10)&lt;0.1,1,"")</f>
        <v/>
      </c>
    </row>
    <row r="11" customFormat="false" ht="14.45" hidden="false" customHeight="false" outlineLevel="0" collapsed="false">
      <c r="A11" s="0" t="n">
        <v>1.9</v>
      </c>
      <c r="B11" s="0" t="n">
        <v>3.0829074</v>
      </c>
      <c r="C11" s="0" t="str">
        <f aca="false">IF(ABS($B$1-A11)&lt;0.1,1,"")</f>
        <v/>
      </c>
    </row>
    <row r="12" customFormat="false" ht="14.45" hidden="false" customHeight="false" outlineLevel="0" collapsed="false">
      <c r="A12" s="0" t="n">
        <v>2</v>
      </c>
      <c r="B12" s="0" t="n">
        <v>3.1366634</v>
      </c>
      <c r="C12" s="0" t="str">
        <f aca="false">IF(ABS($B$1-A12)&lt;0.1,1,"")</f>
        <v/>
      </c>
    </row>
    <row r="13" customFormat="false" ht="14.45" hidden="false" customHeight="false" outlineLevel="0" collapsed="false">
      <c r="A13" s="0" t="n">
        <v>2.1</v>
      </c>
      <c r="B13" s="0" t="n">
        <v>3.1790622</v>
      </c>
      <c r="C13" s="0" t="str">
        <f aca="false">IF(ABS($B$1-A13)&lt;0.1,1,"")</f>
        <v/>
      </c>
    </row>
    <row r="14" customFormat="false" ht="14.45" hidden="false" customHeight="false" outlineLevel="0" collapsed="false">
      <c r="A14" s="0" t="n">
        <v>2.2</v>
      </c>
      <c r="B14" s="0" t="n">
        <v>3.2106794</v>
      </c>
      <c r="C14" s="0" t="str">
        <f aca="false">IF(ABS($B$1-A14)&lt;0.1,1,"")</f>
        <v/>
      </c>
    </row>
    <row r="15" customFormat="false" ht="14.45" hidden="false" customHeight="false" outlineLevel="0" collapsed="false">
      <c r="A15" s="0" t="n">
        <v>2.3</v>
      </c>
      <c r="B15" s="0" t="n">
        <v>3.2321981</v>
      </c>
      <c r="C15" s="0" t="str">
        <f aca="false">IF(ABS($B$1-A15)&lt;0.1,1,"")</f>
        <v/>
      </c>
    </row>
    <row r="16" customFormat="false" ht="14.45" hidden="false" customHeight="false" outlineLevel="0" collapsed="false">
      <c r="A16" s="0" t="n">
        <v>2.4</v>
      </c>
      <c r="B16" s="0" t="n">
        <v>3.2444027</v>
      </c>
      <c r="C16" s="0" t="str">
        <f aca="false">IF(ABS($B$1-A16)&lt;0.1,1,"")</f>
        <v/>
      </c>
    </row>
    <row r="17" customFormat="false" ht="14.45" hidden="false" customHeight="false" outlineLevel="0" collapsed="false">
      <c r="A17" s="0" t="n">
        <v>2.5</v>
      </c>
      <c r="B17" s="0" t="n">
        <v>3.2481703</v>
      </c>
      <c r="C17" s="0" t="str">
        <f aca="false">IF(ABS($B$1-A17)&lt;0.1,1,"")</f>
        <v/>
      </c>
    </row>
    <row r="18" customFormat="false" ht="14.45" hidden="false" customHeight="false" outlineLevel="0" collapsed="false">
      <c r="A18" s="0" t="n">
        <v>2.6</v>
      </c>
      <c r="B18" s="0" t="n">
        <v>3.2444624</v>
      </c>
      <c r="C18" s="0" t="str">
        <f aca="false">IF(ABS($B$1-A18)&lt;0.1,1,"")</f>
        <v/>
      </c>
    </row>
    <row r="19" customFormat="false" ht="14.45" hidden="false" customHeight="false" outlineLevel="0" collapsed="false">
      <c r="A19" s="0" t="n">
        <v>2.7</v>
      </c>
      <c r="B19" s="0" t="n">
        <v>3.2343153</v>
      </c>
      <c r="C19" s="0" t="str">
        <f aca="false">IF(ABS($B$1-A19)&lt;0.1,1,"")</f>
        <v/>
      </c>
    </row>
    <row r="20" customFormat="false" ht="14.45" hidden="false" customHeight="false" outlineLevel="0" collapsed="false">
      <c r="A20" s="0" t="n">
        <v>2.8</v>
      </c>
      <c r="B20" s="0" t="n">
        <v>3.2188294</v>
      </c>
      <c r="C20" s="0" t="str">
        <f aca="false">IF(ABS($B$1-A20)&lt;0.1,1,"")</f>
        <v/>
      </c>
    </row>
    <row r="21" customFormat="false" ht="14.45" hidden="false" customHeight="false" outlineLevel="0" collapsed="false">
      <c r="A21" s="0" t="n">
        <v>2.9</v>
      </c>
      <c r="B21" s="0" t="n">
        <v>3.1991588</v>
      </c>
      <c r="C21" s="0" t="str">
        <f aca="false">IF(ABS($B$1-A21)&lt;0.1,1,"")</f>
        <v/>
      </c>
    </row>
    <row r="22" customFormat="false" ht="14.45" hidden="false" customHeight="false" outlineLevel="0" collapsed="false">
      <c r="A22" s="0" t="n">
        <v>3</v>
      </c>
      <c r="B22" s="0" t="n">
        <v>3.176499</v>
      </c>
      <c r="C22" s="0" t="str">
        <f aca="false">IF(ABS($B$1-A22)&lt;0.1,1,"")</f>
        <v/>
      </c>
    </row>
    <row r="23" customFormat="false" ht="14.45" hidden="false" customHeight="false" outlineLevel="0" collapsed="false">
      <c r="A23" s="0" t="n">
        <v>3.1</v>
      </c>
      <c r="B23" s="0" t="n">
        <v>3.1520757</v>
      </c>
      <c r="C23" s="0" t="str">
        <f aca="false">IF(ABS($B$1-A23)&lt;0.1,1,"")</f>
        <v/>
      </c>
    </row>
    <row r="24" customFormat="false" ht="14.45" hidden="false" customHeight="false" outlineLevel="0" collapsed="false">
      <c r="A24" s="0" t="n">
        <v>3.2</v>
      </c>
      <c r="B24" s="0" t="n">
        <v>3.1271322</v>
      </c>
      <c r="C24" s="0" t="str">
        <f aca="false">IF(ABS($B$1-A24)&lt;0.1,1,"")</f>
        <v/>
      </c>
    </row>
    <row r="25" customFormat="false" ht="14.45" hidden="false" customHeight="false" outlineLevel="0" collapsed="false">
      <c r="A25" s="0" t="n">
        <v>3.3</v>
      </c>
      <c r="B25" s="0" t="n">
        <v>3.1029166</v>
      </c>
      <c r="C25" s="0" t="str">
        <f aca="false">IF(ABS($B$1-A25)&lt;0.1,1,"")</f>
        <v/>
      </c>
    </row>
    <row r="26" customFormat="false" ht="14.45" hidden="false" customHeight="false" outlineLevel="0" collapsed="false">
      <c r="A26" s="0" t="n">
        <v>3.4</v>
      </c>
      <c r="B26" s="0" t="n">
        <v>3.0806703</v>
      </c>
      <c r="C26" s="0" t="str">
        <f aca="false">IF(ABS($B$1-A26)&lt;0.1,1,"")</f>
        <v/>
      </c>
    </row>
    <row r="27" customFormat="false" ht="14.45" hidden="false" customHeight="false" outlineLevel="0" collapsed="false">
      <c r="A27" s="0" t="n">
        <v>3.5</v>
      </c>
      <c r="B27" s="0" t="n">
        <v>3.0616146</v>
      </c>
      <c r="C27" s="0" t="str">
        <f aca="false">IF(ABS($B$1-A27)&lt;0.1,1,"")</f>
        <v/>
      </c>
    </row>
    <row r="28" customFormat="false" ht="14.45" hidden="false" customHeight="false" outlineLevel="0" collapsed="false">
      <c r="A28" s="0" t="n">
        <v>3.6</v>
      </c>
      <c r="B28" s="0" t="n">
        <v>3.0469391</v>
      </c>
      <c r="C28" s="0" t="str">
        <f aca="false">IF(ABS($B$1-A28)&lt;0.1,1,"")</f>
        <v/>
      </c>
    </row>
    <row r="29" customFormat="false" ht="14.45" hidden="false" customHeight="false" outlineLevel="0" collapsed="false">
      <c r="A29" s="0" t="n">
        <v>3.7</v>
      </c>
      <c r="B29" s="0" t="n">
        <v>3.0377896</v>
      </c>
      <c r="C29" s="0" t="str">
        <f aca="false">IF(ABS($B$1-A29)&lt;0.1,1,"")</f>
        <v/>
      </c>
    </row>
    <row r="30" customFormat="false" ht="14.45" hidden="false" customHeight="false" outlineLevel="0" collapsed="false">
      <c r="A30" s="0" t="n">
        <v>3.8</v>
      </c>
      <c r="B30" s="0" t="n">
        <v>3.0352567</v>
      </c>
      <c r="C30" s="0" t="str">
        <f aca="false">IF(ABS($B$1-A30)&lt;0.1,1,"")</f>
        <v/>
      </c>
    </row>
    <row r="31" customFormat="false" ht="14.45" hidden="false" customHeight="false" outlineLevel="0" collapsed="false">
      <c r="A31" s="1" t="n">
        <v>3.9</v>
      </c>
      <c r="B31" s="1" t="n">
        <v>3.0403649</v>
      </c>
      <c r="C31" s="0" t="str">
        <f aca="false">IF(ABS($B$1-A31)&lt;0.1,1,"")</f>
        <v/>
      </c>
      <c r="D31" s="0" t="n">
        <f aca="false">B31</f>
        <v>3.0403649</v>
      </c>
      <c r="E31" s="0" t="n">
        <f aca="false">D32</f>
        <v>0.0136973</v>
      </c>
      <c r="F31" s="0" t="n">
        <f aca="false">E33/2</f>
        <v>0.00472579999999989</v>
      </c>
      <c r="G31" s="0" t="n">
        <f aca="false">F34/2/3</f>
        <v>0.000127950000000062</v>
      </c>
      <c r="H31" s="0" t="n">
        <f aca="false">G35/2/3/4</f>
        <v>-4.24166666668224E-006</v>
      </c>
      <c r="I31" s="0" t="n">
        <f aca="false">H36/2/3/4/5</f>
        <v>-6.08333333336949E-008</v>
      </c>
      <c r="J31" s="0" t="n">
        <f aca="false">I37/2/3/4/5/6</f>
        <v>3.47222222394114E-009</v>
      </c>
      <c r="K31" s="0" t="n">
        <f aca="false">J38/2/3/4/5/6/7</f>
        <v>-5.55555556232378E-010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</row>
    <row r="32" customFormat="false" ht="14.45" hidden="false" customHeight="false" outlineLevel="0" collapsed="false">
      <c r="A32" s="1" t="n">
        <v>4</v>
      </c>
      <c r="B32" s="1" t="n">
        <v>3.0540622</v>
      </c>
      <c r="C32" s="0" t="str">
        <f aca="false">IF(ABS($B$1-A32)&lt;0.1,1,"")</f>
        <v/>
      </c>
      <c r="D32" s="1" t="n">
        <f aca="false">B32-B31</f>
        <v>0.0136973</v>
      </c>
      <c r="M32" s="0" t="n">
        <v>0</v>
      </c>
      <c r="N32" s="0" t="n">
        <f aca="false" t="array" ref="N32:U32">O31:V31-M32*N31:U31</f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r="33" customFormat="false" ht="14.45" hidden="false" customHeight="false" outlineLevel="0" collapsed="false">
      <c r="A33" s="1" t="n">
        <v>4.1</v>
      </c>
      <c r="B33" s="1" t="n">
        <v>3.0772111</v>
      </c>
      <c r="C33" s="0" t="str">
        <f aca="false">IF(ABS($B$1-A33)&lt;0.1,1,"")</f>
        <v/>
      </c>
      <c r="D33" s="0" t="n">
        <f aca="false">B33-B32</f>
        <v>0.0231488999999998</v>
      </c>
      <c r="E33" s="1" t="n">
        <f aca="false">D33-D32</f>
        <v>0.00945159999999978</v>
      </c>
      <c r="M33" s="0" t="n">
        <v>1</v>
      </c>
      <c r="N33" s="0" t="n">
        <f aca="false" t="array" ref="N33:U33">O32:V32-M33*N32:U32</f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-1</v>
      </c>
      <c r="U33" s="0" t="n">
        <v>0</v>
      </c>
    </row>
    <row r="34" customFormat="false" ht="14.45" hidden="false" customHeight="false" outlineLevel="0" collapsed="false">
      <c r="A34" s="1" t="n">
        <v>4.2</v>
      </c>
      <c r="B34" s="1" t="n">
        <v>3.1105793</v>
      </c>
      <c r="C34" s="0" t="n">
        <f aca="false">IF(ABS($B$1-A34)&lt;0.1,1,"")</f>
        <v>1</v>
      </c>
      <c r="D34" s="0" t="n">
        <f aca="false">B34-B33</f>
        <v>0.0333682</v>
      </c>
      <c r="E34" s="0" t="n">
        <f aca="false">D34-D33</f>
        <v>0.0102193000000002</v>
      </c>
      <c r="F34" s="1" t="n">
        <f aca="false">E34-E33</f>
        <v>0.000767700000000371</v>
      </c>
      <c r="M34" s="0" t="n">
        <v>2</v>
      </c>
      <c r="N34" s="0" t="n">
        <f aca="false" t="array" ref="N34:U34">O33:V33-M34*N33:U33</f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-3</v>
      </c>
      <c r="T34" s="0" t="n">
        <v>2</v>
      </c>
      <c r="U34" s="0" t="n">
        <v>0</v>
      </c>
    </row>
    <row r="35" customFormat="false" ht="14.45" hidden="false" customHeight="false" outlineLevel="0" collapsed="false">
      <c r="A35" s="1" t="n">
        <v>4.3</v>
      </c>
      <c r="B35" s="1" t="n">
        <v>3.1548327</v>
      </c>
      <c r="C35" s="0" t="n">
        <f aca="false">IF(ABS($B$1-A35)&lt;0.1,1,"")</f>
        <v>1</v>
      </c>
      <c r="D35" s="0" t="n">
        <f aca="false">B35-B34</f>
        <v>0.0442534000000001</v>
      </c>
      <c r="E35" s="0" t="n">
        <f aca="false">D35-D34</f>
        <v>0.0108852000000002</v>
      </c>
      <c r="F35" s="0" t="n">
        <f aca="false">E35-E34</f>
        <v>0.000665899999999997</v>
      </c>
      <c r="G35" s="1" t="n">
        <f aca="false">F35-F34</f>
        <v>-0.000101800000000374</v>
      </c>
      <c r="M35" s="0" t="n">
        <v>3</v>
      </c>
      <c r="N35" s="0" t="n">
        <f aca="false" t="array" ref="N35:U35">O34:V34-M35*N34:U34</f>
        <v>0</v>
      </c>
      <c r="O35" s="0" t="n">
        <v>0</v>
      </c>
      <c r="P35" s="0" t="n">
        <v>0</v>
      </c>
      <c r="Q35" s="0" t="n">
        <v>1</v>
      </c>
      <c r="R35" s="0" t="n">
        <v>-6</v>
      </c>
      <c r="S35" s="0" t="n">
        <v>11</v>
      </c>
      <c r="T35" s="0" t="n">
        <v>-6</v>
      </c>
      <c r="U35" s="0" t="n">
        <v>0</v>
      </c>
    </row>
    <row r="36" customFormat="false" ht="14.45" hidden="false" customHeight="false" outlineLevel="0" collapsed="false">
      <c r="A36" s="1" t="n">
        <v>4.4</v>
      </c>
      <c r="B36" s="1" t="n">
        <v>3.2105281</v>
      </c>
      <c r="C36" s="0" t="str">
        <f aca="false">IF(ABS($B$1-A36)&lt;0.1,1,"")</f>
        <v/>
      </c>
      <c r="D36" s="0" t="n">
        <f aca="false">B36-B35</f>
        <v>0.0556953999999998</v>
      </c>
      <c r="E36" s="0" t="n">
        <f aca="false">D36-D35</f>
        <v>0.0114419999999997</v>
      </c>
      <c r="F36" s="0" t="n">
        <f aca="false">E36-E35</f>
        <v>0.00055679999999958</v>
      </c>
      <c r="G36" s="0" t="n">
        <f aca="false">F36-F35</f>
        <v>-0.000109100000000417</v>
      </c>
      <c r="H36" s="1" t="n">
        <f aca="false">G36-G35</f>
        <v>-7.30000000004338E-006</v>
      </c>
      <c r="M36" s="0" t="n">
        <v>4</v>
      </c>
      <c r="N36" s="0" t="n">
        <f aca="false" t="array" ref="N36:U36">O35:V35-M36*N35:U35</f>
        <v>0</v>
      </c>
      <c r="O36" s="0" t="n">
        <v>0</v>
      </c>
      <c r="P36" s="0" t="n">
        <v>1</v>
      </c>
      <c r="Q36" s="0" t="n">
        <v>-10</v>
      </c>
      <c r="R36" s="0" t="n">
        <v>35</v>
      </c>
      <c r="S36" s="0" t="n">
        <v>-50</v>
      </c>
      <c r="T36" s="0" t="n">
        <v>24</v>
      </c>
      <c r="U36" s="0" t="n">
        <v>0</v>
      </c>
    </row>
    <row r="37" customFormat="false" ht="14.45" hidden="false" customHeight="false" outlineLevel="0" collapsed="false">
      <c r="A37" s="1" t="n">
        <v>4.5</v>
      </c>
      <c r="B37" s="1" t="n">
        <v>3.2781084</v>
      </c>
      <c r="C37" s="0" t="str">
        <f aca="false">IF(ABS($B$1-A37)&lt;0.1,1,"")</f>
        <v/>
      </c>
      <c r="D37" s="0" t="n">
        <f aca="false">B37-B36</f>
        <v>0.0675802999999999</v>
      </c>
      <c r="E37" s="0" t="n">
        <f aca="false">D37-D36</f>
        <v>0.0118849000000001</v>
      </c>
      <c r="F37" s="0" t="n">
        <f aca="false">E37-E36</f>
        <v>0.000442900000000357</v>
      </c>
      <c r="G37" s="0" t="n">
        <f aca="false">F37-F36</f>
        <v>-0.000113899999999223</v>
      </c>
      <c r="H37" s="0" t="n">
        <f aca="false">G37-G36</f>
        <v>-4.79999999880576E-006</v>
      </c>
      <c r="I37" s="1" t="n">
        <f aca="false">H37-H36</f>
        <v>2.50000000123762E-006</v>
      </c>
      <c r="M37" s="0" t="n">
        <v>5</v>
      </c>
      <c r="N37" s="0" t="n">
        <f aca="false" t="array" ref="N37:U37">O36:V36-M37*N36:U36</f>
        <v>0</v>
      </c>
      <c r="O37" s="0" t="n">
        <v>1</v>
      </c>
      <c r="P37" s="0" t="n">
        <v>-15</v>
      </c>
      <c r="Q37" s="0" t="n">
        <v>85</v>
      </c>
      <c r="R37" s="0" t="n">
        <v>-225</v>
      </c>
      <c r="S37" s="0" t="n">
        <v>274</v>
      </c>
      <c r="T37" s="0" t="n">
        <v>-120</v>
      </c>
      <c r="U37" s="0" t="n">
        <v>0</v>
      </c>
    </row>
    <row r="38" customFormat="false" ht="14.45" hidden="false" customHeight="false" outlineLevel="0" collapsed="false">
      <c r="A38" s="1" t="n">
        <v>4.6</v>
      </c>
      <c r="B38" s="1" t="n">
        <v>3.3578975</v>
      </c>
      <c r="C38" s="0" t="str">
        <f aca="false">IF(ABS($B$1-A38)&lt;0.1,1,"")</f>
        <v/>
      </c>
      <c r="D38" s="0" t="n">
        <f aca="false">B38-B37</f>
        <v>0.0797891000000002</v>
      </c>
      <c r="E38" s="0" t="n">
        <f aca="false">D38-D37</f>
        <v>0.0122088000000002</v>
      </c>
      <c r="F38" s="0" t="n">
        <f aca="false">E38-E37</f>
        <v>0.000323900000000155</v>
      </c>
      <c r="G38" s="0" t="n">
        <f aca="false">F38-F37</f>
        <v>-0.000119000000000202</v>
      </c>
      <c r="H38" s="0" t="n">
        <f aca="false">G38-G37</f>
        <v>-5.10000000097932E-006</v>
      </c>
      <c r="I38" s="0" t="n">
        <f aca="false">H38-H37</f>
        <v>-3.00000002173562E-007</v>
      </c>
      <c r="J38" s="1" t="n">
        <f aca="false">I38-I37</f>
        <v>-2.80000000341118E-006</v>
      </c>
      <c r="M38" s="0" t="n">
        <v>6</v>
      </c>
      <c r="N38" s="0" t="n">
        <f aca="false" t="array" ref="N38:U38">O37:V37-M38*N37:U37</f>
        <v>1</v>
      </c>
      <c r="O38" s="0" t="n">
        <v>-21</v>
      </c>
      <c r="P38" s="0" t="n">
        <v>175</v>
      </c>
      <c r="Q38" s="0" t="n">
        <v>-735</v>
      </c>
      <c r="R38" s="0" t="n">
        <v>1624</v>
      </c>
      <c r="S38" s="0" t="n">
        <v>-1764</v>
      </c>
      <c r="T38" s="0" t="n">
        <v>720</v>
      </c>
      <c r="U38" s="0" t="n">
        <v>0</v>
      </c>
    </row>
    <row r="39" customFormat="false" ht="14.45" hidden="false" customHeight="false" outlineLevel="0" collapsed="false">
      <c r="A39" s="0" t="n">
        <v>4.7</v>
      </c>
      <c r="B39" s="0" t="n">
        <v>3.4500972</v>
      </c>
      <c r="C39" s="0" t="str">
        <f aca="false">IF(ABS($B$1-A39)&lt;0.1,1,"")</f>
        <v/>
      </c>
    </row>
    <row r="40" customFormat="false" ht="14.45" hidden="false" customHeight="false" outlineLevel="0" collapsed="false">
      <c r="A40" s="0" t="n">
        <v>4.8</v>
      </c>
      <c r="B40" s="0" t="n">
        <v>3.5547855</v>
      </c>
      <c r="C40" s="0" t="str">
        <f aca="false">IF(ABS($B$1-A40)&lt;0.1,1,"")</f>
        <v/>
      </c>
      <c r="M40" s="0" t="n">
        <v>4.27</v>
      </c>
      <c r="N40" s="0" t="n">
        <f aca="false" t="array" ref="N40:U40">MMULT(D31:K31,N31:U38)</f>
        <v>-5.55555556232378E-010</v>
      </c>
      <c r="O40" s="0" t="n">
        <v>1.51388889048211E-008</v>
      </c>
      <c r="P40" s="0" t="n">
        <v>-2.10138889033478E-007</v>
      </c>
      <c r="Q40" s="0" t="n">
        <v>-2.9298611104795E-006</v>
      </c>
      <c r="R40" s="0" t="n">
        <v>0.000149587361109768</v>
      </c>
      <c r="S40" s="0" t="n">
        <v>0.00430026472222344</v>
      </c>
      <c r="T40" s="0" t="n">
        <v>0.00925057333333298</v>
      </c>
      <c r="U40" s="0" t="n">
        <v>3.0403649</v>
      </c>
    </row>
    <row r="41" customFormat="false" ht="14.45" hidden="false" customHeight="false" outlineLevel="0" collapsed="false">
      <c r="A41" s="0" t="n">
        <v>4.9</v>
      </c>
      <c r="B41" s="0" t="n">
        <v>3.6719156</v>
      </c>
      <c r="C41" s="0" t="str">
        <f aca="false">IF(ABS($B$1-A41)&lt;0.1,1,"")</f>
        <v/>
      </c>
      <c r="M41" s="0" t="n">
        <f aca="false">(M40-3.9)/0.1</f>
        <v>3.7</v>
      </c>
      <c r="N41" s="0" t="n">
        <f aca="false">N40</f>
        <v>-5.55555556232378E-010</v>
      </c>
      <c r="O41" s="0" t="n">
        <f aca="false">N41*$M$41+O40</f>
        <v>1.30833333467613E-008</v>
      </c>
      <c r="P41" s="0" t="n">
        <f aca="false">O41*$M$41+P40</f>
        <v>-1.61730555650461E-007</v>
      </c>
      <c r="Q41" s="0" t="n">
        <f aca="false">P41*$M$41+Q40</f>
        <v>-3.52826416638621E-006</v>
      </c>
      <c r="R41" s="0" t="n">
        <f aca="false">Q41*$M$41+R40</f>
        <v>0.000136532783694139</v>
      </c>
      <c r="S41" s="0" t="n">
        <f aca="false">R41*$M$41+S40</f>
        <v>0.00480543602189175</v>
      </c>
      <c r="T41" s="0" t="n">
        <f aca="false">S41*$M$41+T40</f>
        <v>0.0270306866143324</v>
      </c>
      <c r="U41" s="1" t="n">
        <f aca="false">T41*$M$41+U40</f>
        <v>3.14037844047303</v>
      </c>
    </row>
    <row r="42" customFormat="false" ht="14.45" hidden="false" customHeight="false" outlineLevel="0" collapsed="false">
      <c r="A42" s="0" t="n">
        <v>5</v>
      </c>
      <c r="B42" s="0" t="n">
        <v>3.8013163</v>
      </c>
      <c r="C42" s="0" t="str">
        <f aca="false">IF(ABS($B$1-A42)&lt;0.1,1,"")</f>
        <v/>
      </c>
      <c r="N42" s="0" t="n">
        <f aca="false">N41</f>
        <v>-5.55555556232378E-010</v>
      </c>
      <c r="O42" s="0" t="n">
        <f aca="false">N42*$M$41+O41</f>
        <v>1.10277777887015E-008</v>
      </c>
      <c r="P42" s="0" t="n">
        <f aca="false">O42*$M$41+P41</f>
        <v>-1.20927777832266E-007</v>
      </c>
      <c r="Q42" s="0" t="n">
        <f aca="false">P42*$M$41+Q41</f>
        <v>-3.97569694436559E-006</v>
      </c>
      <c r="R42" s="0" t="n">
        <f aca="false">Q42*$M$41+R41</f>
        <v>0.000121822704999986</v>
      </c>
      <c r="S42" s="0" t="n">
        <f aca="false">R42*$M$41+S41</f>
        <v>0.0052561800303917</v>
      </c>
      <c r="T42" s="0" t="n">
        <f aca="false">S42*$M$41+T41</f>
        <v>0.0464785527267817</v>
      </c>
    </row>
    <row r="43" customFormat="false" ht="14.45" hidden="false" customHeight="false" outlineLevel="0" collapsed="false">
      <c r="A43" s="0" t="n">
        <v>5.1</v>
      </c>
      <c r="B43" s="0" t="n">
        <v>3.9426938</v>
      </c>
      <c r="C43" s="0" t="str">
        <f aca="false">IF(ABS($B$1-A43)&lt;0.1,1,"")</f>
        <v/>
      </c>
      <c r="T43" s="1" t="n">
        <f aca="false">T42/0.1</f>
        <v>0.464785527267817</v>
      </c>
    </row>
    <row r="44" customFormat="false" ht="14.45" hidden="false" customHeight="false" outlineLevel="0" collapsed="false">
      <c r="A44" s="0" t="n">
        <v>5.2</v>
      </c>
      <c r="B44" s="0" t="n">
        <v>4.0956348</v>
      </c>
      <c r="C44" s="0" t="str">
        <f aca="false">IF(ABS($B$1-A44)&lt;0.1,1,"")</f>
        <v/>
      </c>
    </row>
    <row r="45" customFormat="false" ht="15" hidden="false" customHeight="false" outlineLevel="0" collapsed="false">
      <c r="A45" s="0" t="n">
        <v>5.3</v>
      </c>
      <c r="B45" s="0" t="n">
        <v>4.2596103</v>
      </c>
      <c r="C45" s="0" t="str">
        <f aca="false">IF(ABS($B$1-A45)&lt;0.1,1,"")</f>
        <v/>
      </c>
      <c r="D45" s="1" t="n">
        <f aca="false">B45-B44</f>
        <v>0.1639755</v>
      </c>
    </row>
    <row r="46" customFormat="false" ht="15" hidden="false" customHeight="false" outlineLevel="0" collapsed="false">
      <c r="A46" s="0" t="n">
        <v>5.4</v>
      </c>
      <c r="B46" s="0" t="n">
        <v>4.4339809</v>
      </c>
      <c r="C46" s="0" t="str">
        <f aca="false">IF(ABS($B$1-A46)&lt;0.1,1,"")</f>
        <v/>
      </c>
      <c r="D46" s="0" t="n">
        <f aca="false">B46-B45</f>
        <v>0.1743706</v>
      </c>
      <c r="E46" s="1" t="n">
        <f aca="false">D46-D45</f>
        <v>0.0103950999999993</v>
      </c>
    </row>
    <row r="47" customFormat="false" ht="15" hidden="false" customHeight="false" outlineLevel="0" collapsed="false">
      <c r="A47" s="0" t="n">
        <v>5.5</v>
      </c>
      <c r="B47" s="0" t="n">
        <v>4.6180037</v>
      </c>
      <c r="C47" s="0" t="str">
        <f aca="false">IF(ABS($B$1-A47)&lt;0.1,1,"")</f>
        <v/>
      </c>
      <c r="D47" s="0" t="n">
        <f aca="false">B47-B46</f>
        <v>0.1840228</v>
      </c>
      <c r="E47" s="0" t="n">
        <f aca="false">D47-D46</f>
        <v>0.00965220000000056</v>
      </c>
      <c r="F47" s="1" t="n">
        <f aca="false">E47-E46</f>
        <v>-0.00074289999999877</v>
      </c>
    </row>
    <row r="48" customFormat="false" ht="15" hidden="false" customHeight="false" outlineLevel="0" collapsed="false">
      <c r="A48" s="0" t="n">
        <v>5.6</v>
      </c>
      <c r="B48" s="0" t="n">
        <v>4.8108391</v>
      </c>
      <c r="C48" s="0" t="str">
        <f aca="false">IF(ABS($B$1-A48)&lt;0.1,1,"")</f>
        <v/>
      </c>
      <c r="D48" s="0" t="n">
        <f aca="false">B48-B47</f>
        <v>0.1928354</v>
      </c>
      <c r="E48" s="0" t="n">
        <f aca="false">D48-D47</f>
        <v>0.00881259999999973</v>
      </c>
      <c r="F48" s="0" t="n">
        <f aca="false">E48-E47</f>
        <v>-0.000839600000000829</v>
      </c>
      <c r="G48" s="1" t="n">
        <f aca="false">F48-F47</f>
        <v>-9.6700000002059E-005</v>
      </c>
    </row>
    <row r="49" customFormat="false" ht="15" hidden="false" customHeight="false" outlineLevel="0" collapsed="false">
      <c r="A49" s="0" t="n">
        <v>5.7</v>
      </c>
      <c r="B49" s="0" t="n">
        <v>5.0115596</v>
      </c>
      <c r="C49" s="0" t="str">
        <f aca="false">IF(ABS($B$1-A49)&lt;0.1,1,"")</f>
        <v/>
      </c>
      <c r="D49" s="0" t="n">
        <f aca="false">B49-B48</f>
        <v>0.2007205</v>
      </c>
      <c r="E49" s="0" t="n">
        <f aca="false">D49-D48</f>
        <v>0.0078851000000002</v>
      </c>
      <c r="F49" s="0" t="n">
        <f aca="false">E49-E48</f>
        <v>-0.000927499999999526</v>
      </c>
      <c r="G49" s="0" t="n">
        <f aca="false">F49-F48</f>
        <v>-8.78999999986974E-005</v>
      </c>
      <c r="H49" s="1" t="n">
        <f aca="false">G49-G48</f>
        <v>8.80000000336167E-006</v>
      </c>
    </row>
    <row r="50" customFormat="false" ht="14.45" hidden="false" customHeight="false" outlineLevel="0" collapsed="false">
      <c r="A50" s="0" t="n">
        <v>5.8</v>
      </c>
      <c r="B50" s="0" t="n">
        <v>5.2191587</v>
      </c>
      <c r="C50" s="0" t="str">
        <f aca="false">IF(ABS($B$1-A50)&lt;0.1,1,"")</f>
        <v/>
      </c>
      <c r="D50" s="0" t="n">
        <f aca="false">B50-B49</f>
        <v>0.2075991</v>
      </c>
      <c r="E50" s="0" t="n">
        <f aca="false">D50-D49</f>
        <v>0.00687860000000029</v>
      </c>
      <c r="F50" s="0" t="n">
        <f aca="false">E50-E49</f>
        <v>-0.00100649999999991</v>
      </c>
      <c r="G50" s="0" t="n">
        <f aca="false">F50-F49</f>
        <v>-7.90000000003843E-005</v>
      </c>
      <c r="H50" s="0" t="n">
        <f aca="false">G50-G49</f>
        <v>8.89999999831304E-006</v>
      </c>
      <c r="I50" s="0" t="n">
        <f aca="false">H50-H49</f>
        <v>9.99999949513608E-008</v>
      </c>
    </row>
    <row r="51" customFormat="false" ht="14.45" hidden="false" customHeight="false" outlineLevel="0" collapsed="false">
      <c r="A51" s="0" t="n">
        <v>5.9</v>
      </c>
      <c r="B51" s="0" t="n">
        <v>5.4325614</v>
      </c>
      <c r="C51" s="0" t="str">
        <f aca="false">IF(ABS($B$1-A51)&lt;0.1,1,"")</f>
        <v/>
      </c>
    </row>
    <row r="52" customFormat="false" ht="14.45" hidden="false" customHeight="false" outlineLevel="0" collapsed="false">
      <c r="A52" s="0" t="n">
        <v>6</v>
      </c>
      <c r="B52" s="0" t="n">
        <v>5.6506346</v>
      </c>
      <c r="C52" s="0" t="str">
        <f aca="false">IF(ABS($B$1-A52)&lt;0.1,1,"")</f>
        <v/>
      </c>
    </row>
    <row r="53" customFormat="false" ht="14.45" hidden="false" customHeight="false" outlineLevel="0" collapsed="false">
      <c r="A53" s="0" t="n">
        <v>6.1</v>
      </c>
      <c r="B53" s="0" t="n">
        <v>5.8721985</v>
      </c>
      <c r="C53" s="0" t="str">
        <f aca="false">IF(ABS($B$1-A53)&lt;0.1,1,"")</f>
        <v/>
      </c>
    </row>
    <row r="54" customFormat="false" ht="14.45" hidden="false" customHeight="false" outlineLevel="0" collapsed="false">
      <c r="A54" s="0" t="n">
        <v>6.2</v>
      </c>
      <c r="B54" s="0" t="n">
        <v>6.0960386</v>
      </c>
      <c r="C54" s="0" t="str">
        <f aca="false">IF(ABS($B$1-A54)&lt;0.1,1,"")</f>
        <v/>
      </c>
    </row>
    <row r="55" customFormat="false" ht="14.45" hidden="false" customHeight="false" outlineLevel="0" collapsed="false">
      <c r="A55" s="0" t="n">
        <v>6.3</v>
      </c>
      <c r="B55" s="0" t="n">
        <v>6.3209174</v>
      </c>
      <c r="C55" s="0" t="str">
        <f aca="false">IF(ABS($B$1-A55)&lt;0.1,1,"")</f>
        <v/>
      </c>
    </row>
    <row r="56" customFormat="false" ht="14.45" hidden="false" customHeight="false" outlineLevel="0" collapsed="false">
      <c r="A56" s="0" t="n">
        <v>6.4</v>
      </c>
      <c r="B56" s="0" t="n">
        <v>6.5455872</v>
      </c>
      <c r="C56" s="0" t="str">
        <f aca="false">IF(ABS($B$1-A56)&lt;0.1,1,"")</f>
        <v/>
      </c>
    </row>
    <row r="57" customFormat="false" ht="14.45" hidden="false" customHeight="false" outlineLevel="0" collapsed="false">
      <c r="A57" s="0" t="n">
        <v>6.50000000000001</v>
      </c>
      <c r="B57" s="0" t="n">
        <v>6.7688023</v>
      </c>
      <c r="C57" s="0" t="str">
        <f aca="false">IF(ABS($B$1-A57)&lt;0.1,1,"")</f>
        <v/>
      </c>
    </row>
    <row r="58" customFormat="false" ht="14.45" hidden="false" customHeight="false" outlineLevel="0" collapsed="false">
      <c r="A58" s="0" t="n">
        <v>6.6</v>
      </c>
      <c r="B58" s="0" t="n">
        <v>6.9893317</v>
      </c>
      <c r="C58" s="0" t="str">
        <f aca="false">IF(ABS($B$1-A58)&lt;0.1,1,"")</f>
        <v/>
      </c>
    </row>
    <row r="59" customFormat="false" ht="14.45" hidden="false" customHeight="false" outlineLevel="0" collapsed="false">
      <c r="A59" s="0" t="n">
        <v>6.7</v>
      </c>
      <c r="B59" s="0" t="n">
        <v>7.205971</v>
      </c>
      <c r="C59" s="0" t="str">
        <f aca="false">IF(ABS($B$1-A59)&lt;0.1,1,"")</f>
        <v/>
      </c>
    </row>
    <row r="60" customFormat="false" ht="14.45" hidden="false" customHeight="false" outlineLevel="0" collapsed="false">
      <c r="A60" s="0" t="n">
        <v>6.80000000000001</v>
      </c>
      <c r="B60" s="0" t="n">
        <v>7.4175547</v>
      </c>
      <c r="C60" s="0" t="str">
        <f aca="false">IF(ABS($B$1-A60)&lt;0.1,1,"")</f>
        <v/>
      </c>
    </row>
    <row r="61" customFormat="false" ht="14.45" hidden="false" customHeight="false" outlineLevel="0" collapsed="false">
      <c r="A61" s="0" t="n">
        <v>6.90000000000001</v>
      </c>
      <c r="B61" s="0" t="n">
        <v>7.6229681</v>
      </c>
      <c r="C61" s="0" t="str">
        <f aca="false">IF(ABS($B$1-A61)&lt;0.1,1,"")</f>
        <v/>
      </c>
    </row>
    <row r="62" customFormat="false" ht="14.45" hidden="false" customHeight="false" outlineLevel="0" collapsed="false">
      <c r="A62" s="0" t="n">
        <v>7.00000000000001</v>
      </c>
      <c r="B62" s="0" t="n">
        <v>7.8211579</v>
      </c>
      <c r="C62" s="0" t="str">
        <f aca="false">IF(ABS($B$1-A62)&lt;0.1,1,"")</f>
        <v/>
      </c>
    </row>
    <row r="63" customFormat="false" ht="14.45" hidden="false" customHeight="false" outlineLevel="0" collapsed="false">
      <c r="A63" s="0" t="n">
        <v>7.1</v>
      </c>
      <c r="B63" s="0" t="n">
        <v>8.0111428</v>
      </c>
      <c r="C63" s="0" t="str">
        <f aca="false">IF(ABS($B$1-A63)&lt;0.1,1,"")</f>
        <v/>
      </c>
    </row>
    <row r="64" customFormat="false" ht="14.45" hidden="false" customHeight="false" outlineLevel="0" collapsed="false">
      <c r="A64" s="0" t="n">
        <v>7.20000000000001</v>
      </c>
      <c r="B64" s="0" t="n">
        <v>8.192024</v>
      </c>
      <c r="C64" s="0" t="str">
        <f aca="false">IF(ABS($B$1-A64)&lt;0.1,1,"")</f>
        <v/>
      </c>
    </row>
    <row r="65" customFormat="false" ht="14.45" hidden="false" customHeight="false" outlineLevel="0" collapsed="false">
      <c r="A65" s="0" t="n">
        <v>7.30000000000001</v>
      </c>
      <c r="B65" s="0" t="n">
        <v>8.3629932</v>
      </c>
      <c r="C65" s="0" t="str">
        <f aca="false">IF(ABS($B$1-A65)&lt;0.1,1,"")</f>
        <v/>
      </c>
    </row>
    <row r="66" customFormat="false" ht="14.45" hidden="false" customHeight="false" outlineLevel="0" collapsed="false">
      <c r="A66" s="0" t="n">
        <v>7.40000000000001</v>
      </c>
      <c r="B66" s="0" t="n">
        <v>8.5233413</v>
      </c>
      <c r="C66" s="0" t="str">
        <f aca="false">IF(ABS($B$1-A66)&lt;0.1,1,"")</f>
        <v/>
      </c>
    </row>
    <row r="67" customFormat="false" ht="14.45" hidden="false" customHeight="false" outlineLevel="0" collapsed="false">
      <c r="A67" s="0" t="n">
        <v>7.50000000000001</v>
      </c>
      <c r="B67" s="0" t="n">
        <v>8.6724653</v>
      </c>
      <c r="C67" s="0" t="str">
        <f aca="false">IF(ABS($B$1-A67)&lt;0.1,1,"")</f>
        <v/>
      </c>
    </row>
    <row r="68" customFormat="false" ht="14.45" hidden="false" customHeight="false" outlineLevel="0" collapsed="false">
      <c r="A68" s="0" t="n">
        <v>7.60000000000001</v>
      </c>
      <c r="B68" s="0" t="n">
        <v>8.8098745</v>
      </c>
      <c r="C68" s="0" t="str">
        <f aca="false">IF(ABS($B$1-A68)&lt;0.1,1,"")</f>
        <v/>
      </c>
    </row>
    <row r="69" customFormat="false" ht="14.45" hidden="false" customHeight="false" outlineLevel="0" collapsed="false">
      <c r="A69" s="0" t="n">
        <v>7.70000000000001</v>
      </c>
      <c r="B69" s="0" t="n">
        <v>8.935195</v>
      </c>
      <c r="C69" s="0" t="str">
        <f aca="false">IF(ABS($B$1-A69)&lt;0.1,1,"")</f>
        <v/>
      </c>
    </row>
    <row r="70" customFormat="false" ht="14.45" hidden="false" customHeight="false" outlineLevel="0" collapsed="false">
      <c r="A70" s="0" t="n">
        <v>7.80000000000001</v>
      </c>
      <c r="B70" s="0" t="n">
        <v>9.0481738</v>
      </c>
      <c r="C70" s="0" t="str">
        <f aca="false">IF(ABS($B$1-A70)&lt;0.1,1,"")</f>
        <v/>
      </c>
    </row>
    <row r="71" customFormat="false" ht="14.45" hidden="false" customHeight="false" outlineLevel="0" collapsed="false">
      <c r="A71" s="0" t="n">
        <v>7.90000000000001</v>
      </c>
      <c r="B71" s="0" t="n">
        <v>9.1486813</v>
      </c>
      <c r="C71" s="0" t="str">
        <f aca="false">IF(ABS($B$1-A71)&lt;0.1,1,"")</f>
        <v/>
      </c>
    </row>
    <row r="72" customFormat="false" ht="14.45" hidden="false" customHeight="false" outlineLevel="0" collapsed="false">
      <c r="A72" s="0" t="n">
        <v>8.00000000000001</v>
      </c>
      <c r="B72" s="0" t="n">
        <v>9.2367124</v>
      </c>
      <c r="C72" s="0" t="str">
        <f aca="false">IF(ABS($B$1-A72)&lt;0.1,1,"")</f>
        <v/>
      </c>
    </row>
    <row r="73" customFormat="false" ht="14.45" hidden="false" customHeight="false" outlineLevel="0" collapsed="false">
      <c r="A73" s="0" t="n">
        <v>8.10000000000001</v>
      </c>
      <c r="B73" s="0" t="n">
        <v>9.3123866</v>
      </c>
      <c r="C73" s="0" t="str">
        <f aca="false">IF(ABS($B$1-A73)&lt;0.1,1,"")</f>
        <v/>
      </c>
    </row>
    <row r="74" customFormat="false" ht="14.45" hidden="false" customHeight="false" outlineLevel="0" collapsed="false">
      <c r="A74" s="0" t="n">
        <v>8.20000000000001</v>
      </c>
      <c r="B74" s="0" t="n">
        <v>9.3759471</v>
      </c>
      <c r="C74" s="0" t="str">
        <f aca="false">IF(ABS($B$1-A74)&lt;0.1,1,"")</f>
        <v/>
      </c>
    </row>
    <row r="75" customFormat="false" ht="14.45" hidden="false" customHeight="false" outlineLevel="0" collapsed="false">
      <c r="A75" s="0" t="n">
        <v>8.30000000000001</v>
      </c>
      <c r="B75" s="0" t="n">
        <v>9.4277579</v>
      </c>
      <c r="C75" s="0" t="str">
        <f aca="false">IF(ABS($B$1-A75)&lt;0.1,1,"")</f>
        <v/>
      </c>
    </row>
    <row r="76" customFormat="false" ht="14.45" hidden="false" customHeight="false" outlineLevel="0" collapsed="false">
      <c r="A76" s="0" t="n">
        <v>8.40000000000001</v>
      </c>
      <c r="B76" s="0" t="n">
        <v>9.4683006</v>
      </c>
      <c r="C76" s="0" t="str">
        <f aca="false">IF(ABS($B$1-A76)&lt;0.1,1,"")</f>
        <v/>
      </c>
    </row>
    <row r="77" customFormat="false" ht="14.45" hidden="false" customHeight="false" outlineLevel="0" collapsed="false">
      <c r="A77" s="0" t="n">
        <v>8.50000000000001</v>
      </c>
      <c r="B77" s="0" t="n">
        <v>9.4981691</v>
      </c>
      <c r="C77" s="0" t="str">
        <f aca="false">IF(ABS($B$1-A77)&lt;0.1,1,"")</f>
        <v/>
      </c>
    </row>
    <row r="78" customFormat="false" ht="14.45" hidden="false" customHeight="false" outlineLevel="0" collapsed="false">
      <c r="A78" s="0" t="n">
        <v>8.60000000000001</v>
      </c>
      <c r="B78" s="0" t="n">
        <v>9.5180642</v>
      </c>
      <c r="C78" s="0" t="str">
        <f aca="false">IF(ABS($B$1-A78)&lt;0.1,1,"")</f>
        <v/>
      </c>
    </row>
    <row r="79" customFormat="false" ht="14.45" hidden="false" customHeight="false" outlineLevel="0" collapsed="false">
      <c r="A79" s="0" t="n">
        <v>8.70000000000001</v>
      </c>
      <c r="B79" s="0" t="n">
        <v>9.5287864</v>
      </c>
      <c r="C79" s="0" t="str">
        <f aca="false">IF(ABS($B$1-A79)&lt;0.1,1,"")</f>
        <v/>
      </c>
    </row>
    <row r="80" customFormat="false" ht="14.45" hidden="false" customHeight="false" outlineLevel="0" collapsed="false">
      <c r="A80" s="0" t="n">
        <v>8.80000000000001</v>
      </c>
      <c r="B80" s="0" t="n">
        <v>9.5312276</v>
      </c>
      <c r="C80" s="0" t="str">
        <f aca="false">IF(ABS($B$1-A80)&lt;0.1,1,"")</f>
        <v/>
      </c>
    </row>
    <row r="81" customFormat="false" ht="14.45" hidden="false" customHeight="false" outlineLevel="0" collapsed="false">
      <c r="A81" s="0" t="n">
        <v>8.90000000000001</v>
      </c>
      <c r="B81" s="0" t="n">
        <v>9.5263626</v>
      </c>
      <c r="C81" s="0" t="str">
        <f aca="false">IF(ABS($B$1-A81)&lt;0.1,1,"")</f>
        <v/>
      </c>
    </row>
    <row r="82" customFormat="false" ht="14.45" hidden="false" customHeight="false" outlineLevel="0" collapsed="false">
      <c r="A82" s="0" t="n">
        <v>9.00000000000001</v>
      </c>
      <c r="B82" s="0" t="n">
        <v>9.5152392</v>
      </c>
      <c r="C82" s="0" t="str">
        <f aca="false">IF(ABS($B$1-A82)&lt;0.1,1,"")</f>
        <v/>
      </c>
    </row>
    <row r="83" customFormat="false" ht="14.45" hidden="false" customHeight="false" outlineLevel="0" collapsed="false">
      <c r="A83" s="0" t="n">
        <v>9.10000000000001</v>
      </c>
      <c r="B83" s="0" t="n">
        <v>9.4989677</v>
      </c>
      <c r="C83" s="0" t="str">
        <f aca="false">IF(ABS($B$1-A83)&lt;0.1,1,"")</f>
        <v/>
      </c>
    </row>
    <row r="84" customFormat="false" ht="14.45" hidden="false" customHeight="false" outlineLevel="0" collapsed="false">
      <c r="A84" s="0" t="n">
        <v>9.20000000000001</v>
      </c>
      <c r="B84" s="0" t="n">
        <v>9.4787099</v>
      </c>
      <c r="C84" s="0" t="str">
        <f aca="false">IF(ABS($B$1-A84)&lt;0.1,1,"")</f>
        <v/>
      </c>
    </row>
    <row r="85" customFormat="false" ht="14.45" hidden="false" customHeight="false" outlineLevel="0" collapsed="false">
      <c r="A85" s="0" t="n">
        <v>9.30000000000001</v>
      </c>
      <c r="B85" s="0" t="n">
        <v>9.4556673</v>
      </c>
      <c r="C85" s="0" t="str">
        <f aca="false">IF(ABS($B$1-A85)&lt;0.1,1,"")</f>
        <v/>
      </c>
    </row>
    <row r="86" customFormat="false" ht="14.45" hidden="false" customHeight="false" outlineLevel="0" collapsed="false">
      <c r="A86" s="0" t="n">
        <v>9.40000000000001</v>
      </c>
      <c r="B86" s="0" t="n">
        <v>9.4310693</v>
      </c>
      <c r="C86" s="0" t="str">
        <f aca="false">IF(ABS($B$1-A86)&lt;0.1,1,"")</f>
        <v/>
      </c>
    </row>
    <row r="87" customFormat="false" ht="14.45" hidden="false" customHeight="false" outlineLevel="0" collapsed="false">
      <c r="A87" s="0" t="n">
        <v>9.50000000000001</v>
      </c>
      <c r="B87" s="0" t="n">
        <v>9.4061608</v>
      </c>
      <c r="C87" s="0" t="str">
        <f aca="false">IF(ABS($B$1-A87)&lt;0.1,1,"")</f>
        <v/>
      </c>
    </row>
    <row r="88" customFormat="false" ht="14.45" hidden="false" customHeight="false" outlineLevel="0" collapsed="false">
      <c r="A88" s="0" t="n">
        <v>9.60000000000001</v>
      </c>
      <c r="B88" s="0" t="n">
        <v>9.38219</v>
      </c>
      <c r="C88" s="0" t="str">
        <f aca="false">IF(ABS($B$1-A88)&lt;0.1,1,"")</f>
        <v/>
      </c>
    </row>
    <row r="89" customFormat="false" ht="14.45" hidden="false" customHeight="false" outlineLevel="0" collapsed="false">
      <c r="A89" s="0" t="n">
        <v>9.70000000000001</v>
      </c>
      <c r="B89" s="0" t="n">
        <v>9.3603955</v>
      </c>
      <c r="C89" s="0" t="str">
        <f aca="false">IF(ABS($B$1-A89)&lt;0.1,1,"")</f>
        <v/>
      </c>
    </row>
    <row r="90" customFormat="false" ht="14.45" hidden="false" customHeight="false" outlineLevel="0" collapsed="false">
      <c r="A90" s="0" t="n">
        <v>9.80000000000001</v>
      </c>
      <c r="B90" s="0" t="n">
        <v>9.3419941</v>
      </c>
      <c r="C90" s="0" t="str">
        <f aca="false">IF(ABS($B$1-A90)&lt;0.1,1,"")</f>
        <v/>
      </c>
    </row>
    <row r="91" customFormat="false" ht="14.45" hidden="false" customHeight="false" outlineLevel="0" collapsed="false">
      <c r="A91" s="0" t="n">
        <v>9.90000000000001</v>
      </c>
      <c r="B91" s="0" t="n">
        <v>9.3281691</v>
      </c>
      <c r="C91" s="0" t="str">
        <f aca="false">IF(ABS($B$1-A91)&lt;0.1,1,"")</f>
        <v/>
      </c>
    </row>
    <row r="92" customFormat="false" ht="14.45" hidden="false" customHeight="false" outlineLevel="0" collapsed="false">
      <c r="A92" s="0" t="n">
        <v>10</v>
      </c>
      <c r="B92" s="0" t="n">
        <v>9.3200575</v>
      </c>
      <c r="C92" s="0" t="str">
        <f aca="false">IF(ABS($B$1-A92)&lt;0.1,1,"")</f>
        <v/>
      </c>
    </row>
    <row r="93" customFormat="false" ht="14.45" hidden="false" customHeight="false" outlineLevel="0" collapsed="false">
      <c r="A93" s="0" t="n">
        <v>10.1</v>
      </c>
      <c r="B93" s="0" t="n">
        <v>9.3187397</v>
      </c>
      <c r="C93" s="0" t="str">
        <f aca="false">IF(ABS($B$1-A93)&lt;0.1,1,"")</f>
        <v/>
      </c>
    </row>
    <row r="94" customFormat="false" ht="14.45" hidden="false" customHeight="false" outlineLevel="0" collapsed="false">
      <c r="A94" s="0" t="n">
        <v>10.2</v>
      </c>
      <c r="B94" s="0" t="n">
        <v>9.3252281</v>
      </c>
      <c r="C94" s="0" t="str">
        <f aca="false">IF(ABS($B$1-A94)&lt;0.1,1,"")</f>
        <v/>
      </c>
    </row>
    <row r="95" customFormat="false" ht="14.45" hidden="false" customHeight="false" outlineLevel="0" collapsed="false">
      <c r="A95" s="0" t="n">
        <v>10.3</v>
      </c>
      <c r="B95" s="0" t="n">
        <v>9.3404568</v>
      </c>
      <c r="C95" s="0" t="str">
        <f aca="false">IF(ABS($B$1-A95)&lt;0.1,1,"")</f>
        <v/>
      </c>
    </row>
    <row r="96" customFormat="false" ht="14.45" hidden="false" customHeight="false" outlineLevel="0" collapsed="false">
      <c r="A96" s="0" t="n">
        <v>10.4</v>
      </c>
      <c r="B96" s="0" t="n">
        <v>9.365273</v>
      </c>
      <c r="C96" s="0" t="str">
        <f aca="false">IF(ABS($B$1-A96)&lt;0.1,1,"")</f>
        <v/>
      </c>
    </row>
    <row r="97" customFormat="false" ht="14.45" hidden="false" customHeight="false" outlineLevel="0" collapsed="false">
      <c r="A97" s="0" t="n">
        <v>10.5</v>
      </c>
      <c r="B97" s="0" t="n">
        <v>9.4004279</v>
      </c>
      <c r="C97" s="0" t="str">
        <f aca="false">IF(ABS($B$1-A97)&lt;0.1,1,"")</f>
        <v/>
      </c>
    </row>
    <row r="98" customFormat="false" ht="14.45" hidden="false" customHeight="false" outlineLevel="0" collapsed="false">
      <c r="A98" s="0" t="n">
        <v>10.6</v>
      </c>
      <c r="B98" s="0" t="n">
        <v>9.4465693</v>
      </c>
      <c r="C98" s="0" t="str">
        <f aca="false">IF(ABS($B$1-A98)&lt;0.1,1,"")</f>
        <v/>
      </c>
    </row>
    <row r="99" customFormat="false" ht="14.45" hidden="false" customHeight="false" outlineLevel="0" collapsed="false">
      <c r="A99" s="0" t="n">
        <v>10.7</v>
      </c>
      <c r="B99" s="0" t="n">
        <v>9.5042354</v>
      </c>
      <c r="C99" s="0" t="str">
        <f aca="false">IF(ABS($B$1-A99)&lt;0.1,1,"")</f>
        <v/>
      </c>
    </row>
    <row r="100" customFormat="false" ht="14.45" hidden="false" customHeight="false" outlineLevel="0" collapsed="false">
      <c r="A100" s="0" t="n">
        <v>10.8</v>
      </c>
      <c r="B100" s="0" t="n">
        <v>9.5738491</v>
      </c>
      <c r="C100" s="0" t="str">
        <f aca="false">IF(ABS($B$1-A100)&lt;0.1,1,"")</f>
        <v/>
      </c>
    </row>
    <row r="101" customFormat="false" ht="14.45" hidden="false" customHeight="false" outlineLevel="0" collapsed="false">
      <c r="A101" s="0" t="n">
        <v>10.9</v>
      </c>
      <c r="B101" s="0" t="n">
        <v>9.6557142</v>
      </c>
      <c r="C101" s="0" t="str">
        <f aca="false">IF(ABS($B$1-A101)&lt;0.1,1,"")</f>
        <v/>
      </c>
    </row>
    <row r="102" customFormat="false" ht="14.45" hidden="false" customHeight="false" outlineLevel="0" collapsed="false">
      <c r="A102" s="0" t="n">
        <v>11</v>
      </c>
      <c r="B102" s="0" t="n">
        <v>9.7500118</v>
      </c>
      <c r="C102" s="0" t="str">
        <f aca="false">IF(ABS($B$1-A102)&lt;0.1,1,"")</f>
        <v/>
      </c>
    </row>
    <row r="103" customFormat="false" ht="14.45" hidden="false" customHeight="false" outlineLevel="0" collapsed="false">
      <c r="A103" s="0" t="n">
        <v>11.1</v>
      </c>
      <c r="B103" s="0" t="n">
        <v>9.8567988</v>
      </c>
      <c r="C103" s="0" t="str">
        <f aca="false">IF(ABS($B$1-A103)&lt;0.1,1,"")</f>
        <v/>
      </c>
    </row>
    <row r="104" customFormat="false" ht="14.45" hidden="false" customHeight="false" outlineLevel="0" collapsed="false">
      <c r="A104" s="0" t="n">
        <v>11.2</v>
      </c>
      <c r="B104" s="0" t="n">
        <v>9.9760075</v>
      </c>
      <c r="C104" s="0" t="str">
        <f aca="false">IF(ABS($B$1-A104)&lt;0.1,1,"")</f>
        <v/>
      </c>
    </row>
    <row r="105" customFormat="false" ht="14.45" hidden="false" customHeight="false" outlineLevel="0" collapsed="false">
      <c r="A105" s="0" t="n">
        <v>11.3</v>
      </c>
      <c r="B105" s="0" t="n">
        <v>10.107446</v>
      </c>
      <c r="C105" s="0" t="str">
        <f aca="false">IF(ABS($B$1-A105)&lt;0.1,1,"")</f>
        <v/>
      </c>
    </row>
    <row r="106" customFormat="false" ht="14.45" hidden="false" customHeight="false" outlineLevel="0" collapsed="false">
      <c r="A106" s="0" t="n">
        <v>11.4</v>
      </c>
      <c r="B106" s="0" t="n">
        <v>10.2508</v>
      </c>
      <c r="C106" s="0" t="str">
        <f aca="false">IF(ABS($B$1-A106)&lt;0.1,1,"")</f>
        <v/>
      </c>
    </row>
    <row r="107" customFormat="false" ht="14.45" hidden="false" customHeight="false" outlineLevel="0" collapsed="false">
      <c r="A107" s="0" t="n">
        <v>11.5</v>
      </c>
      <c r="B107" s="0" t="n">
        <v>10.4056365</v>
      </c>
      <c r="C107" s="0" t="str">
        <f aca="false">IF(ABS($B$1-A107)&lt;0.1,1,"")</f>
        <v/>
      </c>
    </row>
    <row r="108" customFormat="false" ht="14.45" hidden="false" customHeight="false" outlineLevel="0" collapsed="false">
      <c r="A108" s="0" t="n">
        <v>11.6</v>
      </c>
      <c r="B108" s="0" t="n">
        <v>10.5714074</v>
      </c>
      <c r="C108" s="0" t="str">
        <f aca="false">IF(ABS($B$1-A108)&lt;0.1,1,"")</f>
        <v/>
      </c>
    </row>
    <row r="109" customFormat="false" ht="14.45" hidden="false" customHeight="false" outlineLevel="0" collapsed="false">
      <c r="A109" s="0" t="n">
        <v>11.7</v>
      </c>
      <c r="B109" s="0" t="n">
        <v>10.7474558</v>
      </c>
      <c r="C109" s="0" t="str">
        <f aca="false">IF(ABS($B$1-A109)&lt;0.1,1,"")</f>
        <v/>
      </c>
    </row>
    <row r="110" customFormat="false" ht="14.45" hidden="false" customHeight="false" outlineLevel="0" collapsed="false">
      <c r="A110" s="0" t="n">
        <v>11.8</v>
      </c>
      <c r="B110" s="0" t="n">
        <v>10.9330216</v>
      </c>
      <c r="C110" s="0" t="str">
        <f aca="false">IF(ABS($B$1-A110)&lt;0.1,1,"")</f>
        <v/>
      </c>
    </row>
    <row r="111" customFormat="false" ht="14.45" hidden="false" customHeight="false" outlineLevel="0" collapsed="false">
      <c r="A111" s="0" t="n">
        <v>11.9</v>
      </c>
      <c r="B111" s="0" t="n">
        <v>11.12725</v>
      </c>
      <c r="C111" s="0" t="str">
        <f aca="false">IF(ABS($B$1-A111)&lt;0.1,1,"")</f>
        <v/>
      </c>
    </row>
    <row r="112" customFormat="false" ht="14.45" hidden="false" customHeight="false" outlineLevel="0" collapsed="false">
      <c r="A112" s="0" t="n">
        <v>12</v>
      </c>
      <c r="B112" s="0" t="n">
        <v>11.3291995</v>
      </c>
      <c r="C112" s="0" t="str">
        <f aca="false">IF(ABS($B$1-A112)&lt;0.1,1,"")</f>
        <v/>
      </c>
    </row>
    <row r="113" customFormat="false" ht="14.45" hidden="false" customHeight="false" outlineLevel="0" collapsed="false">
      <c r="A113" s="0" t="n">
        <v>12.1</v>
      </c>
      <c r="B113" s="0" t="n">
        <v>11.5378513</v>
      </c>
      <c r="C113" s="0" t="str">
        <f aca="false">IF(ABS($B$1-A113)&lt;0.1,1,"")</f>
        <v/>
      </c>
    </row>
    <row r="114" customFormat="false" ht="14.45" hidden="false" customHeight="false" outlineLevel="0" collapsed="false">
      <c r="A114" s="0" t="n">
        <v>12.2</v>
      </c>
      <c r="B114" s="0" t="n">
        <v>11.75212</v>
      </c>
      <c r="C114" s="0" t="str">
        <f aca="false">IF(ABS($B$1-A114)&lt;0.1,1,"")</f>
        <v/>
      </c>
    </row>
    <row r="115" customFormat="false" ht="14.45" hidden="false" customHeight="false" outlineLevel="0" collapsed="false">
      <c r="A115" s="0" t="n">
        <v>12.3</v>
      </c>
      <c r="B115" s="0" t="n">
        <v>11.9708638</v>
      </c>
      <c r="C115" s="0" t="str">
        <f aca="false">IF(ABS($B$1-A115)&lt;0.1,1,"")</f>
        <v/>
      </c>
    </row>
    <row r="116" customFormat="false" ht="14.45" hidden="false" customHeight="false" outlineLevel="0" collapsed="false">
      <c r="A116" s="0" t="n">
        <v>12.4</v>
      </c>
      <c r="B116" s="0" t="n">
        <v>12.1928962</v>
      </c>
      <c r="C116" s="0" t="str">
        <f aca="false">IF(ABS($B$1-A116)&lt;0.1,1,"")</f>
        <v/>
      </c>
    </row>
    <row r="117" customFormat="false" ht="14.45" hidden="false" customHeight="false" outlineLevel="0" collapsed="false">
      <c r="A117" s="0" t="n">
        <v>12.5</v>
      </c>
      <c r="B117" s="0" t="n">
        <v>12.4169978</v>
      </c>
      <c r="C117" s="0" t="str">
        <f aca="false">IF(ABS($B$1-A117)&lt;0.1,1,"")</f>
        <v/>
      </c>
    </row>
    <row r="118" customFormat="false" ht="14.45" hidden="false" customHeight="false" outlineLevel="0" collapsed="false">
      <c r="A118" s="0" t="n">
        <v>12.6</v>
      </c>
      <c r="B118" s="0" t="n">
        <v>12.6419289</v>
      </c>
      <c r="C118" s="0" t="str">
        <f aca="false">IF(ABS($B$1-A118)&lt;0.1,1,"")</f>
        <v/>
      </c>
    </row>
    <row r="119" customFormat="false" ht="14.45" hidden="false" customHeight="false" outlineLevel="0" collapsed="false">
      <c r="A119" s="0" t="n">
        <v>12.7</v>
      </c>
      <c r="B119" s="0" t="n">
        <v>12.8664409</v>
      </c>
      <c r="C119" s="0" t="str">
        <f aca="false">IF(ABS($B$1-A119)&lt;0.1,1,"")</f>
        <v/>
      </c>
    </row>
    <row r="120" customFormat="false" ht="14.45" hidden="false" customHeight="false" outlineLevel="0" collapsed="false">
      <c r="A120" s="0" t="n">
        <v>12.8</v>
      </c>
      <c r="B120" s="0" t="n">
        <v>13.08929</v>
      </c>
      <c r="C120" s="0" t="str">
        <f aca="false">IF(ABS($B$1-A120)&lt;0.1,1,"")</f>
        <v/>
      </c>
    </row>
    <row r="121" customFormat="false" ht="14.45" hidden="false" customHeight="false" outlineLevel="0" collapsed="false">
      <c r="A121" s="0" t="n">
        <v>12.9</v>
      </c>
      <c r="B121" s="0" t="n">
        <v>13.3092486</v>
      </c>
      <c r="C121" s="0" t="str">
        <f aca="false">IF(ABS($B$1-A121)&lt;0.1,1,"")</f>
        <v/>
      </c>
    </row>
    <row r="122" customFormat="false" ht="14.45" hidden="false" customHeight="false" outlineLevel="0" collapsed="false">
      <c r="A122" s="0" t="n">
        <v>13</v>
      </c>
      <c r="B122" s="0" t="n">
        <v>13.5251181</v>
      </c>
      <c r="C122" s="0" t="str">
        <f aca="false">IF(ABS($B$1-A122)&lt;0.1,1,"")</f>
        <v/>
      </c>
    </row>
    <row r="123" customFormat="false" ht="14.45" hidden="false" customHeight="false" outlineLevel="0" collapsed="false">
      <c r="A123" s="0" t="n">
        <v>13.1</v>
      </c>
      <c r="B123" s="0" t="n">
        <v>13.7357407</v>
      </c>
      <c r="C123" s="0" t="str">
        <f aca="false">IF(ABS($B$1-A123)&lt;0.1,1,"")</f>
        <v/>
      </c>
    </row>
    <row r="124" customFormat="false" ht="14.45" hidden="false" customHeight="false" outlineLevel="0" collapsed="false">
      <c r="A124" s="0" t="n">
        <v>13.2</v>
      </c>
      <c r="B124" s="0" t="n">
        <v>13.9400113</v>
      </c>
      <c r="C124" s="0" t="str">
        <f aca="false">IF(ABS($B$1-A124)&lt;0.1,1,"")</f>
        <v/>
      </c>
    </row>
    <row r="125" customFormat="false" ht="14.45" hidden="false" customHeight="false" outlineLevel="0" collapsed="false">
      <c r="A125" s="0" t="n">
        <v>13.3</v>
      </c>
      <c r="B125" s="0" t="n">
        <v>14.1368879</v>
      </c>
      <c r="C125" s="0" t="str">
        <f aca="false">IF(ABS($B$1-A125)&lt;0.1,1,"")</f>
        <v/>
      </c>
    </row>
    <row r="126" customFormat="false" ht="14.45" hidden="false" customHeight="false" outlineLevel="0" collapsed="false">
      <c r="A126" s="0" t="n">
        <v>13.4</v>
      </c>
      <c r="B126" s="0" t="n">
        <v>14.3254026</v>
      </c>
      <c r="C126" s="0" t="str">
        <f aca="false">IF(ABS($B$1-A126)&lt;0.1,1,"")</f>
        <v/>
      </c>
    </row>
    <row r="127" customFormat="false" ht="14.45" hidden="false" customHeight="false" outlineLevel="0" collapsed="false">
      <c r="A127" s="0" t="n">
        <v>13.5</v>
      </c>
      <c r="B127" s="0" t="n">
        <v>14.504671</v>
      </c>
      <c r="C127" s="0" t="str">
        <f aca="false">IF(ABS($B$1-A127)&lt;0.1,1,"")</f>
        <v/>
      </c>
    </row>
    <row r="128" customFormat="false" ht="14.45" hidden="false" customHeight="false" outlineLevel="0" collapsed="false">
      <c r="A128" s="0" t="n">
        <v>13.6</v>
      </c>
      <c r="B128" s="0" t="n">
        <v>14.6739011</v>
      </c>
      <c r="C128" s="0" t="str">
        <f aca="false">IF(ABS($B$1-A128)&lt;0.1,1,"")</f>
        <v/>
      </c>
    </row>
    <row r="129" customFormat="false" ht="14.45" hidden="false" customHeight="false" outlineLevel="0" collapsed="false">
      <c r="A129" s="0" t="n">
        <v>13.7</v>
      </c>
      <c r="B129" s="0" t="n">
        <v>14.8324011</v>
      </c>
      <c r="C129" s="0" t="str">
        <f aca="false">IF(ABS($B$1-A129)&lt;0.1,1,"")</f>
        <v/>
      </c>
    </row>
    <row r="130" customFormat="false" ht="14.45" hidden="false" customHeight="false" outlineLevel="0" collapsed="false">
      <c r="A130" s="0" t="n">
        <v>13.8</v>
      </c>
      <c r="B130" s="0" t="n">
        <v>14.9795865</v>
      </c>
      <c r="C130" s="0" t="str">
        <f aca="false">IF(ABS($B$1-A130)&lt;0.1,1,"")</f>
        <v/>
      </c>
    </row>
    <row r="131" customFormat="false" ht="14.45" hidden="false" customHeight="false" outlineLevel="0" collapsed="false">
      <c r="A131" s="0" t="n">
        <v>13.9</v>
      </c>
      <c r="B131" s="0" t="n">
        <v>15.1149859</v>
      </c>
      <c r="C131" s="0" t="str">
        <f aca="false">IF(ABS($B$1-A131)&lt;0.1,1,"")</f>
        <v/>
      </c>
    </row>
    <row r="132" customFormat="false" ht="14.45" hidden="false" customHeight="false" outlineLevel="0" collapsed="false">
      <c r="A132" s="0" t="n">
        <v>14</v>
      </c>
      <c r="B132" s="0" t="n">
        <v>15.2382455</v>
      </c>
      <c r="C132" s="0" t="str">
        <f aca="false">IF(ABS($B$1-A132)&lt;0.1,1,"")</f>
        <v/>
      </c>
    </row>
    <row r="133" customFormat="false" ht="14.45" hidden="false" customHeight="false" outlineLevel="0" collapsed="false">
      <c r="A133" s="0" t="n">
        <v>14.1</v>
      </c>
      <c r="B133" s="0" t="n">
        <v>15.349133</v>
      </c>
      <c r="C133" s="0" t="str">
        <f aca="false">IF(ABS($B$1-A133)&lt;0.1,1,"")</f>
        <v/>
      </c>
    </row>
    <row r="134" customFormat="false" ht="14.45" hidden="false" customHeight="false" outlineLevel="0" collapsed="false">
      <c r="A134" s="0" t="n">
        <v>14.2</v>
      </c>
      <c r="B134" s="0" t="n">
        <v>15.4475396</v>
      </c>
      <c r="C134" s="0" t="str">
        <f aca="false">IF(ABS($B$1-A134)&lt;0.1,1,"")</f>
        <v/>
      </c>
    </row>
    <row r="135" customFormat="false" ht="14.45" hidden="false" customHeight="false" outlineLevel="0" collapsed="false">
      <c r="A135" s="0" t="n">
        <v>14.3</v>
      </c>
      <c r="B135" s="0" t="n">
        <v>15.5334812</v>
      </c>
      <c r="C135" s="0" t="str">
        <f aca="false">IF(ABS($B$1-A135)&lt;0.1,1,"")</f>
        <v/>
      </c>
    </row>
    <row r="136" customFormat="false" ht="14.45" hidden="false" customHeight="false" outlineLevel="0" collapsed="false">
      <c r="A136" s="0" t="n">
        <v>14.4</v>
      </c>
      <c r="B136" s="0" t="n">
        <v>15.6070982</v>
      </c>
      <c r="C136" s="0" t="str">
        <f aca="false">IF(ABS($B$1-A136)&lt;0.1,1,"")</f>
        <v/>
      </c>
    </row>
    <row r="137" customFormat="false" ht="14.45" hidden="false" customHeight="false" outlineLevel="0" collapsed="false">
      <c r="A137" s="0" t="n">
        <v>14.5</v>
      </c>
      <c r="B137" s="0" t="n">
        <v>15.6686543</v>
      </c>
      <c r="C137" s="0" t="str">
        <f aca="false">IF(ABS($B$1-A137)&lt;0.1,1,"")</f>
        <v/>
      </c>
    </row>
    <row r="138" customFormat="false" ht="14.45" hidden="false" customHeight="false" outlineLevel="0" collapsed="false">
      <c r="A138" s="0" t="n">
        <v>14.6</v>
      </c>
      <c r="B138" s="0" t="n">
        <v>15.7185336</v>
      </c>
      <c r="C138" s="0" t="str">
        <f aca="false">IF(ABS($B$1-A138)&lt;0.1,1,"")</f>
        <v/>
      </c>
    </row>
    <row r="139" customFormat="false" ht="14.45" hidden="false" customHeight="false" outlineLevel="0" collapsed="false">
      <c r="A139" s="0" t="n">
        <v>14.7</v>
      </c>
      <c r="B139" s="0" t="n">
        <v>15.7572369</v>
      </c>
      <c r="C139" s="0" t="str">
        <f aca="false">IF(ABS($B$1-A139)&lt;0.1,1,"")</f>
        <v/>
      </c>
    </row>
    <row r="140" customFormat="false" ht="14.45" hidden="false" customHeight="false" outlineLevel="0" collapsed="false">
      <c r="A140" s="0" t="n">
        <v>14.8</v>
      </c>
      <c r="B140" s="0" t="n">
        <v>15.7853766</v>
      </c>
      <c r="C140" s="0" t="str">
        <f aca="false">IF(ABS($B$1-A140)&lt;0.1,1,"")</f>
        <v/>
      </c>
    </row>
    <row r="141" customFormat="false" ht="14.45" hidden="false" customHeight="false" outlineLevel="0" collapsed="false">
      <c r="A141" s="0" t="n">
        <v>14.9</v>
      </c>
      <c r="B141" s="0" t="n">
        <v>15.8036708</v>
      </c>
      <c r="C141" s="0" t="str">
        <f aca="false">IF(ABS($B$1-A141)&lt;0.1,1,"")</f>
        <v/>
      </c>
    </row>
    <row r="142" customFormat="false" ht="14.45" hidden="false" customHeight="false" outlineLevel="0" collapsed="false">
      <c r="A142" s="0" t="n">
        <v>15</v>
      </c>
      <c r="B142" s="0" t="n">
        <v>15.8129358</v>
      </c>
      <c r="C142" s="0" t="str">
        <f aca="false">IF(ABS($B$1-A142)&lt;0.1,1,"")</f>
        <v/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CC626EDCE843A5CE655EA6411FC9" ma:contentTypeVersion="5" ma:contentTypeDescription="Create a new document." ma:contentTypeScope="" ma:versionID="c2fae5b2482952facafb9470e0491b5d">
  <xsd:schema xmlns:xsd="http://www.w3.org/2001/XMLSchema" xmlns:xs="http://www.w3.org/2001/XMLSchema" xmlns:p="http://schemas.microsoft.com/office/2006/metadata/properties" xmlns:ns2="2b43c64c-01cb-420c-8ce7-b35cf04f1973" xmlns:ns3="c62d69e8-8e0e-4daf-8765-ccd45e185440" targetNamespace="http://schemas.microsoft.com/office/2006/metadata/properties" ma:root="true" ma:fieldsID="02f07687dde718ad65372bbba32555a2" ns2:_="" ns3:_="">
    <xsd:import namespace="2b43c64c-01cb-420c-8ce7-b35cf04f1973"/>
    <xsd:import namespace="c62d69e8-8e0e-4daf-8765-ccd45e1854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3c64c-01cb-420c-8ce7-b35cf04f1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d69e8-8e0e-4daf-8765-ccd45e185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60390-CDCA-43B9-973B-31AF5471EAB2}"/>
</file>

<file path=customXml/itemProps2.xml><?xml version="1.0" encoding="utf-8"?>
<ds:datastoreItem xmlns:ds="http://schemas.openxmlformats.org/officeDocument/2006/customXml" ds:itemID="{01B23D4E-3FBD-49AA-85A8-189EFA9AA848}"/>
</file>

<file path=customXml/itemProps3.xml><?xml version="1.0" encoding="utf-8"?>
<ds:datastoreItem xmlns:ds="http://schemas.openxmlformats.org/officeDocument/2006/customXml" ds:itemID="{2B04D80C-200E-41CB-8D7C-A57B747FCFA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2023-02-24T05:09:25Z</dcterms:created>
  <dc:creator>TÍN PHÁT LAPTOP</dc:creator>
  <dc:description/>
  <dc:language>en-US</dc:language>
  <cp:lastModifiedBy/>
  <dcterms:modified xsi:type="dcterms:W3CDTF">2023-11-15T10:53:44Z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0x01010014FDCC626EDCE843A5CE655EA6411FC9</vt:lpwstr>
  </property>
</Properties>
</file>