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2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TeamBash/Shared Documents/General/"/>
    </mc:Choice>
  </mc:AlternateContent>
  <xr:revisionPtr revIDLastSave="446" documentId="11_E21B94ACD99922CB92B966C6984EB8353611B5A4" xr6:coauthVersionLast="47" xr6:coauthVersionMax="47" xr10:uidLastSave="{2AA1C088-B435-4C7C-A4F5-693C0C682352}"/>
  <bookViews>
    <workbookView xWindow="0" yWindow="760" windowWidth="30240" windowHeight="172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Backlog'!$C$5:$C$17,0,0,COUNTA('Product Backlog'!$C$5:$C$17))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7" i="2"/>
  <c r="G6" i="2"/>
  <c r="G35" i="2"/>
  <c r="F7" i="2"/>
  <c r="F6" i="2"/>
  <c r="F35" i="2"/>
  <c r="E7" i="2"/>
  <c r="D7" i="2"/>
  <c r="D6" i="2"/>
  <c r="D35" i="2"/>
  <c r="C7" i="2"/>
  <c r="C6" i="2"/>
  <c r="C35" i="2"/>
  <c r="E6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<sst xmlns="http://schemas.openxmlformats.org/spreadsheetml/2006/main" count="58" uniqueCount="34">
  <si>
    <t>SPRINT #2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</si>
  <si>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</si>
  <si>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</si>
  <si>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</si>
  <si>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</si>
  <si>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</si>
  <si>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</si>
  <si>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</si>
  <si>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</si>
  <si>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</si>
  <si>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As a user, I want to find options for the Mind, Body, and Focus training programs on the home page, so that I can choose the program that interests me.</t>
  </si>
  <si>
    <t>Create a homepage</t>
  </si>
  <si>
    <t xml:space="preserve">Khaled Haji </t>
  </si>
  <si>
    <t>X</t>
  </si>
  <si>
    <t>Create home class</t>
  </si>
  <si>
    <t xml:space="preserve">Van Pham </t>
  </si>
  <si>
    <t>Design interfaces</t>
  </si>
  <si>
    <t>Integration appsync into git repository</t>
  </si>
  <si>
    <t xml:space="preserve">Van Pham, Khaled Haji </t>
  </si>
  <si>
    <t>Unit tests passed (code coverage 70%)</t>
  </si>
  <si>
    <t>Kaida Zhang, Brian</t>
  </si>
  <si>
    <t>Code peer-reviewed</t>
  </si>
  <si>
    <t>As a user, I want to see various yoga poses within a selected training program, so that I can choose the poses that suit me for practice.</t>
  </si>
  <si>
    <t>Create yoga page</t>
  </si>
  <si>
    <t xml:space="preserve">Kimberley Tan </t>
  </si>
  <si>
    <t>Create database</t>
  </si>
  <si>
    <t>verify permissions</t>
  </si>
  <si>
    <t xml:space="preserve">Kimberley Tan, Van Pham 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</si>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</sst>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  <family val="2"/>
    </font>
    <font>
      <sz val="16"/>
      <color theme="1" tint="0.249977111117893"/>
      <name val="Calibri"/>
      <family val="2"/>
    </font>
    <font>
      <b/>
      <sz val="11"/>
      <color theme="0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2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center" wrapText="1" indent="1"/>
    </xf>
    <xf numFmtId="0" fontId="0" fillId="0" borderId="0" xfId="0" applyBorder="1" applyAlignment="1">
      <alignment horizontal="center" vertical="center" wrapText="1" indent="1"/>
    </xf>
    <xf numFmtId="0" fontId="15" fillId="2" borderId="1" xfId="0" applyFont="1" applyFill="1" applyBorder="1" applyAlignment="1">
      <alignment horizontal="center" vertical="center" indent="1"/>
    </xf>
    <xf numFmtId="0" fontId="13" fillId="0" borderId="4" xfId="0" applyFont="1" applyBorder="1" applyAlignment="1">
      <alignment horizontal="center" vertical="center" wrapText="1" indent="1"/>
    </xf>
    <xf numFmtId="0" fontId="15" fillId="2" borderId="4" xfId="0" applyFont="1" applyFill="1" applyBorder="1" applyAlignment="1">
      <alignment horizontal="center" vertical="center" indent="1"/>
    </xf>
    <xf numFmtId="0" fontId="14" fillId="0" borderId="0" xfId="2" applyFont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6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56"/>
  <sheetViews>
    <sheetView showGridLines="0" tabSelected="1" topLeftCell="A2" zoomScale="140" zoomScaleNormal="140" zoomScalePageLayoutView="140" workbookViewId="0">
      <selection activeCell="E9" sqref="E9"/>
    </sheetView>
  </sheetViews>
  <sheetFormatPr defaultColWidth="8.875" defaultRowHeight="14.1"/>
  <cols>
    <col min="1" max="1" width="1.625" customWidth="1"/>
    <col min="2" max="2" width="7.125" style="10" customWidth="1"/>
    <col min="3" max="3" width="29.125" style="29" customWidth="1"/>
    <col min="4" max="4" width="10.125" style="29" customWidth="1"/>
    <col min="5" max="5" width="41.375" bestFit="1" customWidth="1"/>
    <col min="6" max="6" width="11.625" style="29" bestFit="1" customWidth="1"/>
    <col min="7" max="7" width="12" bestFit="1" customWidth="1"/>
    <col min="8" max="9" width="21.62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7"/>
      <c r="C2" s="37" t="s">
        <v>0</v>
      </c>
      <c r="D2" s="30"/>
      <c r="E2" s="18"/>
      <c r="F2" s="30"/>
      <c r="G2" s="6"/>
    </row>
    <row r="3" spans="2:10" ht="6" customHeight="1">
      <c r="B3" s="17"/>
      <c r="C3" s="31"/>
      <c r="D3" s="31"/>
      <c r="E3" s="16"/>
      <c r="F3" s="31"/>
      <c r="G3" s="6"/>
    </row>
    <row r="4" spans="2:10" ht="25.5" customHeight="1">
      <c r="B4" s="28" t="s">
        <v>1</v>
      </c>
      <c r="C4" s="36" t="s">
        <v>2</v>
      </c>
      <c r="D4" s="34" t="s">
        <v>3</v>
      </c>
      <c r="E4" s="34" t="s">
        <v>4</v>
      </c>
      <c r="F4" s="27" t="s">
        <v>5</v>
      </c>
      <c r="G4" s="27" t="s">
        <v>6</v>
      </c>
      <c r="H4" s="26" t="s">
        <v>7</v>
      </c>
      <c r="I4" s="27" t="s">
        <v>8</v>
      </c>
      <c r="J4" s="27" t="s">
        <v>9</v>
      </c>
    </row>
    <row r="5" spans="2:10" s="4" customFormat="1" ht="15" customHeight="1">
      <c r="B5" s="45">
        <v>3</v>
      </c>
      <c r="C5" s="46" t="s">
        <v>10</v>
      </c>
      <c r="D5" s="35">
        <v>6.1</v>
      </c>
      <c r="E5" s="25" t="s">
        <v>11</v>
      </c>
      <c r="F5" s="32" t="s">
        <v>12</v>
      </c>
      <c r="G5" s="24" t="s">
        <v>13</v>
      </c>
      <c r="H5" s="19"/>
      <c r="I5" s="19"/>
      <c r="J5" s="12"/>
    </row>
    <row r="6" spans="2:10" s="4" customFormat="1" ht="15">
      <c r="B6" s="45"/>
      <c r="C6" s="47"/>
      <c r="D6" s="32">
        <v>6.2</v>
      </c>
      <c r="E6" s="25" t="s">
        <v>14</v>
      </c>
      <c r="F6" s="32" t="s">
        <v>15</v>
      </c>
      <c r="G6" s="24" t="s">
        <v>13</v>
      </c>
      <c r="H6" s="20"/>
      <c r="I6" s="20"/>
      <c r="J6" s="14"/>
    </row>
    <row r="7" spans="2:10" s="4" customFormat="1" ht="15">
      <c r="B7" s="45"/>
      <c r="C7" s="47"/>
      <c r="D7" s="35">
        <v>6.3</v>
      </c>
      <c r="E7" s="25" t="s">
        <v>16</v>
      </c>
      <c r="F7" s="32" t="s">
        <v>15</v>
      </c>
      <c r="G7" s="24" t="s">
        <v>13</v>
      </c>
      <c r="H7" s="20"/>
      <c r="I7" s="20"/>
      <c r="J7" s="14"/>
    </row>
    <row r="8" spans="2:10" s="4" customFormat="1" ht="27">
      <c r="B8" s="45"/>
      <c r="C8" s="47"/>
      <c r="D8" s="32">
        <v>6.4</v>
      </c>
      <c r="E8" s="25" t="s">
        <v>17</v>
      </c>
      <c r="F8" s="32" t="s">
        <v>18</v>
      </c>
      <c r="G8" s="24" t="s">
        <v>13</v>
      </c>
      <c r="H8" s="20"/>
      <c r="I8" s="20"/>
      <c r="J8" s="14"/>
    </row>
    <row r="9" spans="2:10" s="4" customFormat="1" ht="27">
      <c r="B9" s="45"/>
      <c r="C9" s="47"/>
      <c r="D9" s="35">
        <v>6.5</v>
      </c>
      <c r="E9" s="25" t="s">
        <v>19</v>
      </c>
      <c r="F9" s="32" t="s">
        <v>20</v>
      </c>
      <c r="G9" s="24" t="s">
        <v>13</v>
      </c>
      <c r="H9" s="22"/>
      <c r="I9" s="20"/>
      <c r="J9" s="14"/>
    </row>
    <row r="10" spans="2:10" s="4" customFormat="1" ht="27">
      <c r="B10" s="45"/>
      <c r="C10" s="47"/>
      <c r="D10" s="32">
        <v>6.6</v>
      </c>
      <c r="E10" s="25" t="s">
        <v>21</v>
      </c>
      <c r="F10" s="32" t="s">
        <v>20</v>
      </c>
      <c r="G10" s="24" t="s">
        <v>13</v>
      </c>
      <c r="H10" s="22"/>
      <c r="I10" s="20"/>
      <c r="J10" s="14"/>
    </row>
    <row r="11" spans="2:10" s="4" customFormat="1" ht="15">
      <c r="B11" s="45"/>
      <c r="C11" s="48"/>
      <c r="H11" s="20"/>
      <c r="I11" s="20"/>
      <c r="J11" s="14"/>
    </row>
    <row r="12" spans="2:10" ht="14.1" customHeight="1">
      <c r="B12" s="42">
        <v>4</v>
      </c>
      <c r="C12" s="40" t="s">
        <v>22</v>
      </c>
      <c r="D12" s="35">
        <v>10.1</v>
      </c>
      <c r="E12" s="25" t="s">
        <v>23</v>
      </c>
      <c r="F12" s="32" t="s">
        <v>24</v>
      </c>
      <c r="G12" s="24" t="s">
        <v>13</v>
      </c>
      <c r="H12" s="20"/>
      <c r="I12" s="20"/>
      <c r="J12" s="14"/>
    </row>
    <row r="13" spans="2:10" ht="15">
      <c r="B13" s="43"/>
      <c r="C13" s="41"/>
      <c r="D13" s="32">
        <v>10.199999999999999</v>
      </c>
      <c r="E13" s="25" t="s">
        <v>25</v>
      </c>
      <c r="F13" s="32" t="s">
        <v>15</v>
      </c>
      <c r="G13" s="24" t="s">
        <v>13</v>
      </c>
      <c r="H13" s="20"/>
      <c r="I13" s="20"/>
      <c r="J13" s="14"/>
    </row>
    <row r="14" spans="2:10" ht="15">
      <c r="B14" s="43"/>
      <c r="C14" s="41"/>
      <c r="D14" s="35">
        <v>10.3</v>
      </c>
      <c r="E14" s="25" t="s">
        <v>26</v>
      </c>
      <c r="F14" s="32" t="s">
        <v>15</v>
      </c>
      <c r="G14" s="24" t="s">
        <v>13</v>
      </c>
      <c r="H14" s="20"/>
      <c r="I14" s="20"/>
      <c r="J14" s="14"/>
    </row>
    <row r="15" spans="2:10" ht="15">
      <c r="B15" s="43"/>
      <c r="C15" s="41"/>
      <c r="D15" s="32">
        <v>10.4</v>
      </c>
      <c r="E15" s="25" t="s">
        <v>16</v>
      </c>
      <c r="F15" s="32" t="s">
        <v>15</v>
      </c>
      <c r="G15" s="24" t="s">
        <v>13</v>
      </c>
      <c r="H15" s="20"/>
      <c r="I15" s="20"/>
      <c r="J15" s="14"/>
    </row>
    <row r="16" spans="2:10" ht="27">
      <c r="B16" s="43"/>
      <c r="C16" s="41"/>
      <c r="D16" s="35">
        <v>10.5</v>
      </c>
      <c r="E16" s="25" t="s">
        <v>19</v>
      </c>
      <c r="F16" s="32" t="s">
        <v>20</v>
      </c>
      <c r="G16" s="24" t="s">
        <v>13</v>
      </c>
      <c r="H16" s="20"/>
      <c r="I16" s="20"/>
      <c r="J16" s="14"/>
    </row>
    <row r="17" spans="2:10" ht="27">
      <c r="B17" s="43"/>
      <c r="C17" s="41"/>
      <c r="D17" s="32">
        <v>10.6</v>
      </c>
      <c r="E17" s="25" t="s">
        <v>17</v>
      </c>
      <c r="F17" s="32" t="s">
        <v>27</v>
      </c>
      <c r="G17" s="24" t="s">
        <v>13</v>
      </c>
      <c r="H17" s="23"/>
      <c r="I17" s="23"/>
      <c r="J17" s="15"/>
    </row>
    <row r="18" spans="2:10" ht="27">
      <c r="B18" s="44"/>
      <c r="C18" s="41"/>
      <c r="D18" s="35">
        <v>10.7</v>
      </c>
      <c r="E18" s="25" t="s">
        <v>21</v>
      </c>
      <c r="F18" s="32" t="s">
        <v>20</v>
      </c>
      <c r="G18" s="24" t="s">
        <v>13</v>
      </c>
      <c r="H18" s="20"/>
      <c r="I18" s="20"/>
      <c r="J18" s="14"/>
    </row>
    <row r="19" spans="2:10" ht="15">
      <c r="B19" s="38"/>
      <c r="C19" s="39"/>
      <c r="D19" s="32"/>
      <c r="E19" s="25"/>
      <c r="F19" s="32"/>
      <c r="G19" s="24"/>
      <c r="H19" s="20"/>
      <c r="I19" s="20"/>
      <c r="J19" s="14"/>
    </row>
    <row r="20" spans="2:10" ht="15">
      <c r="B20" s="32"/>
      <c r="C20" s="32"/>
      <c r="D20" s="32"/>
      <c r="E20" s="25"/>
      <c r="F20" s="32"/>
      <c r="G20" s="24"/>
      <c r="H20" s="20"/>
      <c r="I20" s="20"/>
      <c r="J20" s="14"/>
    </row>
    <row r="21" spans="2:10" ht="15">
      <c r="B21" s="11"/>
      <c r="C21" s="33"/>
      <c r="D21" s="33"/>
      <c r="E21" s="13"/>
      <c r="F21" s="33"/>
      <c r="G21" s="21"/>
      <c r="H21" s="23"/>
      <c r="I21" s="23"/>
      <c r="J21" s="15"/>
    </row>
    <row r="22" spans="2:10" ht="14.1" customHeight="1">
      <c r="B22" s="11"/>
      <c r="C22" s="33"/>
      <c r="D22" s="33"/>
      <c r="E22" s="13"/>
      <c r="F22" s="33"/>
      <c r="G22" s="21"/>
      <c r="H22" s="20"/>
      <c r="I22" s="20"/>
      <c r="J22" s="14"/>
    </row>
    <row r="23" spans="2:10" ht="15">
      <c r="B23" s="11"/>
      <c r="C23" s="33"/>
      <c r="D23" s="33"/>
      <c r="E23" s="13"/>
      <c r="F23" s="33"/>
      <c r="G23" s="21"/>
      <c r="H23" s="23"/>
      <c r="I23" s="23"/>
      <c r="J23" s="15"/>
    </row>
    <row r="24" spans="2:10" ht="15">
      <c r="B24" s="11"/>
      <c r="C24" s="33"/>
      <c r="D24" s="33"/>
      <c r="E24" s="13"/>
      <c r="F24" s="33"/>
      <c r="G24" s="21"/>
      <c r="H24" s="20"/>
      <c r="I24" s="20"/>
      <c r="J24" s="14"/>
    </row>
    <row r="25" spans="2:10" ht="15">
      <c r="B25" s="11"/>
      <c r="C25" s="33"/>
      <c r="D25" s="33"/>
      <c r="E25" s="13"/>
      <c r="F25" s="33"/>
      <c r="G25" s="21"/>
      <c r="H25" s="23"/>
      <c r="I25" s="23"/>
      <c r="J25" s="15"/>
    </row>
    <row r="26" spans="2:10" ht="14.1" customHeight="1">
      <c r="B26" s="11"/>
      <c r="C26" s="33"/>
      <c r="D26" s="33"/>
      <c r="E26" s="13"/>
      <c r="F26" s="33"/>
      <c r="G26" s="21"/>
      <c r="H26" s="20"/>
      <c r="I26" s="20"/>
      <c r="J26" s="14"/>
    </row>
    <row r="27" spans="2:10" ht="15">
      <c r="B27" s="11"/>
      <c r="C27" s="33"/>
      <c r="D27" s="33"/>
      <c r="E27" s="13"/>
      <c r="F27" s="33"/>
      <c r="G27" s="21"/>
      <c r="H27" s="23"/>
      <c r="I27" s="23"/>
      <c r="J27" s="15"/>
    </row>
    <row r="28" spans="2:10" ht="15">
      <c r="B28" s="11"/>
      <c r="C28" s="33"/>
      <c r="D28" s="33"/>
      <c r="E28" s="13"/>
      <c r="F28" s="33"/>
      <c r="G28" s="21"/>
      <c r="H28" s="20"/>
      <c r="I28" s="20"/>
      <c r="J28" s="14"/>
    </row>
    <row r="29" spans="2:10" ht="15">
      <c r="B29" s="11"/>
      <c r="C29" s="33"/>
      <c r="D29" s="33"/>
      <c r="E29" s="13"/>
      <c r="F29" s="33"/>
      <c r="G29" s="21"/>
      <c r="H29" s="23"/>
      <c r="I29" s="23"/>
      <c r="J29" s="15"/>
    </row>
    <row r="30" spans="2:10" ht="14.1" customHeight="1">
      <c r="B30" s="11"/>
      <c r="C30" s="33"/>
      <c r="D30" s="33"/>
      <c r="E30" s="13"/>
      <c r="F30" s="33"/>
      <c r="G30" s="21"/>
      <c r="H30" s="20"/>
      <c r="I30" s="20"/>
      <c r="J30" s="14"/>
    </row>
    <row r="31" spans="2:10" ht="15">
      <c r="B31" s="11"/>
      <c r="C31" s="33"/>
      <c r="D31" s="33"/>
      <c r="E31" s="13"/>
      <c r="F31" s="33"/>
      <c r="G31" s="21"/>
      <c r="H31" s="23"/>
      <c r="I31" s="23"/>
      <c r="J31" s="15"/>
    </row>
    <row r="32" spans="2:10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8" ht="15"/>
    <row r="55" ht="15"/>
    <row r="56" ht="15"/>
  </sheetData>
  <mergeCells count="4">
    <mergeCell ref="C12:C18"/>
    <mergeCell ref="B12:B18"/>
    <mergeCell ref="B5:B11"/>
    <mergeCell ref="C5:C11"/>
  </mergeCells>
  <conditionalFormatting sqref="B5:J5 E5:F10 D6:J6 D7:D10 G7:G10 B12:C12 B19:C19">
    <cfRule type="expression" dxfId="5" priority="32">
      <formula>MOD(ROW(),2)=0</formula>
    </cfRule>
  </conditionalFormatting>
  <conditionalFormatting sqref="B21:J31">
    <cfRule type="expression" dxfId="4" priority="10">
      <formula>MOD(ROW(),2)=0</formula>
    </cfRule>
  </conditionalFormatting>
  <conditionalFormatting sqref="H7:J20 D12:G12 B20:G20 D13:E15 G13:G15 D16:G19">
    <cfRule type="expression" dxfId="3" priority="4">
      <formula>MOD(ROW(),2)=0</formula>
    </cfRule>
  </conditionalFormatting>
  <conditionalFormatting sqref="F13">
    <cfRule type="expression" dxfId="2" priority="3">
      <formula>MOD(ROW(),2)=0</formula>
    </cfRule>
  </conditionalFormatting>
  <conditionalFormatting sqref="F14">
    <cfRule type="expression" dxfId="1" priority="2">
      <formula>MOD(ROW(),2)=0</formula>
    </cfRule>
  </conditionalFormatting>
  <conditionalFormatting sqref="F15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2" max="2" width="32.625" customWidth="1"/>
  </cols>
  <sheetData>
    <row r="1" spans="1:8" ht="34.5" customHeight="1">
      <c r="A1" s="8" t="s">
        <v>28</v>
      </c>
    </row>
    <row r="2" spans="1:8">
      <c r="D2" s="5" t="s">
        <v>29</v>
      </c>
    </row>
    <row r="3" spans="1:8" ht="19.5" customHeight="1">
      <c r="B3" t="s">
        <v>30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31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29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7" t="s">
        <v>32</v>
      </c>
      <c r="C7" s="9" t="e">
        <f ca="1">D7-1</f>
        <v>#REF!</v>
      </c>
      <c r="D7" s="9" t="e">
        <f ca="1">E7-1</f>
        <v>#REF!</v>
      </c>
      <c r="E7" s="9" t="e">
        <f ca="1">F7-1</f>
        <v>#REF!</v>
      </c>
      <c r="F7" s="9" t="e">
        <f ca="1">G7-1</f>
        <v>#REF!</v>
      </c>
      <c r="G7" s="9" t="e">
        <f ca="1">C3</f>
        <v>#REF!</v>
      </c>
      <c r="H7" s="7"/>
    </row>
    <row r="8" spans="1:8" ht="19.5" customHeight="1">
      <c r="A8" t="e">
        <f>MATCH(B8,'Product Backlog'!$C$5:$C$11,0)</f>
        <v>#REF!</v>
      </c>
      <c r="B8" t="e">
        <f>IF(#REF!="","",#REF!)</f>
        <v>#REF!</v>
      </c>
      <c r="C8" t="e">
        <f ca="1">IFERROR(INDEX('Product Backlog'!$C$5:$J$11,$A8,C$6),NA())</f>
        <v>#N/A</v>
      </c>
      <c r="D8" t="e">
        <f ca="1">IFERROR(INDEX('Product Backlog'!$C$5:$J$11,$A8,D$6),NA())</f>
        <v>#N/A</v>
      </c>
      <c r="E8" t="e">
        <f ca="1">IFERROR(INDEX('Product Backlog'!$C$5:$J$11,$A8,E$6),NA())</f>
        <v>#N/A</v>
      </c>
      <c r="F8" t="e">
        <f ca="1">IFERROR(INDEX('Product Backlog'!$C$5:$J$11,$A8,F$6),NA())</f>
        <v>#N/A</v>
      </c>
      <c r="G8" t="e">
        <f ca="1">IFERROR(INDEX('Product Backlog'!$C$5:$J$11,$A8,G$6),NA())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Backlog'!$C$5:$C$11,0)</f>
        <v>#REF!</v>
      </c>
      <c r="B9" t="e">
        <f>IF(#REF!="","",#REF!)</f>
        <v>#REF!</v>
      </c>
      <c r="C9" t="e">
        <f ca="1">IFERROR(INDEX('Product Backlog'!$C$5:$J$11,$A9,C$6),NA())</f>
        <v>#N/A</v>
      </c>
      <c r="D9" t="e">
        <f ca="1">IFERROR(INDEX('Product Backlog'!$C$5:$J$11,$A9,D$6),NA())</f>
        <v>#N/A</v>
      </c>
      <c r="E9" t="e">
        <f ca="1">IFERROR(INDEX('Product Backlog'!$C$5:$J$11,$A9,E$6),NA())</f>
        <v>#N/A</v>
      </c>
      <c r="F9" t="e">
        <f ca="1">IFERROR(INDEX('Product Backlog'!$C$5:$J$11,$A9,F$6),NA())</f>
        <v>#N/A</v>
      </c>
      <c r="G9" t="e">
        <f ca="1">IFERROR(INDEX('Product Backlog'!$C$5:$J$11,$A9,G$6),NA())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Backlog'!$C$5:$C$11,0)</f>
        <v>#REF!</v>
      </c>
      <c r="B10" t="e">
        <f>IF(#REF!="","",#REF!)</f>
        <v>#REF!</v>
      </c>
      <c r="C10" t="e">
        <f ca="1">IFERROR(INDEX('Product Backlog'!$C$5:$J$11,$A10,C$6),NA())</f>
        <v>#N/A</v>
      </c>
      <c r="D10" t="e">
        <f ca="1">IFERROR(INDEX('Product Backlog'!$C$5:$J$11,$A10,D$6),NA())</f>
        <v>#N/A</v>
      </c>
      <c r="E10" t="e">
        <f ca="1">IFERROR(INDEX('Product Backlog'!$C$5:$J$11,$A10,E$6),NA())</f>
        <v>#N/A</v>
      </c>
      <c r="F10" t="e">
        <f ca="1">IFERROR(INDEX('Product Backlog'!$C$5:$J$11,$A10,F$6),NA())</f>
        <v>#N/A</v>
      </c>
      <c r="G10" t="e">
        <f ca="1">IFERROR(INDEX('Product Backlog'!$C$5:$J$11,$A10,G$6),NA())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Backlog'!$C$5:$C$11,0)</f>
        <v>#REF!</v>
      </c>
      <c r="B11" t="e">
        <f>IF(#REF!="","",#REF!)</f>
        <v>#REF!</v>
      </c>
      <c r="C11" t="e">
        <f ca="1">IFERROR(INDEX('Product Backlog'!$C$5:$J$11,$A11,C$6),NA())</f>
        <v>#N/A</v>
      </c>
      <c r="D11" t="e">
        <f ca="1">IFERROR(INDEX('Product Backlog'!$C$5:$J$11,$A11,D$6),NA())</f>
        <v>#N/A</v>
      </c>
      <c r="E11" t="e">
        <f ca="1">IFERROR(INDEX('Product Backlog'!$C$5:$J$11,$A11,E$6),NA())</f>
        <v>#N/A</v>
      </c>
      <c r="F11" t="e">
        <f ca="1">IFERROR(INDEX('Product Backlog'!$C$5:$J$11,$A11,F$6),NA())</f>
        <v>#N/A</v>
      </c>
      <c r="G11" t="e">
        <f ca="1">IFERROR(INDEX('Product Backlog'!$C$5:$J$11,$A11,G$6),NA())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Backlog'!$C$5:$C$11,0)</f>
        <v>#REF!</v>
      </c>
      <c r="B12" t="e">
        <f>IF(#REF!="","",#REF!)</f>
        <v>#REF!</v>
      </c>
      <c r="C12" t="e">
        <f ca="1">IFERROR(INDEX('Product Backlog'!$C$5:$J$11,$A12,C$6),NA())</f>
        <v>#N/A</v>
      </c>
      <c r="D12" t="e">
        <f ca="1">IFERROR(INDEX('Product Backlog'!$C$5:$J$11,$A12,D$6),NA())</f>
        <v>#N/A</v>
      </c>
      <c r="E12" t="e">
        <f ca="1">IFERROR(INDEX('Product Backlog'!$C$5:$J$11,$A12,E$6),NA())</f>
        <v>#N/A</v>
      </c>
      <c r="F12" t="e">
        <f ca="1">IFERROR(INDEX('Product Backlog'!$C$5:$J$11,$A12,F$6),NA())</f>
        <v>#N/A</v>
      </c>
      <c r="G12" t="e">
        <f ca="1">IFERROR(INDEX('Product Backlog'!$C$5:$J$11,$A12,G$6),NA())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7" t="s">
        <v>33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As a user, I want to find options for the Mind, Body, and Focus training programs on the home page, so that I can choose the program that interests me.</v>
      </c>
      <c r="C15" t="e">
        <f ca="1">IF(B15="",NA(),IFERROR(INDEX('Product Backlog'!$C$5:$J$17,$A15,C$6),NA()))</f>
        <v>#N/A</v>
      </c>
      <c r="D15" t="e">
        <f ca="1">IF(B15="",NA(),IFERROR(INDEX('Product Backlog'!$C$5:$J$17,$A15,D$6),NA()))</f>
        <v>#N/A</v>
      </c>
      <c r="E15" t="e">
        <f ca="1">IF(B15="",NA(),IFERROR(INDEX('Product Backlog'!$C$5:$J$17,$A15,E$6),NA()))</f>
        <v>#N/A</v>
      </c>
      <c r="F15" t="e">
        <f ca="1">IF(B15="",NA(),IFERROR(INDEX('Product Backlog'!$C$5:$J$17,$A15,F$6),NA()))</f>
        <v>#N/A</v>
      </c>
      <c r="G15" t="e">
        <f ca="1">IF(B15="",NA(),IFERROR(INDEX('Product Backlog'!$C$5:$J$17,$A15,G$6),NA()))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Backlog'!$C$5:$J$17,$A16,C$6),NA()))</f>
        <v>#N/A</v>
      </c>
      <c r="D16" t="e">
        <f ca="1">IF(B16="",NA(),IFERROR(INDEX('Product Backlog'!$C$5:$J$17,$A16,D$6),NA()))</f>
        <v>#N/A</v>
      </c>
      <c r="E16" t="e">
        <f ca="1">IF(B16="",NA(),IFERROR(INDEX('Product Backlog'!$C$5:$J$17,$A16,E$6),NA()))</f>
        <v>#N/A</v>
      </c>
      <c r="F16" t="e">
        <f ca="1">IF(B16="",NA(),IFERROR(INDEX('Product Backlog'!$C$5:$J$17,$A16,F$6),NA()))</f>
        <v>#N/A</v>
      </c>
      <c r="G16" t="e">
        <f ca="1">IF(B16="",NA(),IFERROR(INDEX('Product Backlog'!$C$5:$J$17,$A16,G$6),NA()))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Backlog'!$C$5:$J$17,$A17,C$6),NA()))</f>
        <v>#N/A</v>
      </c>
      <c r="D17" t="e">
        <f ca="1">IF(B17="",NA(),IFERROR(INDEX('Product Backlog'!$C$5:$J$17,$A17,D$6),NA()))</f>
        <v>#N/A</v>
      </c>
      <c r="E17" t="e">
        <f ca="1">IF(B17="",NA(),IFERROR(INDEX('Product Backlog'!$C$5:$J$17,$A17,E$6),NA()))</f>
        <v>#N/A</v>
      </c>
      <c r="F17" t="e">
        <f ca="1">IF(B17="",NA(),IFERROR(INDEX('Product Backlog'!$C$5:$J$17,$A17,F$6),NA()))</f>
        <v>#N/A</v>
      </c>
      <c r="G17" t="e">
        <f ca="1">IF(B17="",NA(),IFERROR(INDEX('Product Backlog'!$C$5:$J$17,$A17,G$6),NA()))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Backlog'!$C$5:$J$17,$A18,C$6),NA()))</f>
        <v>#REF!</v>
      </c>
      <c r="D18" t="e">
        <f ca="1">IF(B18="",NA(),IFERROR(INDEX('Product Backlog'!$C$5:$J$17,$A18,D$6),NA()))</f>
        <v>#REF!</v>
      </c>
      <c r="E18" t="e">
        <f ca="1">IF(B18="",NA(),IFERROR(INDEX('Product Backlog'!$C$5:$J$17,$A18,E$6),NA()))</f>
        <v>#REF!</v>
      </c>
      <c r="F18" t="e">
        <f ca="1">IF(B18="",NA(),IFERROR(INDEX('Product Backlog'!$C$5:$J$17,$A18,F$6),NA()))</f>
        <v>#REF!</v>
      </c>
      <c r="G18" t="e">
        <f ca="1">IF(B18="",NA(),IFERROR(INDEX('Product Backlog'!$C$5:$J$17,$A18,G$6),NA()))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Backlog'!$C$5:$J$17,$A19,C$6),NA()))</f>
        <v>#REF!</v>
      </c>
      <c r="D19" t="e">
        <f ca="1">IF(B19="",NA(),IFERROR(INDEX('Product Backlog'!$C$5:$J$17,$A19,D$6),NA()))</f>
        <v>#REF!</v>
      </c>
      <c r="E19" t="e">
        <f ca="1">IF(B19="",NA(),IFERROR(INDEX('Product Backlog'!$C$5:$J$17,$A19,E$6),NA()))</f>
        <v>#REF!</v>
      </c>
      <c r="F19" t="e">
        <f ca="1">IF(B19="",NA(),IFERROR(INDEX('Product Backlog'!$C$5:$J$17,$A19,F$6),NA()))</f>
        <v>#REF!</v>
      </c>
      <c r="G19" t="e">
        <f ca="1">IF(B19="",NA(),IFERROR(INDEX('Product Backlog'!$C$5:$J$17,$A19,G$6),NA()))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Backlog'!$C$5:$J$17,$A20,C$6),NA()))</f>
        <v>#N/A</v>
      </c>
      <c r="D20" t="e">
        <f ca="1">IF(B20="",NA(),IFERROR(INDEX('Product Backlog'!$C$5:$J$17,$A20,D$6),NA()))</f>
        <v>#N/A</v>
      </c>
      <c r="E20" t="e">
        <f ca="1">IF(B20="",NA(),IFERROR(INDEX('Product Backlog'!$C$5:$J$17,$A20,E$6),NA()))</f>
        <v>#N/A</v>
      </c>
      <c r="F20" t="e">
        <f ca="1">IF(B20="",NA(),IFERROR(INDEX('Product Backlog'!$C$5:$J$17,$A20,F$6),NA()))</f>
        <v>#N/A</v>
      </c>
      <c r="G20" t="e">
        <f ca="1">IF(B20="",NA(),IFERROR(INDEX('Product Backlog'!$C$5:$J$17,$A20,G$6),NA()))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Backlog'!$C$5:$J$17,$A21,C$6),NA()))</f>
        <v>#N/A</v>
      </c>
      <c r="D21" t="e">
        <f ca="1">IF(B21="",NA(),IFERROR(INDEX('Product Backlog'!$C$5:$J$17,$A21,D$6),NA()))</f>
        <v>#N/A</v>
      </c>
      <c r="E21" t="e">
        <f ca="1">IF(B21="",NA(),IFERROR(INDEX('Product Backlog'!$C$5:$J$17,$A21,E$6),NA()))</f>
        <v>#N/A</v>
      </c>
      <c r="F21" t="e">
        <f ca="1">IF(B21="",NA(),IFERROR(INDEX('Product Backlog'!$C$5:$J$17,$A21,F$6),NA()))</f>
        <v>#N/A</v>
      </c>
      <c r="G21" t="e">
        <f ca="1">IF(B21="",NA(),IFERROR(INDEX('Product Backlog'!$C$5:$J$17,$A21,G$6),NA()))</f>
        <v>#N/A</v>
      </c>
    </row>
    <row r="22" spans="1:7" ht="19.5" customHeight="1">
      <c r="A22">
        <f>ROWS($B$15:B22)</f>
        <v>8</v>
      </c>
      <c r="B22" t="str">
        <f>IF('Product Backlog'!C11=0,"",'Product Backlog'!C11)</f>
        <v/>
      </c>
      <c r="C22" t="e">
        <f ca="1">IF(B22="",NA(),IFERROR(INDEX('Product Backlog'!$C$5:$J$17,$A22,C$6),NA()))</f>
        <v>#N/A</v>
      </c>
      <c r="D22" t="e">
        <f ca="1">IF(B22="",NA(),IFERROR(INDEX('Product Backlog'!$C$5:$J$17,$A22,D$6),NA()))</f>
        <v>#N/A</v>
      </c>
      <c r="E22" t="e">
        <f ca="1">IF(B22="",NA(),IFERROR(INDEX('Product Backlog'!$C$5:$J$17,$A22,E$6),NA()))</f>
        <v>#N/A</v>
      </c>
      <c r="F22" t="e">
        <f ca="1">IF(B22="",NA(),IFERROR(INDEX('Product Backlog'!$C$5:$J$17,$A22,F$6),NA()))</f>
        <v>#N/A</v>
      </c>
      <c r="G22" t="e">
        <f ca="1">IF(B22="",NA(),IFERROR(INDEX('Product Backlog'!$C$5:$J$17,$A22,G$6),NA()))</f>
        <v>#N/A</v>
      </c>
    </row>
    <row r="23" spans="1:7" ht="19.5" customHeight="1">
      <c r="A23">
        <f>ROWS($B$15:B23)</f>
        <v>9</v>
      </c>
      <c r="B23" t="e">
        <f>IF('Product Backlog'!#REF!=0,"",'Product Backlog'!#REF!)</f>
        <v>#REF!</v>
      </c>
      <c r="C23" t="e">
        <f ca="1">IF(B23="",NA(),IFERROR(INDEX('Product Backlog'!$C$5:$J$17,$A23,C$6),NA()))</f>
        <v>#REF!</v>
      </c>
      <c r="D23" t="e">
        <f ca="1">IF(B23="",NA(),IFERROR(INDEX('Product Backlog'!$C$5:$J$17,$A23,D$6),NA()))</f>
        <v>#REF!</v>
      </c>
      <c r="E23" t="e">
        <f ca="1">IF(B23="",NA(),IFERROR(INDEX('Product Backlog'!$C$5:$J$17,$A23,E$6),NA()))</f>
        <v>#REF!</v>
      </c>
      <c r="F23" t="e">
        <f ca="1">IF(B23="",NA(),IFERROR(INDEX('Product Backlog'!$C$5:$J$17,$A23,F$6),NA()))</f>
        <v>#REF!</v>
      </c>
      <c r="G23" t="e">
        <f ca="1">IF(B23="",NA(),IFERROR(INDEX('Product Backlog'!$C$5:$J$17,$A23,G$6),NA()))</f>
        <v>#REF!</v>
      </c>
    </row>
    <row r="24" spans="1:7" ht="19.5" customHeight="1">
      <c r="A24">
        <f>ROWS($B$15:B24)</f>
        <v>10</v>
      </c>
      <c r="B24" t="e">
        <f>IF('Product Backlog'!#REF!=0,"",'Product Backlog'!#REF!)</f>
        <v>#REF!</v>
      </c>
      <c r="C24" t="e">
        <f ca="1">IF(B24="",NA(),IFERROR(INDEX('Product Backlog'!$C$5:$J$17,$A24,C$6),NA()))</f>
        <v>#REF!</v>
      </c>
      <c r="D24" t="e">
        <f ca="1">IF(B24="",NA(),IFERROR(INDEX('Product Backlog'!$C$5:$J$17,$A24,D$6),NA()))</f>
        <v>#REF!</v>
      </c>
      <c r="E24" t="e">
        <f ca="1">IF(B24="",NA(),IFERROR(INDEX('Product Backlog'!$C$5:$J$17,$A24,E$6),NA()))</f>
        <v>#REF!</v>
      </c>
      <c r="F24" t="e">
        <f ca="1">IF(B24="",NA(),IFERROR(INDEX('Product Backlog'!$C$5:$J$17,$A24,F$6),NA()))</f>
        <v>#REF!</v>
      </c>
      <c r="G24" t="e">
        <f ca="1">IF(B24="",NA(),IFERROR(INDEX('Product Backlog'!$C$5:$J$17,$A24,G$6),NA()))</f>
        <v>#REF!</v>
      </c>
    </row>
    <row r="25" spans="1:7" ht="19.5" customHeight="1">
      <c r="A25">
        <f>ROWS($B$15:B25)</f>
        <v>11</v>
      </c>
      <c r="B25" t="e">
        <f>IF('Product Backlog'!#REF!=0,"",'Product Backlog'!#REF!)</f>
        <v>#REF!</v>
      </c>
      <c r="C25" t="e">
        <f ca="1">IF(B25="",NA(),IFERROR(INDEX('Product Backlog'!$C$5:$J$17,$A25,C$6),NA()))</f>
        <v>#REF!</v>
      </c>
      <c r="D25" t="e">
        <f ca="1">IF(B25="",NA(),IFERROR(INDEX('Product Backlog'!$C$5:$J$17,$A25,D$6),NA()))</f>
        <v>#REF!</v>
      </c>
      <c r="E25" t="e">
        <f ca="1">IF(B25="",NA(),IFERROR(INDEX('Product Backlog'!$C$5:$J$17,$A25,E$6),NA()))</f>
        <v>#REF!</v>
      </c>
      <c r="F25" t="e">
        <f ca="1">IF(B25="",NA(),IFERROR(INDEX('Product Backlog'!$C$5:$J$17,$A25,F$6),NA()))</f>
        <v>#REF!</v>
      </c>
      <c r="G25" t="e">
        <f ca="1">IF(B25="",NA(),IFERROR(INDEX('Product Backlog'!$C$5:$J$17,$A25,G$6),NA()))</f>
        <v>#REF!</v>
      </c>
    </row>
    <row r="26" spans="1:7" ht="19.5" customHeight="1">
      <c r="A26">
        <f>ROWS($B$15:B26)</f>
        <v>12</v>
      </c>
      <c r="B26" t="e">
        <f>IF('Product Backlog'!#REF!=0,"",'Product Backlog'!#REF!)</f>
        <v>#REF!</v>
      </c>
      <c r="C26" t="e">
        <f ca="1">IF(B26="",NA(),IFERROR(INDEX('Product Backlog'!$C$5:$J$17,$A26,C$6),NA()))</f>
        <v>#REF!</v>
      </c>
      <c r="D26" t="e">
        <f ca="1">IF(B26="",NA(),IFERROR(INDEX('Product Backlog'!$C$5:$J$17,$A26,D$6),NA()))</f>
        <v>#REF!</v>
      </c>
      <c r="E26" t="e">
        <f ca="1">IF(B26="",NA(),IFERROR(INDEX('Product Backlog'!$C$5:$J$17,$A26,E$6),NA()))</f>
        <v>#REF!</v>
      </c>
      <c r="F26" t="e">
        <f ca="1">IF(B26="",NA(),IFERROR(INDEX('Product Backlog'!$C$5:$J$17,$A26,F$6),NA()))</f>
        <v>#REF!</v>
      </c>
      <c r="G26" t="e">
        <f ca="1">IF(B26="",NA(),IFERROR(INDEX('Product Backlog'!$C$5:$J$17,$A26,G$6),NA()))</f>
        <v>#REF!</v>
      </c>
    </row>
    <row r="27" spans="1:7" ht="19.5" customHeight="1">
      <c r="A27">
        <f>ROWS($B$15:B27)</f>
        <v>13</v>
      </c>
      <c r="B27" t="e">
        <f>IF('Product Backlog'!#REF!=0,"",'Product Backlog'!#REF!)</f>
        <v>#REF!</v>
      </c>
      <c r="C27" t="e">
        <f ca="1">IF(B27="",NA(),IFERROR(INDEX('Product Backlog'!$C$5:$J$17,$A27,C$6),NA()))</f>
        <v>#REF!</v>
      </c>
      <c r="D27" t="e">
        <f ca="1">IF(B27="",NA(),IFERROR(INDEX('Product Backlog'!$C$5:$J$17,$A27,D$6),NA()))</f>
        <v>#REF!</v>
      </c>
      <c r="E27" t="e">
        <f ca="1">IF(B27="",NA(),IFERROR(INDEX('Product Backlog'!$C$5:$J$17,$A27,E$6),NA()))</f>
        <v>#REF!</v>
      </c>
      <c r="F27" t="e">
        <f ca="1">IF(B27="",NA(),IFERROR(INDEX('Product Backlog'!$C$5:$J$17,$A27,F$6),NA()))</f>
        <v>#REF!</v>
      </c>
      <c r="G27" t="e">
        <f ca="1">IF(B27="",NA(),IFERROR(INDEX('Product Backlog'!$C$5:$J$17,$A27,G$6),NA()))</f>
        <v>#REF!</v>
      </c>
    </row>
    <row r="28" spans="1:7" ht="19.5" customHeight="1">
      <c r="A28">
        <f>ROWS($B$15:B28)</f>
        <v>14</v>
      </c>
      <c r="B28" t="e">
        <f>IF('Product Backlog'!#REF!=0,"",'Product Backlog'!#REF!)</f>
        <v>#REF!</v>
      </c>
      <c r="C28" t="e">
        <f ca="1">IF(B28="",NA(),IFERROR(INDEX('Product Backlog'!$C$5:$J$17,$A28,C$6),NA()))</f>
        <v>#REF!</v>
      </c>
      <c r="D28" t="e">
        <f ca="1">IF(B28="",NA(),IFERROR(INDEX('Product Backlog'!$C$5:$J$17,$A28,D$6),NA()))</f>
        <v>#REF!</v>
      </c>
      <c r="E28" t="e">
        <f ca="1">IF(B28="",NA(),IFERROR(INDEX('Product Backlog'!$C$5:$J$17,$A28,E$6),NA()))</f>
        <v>#REF!</v>
      </c>
      <c r="F28" t="e">
        <f ca="1">IF(B28="",NA(),IFERROR(INDEX('Product Backlog'!$C$5:$J$17,$A28,F$6),NA()))</f>
        <v>#REF!</v>
      </c>
      <c r="G28" t="e">
        <f ca="1">IF(B28="",NA(),IFERROR(INDEX('Product Backlog'!$C$5:$J$17,$A28,G$6),NA()))</f>
        <v>#REF!</v>
      </c>
    </row>
    <row r="29" spans="1:7" ht="19.5" customHeight="1">
      <c r="A29">
        <f>ROWS($B$15:B29)</f>
        <v>15</v>
      </c>
      <c r="B29" t="e">
        <f>IF('Product Backlog'!#REF!=0,"",'Product Backlog'!#REF!)</f>
        <v>#REF!</v>
      </c>
      <c r="C29" t="e">
        <f ca="1">IF(B29="",NA(),IFERROR(INDEX('Product Backlog'!$C$5:$J$17,$A29,C$6),NA()))</f>
        <v>#REF!</v>
      </c>
      <c r="D29" t="e">
        <f ca="1">IF(B29="",NA(),IFERROR(INDEX('Product Backlog'!$C$5:$J$17,$A29,D$6),NA()))</f>
        <v>#REF!</v>
      </c>
      <c r="E29" t="e">
        <f ca="1">IF(B29="",NA(),IFERROR(INDEX('Product Backlog'!$C$5:$J$17,$A29,E$6),NA()))</f>
        <v>#REF!</v>
      </c>
      <c r="F29" t="e">
        <f ca="1">IF(B29="",NA(),IFERROR(INDEX('Product Backlog'!$C$5:$J$17,$A29,F$6),NA()))</f>
        <v>#REF!</v>
      </c>
      <c r="G29" t="e">
        <f ca="1">IF(B29="",NA(),IFERROR(INDEX('Product Backlog'!$C$5:$J$17,$A29,G$6),NA()))</f>
        <v>#REF!</v>
      </c>
    </row>
    <row r="30" spans="1:7" ht="19.5" customHeight="1">
      <c r="A30">
        <f>ROWS($B$15:B30)</f>
        <v>16</v>
      </c>
      <c r="B30" t="e">
        <f>IF('Product Backlog'!#REF!=0,"",'Product Backlog'!#REF!)</f>
        <v>#REF!</v>
      </c>
      <c r="C30" t="e">
        <f ca="1">IF(B30="",NA(),IFERROR(INDEX('Product Backlog'!$C$5:$J$17,$A30,C$6),NA()))</f>
        <v>#REF!</v>
      </c>
      <c r="D30" t="e">
        <f ca="1">IF(B30="",NA(),IFERROR(INDEX('Product Backlog'!$C$5:$J$17,$A30,D$6),NA()))</f>
        <v>#REF!</v>
      </c>
      <c r="E30" t="e">
        <f ca="1">IF(B30="",NA(),IFERROR(INDEX('Product Backlog'!$C$5:$J$17,$A30,E$6),NA()))</f>
        <v>#REF!</v>
      </c>
      <c r="F30" t="e">
        <f ca="1">IF(B30="",NA(),IFERROR(INDEX('Product Backlog'!$C$5:$J$17,$A30,F$6),NA()))</f>
        <v>#REF!</v>
      </c>
      <c r="G30" t="e">
        <f ca="1">IF(B30="",NA(),IFERROR(INDEX('Product Backlog'!$C$5:$J$17,$A30,G$6),NA()))</f>
        <v>#REF!</v>
      </c>
    </row>
    <row r="31" spans="1:7" ht="19.5" customHeight="1">
      <c r="A31">
        <f>ROWS($B$15:B31)</f>
        <v>17</v>
      </c>
      <c r="B31" t="e">
        <f>IF('Product Backlog'!#REF!=0,"",'Product Backlog'!#REF!)</f>
        <v>#REF!</v>
      </c>
      <c r="C31" t="e">
        <f ca="1">IF(B31="",NA(),IFERROR(INDEX('Product Backlog'!$C$5:$J$17,$A31,C$6),NA()))</f>
        <v>#REF!</v>
      </c>
      <c r="D31" t="e">
        <f ca="1">IF(B31="",NA(),IFERROR(INDEX('Product Backlog'!$C$5:$J$17,$A31,D$6),NA()))</f>
        <v>#REF!</v>
      </c>
      <c r="E31" t="e">
        <f ca="1">IF(B31="",NA(),IFERROR(INDEX('Product Backlog'!$C$5:$J$17,$A31,E$6),NA()))</f>
        <v>#REF!</v>
      </c>
      <c r="F31" t="e">
        <f ca="1">IF(B31="",NA(),IFERROR(INDEX('Product Backlog'!$C$5:$J$17,$A31,F$6),NA()))</f>
        <v>#REF!</v>
      </c>
      <c r="G31" t="e">
        <f ca="1">IF(B31="",NA(),IFERROR(INDEX('Product Backlog'!$C$5:$J$17,$A31,G$6),NA()))</f>
        <v>#REF!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Backlog'!$C$5:$J$17,$A32,C$6),NA()))</f>
        <v>#REF!</v>
      </c>
      <c r="D32" t="e">
        <f ca="1">IF(B32="",NA(),IFERROR(INDEX('Product Backlog'!$C$5:$J$17,$A32,D$6),NA()))</f>
        <v>#REF!</v>
      </c>
      <c r="E32" t="e">
        <f ca="1">IF(B32="",NA(),IFERROR(INDEX('Product Backlog'!$C$5:$J$17,$A32,E$6),NA()))</f>
        <v>#REF!</v>
      </c>
      <c r="F32" t="e">
        <f ca="1">IF(B32="",NA(),IFERROR(INDEX('Product Backlog'!$C$5:$J$17,$A32,F$6),NA()))</f>
        <v>#REF!</v>
      </c>
      <c r="G32" t="e">
        <f ca="1">IF(B32="",NA(),IFERROR(INDEX('Product Backlog'!$C$5:$J$17,$A32,G$6),NA()))</f>
        <v>#REF!</v>
      </c>
    </row>
    <row r="33" spans="1:7" ht="19.5" customHeight="1">
      <c r="A33">
        <f>ROWS($B$15:B33)</f>
        <v>19</v>
      </c>
      <c r="B33" t="e">
        <f>IF('Product Backlog'!#REF!=0,"",'Product Backlog'!#REF!)</f>
        <v>#REF!</v>
      </c>
      <c r="C33" t="e">
        <f ca="1">IF(B33="",NA(),IFERROR(INDEX('Product Backlog'!$C$5:$J$17,$A33,C$6),NA()))</f>
        <v>#REF!</v>
      </c>
      <c r="D33" t="e">
        <f ca="1">IF(B33="",NA(),IFERROR(INDEX('Product Backlog'!$C$5:$J$17,$A33,D$6),NA()))</f>
        <v>#REF!</v>
      </c>
      <c r="E33" t="e">
        <f ca="1">IF(B33="",NA(),IFERROR(INDEX('Product Backlog'!$C$5:$J$17,$A33,E$6),NA()))</f>
        <v>#REF!</v>
      </c>
      <c r="F33" t="e">
        <f ca="1">IF(B33="",NA(),IFERROR(INDEX('Product Backlog'!$C$5:$J$17,$A33,F$6),NA()))</f>
        <v>#REF!</v>
      </c>
      <c r="G33" t="e">
        <f ca="1">IF(B33="",NA(),IFERROR(INDEX('Product Backlog'!$C$5:$J$17,$A33,G$6),NA()))</f>
        <v>#REF!</v>
      </c>
    </row>
    <row r="34" spans="1:7" ht="19.5" customHeight="1">
      <c r="A34">
        <f>ROWS($B$15:B34)</f>
        <v>20</v>
      </c>
      <c r="B34" t="e">
        <f>IF('Product Backlog'!#REF!=0,"",'Product Backlog'!#REF!)</f>
        <v>#REF!</v>
      </c>
      <c r="C34" t="e">
        <f ca="1">IF(B34="",NA(),IFERROR(INDEX('Product Backlog'!$C$5:$J$17,$A34,C$6),NA()))</f>
        <v>#REF!</v>
      </c>
      <c r="D34" t="e">
        <f ca="1">IF(B34="",NA(),IFERROR(INDEX('Product Backlog'!$C$5:$J$17,$A34,D$6),NA()))</f>
        <v>#REF!</v>
      </c>
      <c r="E34" t="e">
        <f ca="1">IF(B34="",NA(),IFERROR(INDEX('Product Backlog'!$C$5:$J$17,$A34,E$6),NA()))</f>
        <v>#REF!</v>
      </c>
      <c r="F34" t="e">
        <f ca="1">IF(B34="",NA(),IFERROR(INDEX('Product Backlog'!$C$5:$J$17,$A34,F$6),NA()))</f>
        <v>#REF!</v>
      </c>
      <c r="G34" t="e">
        <f ca="1">IF(B34="",NA(),IFERROR(INDEX('Product Backlog'!$C$5:$J$17,$A34,G$6),NA()))</f>
        <v>#REF!</v>
      </c>
    </row>
    <row r="35" spans="1:7" ht="19.5" customHeight="1">
      <c r="A35">
        <f>ROWS($B$15:B35)</f>
        <v>21</v>
      </c>
      <c r="B35" t="str">
        <f>IF('Product Backlog'!C12=0,"",'Product Backlog'!C12)</f>
        <v>As a user, I want to see various yoga poses within a selected training program, so that I can choose the poses that suit me for practice.</v>
      </c>
      <c r="C35" t="e">
        <f ca="1">IF(B35="",NA(),IFERROR(INDEX('Product Backlog'!$C$5:$J$17,$A35,C$6),NA()))</f>
        <v>#N/A</v>
      </c>
      <c r="D35" t="e">
        <f ca="1">IF(B35="",NA(),IFERROR(INDEX('Product Backlog'!$C$5:$J$17,$A35,D$6),NA()))</f>
        <v>#N/A</v>
      </c>
      <c r="E35" t="e">
        <f ca="1">IF(B35="",NA(),IFERROR(INDEX('Product Backlog'!$C$5:$J$17,$A35,E$6),NA()))</f>
        <v>#N/A</v>
      </c>
      <c r="F35" t="e">
        <f ca="1">IF(B35="",NA(),IFERROR(INDEX('Product Backlog'!$C$5:$J$17,$A35,F$6),NA()))</f>
        <v>#N/A</v>
      </c>
      <c r="G35" t="e">
        <f ca="1">IF(B35="",NA(),IFERROR(INDEX('Product Backlog'!$C$5:$J$17,$A35,G$6),NA()))</f>
        <v>#N/A</v>
      </c>
    </row>
    <row r="36" spans="1:7" ht="19.5" customHeight="1">
      <c r="A36">
        <f>ROWS($B$15:B36)</f>
        <v>22</v>
      </c>
      <c r="B36" t="str">
        <f>IF('Product Backlog'!C13=0,"",'Product Backlog'!C13)</f>
        <v/>
      </c>
      <c r="C36" t="e">
        <f ca="1">IF(B36="",NA(),IFERROR(INDEX('Product Backlog'!$C$5:$J$17,$A36,C$6),NA()))</f>
        <v>#N/A</v>
      </c>
      <c r="D36" t="e">
        <f ca="1">IF(B36="",NA(),IFERROR(INDEX('Product Backlog'!$C$5:$J$17,$A36,D$6),NA()))</f>
        <v>#N/A</v>
      </c>
      <c r="E36" t="e">
        <f ca="1">IF(B36="",NA(),IFERROR(INDEX('Product Backlog'!$C$5:$J$17,$A36,E$6),NA()))</f>
        <v>#N/A</v>
      </c>
      <c r="F36" t="e">
        <f ca="1">IF(B36="",NA(),IFERROR(INDEX('Product Backlog'!$C$5:$J$17,$A36,F$6),NA()))</f>
        <v>#N/A</v>
      </c>
      <c r="G36" t="e">
        <f ca="1">IF(B36="",NA(),IFERROR(INDEX('Product Backlog'!$C$5:$J$17,$A36,G$6),NA()))</f>
        <v>#N/A</v>
      </c>
    </row>
    <row r="37" spans="1:7" ht="19.5" customHeight="1">
      <c r="A37">
        <f>ROWS($B$15:B37)</f>
        <v>23</v>
      </c>
      <c r="B37" t="str">
        <f>IF('Product Backlog'!C15=0,"",'Product Backlog'!C15)</f>
        <v/>
      </c>
      <c r="C37" t="e">
        <f ca="1">IF(B37="",NA(),IFERROR(INDEX('Product Backlog'!$C$5:$J$17,$A37,C$6),NA()))</f>
        <v>#N/A</v>
      </c>
      <c r="D37" t="e">
        <f ca="1">IF(B37="",NA(),IFERROR(INDEX('Product Backlog'!$C$5:$J$17,$A37,D$6),NA()))</f>
        <v>#N/A</v>
      </c>
      <c r="E37" t="e">
        <f ca="1">IF(B37="",NA(),IFERROR(INDEX('Product Backlog'!$C$5:$J$17,$A37,E$6),NA()))</f>
        <v>#N/A</v>
      </c>
      <c r="F37" t="e">
        <f ca="1">IF(B37="",NA(),IFERROR(INDEX('Product Backlog'!$C$5:$J$17,$A37,F$6),NA()))</f>
        <v>#N/A</v>
      </c>
      <c r="G37" t="e">
        <f ca="1">IF(B37="",NA(),IFERROR(INDEX('Product Backlog'!$C$5:$J$17,$A37,G$6),NA()))</f>
        <v>#N/A</v>
      </c>
    </row>
    <row r="38" spans="1:7" ht="19.5" customHeight="1">
      <c r="A38">
        <f>ROWS($B$15:B38)</f>
        <v>24</v>
      </c>
      <c r="B38" t="str">
        <f>IF('Product Backlog'!C16=0,"",'Product Backlog'!C16)</f>
        <v/>
      </c>
      <c r="C38" t="e">
        <f ca="1">IF(B38="",NA(),IFERROR(INDEX('Product Backlog'!$C$5:$J$17,$A38,C$6),NA()))</f>
        <v>#N/A</v>
      </c>
      <c r="D38" t="e">
        <f ca="1">IF(B38="",NA(),IFERROR(INDEX('Product Backlog'!$C$5:$J$17,$A38,D$6),NA()))</f>
        <v>#N/A</v>
      </c>
      <c r="E38" t="e">
        <f ca="1">IF(B38="",NA(),IFERROR(INDEX('Product Backlog'!$C$5:$J$17,$A38,E$6),NA()))</f>
        <v>#N/A</v>
      </c>
      <c r="F38" t="e">
        <f ca="1">IF(B38="",NA(),IFERROR(INDEX('Product Backlog'!$C$5:$J$17,$A38,F$6),NA()))</f>
        <v>#N/A</v>
      </c>
      <c r="G38" t="e">
        <f ca="1">IF(B38="",NA(),IFERROR(INDEX('Product Backlog'!$C$5:$J$17,$A38,G$6),NA()))</f>
        <v>#N/A</v>
      </c>
    </row>
    <row r="39" spans="1:7" ht="19.5" customHeight="1">
      <c r="A39">
        <f>ROWS($B$15:B39)</f>
        <v>25</v>
      </c>
      <c r="B39" t="str">
        <f>IF('Product Backlog'!C17=0,"",'Product Backlog'!C17)</f>
        <v/>
      </c>
      <c r="C39" t="e">
        <f ca="1">IF(B39="",NA(),IFERROR(INDEX('Product Backlog'!$C$5:$J$17,$A39,C$6),NA()))</f>
        <v>#N/A</v>
      </c>
      <c r="D39" t="e">
        <f ca="1">IF(B39="",NA(),IFERROR(INDEX('Product Backlog'!$C$5:$J$17,$A39,D$6),NA()))</f>
        <v>#N/A</v>
      </c>
      <c r="E39" t="e">
        <f ca="1">IF(B39="",NA(),IFERROR(INDEX('Product Backlog'!$C$5:$J$17,$A39,E$6),NA()))</f>
        <v>#N/A</v>
      </c>
      <c r="F39" t="e">
        <f ca="1">IF(B39="",NA(),IFERROR(INDEX('Product Backlog'!$C$5:$J$17,$A39,F$6),NA()))</f>
        <v>#N/A</v>
      </c>
      <c r="G39" t="e">
        <f ca="1">IF(B39="",NA(),IFERROR(INDEX('Product Backlog'!$C$5:$J$17,$A39,G$6),NA()))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B70CC-07B6-4B80-BA60-0AD009FBC6A1}"/>
</file>

<file path=customXml/itemProps2.xml><?xml version="1.0" encoding="utf-8"?>
<ds:datastoreItem xmlns:ds="http://schemas.openxmlformats.org/officeDocument/2006/customXml" ds:itemID="{FD5F7939-ADE8-4318-BEEF-E3245988311E}"/>
</file>

<file path=customXml/itemProps3.xml><?xml version="1.0" encoding="utf-8"?>
<ds:datastoreItem xmlns:ds="http://schemas.openxmlformats.org/officeDocument/2006/customXml" ds:itemID="{E236BE37-2193-43F6-B455-E200867DA7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Kaida Zhang</cp:lastModifiedBy>
  <cp:revision/>
  <dcterms:created xsi:type="dcterms:W3CDTF">2012-09-25T18:06:39Z</dcterms:created>
  <dcterms:modified xsi:type="dcterms:W3CDTF">2023-05-23T11:36:12Z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  <property fmtid="{D5CDD505-2E9C-101B-9397-08002B2CF9AE}" pid="4" name="Order">
    <vt:r8>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_ColorHex">
    <vt:lpwstr/>
  </property>
  <property fmtid="{D5CDD505-2E9C-101B-9397-08002B2CF9AE}" pid="11" name="_Emoji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lorTag">
    <vt:lpwstr/>
  </property>
</Properties>
</file>