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05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ProgrammingProject1Project201/Shared Documents/General/Sprint 1/"/>
    </mc:Choice>
  </mc:AlternateContent>
  <xr:revisionPtr revIDLastSave="198" documentId="13_ncr:1_{36CE196A-54A9-C540-889D-345B2C3E0100}" xr6:coauthVersionLast="47" xr6:coauthVersionMax="47" xr10:uidLastSave="{749C135C-E847-47C4-B556-FC195D66CE6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Backlog'!$C$5:$C$14,0,0,COUNTA('Product Backlog'!$C$5:$C$14))</definedName>
    <definedName name="lstYears">OFFSET('Product Backlog'!$C$4:$I$4,0,1,1,COUNTA('Product Backlog'!$C$4:$I$4)-1)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E32" i="2"/>
  <c r="F32" i="2"/>
  <c r="G32" i="2"/>
  <c r="D32" i="2"/>
  <c r="C32" i="2"/>
  <c r="A10" i="2"/>
  <c r="F30" i="2"/>
  <c r="D30" i="2"/>
  <c r="C30" i="2"/>
  <c r="E30" i="2"/>
  <c r="G30" i="2"/>
  <c r="G7" i="2"/>
  <c r="F7" i="2"/>
  <c r="E7" i="2"/>
  <c r="D7" i="2"/>
  <c r="C7" i="2"/>
  <c r="D4" i="2"/>
  <c r="D3" i="2"/>
  <c r="G6" i="2"/>
  <c r="G38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8" i="2"/>
  <c r="C39" i="2"/>
  <c r="D38" i="2"/>
  <c r="D39" i="2"/>
  <c r="E38" i="2"/>
  <c r="E39" i="2"/>
  <c r="F38" i="2"/>
  <c r="F39" i="2"/>
  <c r="G39" i="2"/>
  <c r="C36" i="2"/>
  <c r="C37" i="2"/>
  <c r="D36" i="2"/>
  <c r="D37" i="2"/>
  <c r="E36" i="2"/>
  <c r="E37" i="2"/>
  <c r="F36" i="2"/>
  <c r="F37" i="2"/>
  <c r="G36" i="2"/>
  <c r="G37" i="2"/>
  <c r="C34" i="2"/>
  <c r="C35" i="2"/>
  <c r="D34" i="2"/>
  <c r="D35" i="2"/>
  <c r="E34" i="2"/>
  <c r="E35" i="2"/>
  <c r="F34" i="2"/>
  <c r="F35" i="2"/>
  <c r="G34" i="2"/>
  <c r="G35" i="2"/>
  <c r="C31" i="2"/>
  <c r="C33" i="2"/>
  <c r="D31" i="2"/>
  <c r="D33" i="2"/>
  <c r="E31" i="2"/>
  <c r="E33" i="2"/>
  <c r="F31" i="2"/>
  <c r="F33" i="2"/>
  <c r="G31" i="2"/>
  <c r="G33" i="2"/>
</calcChain>
</file>

<file path=xl/sharedStrings.xml><?xml version="1.0" encoding="utf-8"?>
<sst xmlns="http://schemas.openxmlformats.org/spreadsheetml/2006/main" count="73" uniqueCount="37">
  <si>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</si>
  <si>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</si>
  <si>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</si>
  <si>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</si>
  <si>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</si>
  <si>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</si>
  <si>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</si>
  <si>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</si>
  <si>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</si>
  <si>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As a user, I want to be able to create an account, so that the app can record me and my data.</t>
  </si>
  <si>
    <t>Product Owner</t>
  </si>
  <si>
    <t>High</t>
  </si>
  <si>
    <t>TO DO</t>
  </si>
  <si>
    <t>Dod</t>
  </si>
  <si>
    <t>As a registered user, I want to log into my account, so that my information can only be accessed by me</t>
  </si>
  <si>
    <t>As a user, I want to find options for the Mind, Body, and Focus training programs on the home page, so that I can choose the program that interests me.</t>
  </si>
  <si>
    <t>As a user, I want to see various yoga poses within a selected training program, so that I can choose the poses that suit me for practice.</t>
  </si>
  <si>
    <t>As a user, I want to be able to read the course description and objectives of a specific yoga pose, so that I can understand the benefits for my body and mind.</t>
  </si>
  <si>
    <t>As a user, I want to be able to view the calories burned during each of my yoga sessions on the home page, so that I can track my fitness progress.</t>
  </si>
  <si>
    <t>Medium</t>
  </si>
  <si>
    <t>As a user, I want to find a start button on the course page, so that I can begin timing and record the amount of time I spend on that particular pose.</t>
  </si>
  <si>
    <t>As a user, I want to receive reminders or prompts through the app while practicing yoga, so that I can maintain focus and ensure proper execution of the poses.</t>
  </si>
  <si>
    <t>Low</t>
  </si>
  <si>
    <t>As a user, I want to save my practice time and other statistical data to my personal account after completing a session, so that I can review and track my practice history.</t>
  </si>
  <si>
    <t>As a user, I want to set personal goals such as completing a specific number of yoga sessions per week, so that I can receive reminders and motivation from the app to achieve my fitness goals.</t>
  </si>
  <si>
    <t xml:space="preserve">Functional tests (based on ACs) passed </t>
  </si>
  <si>
    <t xml:space="preserve">Code refactor(when needed) </t>
  </si>
  <si>
    <t xml:space="preserve">Code peer-reviewed </t>
  </si>
  <si>
    <t xml:space="preserve">Regression tests passed </t>
  </si>
  <si>
    <t xml:space="preserve">Unit tests passed (code coverage 70%) </t>
  </si>
  <si>
    <t xml:space="preserve">Approved by product owner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</si>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</sst>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"/>
    <numFmt numFmtId="165" formatCode="_ &quot;¥&quot;* #,##0.00_ ;_ &quot;¥&quot;* \-#,##0.00_ ;_ &quot;¥&quot;* &quot;-&quot;??_ ;_ @_ "/>
    <numFmt numFmtId="166" formatCode="&quot;$&quot;#,##0.00"/>
  </numFmts>
  <fonts count="23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  <family val="2"/>
    </font>
    <font>
      <sz val="24"/>
      <color theme="1" tint="0.249977111117893"/>
      <name val="Calibri"/>
      <family val="2"/>
    </font>
    <font>
      <sz val="16"/>
      <color theme="1" tint="0.249977111117893"/>
      <name val="Calibri"/>
      <family val="2"/>
    </font>
    <font>
      <sz val="24"/>
      <color theme="4"/>
      <name val="Calibri"/>
      <family val="2"/>
    </font>
    <font>
      <sz val="20"/>
      <color theme="1" tint="0.249977111117893"/>
      <name val="Calibri"/>
      <family val="2"/>
    </font>
    <font>
      <b/>
      <sz val="11"/>
      <color theme="0"/>
      <name val="Calibri"/>
      <family val="2"/>
    </font>
    <font>
      <sz val="10"/>
      <color theme="1" tint="0.34998626667073579"/>
      <name val="Euphemia"/>
      <family val="2"/>
      <scheme val="major"/>
    </font>
    <font>
      <sz val="9"/>
      <name val="Euphemia"/>
      <family val="3"/>
      <charset val="134"/>
      <scheme val="major"/>
    </font>
    <font>
      <sz val="10"/>
      <color rgb="FF000000"/>
      <name val="ArialMT"/>
    </font>
    <font>
      <sz val="10"/>
      <color rgb="FF2B3A44"/>
      <name val="Arial"/>
    </font>
    <font>
      <sz val="10"/>
      <color theme="1" tint="0.34998626667073579"/>
      <name val="Calibri"/>
    </font>
    <font>
      <sz val="11"/>
      <color rgb="FF000000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0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  <xf numFmtId="165" fontId="16" fillId="0" borderId="0" applyFont="0" applyFill="0" applyBorder="0" applyAlignment="0" applyProtection="0"/>
  </cellStyleXfs>
  <cellXfs count="4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6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center" wrapText="1" indent="1"/>
    </xf>
    <xf numFmtId="166" fontId="10" fillId="0" borderId="0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 indent="1"/>
    </xf>
    <xf numFmtId="166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indent="1"/>
    </xf>
    <xf numFmtId="0" fontId="15" fillId="3" borderId="1" xfId="0" applyFont="1" applyFill="1" applyBorder="1" applyAlignment="1">
      <alignment horizontal="center" vertical="center" indent="1"/>
    </xf>
    <xf numFmtId="0" fontId="10" fillId="0" borderId="0" xfId="0" applyFont="1" applyBorder="1" applyAlignment="1">
      <alignment horizontal="center" vertical="center" indent="1"/>
    </xf>
    <xf numFmtId="166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0" fillId="0" borderId="4" xfId="9" applyNumberFormat="1" applyFont="1" applyBorder="1" applyAlignment="1">
      <alignment horizontal="right" vertical="center"/>
    </xf>
    <xf numFmtId="166" fontId="20" fillId="0" borderId="4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left" vertical="center" wrapText="1" indent="1"/>
    </xf>
    <xf numFmtId="166" fontId="10" fillId="0" borderId="0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 indent="1"/>
    </xf>
    <xf numFmtId="166" fontId="20" fillId="0" borderId="0" xfId="0" applyNumberFormat="1" applyFont="1" applyAlignment="1">
      <alignment horizontal="right" vertical="center" wrapText="1"/>
    </xf>
    <xf numFmtId="0" fontId="20" fillId="0" borderId="4" xfId="9" applyNumberFormat="1" applyFont="1" applyBorder="1" applyAlignment="1">
      <alignment horizontal="right" vertical="center"/>
    </xf>
    <xf numFmtId="0" fontId="20" fillId="0" borderId="4" xfId="0" applyFont="1" applyBorder="1" applyAlignment="1">
      <alignment horizontal="center" vertical="center" indent="1"/>
    </xf>
    <xf numFmtId="0" fontId="19" fillId="0" borderId="0" xfId="0" applyFont="1" applyAlignment="1"/>
    <xf numFmtId="0" fontId="20" fillId="0" borderId="4" xfId="0" applyFont="1" applyBorder="1" applyAlignment="1">
      <alignment horizontal="center" vertical="center" wrapText="1" indent="1"/>
    </xf>
    <xf numFmtId="0" fontId="18" fillId="0" borderId="6" xfId="0" applyFont="1" applyBorder="1" applyAlignment="1"/>
    <xf numFmtId="0" fontId="19" fillId="0" borderId="6" xfId="0" applyFont="1" applyBorder="1" applyAlignment="1"/>
    <xf numFmtId="0" fontId="18" fillId="0" borderId="7" xfId="0" applyFont="1" applyBorder="1" applyAlignment="1"/>
    <xf numFmtId="0" fontId="22" fillId="0" borderId="8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right" vertical="center" wrapText="1"/>
    </xf>
    <xf numFmtId="0" fontId="21" fillId="0" borderId="5" xfId="0" applyFont="1" applyBorder="1" applyAlignment="1"/>
  </cellXfs>
  <cellStyles count="10">
    <cellStyle name="Currency" xfId="9" builtinId="4"/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 cent" xfId="1" builtinId="5"/>
    <cellStyle name="Title" xfId="2" builtinId="15" customBuiltin="1"/>
  </cellStyles>
  <dxfs count="3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8"/>
  <sheetViews>
    <sheetView showGridLines="0" tabSelected="1" topLeftCell="A2" zoomScale="140" zoomScaleNormal="140" zoomScalePageLayoutView="140" workbookViewId="0">
      <selection activeCell="C12" sqref="C12"/>
    </sheetView>
  </sheetViews>
  <sheetFormatPr defaultColWidth="8.75" defaultRowHeight="12.75"/>
  <cols>
    <col min="1" max="1" width="1.625" customWidth="1"/>
    <col min="2" max="2" width="7.25" style="9" customWidth="1"/>
    <col min="3" max="3" width="51.25" customWidth="1"/>
    <col min="4" max="4" width="24.25" customWidth="1"/>
    <col min="5" max="5" width="11" bestFit="1" customWidth="1"/>
    <col min="6" max="6" width="10.25" customWidth="1"/>
    <col min="7" max="7" width="20.25" customWidth="1"/>
    <col min="8" max="8" width="31.75" customWidth="1"/>
    <col min="9" max="9" width="68" customWidth="1"/>
    <col min="10" max="10" width="2" customWidth="1"/>
  </cols>
  <sheetData>
    <row r="1" spans="1:9" ht="8.25" customHeight="1"/>
    <row r="2" spans="1:9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ht="25.5" customHeight="1">
      <c r="A4" s="10"/>
      <c r="B4" s="24" t="s">
        <v>1</v>
      </c>
      <c r="C4" s="24" t="s">
        <v>2</v>
      </c>
      <c r="D4" s="16" t="s">
        <v>3</v>
      </c>
      <c r="E4" s="15" t="s">
        <v>4</v>
      </c>
      <c r="F4" s="16" t="s">
        <v>5</v>
      </c>
      <c r="G4" s="16" t="s">
        <v>6</v>
      </c>
      <c r="H4" s="16" t="s">
        <v>7</v>
      </c>
      <c r="I4" s="16" t="s">
        <v>8</v>
      </c>
    </row>
    <row r="5" spans="1:9" s="4" customFormat="1" ht="27">
      <c r="A5" s="17"/>
      <c r="B5" s="23">
        <v>1</v>
      </c>
      <c r="C5" s="42" t="s">
        <v>9</v>
      </c>
      <c r="D5" s="21" t="s">
        <v>10</v>
      </c>
      <c r="E5" s="43" t="s">
        <v>11</v>
      </c>
      <c r="F5" s="28">
        <v>8</v>
      </c>
      <c r="G5" s="22" t="s">
        <v>12</v>
      </c>
      <c r="H5" s="18" t="s">
        <v>13</v>
      </c>
      <c r="I5" s="18"/>
    </row>
    <row r="6" spans="1:9" s="4" customFormat="1" ht="27">
      <c r="A6" s="17"/>
      <c r="B6" s="25">
        <v>2</v>
      </c>
      <c r="C6" s="19" t="s">
        <v>14</v>
      </c>
      <c r="D6" s="21" t="s">
        <v>10</v>
      </c>
      <c r="E6" s="18" t="s">
        <v>11</v>
      </c>
      <c r="F6" s="28">
        <v>3</v>
      </c>
      <c r="G6" s="22" t="s">
        <v>12</v>
      </c>
      <c r="H6" s="18" t="s">
        <v>13</v>
      </c>
      <c r="I6" s="20"/>
    </row>
    <row r="7" spans="1:9" s="4" customFormat="1" ht="40.5">
      <c r="A7" s="17"/>
      <c r="B7" s="23">
        <v>3</v>
      </c>
      <c r="C7" s="19" t="s">
        <v>15</v>
      </c>
      <c r="D7" s="21" t="s">
        <v>10</v>
      </c>
      <c r="E7" s="20" t="s">
        <v>11</v>
      </c>
      <c r="F7" s="28">
        <v>8</v>
      </c>
      <c r="G7" s="22" t="s">
        <v>12</v>
      </c>
      <c r="H7" s="18" t="s">
        <v>13</v>
      </c>
      <c r="I7" s="20"/>
    </row>
    <row r="8" spans="1:9" s="4" customFormat="1" ht="27">
      <c r="A8" s="17"/>
      <c r="B8" s="25">
        <v>4</v>
      </c>
      <c r="C8" s="19" t="s">
        <v>16</v>
      </c>
      <c r="D8" s="38" t="s">
        <v>10</v>
      </c>
      <c r="E8" s="20" t="s">
        <v>11</v>
      </c>
      <c r="F8" s="28">
        <v>8</v>
      </c>
      <c r="G8" s="22" t="s">
        <v>12</v>
      </c>
      <c r="H8" s="18" t="s">
        <v>13</v>
      </c>
      <c r="I8" s="20"/>
    </row>
    <row r="9" spans="1:9" s="4" customFormat="1" ht="40.5">
      <c r="A9" s="17"/>
      <c r="B9" s="23">
        <v>5</v>
      </c>
      <c r="C9" s="19" t="s">
        <v>17</v>
      </c>
      <c r="D9" s="38" t="s">
        <v>10</v>
      </c>
      <c r="E9" s="20" t="s">
        <v>11</v>
      </c>
      <c r="F9" s="28">
        <v>8</v>
      </c>
      <c r="G9" s="22" t="s">
        <v>12</v>
      </c>
      <c r="H9" s="18" t="s">
        <v>13</v>
      </c>
      <c r="I9" s="20"/>
    </row>
    <row r="10" spans="1:9" s="4" customFormat="1" ht="27">
      <c r="A10" s="17"/>
      <c r="B10" s="25">
        <v>6</v>
      </c>
      <c r="C10" s="19" t="s">
        <v>18</v>
      </c>
      <c r="D10" s="21" t="s">
        <v>10</v>
      </c>
      <c r="E10" s="26" t="s">
        <v>19</v>
      </c>
      <c r="F10" s="28">
        <v>13</v>
      </c>
      <c r="G10" s="22" t="s">
        <v>12</v>
      </c>
      <c r="H10" s="18" t="s">
        <v>13</v>
      </c>
      <c r="I10" s="20"/>
    </row>
    <row r="11" spans="1:9" s="4" customFormat="1" ht="39.75" customHeight="1">
      <c r="A11" s="17"/>
      <c r="B11" s="23">
        <v>7</v>
      </c>
      <c r="C11" s="19" t="s">
        <v>20</v>
      </c>
      <c r="D11" s="21" t="s">
        <v>10</v>
      </c>
      <c r="E11" s="26" t="s">
        <v>19</v>
      </c>
      <c r="F11" s="28">
        <v>8</v>
      </c>
      <c r="G11" s="22" t="s">
        <v>12</v>
      </c>
      <c r="H11" s="18" t="s">
        <v>13</v>
      </c>
      <c r="I11" s="20"/>
    </row>
    <row r="12" spans="1:9" s="4" customFormat="1" ht="42" customHeight="1">
      <c r="A12" s="17"/>
      <c r="B12" s="25">
        <v>8</v>
      </c>
      <c r="C12" s="19" t="s">
        <v>21</v>
      </c>
      <c r="D12" s="21" t="s">
        <v>10</v>
      </c>
      <c r="E12" s="26" t="s">
        <v>22</v>
      </c>
      <c r="F12" s="28">
        <v>3</v>
      </c>
      <c r="G12" s="22" t="s">
        <v>12</v>
      </c>
      <c r="H12" s="18" t="s">
        <v>13</v>
      </c>
      <c r="I12" s="20"/>
    </row>
    <row r="13" spans="1:9" s="4" customFormat="1" ht="40.5">
      <c r="A13" s="17"/>
      <c r="B13" s="23">
        <v>9</v>
      </c>
      <c r="C13" s="19" t="s">
        <v>23</v>
      </c>
      <c r="D13" s="21" t="s">
        <v>10</v>
      </c>
      <c r="E13" s="26" t="s">
        <v>22</v>
      </c>
      <c r="F13" s="28">
        <v>8</v>
      </c>
      <c r="G13" s="22" t="s">
        <v>12</v>
      </c>
      <c r="H13" s="18" t="s">
        <v>13</v>
      </c>
      <c r="I13" s="20"/>
    </row>
    <row r="14" spans="1:9" s="4" customFormat="1" ht="40.5">
      <c r="A14" s="17"/>
      <c r="B14" s="25">
        <v>10</v>
      </c>
      <c r="C14" s="27" t="s">
        <v>24</v>
      </c>
      <c r="D14" s="21" t="s">
        <v>10</v>
      </c>
      <c r="E14" s="26" t="s">
        <v>22</v>
      </c>
      <c r="F14" s="28">
        <v>13</v>
      </c>
      <c r="G14" s="22" t="s">
        <v>12</v>
      </c>
      <c r="H14" s="18" t="s">
        <v>13</v>
      </c>
      <c r="I14" s="20"/>
    </row>
    <row r="15" spans="1:9" s="4" customFormat="1" ht="15">
      <c r="A15" s="17"/>
      <c r="B15" s="25"/>
      <c r="C15" s="27"/>
      <c r="D15" s="21"/>
      <c r="E15" s="20"/>
      <c r="F15" s="28"/>
      <c r="G15" s="22"/>
      <c r="H15" s="29"/>
      <c r="I15" s="20"/>
    </row>
    <row r="16" spans="1:9" s="4" customFormat="1" ht="15">
      <c r="A16" s="17"/>
      <c r="B16" s="23"/>
      <c r="C16" s="19"/>
      <c r="D16" s="21"/>
      <c r="E16" s="20"/>
      <c r="F16" s="28"/>
      <c r="G16" s="22"/>
      <c r="H16" s="29"/>
      <c r="I16" s="20"/>
    </row>
    <row r="17" spans="1:9" s="4" customFormat="1" ht="13.5" thickBot="1">
      <c r="A17" s="17"/>
      <c r="B17" s="25"/>
      <c r="C17" s="19"/>
      <c r="D17" s="21"/>
      <c r="E17" s="20"/>
      <c r="F17" s="28"/>
      <c r="G17" s="22"/>
      <c r="H17" s="29"/>
      <c r="I17" s="20"/>
    </row>
    <row r="18" spans="1:9" s="4" customFormat="1" ht="15">
      <c r="A18" s="17"/>
      <c r="B18" s="36"/>
      <c r="C18" s="44" t="s">
        <v>13</v>
      </c>
      <c r="D18" s="21"/>
      <c r="E18" s="20"/>
      <c r="F18" s="28"/>
      <c r="G18" s="22"/>
      <c r="H18" s="29"/>
      <c r="I18" s="20"/>
    </row>
    <row r="19" spans="1:9" ht="15">
      <c r="A19" s="10"/>
      <c r="B19" s="25"/>
      <c r="C19" s="39" t="s">
        <v>25</v>
      </c>
      <c r="D19" s="21"/>
      <c r="E19" s="26"/>
      <c r="F19" s="28"/>
      <c r="G19" s="22"/>
      <c r="H19" s="29"/>
      <c r="I19" s="20"/>
    </row>
    <row r="20" spans="1:9" ht="15">
      <c r="A20" s="10"/>
      <c r="B20" s="36"/>
      <c r="C20" s="39" t="s">
        <v>26</v>
      </c>
      <c r="D20" s="21"/>
      <c r="E20" s="20"/>
      <c r="F20" s="28"/>
      <c r="G20" s="31"/>
      <c r="H20" s="20"/>
      <c r="I20" s="20"/>
    </row>
    <row r="21" spans="1:9" ht="15">
      <c r="A21" s="32"/>
      <c r="B21" s="33"/>
      <c r="C21" s="39" t="s">
        <v>27</v>
      </c>
      <c r="D21" s="38"/>
      <c r="E21" s="34"/>
      <c r="F21" s="35"/>
      <c r="G21" s="34"/>
      <c r="H21" s="34"/>
      <c r="I21" s="34"/>
    </row>
    <row r="22" spans="1:9" ht="13.5" customHeight="1">
      <c r="A22" s="10"/>
      <c r="B22" s="36"/>
      <c r="C22" s="39" t="s">
        <v>28</v>
      </c>
      <c r="D22" s="21"/>
      <c r="E22" s="20"/>
      <c r="F22" s="28"/>
      <c r="G22" s="31"/>
      <c r="H22" s="20"/>
      <c r="I22" s="20"/>
    </row>
    <row r="23" spans="1:9" ht="15">
      <c r="A23" s="10"/>
      <c r="B23" s="25"/>
      <c r="C23" s="40" t="s">
        <v>29</v>
      </c>
      <c r="D23" s="21"/>
      <c r="E23" s="20"/>
      <c r="F23" s="28"/>
      <c r="G23" s="20"/>
      <c r="H23" s="20"/>
      <c r="I23" s="20"/>
    </row>
    <row r="24" spans="1:9" ht="15">
      <c r="A24" s="10"/>
      <c r="B24" s="23"/>
      <c r="C24" s="41" t="s">
        <v>30</v>
      </c>
      <c r="D24" s="21"/>
      <c r="E24" s="20"/>
      <c r="F24" s="28"/>
      <c r="G24" s="20"/>
      <c r="H24" s="20"/>
      <c r="I24" s="20"/>
    </row>
    <row r="25" spans="1:9" ht="15">
      <c r="A25" s="10"/>
      <c r="B25" s="25"/>
      <c r="C25" s="19"/>
      <c r="D25" s="21"/>
      <c r="E25" s="20"/>
      <c r="F25" s="28"/>
      <c r="G25" s="20"/>
      <c r="H25" s="20"/>
      <c r="I25" s="20"/>
    </row>
    <row r="26" spans="1:9" ht="15">
      <c r="A26" s="10"/>
      <c r="B26" s="25"/>
      <c r="C26" s="19"/>
      <c r="D26" s="21"/>
      <c r="E26" s="20"/>
      <c r="F26" s="28"/>
      <c r="G26" s="20"/>
      <c r="H26" s="20"/>
      <c r="I26" s="20"/>
    </row>
    <row r="27" spans="1:9" ht="15">
      <c r="A27" s="32"/>
      <c r="B27" s="36"/>
      <c r="C27" s="37"/>
      <c r="D27" s="30"/>
      <c r="E27" s="34"/>
      <c r="F27" s="35"/>
      <c r="G27" s="34"/>
      <c r="H27" s="34"/>
      <c r="I27" s="34"/>
    </row>
    <row r="28" spans="1:9" ht="15"/>
    <row r="29" spans="1:9" ht="15"/>
    <row r="30" spans="1:9" ht="15"/>
    <row r="31" spans="1:9" ht="15"/>
    <row r="32" spans="1:9" ht="15"/>
    <row r="34" ht="15"/>
    <row r="35" ht="15"/>
    <row r="36" ht="15"/>
    <row r="37" ht="15"/>
    <row r="38" ht="15"/>
    <row r="44" ht="15"/>
    <row r="47" ht="15"/>
    <row r="48" ht="15"/>
  </sheetData>
  <sortState xmlns:xlrd2="http://schemas.microsoft.com/office/spreadsheetml/2017/richdata2" ref="B4:I6">
    <sortCondition ref="E5:E6"/>
  </sortState>
  <phoneticPr fontId="17" type="noConversion"/>
  <conditionalFormatting sqref="B5 D5 F5:I5 D23:I24 B23:B27 B6:I22">
    <cfRule type="expression" dxfId="2" priority="30">
      <formula>MOD(ROW(),2)=0</formula>
    </cfRule>
  </conditionalFormatting>
  <conditionalFormatting sqref="C17:C24">
    <cfRule type="expression" dxfId="1" priority="10">
      <formula>MOD(ROW(),2)=0</formula>
    </cfRule>
  </conditionalFormatting>
  <conditionalFormatting sqref="C25:I27">
    <cfRule type="expression" dxfId="0" priority="6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75" defaultRowHeight="12.75"/>
  <cols>
    <col min="2" max="2" width="32.625" customWidth="1"/>
  </cols>
  <sheetData>
    <row r="1" spans="1:8" ht="34.5" customHeight="1">
      <c r="A1" s="7" t="s">
        <v>31</v>
      </c>
    </row>
    <row r="2" spans="1:8">
      <c r="D2" s="5" t="s">
        <v>32</v>
      </c>
    </row>
    <row r="3" spans="1:8" ht="19.5" customHeight="1">
      <c r="B3" t="s">
        <v>33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34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32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6" t="s">
        <v>35</v>
      </c>
      <c r="C7" s="8" t="e">
        <f ca="1">D7-1</f>
        <v>#REF!</v>
      </c>
      <c r="D7" s="8" t="e">
        <f ca="1">E7-1</f>
        <v>#REF!</v>
      </c>
      <c r="E7" s="8" t="e">
        <f ca="1">F7-1</f>
        <v>#REF!</v>
      </c>
      <c r="F7" s="8" t="e">
        <f ca="1">G7-1</f>
        <v>#REF!</v>
      </c>
      <c r="G7" s="8" t="e">
        <f ca="1">C3</f>
        <v>#REF!</v>
      </c>
      <c r="H7" s="6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Backlog'!$C$5:$I$18,$A8,C$6),NA())</f>
        <v>#N/A</v>
      </c>
      <c r="D8" t="e">
        <f ca="1">IFERROR(INDEX('Product Backlog'!$C$5:$I$18,$A8,D$6),NA())</f>
        <v>#N/A</v>
      </c>
      <c r="E8" t="e">
        <f ca="1">IFERROR(INDEX('Product Backlog'!$C$5:$I$18,$A8,E$6),NA())</f>
        <v>#N/A</v>
      </c>
      <c r="F8" t="e">
        <f ca="1">IFERROR(INDEX('Product Backlog'!$C$5:$I$18,$A8,F$6),NA())</f>
        <v>#N/A</v>
      </c>
      <c r="G8" t="e">
        <f ca="1">IFERROR(INDEX('Product Backlog'!$C$5:$I$18,$A8,G$6),NA())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Backlog'!$C$5:$I$18,$A9,C$6),NA())</f>
        <v>#N/A</v>
      </c>
      <c r="D9" t="e">
        <f ca="1">IFERROR(INDEX('Product Backlog'!$C$5:$I$18,$A9,D$6),NA())</f>
        <v>#N/A</v>
      </c>
      <c r="E9" t="e">
        <f ca="1">IFERROR(INDEX('Product Backlog'!$C$5:$I$18,$A9,E$6),NA())</f>
        <v>#N/A</v>
      </c>
      <c r="F9" t="e">
        <f ca="1">IFERROR(INDEX('Product Backlog'!$C$5:$I$18,$A9,F$6),NA())</f>
        <v>#N/A</v>
      </c>
      <c r="G9" t="e">
        <f ca="1">IFERROR(INDEX('Product Backlog'!$C$5:$I$18,$A9,G$6),NA())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Backlog'!$C$5:$I$18,$A10,C$6),NA())</f>
        <v>#N/A</v>
      </c>
      <c r="D10" t="e">
        <f ca="1">IFERROR(INDEX('Product Backlog'!$C$5:$I$18,$A10,D$6),NA())</f>
        <v>#N/A</v>
      </c>
      <c r="E10" t="e">
        <f ca="1">IFERROR(INDEX('Product Backlog'!$C$5:$I$18,$A10,E$6),NA())</f>
        <v>#N/A</v>
      </c>
      <c r="F10" t="e">
        <f ca="1">IFERROR(INDEX('Product Backlog'!$C$5:$I$18,$A10,F$6),NA())</f>
        <v>#N/A</v>
      </c>
      <c r="G10" t="e">
        <f ca="1">IFERROR(INDEX('Product Backlog'!$C$5:$I$18,$A10,G$6),NA())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Backlog'!$C$5:$I$18,$A11,C$6),NA())</f>
        <v>#N/A</v>
      </c>
      <c r="D11" t="e">
        <f ca="1">IFERROR(INDEX('Product Backlog'!$C$5:$I$18,$A11,D$6),NA())</f>
        <v>#N/A</v>
      </c>
      <c r="E11" t="e">
        <f ca="1">IFERROR(INDEX('Product Backlog'!$C$5:$I$18,$A11,E$6),NA())</f>
        <v>#N/A</v>
      </c>
      <c r="F11" t="e">
        <f ca="1">IFERROR(INDEX('Product Backlog'!$C$5:$I$18,$A11,F$6),NA())</f>
        <v>#N/A</v>
      </c>
      <c r="G11" t="e">
        <f ca="1">IFERROR(INDEX('Product Backlog'!$C$5:$I$18,$A11,G$6),NA())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Backlog'!$C$5:$I$18,$A12,C$6),NA())</f>
        <v>#N/A</v>
      </c>
      <c r="D12" t="e">
        <f ca="1">IFERROR(INDEX('Product Backlog'!$C$5:$I$18,$A12,D$6),NA())</f>
        <v>#N/A</v>
      </c>
      <c r="E12" t="e">
        <f ca="1">IFERROR(INDEX('Product Backlog'!$C$5:$I$18,$A12,E$6),NA())</f>
        <v>#N/A</v>
      </c>
      <c r="F12" t="e">
        <f ca="1">IFERROR(INDEX('Product Backlog'!$C$5:$I$18,$A12,F$6),NA())</f>
        <v>#N/A</v>
      </c>
      <c r="G12" t="e">
        <f ca="1">IFERROR(INDEX('Product Backlog'!$C$5:$I$18,$A12,G$6),NA())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6" t="s">
        <v>36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str">
        <f>IF('Product Backlog'!C5=0,"",'Product Backlog'!C5)</f>
        <v>As a user, I want to be able to create an account, so that the app can record me and my data.</v>
      </c>
      <c r="C15" t="e">
        <f ca="1">IF(B15="",NA(),IFERROR(INDEX('Product Backlog'!$C$5:$I$14,$A15,C$6),NA()))</f>
        <v>#N/A</v>
      </c>
      <c r="D15" t="e">
        <f ca="1">IF(B15="",NA(),IFERROR(INDEX('Product Backlog'!$C$5:$I$14,$A15,D$6),NA()))</f>
        <v>#N/A</v>
      </c>
      <c r="E15" t="e">
        <f ca="1">IF(B15="",NA(),IFERROR(INDEX('Product Backlog'!$C$5:$I$14,$A15,E$6),NA()))</f>
        <v>#N/A</v>
      </c>
      <c r="F15" t="e">
        <f ca="1">IF(B15="",NA(),IFERROR(INDEX('Product Backlog'!$C$5:$I$14,$A15,F$6),NA()))</f>
        <v>#N/A</v>
      </c>
      <c r="G15" t="e">
        <f ca="1">IF(B15="",NA(),IFERROR(INDEX('Product Backlog'!$C$5:$I$14,$A15,G$6),NA()))</f>
        <v>#N/A</v>
      </c>
    </row>
    <row r="16" spans="1:8" ht="19.5" customHeight="1">
      <c r="A16">
        <f>ROWS($B$15:B16)</f>
        <v>2</v>
      </c>
      <c r="B16" t="e">
        <f>IF('Product Backlog'!#REF!=0,"",'Product Backlog'!#REF!)</f>
        <v>#REF!</v>
      </c>
      <c r="C16" t="e">
        <f ca="1">IF(B16="",NA(),IFERROR(INDEX('Product Backlog'!$C$5:$I$14,$A16,C$6),NA()))</f>
        <v>#REF!</v>
      </c>
      <c r="D16" t="e">
        <f ca="1">IF(B16="",NA(),IFERROR(INDEX('Product Backlog'!$C$5:$I$14,$A16,D$6),NA()))</f>
        <v>#REF!</v>
      </c>
      <c r="E16" t="e">
        <f ca="1">IF(B16="",NA(),IFERROR(INDEX('Product Backlog'!$C$5:$I$14,$A16,E$6),NA()))</f>
        <v>#REF!</v>
      </c>
      <c r="F16" t="e">
        <f ca="1">IF(B16="",NA(),IFERROR(INDEX('Product Backlog'!$C$5:$I$14,$A16,F$6),NA()))</f>
        <v>#REF!</v>
      </c>
      <c r="G16" t="e">
        <f ca="1">IF(B16="",NA(),IFERROR(INDEX('Product Backlog'!$C$5:$I$14,$A16,G$6),NA()))</f>
        <v>#REF!</v>
      </c>
    </row>
    <row r="17" spans="1:7" ht="19.5" customHeight="1">
      <c r="A17">
        <f>ROWS($B$15:B17)</f>
        <v>3</v>
      </c>
      <c r="B17" t="str">
        <f>IF('Product Backlog'!C6=0,"",'Product Backlog'!C6)</f>
        <v>As a registered user, I want to log into my account, so that my information can only be accessed by me</v>
      </c>
      <c r="C17" t="e">
        <f ca="1">IF(B17="",NA(),IFERROR(INDEX('Product Backlog'!$C$5:$I$14,$A17,C$6),NA()))</f>
        <v>#N/A</v>
      </c>
      <c r="D17" t="e">
        <f ca="1">IF(B17="",NA(),IFERROR(INDEX('Product Backlog'!$C$5:$I$14,$A17,D$6),NA()))</f>
        <v>#N/A</v>
      </c>
      <c r="E17" t="e">
        <f ca="1">IF(B17="",NA(),IFERROR(INDEX('Product Backlog'!$C$5:$I$14,$A17,E$6),NA()))</f>
        <v>#N/A</v>
      </c>
      <c r="F17" t="e">
        <f ca="1">IF(B17="",NA(),IFERROR(INDEX('Product Backlog'!$C$5:$I$14,$A17,F$6),NA()))</f>
        <v>#N/A</v>
      </c>
      <c r="G17" t="e">
        <f ca="1">IF(B17="",NA(),IFERROR(INDEX('Product Backlog'!$C$5:$I$14,$A17,G$6),NA()))</f>
        <v>#N/A</v>
      </c>
    </row>
    <row r="18" spans="1:7" ht="19.5" customHeight="1">
      <c r="A18">
        <f>ROWS($B$15:B18)</f>
        <v>4</v>
      </c>
      <c r="B18" t="str">
        <f>IF('Product Backlog'!C10=0,"",'Product Backlog'!C10)</f>
        <v>As a user, I want to be able to view the calories burned during each of my yoga sessions on the home page, so that I can track my fitness progress.</v>
      </c>
      <c r="C18" t="e">
        <f ca="1">IF(B18="",NA(),IFERROR(INDEX('Product Backlog'!$C$5:$I$14,$A18,C$6),NA()))</f>
        <v>#N/A</v>
      </c>
      <c r="D18" t="e">
        <f ca="1">IF(B18="",NA(),IFERROR(INDEX('Product Backlog'!$C$5:$I$14,$A18,D$6),NA()))</f>
        <v>#N/A</v>
      </c>
      <c r="E18" t="e">
        <f ca="1">IF(B18="",NA(),IFERROR(INDEX('Product Backlog'!$C$5:$I$14,$A18,E$6),NA()))</f>
        <v>#N/A</v>
      </c>
      <c r="F18" t="e">
        <f ca="1">IF(B18="",NA(),IFERROR(INDEX('Product Backlog'!$C$5:$I$14,$A18,F$6),NA()))</f>
        <v>#N/A</v>
      </c>
      <c r="G18" t="e">
        <f ca="1">IF(B18="",NA(),IFERROR(INDEX('Product Backlog'!$C$5:$I$14,$A18,G$6),NA()))</f>
        <v>#N/A</v>
      </c>
    </row>
    <row r="19" spans="1:7" ht="19.5" customHeight="1">
      <c r="A19">
        <f>ROWS($B$15:B19)</f>
        <v>5</v>
      </c>
      <c r="B19" t="str">
        <f>IF('Product Backlog'!C7=0,"",'Product Backlog'!C7)</f>
        <v>As a user, I want to find options for the Mind, Body, and Focus training programs on the home page, so that I can choose the program that interests me.</v>
      </c>
      <c r="C19" t="e">
        <f ca="1">IF(B19="",NA(),IFERROR(INDEX('Product Backlog'!$C$5:$I$14,$A19,C$6),NA()))</f>
        <v>#N/A</v>
      </c>
      <c r="D19" t="e">
        <f ca="1">IF(B19="",NA(),IFERROR(INDEX('Product Backlog'!$C$5:$I$14,$A19,D$6),NA()))</f>
        <v>#N/A</v>
      </c>
      <c r="E19" t="e">
        <f ca="1">IF(B19="",NA(),IFERROR(INDEX('Product Backlog'!$C$5:$I$14,$A19,E$6),NA()))</f>
        <v>#N/A</v>
      </c>
      <c r="F19" t="e">
        <f ca="1">IF(B19="",NA(),IFERROR(INDEX('Product Backlog'!$C$5:$I$14,$A19,F$6),NA()))</f>
        <v>#N/A</v>
      </c>
      <c r="G19" t="e">
        <f ca="1">IF(B19="",NA(),IFERROR(INDEX('Product Backlog'!$C$5:$I$14,$A19,G$6),NA()))</f>
        <v>#N/A</v>
      </c>
    </row>
    <row r="20" spans="1:7" ht="19.5" customHeight="1">
      <c r="A20">
        <f>ROWS($B$15:B20)</f>
        <v>6</v>
      </c>
      <c r="B20" t="str">
        <f>IF('Product Backlog'!C9=0,"",'Product Backlog'!C9)</f>
        <v>As a user, I want to be able to read the course description and objectives of a specific yoga pose, so that I can understand the benefits for my body and mind.</v>
      </c>
      <c r="C20" t="e">
        <f ca="1">IF(B20="",NA(),IFERROR(INDEX('Product Backlog'!$C$5:$I$14,$A20,C$6),NA()))</f>
        <v>#N/A</v>
      </c>
      <c r="D20" t="e">
        <f ca="1">IF(B20="",NA(),IFERROR(INDEX('Product Backlog'!$C$5:$I$14,$A20,D$6),NA()))</f>
        <v>#N/A</v>
      </c>
      <c r="E20" t="e">
        <f ca="1">IF(B20="",NA(),IFERROR(INDEX('Product Backlog'!$C$5:$I$14,$A20,E$6),NA()))</f>
        <v>#N/A</v>
      </c>
      <c r="F20" t="e">
        <f ca="1">IF(B20="",NA(),IFERROR(INDEX('Product Backlog'!$C$5:$I$14,$A20,F$6),NA()))</f>
        <v>#N/A</v>
      </c>
      <c r="G20" t="e">
        <f ca="1">IF(B20="",NA(),IFERROR(INDEX('Product Backlog'!$C$5:$I$14,$A20,G$6),NA()))</f>
        <v>#N/A</v>
      </c>
    </row>
    <row r="21" spans="1:7" ht="19.5" customHeight="1">
      <c r="A21">
        <f>ROWS($B$15:B21)</f>
        <v>7</v>
      </c>
      <c r="B21" t="str">
        <f>IF('Product Backlog'!C11=0,"",'Product Backlog'!C11)</f>
        <v>As a user, I want to find a start button on the course page, so that I can begin timing and record the amount of time I spend on that particular pose.</v>
      </c>
      <c r="C21" t="e">
        <f ca="1">IF(B21="",NA(),IFERROR(INDEX('Product Backlog'!$C$5:$I$14,$A21,C$6),NA()))</f>
        <v>#N/A</v>
      </c>
      <c r="D21" t="e">
        <f ca="1">IF(B21="",NA(),IFERROR(INDEX('Product Backlog'!$C$5:$I$14,$A21,D$6),NA()))</f>
        <v>#N/A</v>
      </c>
      <c r="E21" t="e">
        <f ca="1">IF(B21="",NA(),IFERROR(INDEX('Product Backlog'!$C$5:$I$14,$A21,E$6),NA()))</f>
        <v>#N/A</v>
      </c>
      <c r="F21" t="e">
        <f ca="1">IF(B21="",NA(),IFERROR(INDEX('Product Backlog'!$C$5:$I$14,$A21,F$6),NA()))</f>
        <v>#N/A</v>
      </c>
      <c r="G21" t="e">
        <f ca="1">IF(B21="",NA(),IFERROR(INDEX('Product Backlog'!$C$5:$I$14,$A21,G$6),NA()))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>As a user, I want to receive reminders or prompts through the app while practicing yoga, so that I can maintain focus and ensure proper execution of the poses.</v>
      </c>
      <c r="C22" t="e">
        <f ca="1">IF(B22="",NA(),IFERROR(INDEX('Product Backlog'!$C$5:$I$14,$A22,C$6),NA()))</f>
        <v>#N/A</v>
      </c>
      <c r="D22" t="e">
        <f ca="1">IF(B22="",NA(),IFERROR(INDEX('Product Backlog'!$C$5:$I$14,$A22,D$6),NA()))</f>
        <v>#N/A</v>
      </c>
      <c r="E22" t="e">
        <f ca="1">IF(B22="",NA(),IFERROR(INDEX('Product Backlog'!$C$5:$I$14,$A22,E$6),NA()))</f>
        <v>#N/A</v>
      </c>
      <c r="F22" t="e">
        <f ca="1">IF(B22="",NA(),IFERROR(INDEX('Product Backlog'!$C$5:$I$14,$A22,F$6),NA()))</f>
        <v>#N/A</v>
      </c>
      <c r="G22" t="e">
        <f ca="1">IF(B22="",NA(),IFERROR(INDEX('Product Backlog'!$C$5:$I$14,$A22,G$6),NA()))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>As a user, I want to save my practice time and other statistical data to my personal account after completing a session, so that I can review and track my practice history.</v>
      </c>
      <c r="C23" t="e">
        <f ca="1">IF(B23="",NA(),IFERROR(INDEX('Product Backlog'!$C$5:$I$14,$A23,C$6),NA()))</f>
        <v>#N/A</v>
      </c>
      <c r="D23" t="e">
        <f ca="1">IF(B23="",NA(),IFERROR(INDEX('Product Backlog'!$C$5:$I$14,$A23,D$6),NA()))</f>
        <v>#N/A</v>
      </c>
      <c r="E23" t="e">
        <f ca="1">IF(B23="",NA(),IFERROR(INDEX('Product Backlog'!$C$5:$I$14,$A23,E$6),NA()))</f>
        <v>#N/A</v>
      </c>
      <c r="F23" t="e">
        <f ca="1">IF(B23="",NA(),IFERROR(INDEX('Product Backlog'!$C$5:$I$14,$A23,F$6),NA()))</f>
        <v>#N/A</v>
      </c>
      <c r="G23" t="e">
        <f ca="1">IF(B23="",NA(),IFERROR(INDEX('Product Backlog'!$C$5:$I$14,$A23,G$6),NA()))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>As a user, I want to set personal goals such as completing a specific number of yoga sessions per week, so that I can receive reminders and motivation from the app to achieve my fitness goals.</v>
      </c>
      <c r="C24" t="e">
        <f ca="1">IF(B24="",NA(),IFERROR(INDEX('Product Backlog'!$C$5:$I$14,$A24,C$6),NA()))</f>
        <v>#N/A</v>
      </c>
      <c r="D24" t="e">
        <f ca="1">IF(B24="",NA(),IFERROR(INDEX('Product Backlog'!$C$5:$I$14,$A24,D$6),NA()))</f>
        <v>#N/A</v>
      </c>
      <c r="E24" t="e">
        <f ca="1">IF(B24="",NA(),IFERROR(INDEX('Product Backlog'!$C$5:$I$14,$A24,E$6),NA()))</f>
        <v>#N/A</v>
      </c>
      <c r="F24" t="e">
        <f ca="1">IF(B24="",NA(),IFERROR(INDEX('Product Backlog'!$C$5:$I$14,$A24,F$6),NA()))</f>
        <v>#N/A</v>
      </c>
      <c r="G24" t="e">
        <f ca="1">IF(B24="",NA(),IFERROR(INDEX('Product Backlog'!$C$5:$I$14,$A24,G$6),NA()))</f>
        <v>#N/A</v>
      </c>
    </row>
    <row r="25" spans="1:7" ht="19.5" customHeight="1">
      <c r="A25">
        <f>ROWS($B$15:B25)</f>
        <v>11</v>
      </c>
      <c r="B25" t="e">
        <f>IF('Product Backlog'!#REF!=0,"",'Product Backlog'!#REF!)</f>
        <v>#REF!</v>
      </c>
      <c r="C25" t="e">
        <f ca="1">IF(B25="",NA(),IFERROR(INDEX('Product Backlog'!$C$5:$I$14,$A25,C$6),NA()))</f>
        <v>#REF!</v>
      </c>
      <c r="D25" t="e">
        <f ca="1">IF(B25="",NA(),IFERROR(INDEX('Product Backlog'!$C$5:$I$14,$A25,D$6),NA()))</f>
        <v>#REF!</v>
      </c>
      <c r="E25" t="e">
        <f ca="1">IF(B25="",NA(),IFERROR(INDEX('Product Backlog'!$C$5:$I$14,$A25,E$6),NA()))</f>
        <v>#REF!</v>
      </c>
      <c r="F25" t="e">
        <f ca="1">IF(B25="",NA(),IFERROR(INDEX('Product Backlog'!$C$5:$I$14,$A25,F$6),NA()))</f>
        <v>#REF!</v>
      </c>
      <c r="G25" t="e">
        <f ca="1">IF(B25="",NA(),IFERROR(INDEX('Product Backlog'!$C$5:$I$14,$A25,G$6),NA()))</f>
        <v>#REF!</v>
      </c>
    </row>
    <row r="26" spans="1:7" ht="19.5" customHeight="1">
      <c r="A26">
        <f>ROWS($B$15:B26)</f>
        <v>12</v>
      </c>
      <c r="B26" t="e">
        <f>IF('Product Backlog'!#REF!=0,"",'Product Backlog'!#REF!)</f>
        <v>#REF!</v>
      </c>
      <c r="C26" t="e">
        <f ca="1">IF(B26="",NA(),IFERROR(INDEX('Product Backlog'!$C$5:$I$14,$A26,C$6),NA()))</f>
        <v>#REF!</v>
      </c>
      <c r="D26" t="e">
        <f ca="1">IF(B26="",NA(),IFERROR(INDEX('Product Backlog'!$C$5:$I$14,$A26,D$6),NA()))</f>
        <v>#REF!</v>
      </c>
      <c r="E26" t="e">
        <f ca="1">IF(B26="",NA(),IFERROR(INDEX('Product Backlog'!$C$5:$I$14,$A26,E$6),NA()))</f>
        <v>#REF!</v>
      </c>
      <c r="F26" t="e">
        <f ca="1">IF(B26="",NA(),IFERROR(INDEX('Product Backlog'!$C$5:$I$14,$A26,F$6),NA()))</f>
        <v>#REF!</v>
      </c>
      <c r="G26" t="e">
        <f ca="1">IF(B26="",NA(),IFERROR(INDEX('Product Backlog'!$C$5:$I$14,$A26,G$6),NA()))</f>
        <v>#REF!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Backlog'!$C$5:$I$14,$A27,C$6),NA()))</f>
        <v>#N/A</v>
      </c>
      <c r="D27" t="e">
        <f ca="1">IF(B27="",NA(),IFERROR(INDEX('Product Backlog'!$C$5:$I$14,$A27,D$6),NA()))</f>
        <v>#N/A</v>
      </c>
      <c r="E27" t="e">
        <f ca="1">IF(B27="",NA(),IFERROR(INDEX('Product Backlog'!$C$5:$I$14,$A27,E$6),NA()))</f>
        <v>#N/A</v>
      </c>
      <c r="F27" t="e">
        <f ca="1">IF(B27="",NA(),IFERROR(INDEX('Product Backlog'!$C$5:$I$14,$A27,F$6),NA()))</f>
        <v>#N/A</v>
      </c>
      <c r="G27" t="e">
        <f ca="1">IF(B27="",NA(),IFERROR(INDEX('Product Backlog'!$C$5:$I$14,$A27,G$6),NA()))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Backlog'!$C$5:$I$14,$A28,C$6),NA()))</f>
        <v>#N/A</v>
      </c>
      <c r="D28" t="e">
        <f ca="1">IF(B28="",NA(),IFERROR(INDEX('Product Backlog'!$C$5:$I$14,$A28,D$6),NA()))</f>
        <v>#N/A</v>
      </c>
      <c r="E28" t="e">
        <f ca="1">IF(B28="",NA(),IFERROR(INDEX('Product Backlog'!$C$5:$I$14,$A28,E$6),NA()))</f>
        <v>#N/A</v>
      </c>
      <c r="F28" t="e">
        <f ca="1">IF(B28="",NA(),IFERROR(INDEX('Product Backlog'!$C$5:$I$14,$A28,F$6),NA()))</f>
        <v>#N/A</v>
      </c>
      <c r="G28" t="e">
        <f ca="1">IF(B28="",NA(),IFERROR(INDEX('Product Backlog'!$C$5:$I$14,$A28,G$6),NA()))</f>
        <v>#N/A</v>
      </c>
    </row>
    <row r="29" spans="1:7" ht="19.5" customHeight="1">
      <c r="A29">
        <f>ROWS($B$15:B29)</f>
        <v>15</v>
      </c>
      <c r="B29" t="e">
        <f>IF('Product Backlog'!#REF!=0,"",'Product Backlog'!#REF!)</f>
        <v>#REF!</v>
      </c>
      <c r="C29" t="e">
        <f ca="1">IF(B29="",NA(),IFERROR(INDEX('Product Backlog'!$C$5:$I$14,$A29,C$6),NA()))</f>
        <v>#REF!</v>
      </c>
      <c r="D29" t="e">
        <f ca="1">IF(B29="",NA(),IFERROR(INDEX('Product Backlog'!$C$5:$I$14,$A29,D$6),NA()))</f>
        <v>#REF!</v>
      </c>
      <c r="E29" t="e">
        <f ca="1">IF(B29="",NA(),IFERROR(INDEX('Product Backlog'!$C$5:$I$14,$A29,E$6),NA()))</f>
        <v>#REF!</v>
      </c>
      <c r="F29" t="e">
        <f ca="1">IF(B29="",NA(),IFERROR(INDEX('Product Backlog'!$C$5:$I$14,$A29,F$6),NA()))</f>
        <v>#REF!</v>
      </c>
      <c r="G29" t="e">
        <f ca="1">IF(B29="",NA(),IFERROR(INDEX('Product Backlog'!$C$5:$I$14,$A29,G$6),NA()))</f>
        <v>#REF!</v>
      </c>
    </row>
    <row r="30" spans="1:7" ht="19.5" customHeight="1">
      <c r="A30">
        <f>ROWS($B$15:B30)</f>
        <v>16</v>
      </c>
      <c r="B30" t="e">
        <f>IF('Product Backlog'!#REF!=0,"",'Product Backlog'!#REF!)</f>
        <v>#REF!</v>
      </c>
      <c r="C30" t="e">
        <f ca="1">IF(B30="",NA(),IFERROR(INDEX('Product Backlog'!$C$5:$I$14,$A30,C$6),NA()))</f>
        <v>#REF!</v>
      </c>
      <c r="D30" t="e">
        <f ca="1">IF(B30="",NA(),IFERROR(INDEX('Product Backlog'!$C$5:$I$14,$A30,D$6),NA()))</f>
        <v>#REF!</v>
      </c>
      <c r="E30" t="e">
        <f ca="1">IF(B30="",NA(),IFERROR(INDEX('Product Backlog'!$C$5:$I$14,$A30,E$6),NA()))</f>
        <v>#REF!</v>
      </c>
      <c r="F30" t="e">
        <f ca="1">IF(B30="",NA(),IFERROR(INDEX('Product Backlog'!$C$5:$I$14,$A30,F$6),NA()))</f>
        <v>#REF!</v>
      </c>
      <c r="G30" t="e">
        <f ca="1">IF(B30="",NA(),IFERROR(INDEX('Product Backlog'!$C$5:$I$14,$A30,G$6),NA()))</f>
        <v>#REF!</v>
      </c>
    </row>
    <row r="31" spans="1:7" ht="19.5" customHeight="1">
      <c r="A31">
        <f>ROWS($B$15:B31)</f>
        <v>17</v>
      </c>
      <c r="B31" t="e">
        <f>IF('Product Backlog'!#REF!=0,"",'Product Backlog'!#REF!)</f>
        <v>#REF!</v>
      </c>
      <c r="C31" t="e">
        <f ca="1">IF(B31="",NA(),IFERROR(INDEX('Product Backlog'!$C$5:$I$14,$A31,C$6),NA()))</f>
        <v>#REF!</v>
      </c>
      <c r="D31" t="e">
        <f ca="1">IF(B31="",NA(),IFERROR(INDEX('Product Backlog'!$C$5:$I$14,$A31,D$6),NA()))</f>
        <v>#REF!</v>
      </c>
      <c r="E31" t="e">
        <f ca="1">IF(B31="",NA(),IFERROR(INDEX('Product Backlog'!$C$5:$I$14,$A31,E$6),NA()))</f>
        <v>#REF!</v>
      </c>
      <c r="F31" t="e">
        <f ca="1">IF(B31="",NA(),IFERROR(INDEX('Product Backlog'!$C$5:$I$14,$A31,F$6),NA()))</f>
        <v>#REF!</v>
      </c>
      <c r="G31" t="e">
        <f ca="1">IF(B31="",NA(),IFERROR(INDEX('Product Backlog'!$C$5:$I$14,$A31,G$6),NA()))</f>
        <v>#REF!</v>
      </c>
    </row>
    <row r="32" spans="1:7" ht="19.5" customHeight="1">
      <c r="A32">
        <f>ROWS($B$15:B32)</f>
        <v>18</v>
      </c>
      <c r="B32" t="e">
        <f>IF('Product Backlog'!#REF!=0,"",'Product Backlog'!#REF!)</f>
        <v>#REF!</v>
      </c>
      <c r="C32" t="e">
        <f ca="1">IF(B32="",NA(),IFERROR(INDEX('Product Backlog'!$C$5:$I$14,$A32,C$6),NA()))</f>
        <v>#REF!</v>
      </c>
      <c r="D32" t="e">
        <f ca="1">IF(B32="",NA(),IFERROR(INDEX('Product Backlog'!$C$5:$I$14,$A32,D$6),NA()))</f>
        <v>#REF!</v>
      </c>
      <c r="E32" t="e">
        <f ca="1">IF(B32="",NA(),IFERROR(INDEX('Product Backlog'!$C$5:$I$14,$A32,E$6),NA()))</f>
        <v>#REF!</v>
      </c>
      <c r="F32" t="e">
        <f ca="1">IF(B32="",NA(),IFERROR(INDEX('Product Backlog'!$C$5:$I$14,$A32,F$6),NA()))</f>
        <v>#REF!</v>
      </c>
      <c r="G32" t="e">
        <f ca="1">IF(B32="",NA(),IFERROR(INDEX('Product Backlog'!$C$5:$I$14,$A32,G$6),NA()))</f>
        <v>#REF!</v>
      </c>
    </row>
    <row r="33" spans="1:7" ht="19.5" customHeight="1">
      <c r="A33">
        <f>ROWS($B$15:B33)</f>
        <v>19</v>
      </c>
      <c r="B33" t="e">
        <f>IF('Product Backlog'!#REF!=0,"",'Product Backlog'!#REF!)</f>
        <v>#REF!</v>
      </c>
      <c r="C33" t="e">
        <f ca="1">IF(B33="",NA(),IFERROR(INDEX('Product Backlog'!$C$5:$I$14,$A33,C$6),NA()))</f>
        <v>#REF!</v>
      </c>
      <c r="D33" t="e">
        <f ca="1">IF(B33="",NA(),IFERROR(INDEX('Product Backlog'!$C$5:$I$14,$A33,D$6),NA()))</f>
        <v>#REF!</v>
      </c>
      <c r="E33" t="e">
        <f ca="1">IF(B33="",NA(),IFERROR(INDEX('Product Backlog'!$C$5:$I$14,$A33,E$6),NA()))</f>
        <v>#REF!</v>
      </c>
      <c r="F33" t="e">
        <f ca="1">IF(B33="",NA(),IFERROR(INDEX('Product Backlog'!$C$5:$I$14,$A33,F$6),NA()))</f>
        <v>#REF!</v>
      </c>
      <c r="G33" t="e">
        <f ca="1">IF(B33="",NA(),IFERROR(INDEX('Product Backlog'!$C$5:$I$14,$A33,G$6),NA()))</f>
        <v>#REF!</v>
      </c>
    </row>
    <row r="34" spans="1:7" ht="19.5" customHeight="1">
      <c r="A34">
        <f>ROWS($B$15:B34)</f>
        <v>20</v>
      </c>
      <c r="B34" t="e">
        <f>IF('Product Backlog'!#REF!=0,"",'Product Backlog'!#REF!)</f>
        <v>#REF!</v>
      </c>
      <c r="C34" t="e">
        <f ca="1">IF(B34="",NA(),IFERROR(INDEX('Product Backlog'!$C$5:$I$14,$A34,C$6),NA()))</f>
        <v>#REF!</v>
      </c>
      <c r="D34" t="e">
        <f ca="1">IF(B34="",NA(),IFERROR(INDEX('Product Backlog'!$C$5:$I$14,$A34,D$6),NA()))</f>
        <v>#REF!</v>
      </c>
      <c r="E34" t="e">
        <f ca="1">IF(B34="",NA(),IFERROR(INDEX('Product Backlog'!$C$5:$I$14,$A34,E$6),NA()))</f>
        <v>#REF!</v>
      </c>
      <c r="F34" t="e">
        <f ca="1">IF(B34="",NA(),IFERROR(INDEX('Product Backlog'!$C$5:$I$14,$A34,F$6),NA()))</f>
        <v>#REF!</v>
      </c>
      <c r="G34" t="e">
        <f ca="1">IF(B34="",NA(),IFERROR(INDEX('Product Backlog'!$C$5:$I$14,$A34,G$6),NA()))</f>
        <v>#REF!</v>
      </c>
    </row>
    <row r="35" spans="1:7" ht="19.5" customHeight="1">
      <c r="A35">
        <f>ROWS($B$15:B35)</f>
        <v>21</v>
      </c>
      <c r="B35" t="e">
        <f>IF('Product Backlog'!#REF!=0,"",'Product Backlog'!#REF!)</f>
        <v>#REF!</v>
      </c>
      <c r="C35" t="e">
        <f ca="1">IF(B35="",NA(),IFERROR(INDEX('Product Backlog'!$C$5:$I$14,$A35,C$6),NA()))</f>
        <v>#REF!</v>
      </c>
      <c r="D35" t="e">
        <f ca="1">IF(B35="",NA(),IFERROR(INDEX('Product Backlog'!$C$5:$I$14,$A35,D$6),NA()))</f>
        <v>#REF!</v>
      </c>
      <c r="E35" t="e">
        <f ca="1">IF(B35="",NA(),IFERROR(INDEX('Product Backlog'!$C$5:$I$14,$A35,E$6),NA()))</f>
        <v>#REF!</v>
      </c>
      <c r="F35" t="e">
        <f ca="1">IF(B35="",NA(),IFERROR(INDEX('Product Backlog'!$C$5:$I$14,$A35,F$6),NA()))</f>
        <v>#REF!</v>
      </c>
      <c r="G35" t="e">
        <f ca="1">IF(B35="",NA(),IFERROR(INDEX('Product Backlog'!$C$5:$I$14,$A35,G$6),NA()))</f>
        <v>#REF!</v>
      </c>
    </row>
    <row r="36" spans="1:7" ht="19.5" customHeight="1">
      <c r="A36">
        <f>ROWS($B$15:B36)</f>
        <v>22</v>
      </c>
      <c r="B36" t="e">
        <f>IF('Product Backlog'!#REF!=0,"",'Product Backlog'!#REF!)</f>
        <v>#REF!</v>
      </c>
      <c r="C36" t="e">
        <f ca="1">IF(B36="",NA(),IFERROR(INDEX('Product Backlog'!$C$5:$I$14,$A36,C$6),NA()))</f>
        <v>#REF!</v>
      </c>
      <c r="D36" t="e">
        <f ca="1">IF(B36="",NA(),IFERROR(INDEX('Product Backlog'!$C$5:$I$14,$A36,D$6),NA()))</f>
        <v>#REF!</v>
      </c>
      <c r="E36" t="e">
        <f ca="1">IF(B36="",NA(),IFERROR(INDEX('Product Backlog'!$C$5:$I$14,$A36,E$6),NA()))</f>
        <v>#REF!</v>
      </c>
      <c r="F36" t="e">
        <f ca="1">IF(B36="",NA(),IFERROR(INDEX('Product Backlog'!$C$5:$I$14,$A36,F$6),NA()))</f>
        <v>#REF!</v>
      </c>
      <c r="G36" t="e">
        <f ca="1">IF(B36="",NA(),IFERROR(INDEX('Product Backlog'!$C$5:$I$14,$A36,G$6),NA()))</f>
        <v>#REF!</v>
      </c>
    </row>
    <row r="37" spans="1:7" ht="19.5" customHeight="1">
      <c r="A37">
        <f>ROWS($B$15:B37)</f>
        <v>23</v>
      </c>
      <c r="B37" t="e">
        <f>IF('Product Backlog'!#REF!=0,"",'Product Backlog'!#REF!)</f>
        <v>#REF!</v>
      </c>
      <c r="C37" t="e">
        <f ca="1">IF(B37="",NA(),IFERROR(INDEX('Product Backlog'!$C$5:$I$14,$A37,C$6),NA()))</f>
        <v>#REF!</v>
      </c>
      <c r="D37" t="e">
        <f ca="1">IF(B37="",NA(),IFERROR(INDEX('Product Backlog'!$C$5:$I$14,$A37,D$6),NA()))</f>
        <v>#REF!</v>
      </c>
      <c r="E37" t="e">
        <f ca="1">IF(B37="",NA(),IFERROR(INDEX('Product Backlog'!$C$5:$I$14,$A37,E$6),NA()))</f>
        <v>#REF!</v>
      </c>
      <c r="F37" t="e">
        <f ca="1">IF(B37="",NA(),IFERROR(INDEX('Product Backlog'!$C$5:$I$14,$A37,F$6),NA()))</f>
        <v>#REF!</v>
      </c>
      <c r="G37" t="e">
        <f ca="1">IF(B37="",NA(),IFERROR(INDEX('Product Backlog'!$C$5:$I$14,$A37,G$6),NA()))</f>
        <v>#REF!</v>
      </c>
    </row>
    <row r="38" spans="1:7" ht="19.5" customHeight="1">
      <c r="A38">
        <f>ROWS($B$15:B38)</f>
        <v>24</v>
      </c>
      <c r="B38" t="e">
        <f>IF('Product Backlog'!#REF!=0,"",'Product Backlog'!#REF!)</f>
        <v>#REF!</v>
      </c>
      <c r="C38" t="e">
        <f ca="1">IF(B38="",NA(),IFERROR(INDEX('Product Backlog'!$C$5:$I$14,$A38,C$6),NA()))</f>
        <v>#REF!</v>
      </c>
      <c r="D38" t="e">
        <f ca="1">IF(B38="",NA(),IFERROR(INDEX('Product Backlog'!$C$5:$I$14,$A38,D$6),NA()))</f>
        <v>#REF!</v>
      </c>
      <c r="E38" t="e">
        <f ca="1">IF(B38="",NA(),IFERROR(INDEX('Product Backlog'!$C$5:$I$14,$A38,E$6),NA()))</f>
        <v>#REF!</v>
      </c>
      <c r="F38" t="e">
        <f ca="1">IF(B38="",NA(),IFERROR(INDEX('Product Backlog'!$C$5:$I$14,$A38,F$6),NA()))</f>
        <v>#REF!</v>
      </c>
      <c r="G38" t="e">
        <f ca="1">IF(B38="",NA(),IFERROR(INDEX('Product Backlog'!$C$5:$I$14,$A38,G$6),NA()))</f>
        <v>#REF!</v>
      </c>
    </row>
    <row r="39" spans="1:7" ht="19.5" customHeight="1">
      <c r="A39">
        <f>ROWS($B$15:B39)</f>
        <v>25</v>
      </c>
      <c r="B39" t="e">
        <f>IF('Product Backlog'!#REF!=0,"",'Product Backlog'!#REF!)</f>
        <v>#REF!</v>
      </c>
      <c r="C39" t="e">
        <f ca="1">IF(B39="",NA(),IFERROR(INDEX('Product Backlog'!$C$5:$I$14,$A39,C$6),NA()))</f>
        <v>#REF!</v>
      </c>
      <c r="D39" t="e">
        <f ca="1">IF(B39="",NA(),IFERROR(INDEX('Product Backlog'!$C$5:$I$14,$A39,D$6),NA()))</f>
        <v>#REF!</v>
      </c>
      <c r="E39" t="e">
        <f ca="1">IF(B39="",NA(),IFERROR(INDEX('Product Backlog'!$C$5:$I$14,$A39,E$6),NA()))</f>
        <v>#REF!</v>
      </c>
      <c r="F39" t="e">
        <f ca="1">IF(B39="",NA(),IFERROR(INDEX('Product Backlog'!$C$5:$I$14,$A39,F$6),NA()))</f>
        <v>#REF!</v>
      </c>
      <c r="G39" t="e">
        <f ca="1">IF(B39="",NA(),IFERROR(INDEX('Product Backlog'!$C$5:$I$14,$A39,G$6),NA()))</f>
        <v>#REF!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CAB8F-F663-41B4-B259-EDC7E20C6574}"/>
</file>

<file path=customXml/itemProps2.xml><?xml version="1.0" encoding="utf-8"?>
<ds:datastoreItem xmlns:ds="http://schemas.openxmlformats.org/officeDocument/2006/customXml" ds:itemID="{917932E2-7E82-44A5-A126-6E16B4CD23C9}"/>
</file>

<file path=customXml/itemProps3.xml><?xml version="1.0" encoding="utf-8"?>
<ds:datastoreItem xmlns:ds="http://schemas.openxmlformats.org/officeDocument/2006/customXml" ds:itemID="{029D6025-B26F-4A45-8F62-8D7AB5A5F2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Van Pham</cp:lastModifiedBy>
  <cp:revision/>
  <dcterms:created xsi:type="dcterms:W3CDTF">2012-09-25T18:06:39Z</dcterms:created>
  <dcterms:modified xsi:type="dcterms:W3CDTF">2023-06-07T10:49:33Z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</Properties>
</file>